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ucyshaw/Desktop/"/>
    </mc:Choice>
  </mc:AlternateContent>
  <xr:revisionPtr revIDLastSave="0" documentId="13_ncr:1_{B2FD1D19-944E-AF4D-9960-10DD2B71C9AF}" xr6:coauthVersionLast="38" xr6:coauthVersionMax="38" xr10:uidLastSave="{00000000-0000-0000-0000-000000000000}"/>
  <bookViews>
    <workbookView xWindow="1000" yWindow="820" windowWidth="27460" windowHeight="15700" activeTab="1" xr2:uid="{00000000-000D-0000-FFFF-FFFF00000000}"/>
  </bookViews>
  <sheets>
    <sheet name="Category" sheetId="5" r:id="rId1"/>
    <sheet name="Sheet6" sheetId="6" r:id="rId2"/>
    <sheet name="Original Data" sheetId="1" r:id="rId3"/>
  </sheets>
  <definedNames>
    <definedName name="_xlnm._FilterDatabase" localSheetId="2">'Original Data'!$A$1:$M$4115</definedName>
  </definedNames>
  <calcPr calcId="179021"/>
  <pivotCaches>
    <pivotCache cacheId="3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R2" i="1"/>
  <c r="Q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<sst xmlns="http://schemas.openxmlformats.org/spreadsheetml/2006/main" count="24774" uniqueCount="8368">
  <si>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</si>
  <si>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</si>
  <si>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</si>
  <si>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</si>
  <si>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</si>
  <si>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</si>
  <si>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</si>
  <si>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</si>
  <si>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</si>
  <si>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</si>
  <si>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</si>
  <si>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</si>
  <si>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</si>
  <si>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</si>
  <si>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</si>
  <si>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</si>
  <si>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</si>
  <si>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</si>
  <si>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</si>
  <si>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</si>
  <si>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</si>
  <si>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</si>
  <si>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</si>
  <si>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</si>
  <si>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</si>
  <si>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</si>
  <si>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</si>
  <si>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</si>
  <si>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</si>
  <si>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</si>
  <si>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</si>
  <si>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</si>
  <si>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</si>
  <si>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</si>
  <si>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</si>
  <si>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</si>
  <si>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</si>
  <si>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</si>
  <si>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</si>
  <si>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</si>
  <si>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</si>
  <si>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</si>
  <si>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</si>
  <si>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</si>
  <si>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</si>
  <si>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</si>
  <si>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</si>
  <si>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</si>
  <si>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</si>
  <si>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</si>
  <si>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</si>
  <si>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</si>
  <si>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</si>
  <si>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</si>
  <si>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</si>
  <si>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</si>
  <si>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</si>
  <si>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</si>
  <si>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</si>
  <si>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</si>
  <si>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</si>
  <si>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</si>
  <si>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</si>
  <si>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</si>
  <si>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</si>
  <si>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</si>
  <si>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</si>
  <si>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</si>
  <si>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</si>
  <si>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</si>
  <si>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</si>
  <si>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</si>
  <si>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</si>
  <si>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</si>
  <si>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</si>
  <si>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</si>
  <si>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</si>
  <si>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</si>
  <si>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</si>
  <si>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</si>
  <si>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</si>
  <si>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</si>
  <si>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</si>
  <si>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</si>
  <si>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</si>
  <si>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</si>
  <si>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</si>
  <si>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</si>
  <si>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</si>
  <si>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</si>
  <si>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</si>
  <si>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</si>
  <si>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</si>
  <si>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</si>
  <si>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</si>
  <si>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</si>
  <si>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</si>
  <si>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</si>
  <si>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</si>
  <si>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</si>
  <si>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</si>
  <si>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</si>
  <si>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</si>
  <si>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</si>
  <si>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</si>
  <si>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</si>
  <si>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</si>
  <si>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</si>
  <si>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</si>
  <si>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</si>
  <si>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</si>
  <si>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</si>
  <si>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</si>
  <si>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</si>
  <si>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</si>
  <si>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</si>
  <si>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</si>
  <si>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</si>
  <si>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</si>
  <si>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</si>
  <si>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</si>
  <si>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</si>
  <si>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</si>
  <si>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</si>
  <si>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</si>
  <si>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</si>
  <si>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</si>
  <si>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</si>
  <si>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</si>
  <si>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</si>
  <si>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</si>
  <si>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</si>
  <si>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</si>
  <si>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</si>
  <si>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</si>
  <si>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</si>
  <si>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</si>
  <si>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</si>
  <si>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</si>
  <si>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</si>
  <si>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</si>
  <si>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</si>
  <si>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</si>
  <si>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</si>
  <si>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</si>
  <si>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</si>
  <si>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</si>
  <si>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</si>
  <si>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</si>
  <si>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</si>
  <si>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</si>
  <si>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</si>
  <si>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</si>
  <si>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</si>
  <si>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</si>
  <si>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</si>
  <si>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</si>
  <si>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</si>
  <si>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</si>
  <si>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</si>
  <si>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</si>
  <si>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</si>
  <si>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</si>
  <si>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</si>
  <si>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</si>
  <si>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</si>
  <si>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</si>
  <si>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</si>
  <si>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</si>
  <si>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</si>
  <si>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</si>
  <si>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</si>
  <si>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</si>
  <si>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</si>
  <si>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</si>
  <si>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</si>
  <si>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</si>
  <si>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</si>
  <si>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</si>
  <si>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</si>
  <si>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</si>
  <si>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</si>
  <si>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</si>
  <si>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</si>
  <si>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</si>
  <si>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</si>
  <si>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</si>
  <si>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</si>
  <si>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</si>
  <si>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</si>
  <si>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</si>
  <si>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</si>
  <si>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</si>
  <si>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</si>
  <si>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</si>
  <si>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</si>
  <si>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</si>
  <si>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</si>
  <si>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</si>
  <si>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</si>
  <si>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</si>
  <si>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</si>
  <si>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</si>
  <si>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</si>
  <si>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</si>
  <si>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</si>
  <si>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</si>
  <si>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</si>
  <si>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</si>
  <si>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</si>
  <si>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</si>
  <si>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</si>
  <si>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</si>
  <si>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</si>
  <si>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</si>
  <si>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</si>
  <si>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</si>
  <si>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</si>
  <si>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</si>
  <si>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</si>
  <si>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</si>
  <si>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</si>
  <si>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</si>
  <si>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</si>
  <si>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</si>
  <si>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</si>
  <si>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</si>
  <si>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</si>
  <si>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</si>
  <si>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</si>
  <si>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</si>
  <si>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</si>
  <si>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</si>
  <si>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</si>
  <si>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</si>
  <si>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</si>
  <si>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</si>
  <si>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</si>
  <si>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</si>
  <si>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</si>
  <si>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</si>
  <si>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</si>
  <si>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</si>
  <si>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</si>
  <si>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</si>
  <si>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</si>
  <si>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</si>
  <si>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</si>
  <si>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</si>
  <si>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</si>
  <si>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</si>
  <si>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</si>
  <si>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</si>
  <si>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</si>
  <si>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</si>
  <si>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</si>
  <si>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</si>
  <si>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</si>
  <si>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</si>
  <si>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</si>
  <si>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</si>
  <si>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</si>
  <si>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</si>
  <si>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</si>
  <si>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</si>
  <si>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</si>
  <si>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</si>
  <si>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</si>
  <si>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</si>
  <si>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</si>
  <si>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</si>
  <si>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</si>
  <si>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</si>
  <si>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</si>
  <si>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</si>
  <si>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</si>
  <si>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</si>
  <si>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</si>
  <si>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</si>
  <si>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</si>
  <si>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</si>
  <si>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</si>
  <si>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</si>
  <si>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</si>
  <si>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</si>
  <si>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</si>
  <si>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</si>
  <si>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</si>
  <si>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</si>
  <si>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</si>
  <si>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</si>
  <si>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</si>
  <si>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</si>
  <si>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</si>
  <si>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</si>
  <si>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</si>
  <si>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</si>
  <si>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</si>
  <si>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</si>
  <si>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</si>
  <si>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</si>
  <si>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</si>
  <si>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</si>
  <si>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</si>
  <si>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</si>
  <si>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</si>
  <si>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</si>
  <si>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</si>
  <si>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</si>
  <si>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</si>
  <si>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</si>
  <si>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</si>
  <si>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</si>
  <si>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</si>
  <si>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</si>
  <si>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</si>
  <si>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</si>
  <si>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</si>
  <si>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</si>
  <si>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</si>
  <si>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</si>
  <si>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</si>
  <si>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</si>
  <si>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</si>
  <si>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</si>
  <si>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</si>
  <si>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</si>
  <si>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</si>
  <si>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</si>
  <si>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</si>
  <si>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</si>
  <si>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</si>
  <si>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</si>
  <si>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</si>
  <si>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</si>
  <si>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</si>
  <si>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</si>
  <si>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</si>
  <si>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</si>
  <si>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</si>
  <si>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</si>
  <si>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</si>
  <si>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</si>
  <si>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</si>
  <si>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</si>
  <si>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</si>
  <si>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</si>
  <si>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</si>
  <si>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</si>
  <si>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</si>
  <si>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</si>
  <si>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</si>
  <si>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</si>
  <si>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</si>
  <si>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</si>
  <si>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</si>
  <si>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</si>
  <si>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</si>
  <si>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</si>
  <si>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</si>
  <si>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</si>
  <si>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</si>
  <si>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</si>
  <si>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</si>
  <si>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</si>
  <si>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</si>
  <si>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</si>
  <si>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</si>
  <si>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</si>
  <si>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</si>
  <si>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</si>
  <si>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</si>
  <si>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</si>
  <si>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</si>
  <si>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</si>
  <si>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</si>
  <si>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</si>
  <si>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</si>
  <si>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</si>
  <si>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</si>
  <si>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</si>
  <si>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</si>
  <si>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</si>
  <si>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</si>
  <si>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</si>
  <si>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</si>
  <si>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</si>
  <si>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</si>
  <si>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</si>
  <si>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</si>
  <si>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</si>
  <si>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</si>
  <si>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</si>
  <si>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</si>
  <si>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</si>
  <si>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</si>
  <si>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</si>
  <si>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</si>
  <si>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</si>
  <si>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</si>
  <si>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</si>
  <si>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</si>
  <si>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</si>
  <si>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</si>
  <si>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</si>
  <si>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</si>
  <si>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</si>
  <si>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</si>
  <si>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</si>
  <si>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</si>
  <si>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</si>
  <si>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</si>
  <si>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</si>
  <si>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</si>
  <si>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</si>
  <si>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</si>
  <si>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</si>
  <si>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</si>
  <si>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</si>
  <si>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</si>
  <si>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</si>
  <si>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</si>
  <si>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</si>
  <si>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</si>
  <si>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</si>
  <si>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</si>
  <si>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</si>
  <si>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</si>
  <si>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</si>
  <si>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</si>
  <si>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</si>
  <si>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</si>
  <si>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</si>
  <si>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</si>
  <si>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</si>
  <si>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</si>
  <si>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</si>
  <si>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</si>
  <si>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</si>
  <si>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</si>
  <si>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</si>
  <si>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</si>
  <si>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</si>
  <si>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</si>
  <si>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</si>
  <si>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</si>
  <si>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</si>
  <si>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</si>
  <si>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</si>
  <si>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</si>
  <si>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</si>
  <si>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</si>
  <si>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</si>
  <si>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</si>
  <si>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</si>
  <si>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</si>
  <si>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</si>
  <si>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</si>
  <si>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</si>
  <si>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</si>
  <si>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</si>
  <si>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</si>
  <si>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</si>
  <si>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</si>
  <si>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</si>
  <si>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</si>
  <si>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</si>
  <si>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</si>
  <si>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</si>
  <si>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</si>
  <si>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</si>
  <si>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</si>
  <si>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</si>
  <si>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</si>
  <si>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</si>
  <si>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</si>
  <si>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</si>
  <si>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</si>
  <si>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</si>
  <si>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</si>
  <si>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</si>
  <si>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</si>
  <si>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</si>
  <si>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</si>
  <si>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</si>
  <si>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</si>
  <si>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</si>
  <si>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</si>
  <si>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</si>
  <si>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</si>
  <si>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</si>
  <si>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</si>
  <si>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</si>
  <si>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</si>
  <si>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</si>
  <si>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</si>
  <si>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</si>
  <si>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</si>
  <si>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</si>
  <si>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</si>
  <si>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</si>
  <si>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</si>
  <si>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</si>
  <si>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</si>
  <si>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</si>
  <si>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</si>
  <si>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</si>
  <si>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</si>
  <si>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</si>
  <si>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</si>
  <si>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</si>
  <si>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</si>
  <si>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</si>
  <si>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</si>
  <si>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</si>
  <si>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</si>
  <si>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</si>
  <si>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</si>
  <si>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</si>
  <si>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</si>
  <si>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</si>
  <si>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</si>
  <si>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</si>
  <si>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</si>
  <si>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</si>
  <si>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</si>
  <si>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</si>
  <si>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</si>
  <si>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</si>
  <si>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</si>
  <si>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</si>
  <si>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</si>
  <si>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</si>
  <si>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</si>
  <si>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</si>
  <si>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</si>
  <si>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</si>
  <si>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</si>
  <si>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</si>
  <si>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</si>
  <si>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</si>
  <si>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</si>
  <si>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</si>
  <si>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</si>
  <si>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</si>
  <si>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</si>
  <si>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</si>
  <si>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</si>
  <si>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</si>
  <si>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</si>
  <si>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</si>
  <si>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</si>
  <si>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</si>
  <si>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</si>
  <si>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</si>
  <si>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</si>
  <si>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</si>
  <si>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</si>
  <si>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</si>
  <si>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</si>
  <si>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</si>
  <si>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</si>
  <si>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</si>
  <si>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</si>
  <si>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</si>
  <si>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</si>
  <si>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</si>
  <si>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</si>
  <si>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</si>
  <si>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</si>
  <si>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</si>
  <si>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</si>
  <si>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</si>
  <si>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</si>
  <si>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</si>
  <si>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</si>
  <si>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</si>
  <si>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</si>
  <si>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</si>
  <si>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</si>
  <si>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</si>
  <si>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</si>
  <si>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</si>
  <si>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</si>
  <si>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</si>
  <si>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</si>
  <si>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</si>
  <si>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</si>
  <si>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</si>
  <si>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</si>
  <si>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</si>
  <si>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</si>
  <si>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</si>
  <si>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</si>
  <si>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</si>
  <si>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</si>
  <si>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</si>
  <si>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</si>
  <si>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</si>
  <si>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</si>
  <si>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</si>
  <si>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</si>
  <si>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</si>
  <si>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</si>
  <si>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</si>
  <si>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</si>
  <si>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</si>
  <si>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</si>
  <si>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</si>
  <si>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</si>
  <si>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</si>
  <si>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</si>
  <si>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</si>
  <si>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</si>
  <si>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</si>
  <si>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</si>
  <si>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</si>
  <si>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</si>
  <si>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</si>
  <si>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</si>
  <si>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</si>
  <si>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</si>
  <si>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</si>
  <si>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</si>
  <si>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</si>
  <si>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</si>
  <si>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</si>
  <si>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</si>
  <si>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</si>
  <si>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</si>
  <si>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</si>
  <si>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</si>
  <si>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</si>
  <si>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</si>
  <si>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</si>
  <si>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</si>
  <si>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</si>
  <si>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</si>
  <si>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</si>
  <si>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</si>
  <si>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</si>
  <si>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</si>
  <si>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</si>
  <si>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</si>
  <si>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</si>
  <si>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</si>
  <si>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</si>
  <si>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</si>
  <si>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</si>
  <si>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</si>
  <si>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</si>
  <si>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</si>
  <si>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</si>
  <si>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</si>
  <si>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</si>
  <si>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</si>
  <si>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</si>
  <si>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</si>
  <si>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</si>
  <si>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</si>
  <si>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</si>
  <si>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</si>
  <si>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</si>
  <si>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</si>
  <si>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</si>
  <si>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</si>
  <si>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</si>
  <si>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</si>
  <si>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</si>
  <si>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</si>
  <si>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</si>
  <si>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</si>
  <si>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</si>
  <si>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</si>
  <si>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</si>
  <si>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</si>
  <si>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</si>
  <si>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</si>
  <si>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</si>
  <si>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</si>
  <si>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</si>
  <si>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</si>
  <si>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</si>
  <si>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</si>
  <si>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</si>
  <si>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</si>
  <si>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</si>
  <si>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</si>
  <si>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</si>
  <si>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</si>
  <si>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</si>
  <si>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</si>
  <si>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</si>
  <si>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</si>
  <si>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</si>
  <si>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</si>
  <si>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</si>
  <si>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</si>
  <si>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</si>
  <si>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</si>
  <si>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</si>
  <si>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</si>
  <si>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</si>
  <si>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</si>
  <si>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</si>
  <si>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</si>
  <si>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</si>
  <si>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</si>
  <si>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</si>
  <si>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</si>
  <si>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</si>
  <si>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</si>
  <si>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</si>
  <si>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</si>
  <si>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</si>
  <si>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</si>
  <si>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</si>
  <si>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</si>
  <si>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</si>
  <si>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</si>
  <si>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</si>
  <si>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</si>
  <si>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</si>
  <si>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</si>
  <si>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</si>
  <si>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</si>
  <si>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</si>
  <si>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</si>
  <si>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</si>
  <si>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</si>
  <si>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</si>
  <si>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</si>
  <si>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</si>
  <si>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</si>
  <si>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</si>
  <si>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</si>
  <si>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</si>
  <si>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</si>
  <si>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</si>
  <si>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</si>
  <si>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</si>
  <si>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</si>
  <si>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</si>
  <si>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</si>
  <si>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</si>
  <si>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</si>
  <si>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</si>
  <si>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</si>
  <si>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</si>
  <si>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</si>
  <si>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</si>
  <si>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</si>
  <si>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</si>
  <si>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</si>
  <si>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</si>
  <si>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</si>
  <si>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</si>
  <si>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</si>
  <si>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</si>
  <si>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</si>
  <si>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</si>
  <si>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</si>
  <si>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</si>
  <si>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</si>
  <si>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</si>
  <si>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</si>
  <si>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</si>
  <si>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</si>
  <si>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</si>
  <si>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</si>
  <si>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</si>
  <si>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</si>
  <si>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</si>
  <si>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</si>
  <si>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</si>
  <si>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</si>
  <si>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</si>
  <si>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</si>
  <si>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</si>
  <si>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</si>
  <si>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</si>
  <si>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</si>
  <si>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</si>
  <si>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</si>
  <si>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</si>
  <si>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</si>
  <si>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</si>
  <si>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</si>
  <si>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</si>
  <si>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</si>
  <si>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</si>
  <si>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</si>
  <si>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</si>
  <si>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</si>
  <si>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</si>
  <si>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</si>
  <si>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</si>
  <si>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</si>
  <si>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</si>
  <si>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</si>
  <si>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</si>
  <si>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</si>
  <si>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</si>
  <si>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</si>
  <si>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</si>
  <si>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</si>
  <si>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</si>
  <si>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</si>
  <si>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</si>
  <si>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</si>
  <si>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</si>
  <si>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</si>
  <si>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</si>
  <si>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</si>
  <si>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</si>
  <si>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</si>
  <si>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</si>
  <si>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</si>
  <si>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</si>
  <si>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</si>
  <si>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</si>
  <si>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</si>
  <si>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</si>
  <si>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</si>
  <si>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</si>
  <si>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</si>
  <si>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</si>
  <si>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</si>
  <si>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</si>
  <si>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</si>
  <si>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</si>
  <si>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</si>
  <si>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</si>
  <si>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</si>
  <si>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</si>
  <si>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</si>
  <si>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</si>
  <si>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</si>
  <si>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</si>
  <si>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</si>
  <si>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</si>
  <si>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</si>
  <si>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</si>
  <si>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</si>
  <si>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</si>
  <si>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</si>
  <si>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</si>
  <si>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</si>
  <si>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</si>
  <si>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</si>
  <si>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</si>
  <si>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</si>
  <si>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</si>
  <si>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</si>
  <si>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</si>
  <si>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</si>
  <si>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</si>
  <si>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</si>
  <si>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</si>
  <si>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</si>
  <si>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</si>
  <si>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</si>
  <si>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</si>
  <si>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</si>
  <si>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</si>
  <si>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</si>
  <si>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</si>
  <si>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</si>
  <si>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</si>
  <si>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</si>
  <si>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</si>
  <si>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</si>
  <si>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</si>
  <si>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</si>
  <si>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</si>
  <si>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</si>
  <si>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</si>
  <si>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</si>
  <si>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</si>
  <si>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</si>
  <si>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</si>
  <si>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</si>
  <si>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</si>
  <si>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</si>
  <si>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</si>
  <si>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</si>
  <si>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</si>
  <si>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</si>
  <si>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</si>
  <si>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</si>
  <si>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</si>
  <si>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</si>
  <si>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</si>
  <si>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</si>
  <si>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</si>
  <si>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</si>
  <si>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</si>
  <si>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</si>
  <si>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</si>
  <si>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</si>
  <si>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</si>
  <si>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</si>
  <si>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</si>
  <si>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</si>
  <si>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</si>
  <si>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</si>
  <si>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</si>
  <si>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</si>
  <si>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</si>
  <si>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</si>
  <si>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</si>
  <si>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</si>
  <si>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</si>
  <si>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</si>
  <si>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</si>
  <si>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</si>
  <si>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</si>
  <si>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</si>
  <si>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</si>
  <si>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</si>
  <si>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</si>
  <si>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</si>
  <si>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</si>
  <si>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</si>
  <si>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</si>
  <si>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</si>
  <si>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</si>
  <si>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</si>
  <si>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</si>
  <si>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</si>
  <si>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</si>
  <si>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</si>
  <si>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</si>
  <si>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</si>
  <si>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</si>
  <si>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</si>
  <si>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</si>
  <si>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</si>
  <si>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</si>
  <si>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</si>
  <si>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</si>
  <si>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</si>
  <si>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</si>
  <si>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</si>
  <si>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</si>
  <si>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</si>
  <si>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</si>
  <si>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</si>
  <si>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</si>
  <si>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</si>
  <si>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</si>
  <si>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</si>
  <si>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</si>
  <si>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</si>
  <si>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</si>
  <si>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</si>
  <si>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</si>
  <si>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</si>
  <si>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</si>
  <si>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</si>
  <si>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</si>
  <si>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</si>
  <si>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</si>
  <si>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</si>
  <si>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</si>
  <si>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</si>
  <si>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</si>
  <si>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</si>
  <si>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</si>
  <si>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</si>
  <si>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</si>
  <si>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</si>
  <si>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</si>
  <si>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</si>
  <si>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</si>
  <si>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</si>
  <si>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</si>
  <si>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</si>
  <si>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</si>
  <si>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</si>
  <si>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</si>
  <si>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</si>
  <si>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</si>
  <si>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</si>
  <si>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</si>
  <si>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</si>
  <si>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</si>
  <si>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</si>
  <si>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</si>
  <si>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</si>
  <si>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</si>
  <si>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</si>
  <si>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</si>
  <si>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</si>
  <si>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</si>
  <si>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</si>
  <si>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</si>
  <si>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</si>
  <si>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</si>
  <si>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</si>
  <si>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</si>
  <si>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</si>
  <si>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</si>
  <si>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</si>
  <si>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</si>
  <si>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</si>
  <si>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</si>
  <si>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</si>
  <si>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</si>
  <si>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</si>
  <si>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</si>
  <si>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</si>
  <si>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</si>
  <si>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</si>
  <si>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</si>
  <si>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</si>
  <si>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</si>
  <si>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</si>
  <si>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</si>
  <si>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</si>
  <si>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</si>
  <si>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</si>
  <si>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</si>
  <si>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</si>
  <si>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</si>
  <si>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</si>
  <si>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</si>
  <si>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</si>
  <si>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</si>
  <si>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</si>
  <si>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</si>
  <si>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</si>
  <si>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</si>
  <si>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</si>
  <si>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</si>
  <si>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</si>
  <si>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</si>
  <si>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</si>
  <si>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</si>
  <si>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</si>
  <si>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</si>
  <si>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</si>
  <si>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</si>
  <si>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</si>
  <si>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</si>
  <si>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</si>
  <si>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</si>
  <si>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</si>
  <si>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</si>
  <si>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</si>
  <si>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</si>
  <si>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</si>
  <si>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</si>
  <si>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</si>
  <si>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</si>
  <si>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</si>
  <si>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</si>
  <si>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</si>
  <si>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</si>
  <si>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</si>
  <si>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</si>
  <si>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</si>
  <si>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</si>
  <si>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</si>
  <si>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</si>
  <si>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</si>
  <si>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</si>
  <si>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</si>
  <si>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</si>
  <si>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</si>
  <si>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</si>
  <si>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</si>
  <si>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</si>
  <si>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</si>
  <si>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</si>
  <si>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</si>
  <si>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</si>
  <si>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</si>
  <si>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</si>
  <si>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</si>
  <si>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</si>
  <si>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</si>
  <si>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</si>
  <si>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</si>
  <si>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</si>
  <si>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</si>
  <si>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</si>
  <si>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</si>
  <si>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</si>
  <si>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</si>
  <si>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</si>
  <si>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</si>
  <si>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</si>
  <si>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</si>
  <si>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</si>
  <si>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</si>
  <si>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</si>
  <si>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</si>
  <si>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</si>
  <si>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</si>
  <si>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</si>
  <si>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</si>
  <si>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</si>
  <si>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</si>
  <si>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</si>
  <si>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</si>
  <si>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</si>
  <si>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</si>
  <si>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</si>
  <si>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</si>
  <si>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</si>
  <si>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</si>
  <si>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</si>
  <si>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</si>
  <si>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</si>
  <si>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</si>
  <si>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</si>
  <si>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</si>
  <si>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</si>
  <si>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</si>
  <si>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</si>
  <si>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</si>
  <si>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</si>
  <si>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</si>
  <si>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</si>
  <si>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</si>
  <si>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</si>
  <si>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</si>
  <si>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</si>
  <si>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</si>
  <si>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</si>
  <si>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</si>
  <si>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</si>
  <si>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</si>
  <si>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</si>
  <si>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</si>
  <si>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</si>
  <si>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</si>
  <si>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</si>
  <si>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</si>
  <si>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</si>
  <si>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</si>
  <si>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</si>
  <si>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</si>
  <si>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</si>
  <si>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</si>
  <si>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</si>
  <si>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</si>
  <si>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</si>
  <si>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</si>
  <si>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</si>
  <si>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</si>
  <si>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</si>
  <si>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</si>
  <si>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</si>
  <si>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</si>
  <si>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</si>
  <si>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</si>
  <si>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</si>
  <si>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</si>
  <si>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</si>
  <si>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</si>
  <si>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</si>
  <si>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</si>
  <si>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</si>
  <si>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</si>
  <si>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</si>
  <si>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</si>
  <si>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</si>
  <si>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</si>
  <si>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</si>
  <si>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</si>
  <si>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</si>
  <si>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</si>
  <si>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</si>
  <si>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</si>
  <si>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</si>
  <si>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</si>
  <si>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</si>
  <si>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</si>
  <si>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</si>
  <si>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</si>
  <si>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</si>
  <si>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</si>
  <si>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</si>
  <si>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</si>
  <si>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</si>
  <si>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</si>
  <si>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</si>
  <si>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</si>
  <si>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</si>
  <si>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</si>
  <si>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</si>
  <si>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</si>
  <si>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</si>
  <si>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</si>
  <si>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</si>
  <si>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</si>
  <si>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</si>
  <si>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</si>
  <si>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</si>
  <si>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</si>
  <si>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</si>
  <si>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</si>
  <si>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</si>
  <si>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</si>
  <si>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</si>
  <si>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</si>
  <si>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</si>
  <si>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</si>
  <si>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</si>
  <si>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</si>
  <si>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</si>
  <si>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</si>
  <si>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</si>
  <si>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</si>
  <si>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</si>
  <si>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</si>
  <si>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</si>
  <si>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</si>
  <si>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</si>
  <si>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</si>
  <si>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</si>
  <si>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</si>
  <si>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</si>
  <si>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</si>
  <si>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</si>
  <si>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</si>
  <si>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</si>
  <si>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</si>
  <si>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</si>
  <si>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</si>
  <si>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</si>
  <si>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</si>
  <si>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</si>
  <si>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</si>
  <si>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</si>
  <si>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</si>
  <si>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</si>
  <si>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</si>
  <si>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</si>
  <si>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</si>
  <si>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</si>
  <si>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</si>
  <si>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</si>
  <si>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</si>
  <si>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</si>
  <si>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</si>
  <si>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</si>
  <si>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</si>
  <si>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</si>
  <si>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</si>
  <si>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</si>
  <si>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</si>
  <si>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</si>
  <si>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</si>
  <si>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</si>
  <si>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</si>
  <si>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</si>
  <si>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</si>
  <si>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</si>
  <si>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</si>
  <si>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</si>
  <si>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</si>
  <si>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</si>
  <si>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</si>
  <si>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</si>
  <si>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</si>
  <si>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</si>
  <si>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</si>
  <si>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</si>
  <si>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</si>
  <si>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</si>
  <si>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</si>
  <si>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</si>
  <si>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</si>
  <si>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</si>
  <si>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</si>
  <si>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</si>
  <si>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</si>
  <si>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</si>
  <si>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</si>
  <si>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</si>
  <si>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</si>
  <si>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</si>
  <si>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</si>
  <si>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</si>
  <si>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</si>
  <si>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</si>
  <si>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</si>
  <si>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</si>
  <si>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</si>
  <si>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</si>
  <si>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</si>
  <si>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</si>
  <si>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</si>
  <si>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</si>
  <si>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</si>
  <si>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</si>
  <si>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</si>
  <si>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</si>
  <si>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</si>
  <si>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</si>
  <si>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</si>
  <si>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</si>
  <si>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</si>
  <si>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</si>
  <si>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</si>
  <si>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</si>
  <si>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</si>
  <si>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</si>
  <si>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</si>
  <si>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</si>
  <si>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</si>
  <si>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</si>
  <si>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</si>
  <si>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</si>
  <si>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</si>
  <si>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</si>
  <si>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</si>
  <si>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</si>
  <si>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</si>
  <si>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</si>
  <si>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</si>
  <si>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</si>
  <si>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</si>
  <si>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</si>
  <si>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</si>
  <si>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</si>
  <si>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</si>
  <si>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</si>
  <si>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</si>
  <si>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</si>
  <si>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</si>
  <si>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</si>
  <si>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</si>
  <si>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</si>
  <si>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</si>
  <si>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</si>
  <si>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</si>
  <si>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</si>
  <si>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</si>
  <si>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</si>
  <si>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</si>
  <si>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</si>
  <si>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</si>
  <si>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</si>
  <si>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</si>
  <si>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</si>
  <si>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</si>
  <si>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</si>
  <si>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</si>
  <si>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</si>
  <si>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</si>
  <si>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</si>
  <si>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</si>
  <si>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</si>
  <si>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</si>
  <si>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</si>
  <si>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</si>
  <si>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</si>
  <si>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</si>
  <si>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</si>
  <si>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</si>
  <si>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</si>
  <si>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</si>
  <si>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</si>
  <si>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</si>
  <si>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</si>
  <si>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</si>
  <si>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</si>
  <si>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</si>
  <si>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</si>
  <si>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</si>
  <si>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</si>
  <si>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</si>
  <si>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</si>
  <si>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</si>
  <si>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</si>
  <si>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</si>
  <si>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</si>
  <si>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</si>
  <si>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</si>
  <si>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</si>
  <si>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</si>
  <si>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</si>
  <si>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</si>
  <si>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</si>
  <si>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</si>
  <si>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</si>
  <si>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</si>
  <si>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</si>
  <si>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</si>
  <si>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</si>
  <si>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</si>
  <si>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</si>
  <si>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</si>
  <si>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</si>
  <si>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</si>
  <si>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</si>
  <si>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</si>
  <si>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</si>
  <si>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</si>
  <si>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</si>
  <si>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</si>
  <si>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</si>
  <si>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</si>
  <si>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</si>
  <si>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</si>
  <si>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</si>
  <si>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</si>
  <si>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</si>
  <si>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</si>
  <si>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</si>
  <si>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</si>
  <si>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</si>
  <si>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</si>
  <si>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</si>
  <si>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</si>
  <si>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</si>
  <si>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</si>
  <si>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</si>
  <si>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</si>
  <si>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</si>
  <si>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</si>
  <si>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</si>
  <si>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</si>
  <si>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</si>
  <si>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</si>
  <si>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</si>
  <si>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</si>
  <si>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</si>
  <si>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</si>
  <si>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</si>
  <si>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</si>
  <si>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</si>
  <si>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</si>
  <si>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</si>
  <si>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</si>
  <si>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</si>
  <si>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</si>
  <si>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</si>
  <si>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</si>
  <si>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</si>
  <si>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</si>
  <si>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</si>
  <si>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</si>
  <si>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</si>
  <si>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</si>
  <si>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</si>
  <si>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</si>
  <si>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</si>
  <si>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</si>
  <si>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</si>
  <si>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</si>
  <si>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</si>
  <si>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</si>
  <si>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</si>
  <si>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</si>
  <si>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</si>
  <si>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</si>
  <si>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</si>
  <si>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</si>
  <si>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</si>
  <si>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</si>
  <si>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</si>
  <si>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</si>
  <si>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</si>
  <si>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</si>
  <si>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</si>
  <si>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</si>
  <si>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</si>
  <si>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</si>
  <si>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</si>
  <si>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</si>
  <si>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</si>
  <si>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</si>
  <si>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</si>
  <si>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</si>
  <si>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</si>
  <si>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</si>
  <si>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</si>
  <si>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</si>
  <si>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</si>
  <si>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</si>
  <si>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</si>
  <si>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</si>
  <si>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</si>
  <si>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</si>
  <si>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</si>
  <si>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</si>
  <si>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</si>
  <si>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</si>
  <si>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</si>
  <si>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</si>
  <si>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</si>
  <si>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</si>
  <si>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</si>
  <si>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</si>
  <si>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</si>
  <si>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</si>
  <si>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</si>
  <si>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</si>
  <si>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</si>
  <si>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</si>
  <si>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</si>
  <si>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</si>
  <si>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</si>
  <si>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</si>
  <si>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</si>
  <si>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</si>
  <si>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</si>
  <si>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</si>
  <si>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</si>
  <si>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</si>
  <si>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</si>
  <si>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</si>
  <si>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</si>
  <si>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</si>
  <si>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</si>
  <si>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</si>
  <si>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</si>
  <si>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</si>
  <si>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</si>
  <si>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</si>
  <si>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</si>
  <si>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</si>
  <si>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</si>
  <si>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</si>
  <si>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</si>
  <si>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</si>
  <si>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</si>
  <si>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</si>
  <si>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</si>
  <si>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</si>
  <si>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</si>
  <si>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</si>
  <si>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</si>
  <si>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</si>
  <si>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</si>
  <si>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</si>
  <si>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</si>
  <si>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</si>
  <si>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</si>
  <si>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</si>
  <si>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</si>
  <si>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</si>
  <si>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</si>
  <si>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</si>
  <si>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</si>
  <si>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</si>
  <si>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</si>
  <si>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</si>
  <si>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</si>
  <si>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</si>
  <si>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</si>
  <si>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</si>
  <si>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</si>
  <si>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</si>
  <si>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</si>
  <si>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</si>
  <si>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</si>
  <si>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</si>
  <si>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</si>
  <si>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</si>
  <si>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</si>
  <si>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</si>
  <si>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</si>
  <si>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</si>
  <si>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</si>
  <si>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</si>
  <si>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</si>
  <si>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</si>
  <si>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</si>
  <si>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</si>
  <si>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</si>
  <si>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</si>
  <si>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</si>
  <si>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</si>
  <si>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</si>
  <si>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</si>
  <si>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</si>
  <si>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</si>
  <si>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</si>
  <si>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</si>
  <si>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</si>
  <si>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</si>
  <si>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</si>
  <si>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</si>
  <si>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</si>
  <si>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</si>
  <si>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</si>
  <si>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</si>
  <si>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</si>
  <si>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</si>
  <si>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</si>
  <si>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</si>
  <si>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</si>
  <si>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</si>
  <si>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</si>
  <si>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</si>
  <si>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</si>
  <si>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</si>
  <si>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</si>
  <si>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</si>
  <si>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</si>
  <si>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</si>
  <si>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</si>
  <si>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</si>
  <si>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</si>
  <si>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</si>
  <si>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</si>
  <si>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</si>
  <si>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</si>
  <si>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</si>
  <si>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</si>
  <si>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</si>
  <si>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</si>
  <si>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</si>
  <si>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</si>
  <si>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</si>
  <si>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</si>
  <si>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</si>
  <si>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</si>
  <si>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</si>
  <si>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</si>
  <si>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</si>
  <si>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</si>
  <si>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</si>
  <si>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</si>
  <si>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</si>
  <si>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</si>
  <si>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</si>
  <si>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</si>
  <si>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</si>
  <si>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</si>
  <si>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</si>
  <si>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</si>
  <si>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</si>
  <si>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</si>
  <si>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</si>
  <si>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</si>
  <si>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</si>
  <si>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</si>
  <si>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</si>
  <si>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</si>
  <si>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</si>
  <si>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</si>
  <si>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</si>
  <si>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</si>
  <si>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</si>
  <si>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</si>
  <si>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</si>
  <si>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</si>
  <si>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</si>
  <si>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</si>
  <si>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</si>
  <si>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</si>
  <si>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</si>
  <si>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</si>
  <si>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</si>
  <si>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</si>
  <si>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</si>
  <si>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</si>
  <si>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</si>
  <si>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</si>
  <si>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</si>
  <si>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</si>
  <si>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</si>
  <si>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</si>
  <si>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</si>
  <si>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</si>
  <si>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</si>
  <si>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</si>
  <si>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</si>
  <si>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</si>
  <si>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</si>
  <si>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</si>
  <si>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</si>
  <si>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</si>
  <si>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</si>
  <si>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</si>
  <si>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</si>
  <si>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</si>
  <si>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</si>
  <si>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</si>
  <si>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</si>
  <si>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</si>
  <si>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</si>
  <si>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</si>
  <si>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</si>
  <si>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</si>
  <si>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</si>
  <si>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</si>
  <si>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</si>
  <si>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</si>
  <si>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</si>
  <si>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</si>
  <si>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</si>
  <si>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</si>
  <si>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</si>
  <si>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</si>
  <si>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</si>
  <si>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</si>
  <si>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</si>
  <si>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</si>
  <si>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</si>
  <si>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</si>
  <si>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</si>
  <si>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</si>
  <si>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</si>
  <si>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</si>
  <si>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</si>
  <si>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</si>
  <si>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</si>
  <si>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</si>
  <si>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</si>
  <si>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</si>
  <si>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</si>
  <si>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</si>
  <si>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</si>
  <si>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</si>
  <si>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</si>
  <si>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</si>
  <si>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</si>
  <si>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</si>
  <si>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</si>
  <si>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</si>
  <si>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</si>
  <si>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</si>
  <si>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</si>
  <si>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</si>
  <si>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</si>
  <si>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</si>
  <si>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</si>
  <si>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</si>
  <si>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</si>
  <si>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</si>
  <si>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</si>
  <si>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</si>
  <si>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</si>
  <si>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</si>
  <si>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</si>
  <si>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</si>
  <si>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</si>
  <si>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</si>
  <si>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</si>
  <si>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</si>
  <si>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</si>
  <si>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</si>
  <si>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</si>
  <si>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</si>
  <si>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</si>
  <si>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</si>
  <si>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</si>
  <si>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</si>
  <si>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</si>
  <si>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</si>
  <si>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</si>
  <si>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</si>
  <si>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</si>
  <si>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</si>
  <si>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</si>
  <si>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</si>
  <si>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</si>
  <si>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</si>
  <si>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</si>
  <si>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</si>
  <si>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</si>
  <si>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</si>
  <si>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</si>
  <si>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</si>
  <si>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</si>
  <si>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</si>
  <si>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</si>
  <si>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</si>
  <si>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</si>
  <si>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</si>
  <si>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</si>
  <si>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</si>
  <si>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</si>
  <si>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</si>
  <si>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</si>
  <si>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</si>
  <si>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</si>
  <si>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</si>
  <si>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</si>
  <si>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</si>
  <si>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</si>
  <si>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</si>
  <si>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</si>
  <si>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</si>
  <si>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</si>
  <si>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</si>
  <si>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</si>
  <si>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</si>
  <si>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</si>
  <si>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</si>
  <si>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</si>
  <si>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</si>
  <si>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</si>
  <si>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</si>
  <si>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</si>
  <si>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</si>
  <si>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</si>
  <si>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</si>
  <si>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</si>
  <si>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</si>
  <si>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</si>
  <si>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</si>
  <si>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</si>
  <si>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</si>
  <si>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</si>
  <si>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</si>
  <si>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</si>
  <si>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</si>
  <si>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</si>
  <si>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</si>
  <si>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</si>
  <si>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</si>
  <si>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</si>
  <si>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</si>
  <si>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</si>
  <si>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</si>
  <si>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</si>
  <si>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</si>
  <si>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</si>
  <si>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</si>
  <si>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</si>
  <si>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</si>
  <si>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</si>
  <si>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</si>
  <si>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</si>
  <si>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</si>
  <si>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</si>
  <si>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</si>
  <si>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</si>
  <si>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</si>
  <si>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</si>
  <si>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</si>
  <si>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</si>
  <si>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</si>
  <si>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</si>
  <si>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</si>
  <si>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</si>
  <si>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</si>
  <si>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</si>
  <si>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</si>
  <si>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</si>
  <si>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</si>
  <si>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</si>
  <si>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</si>
  <si>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</si>
  <si>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</si>
  <si>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</si>
  <si>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</si>
  <si>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</si>
  <si>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</si>
  <si>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</si>
  <si>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</si>
  <si>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</si>
  <si>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</si>
  <si>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</si>
  <si>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</si>
  <si>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</si>
  <si>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</si>
  <si>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</si>
  <si>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</si>
  <si>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</si>
  <si>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</si>
  <si>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</si>
  <si>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</si>
  <si>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</si>
  <si>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</si>
  <si>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</si>
  <si>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</si>
  <si>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</si>
  <si>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</si>
  <si>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</si>
  <si>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</si>
  <si>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</si>
  <si>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</si>
  <si>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</si>
  <si>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</si>
  <si>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</si>
  <si>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</si>
  <si>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</si>
  <si>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</si>
  <si>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</si>
  <si>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</si>
  <si>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</si>
  <si>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</si>
  <si>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</si>
  <si>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</si>
  <si>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</si>
  <si>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</si>
  <si>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</si>
  <si>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</si>
  <si>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</si>
  <si>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</si>
  <si>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</si>
  <si>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</si>
  <si>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</si>
  <si>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</si>
  <si>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</si>
  <si>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</si>
  <si>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</si>
  <si>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</si>
  <si>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</si>
  <si>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</si>
  <si>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</si>
  <si>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</si>
  <si>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</si>
  <si>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</si>
  <si>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</si>
  <si>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</si>
  <si>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</si>
  <si>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</si>
  <si>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</si>
  <si>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</si>
  <si>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</si>
  <si>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</si>
  <si>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</si>
  <si>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</si>
  <si>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</si>
  <si>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</si>
  <si>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</si>
  <si>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</si>
  <si>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</si>
  <si>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</si>
  <si>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</si>
  <si>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</si>
  <si>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</si>
  <si>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</si>
  <si>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</si>
  <si>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</si>
  <si>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</si>
  <si>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</si>
  <si>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</si>
  <si>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</si>
  <si>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</si>
  <si>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</si>
  <si>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</si>
  <si>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</si>
  <si>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</si>
  <si>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</si>
  <si>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</si>
  <si>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</si>
  <si>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</si>
  <si>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</si>
  <si>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</si>
  <si>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</si>
  <si>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</si>
  <si>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</si>
  <si>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</si>
  <si>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</si>
  <si>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</si>
  <si>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</si>
  <si>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</si>
  <si>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</si>
  <si>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</si>
  <si>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</si>
  <si>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</si>
  <si>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</si>
  <si>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</si>
  <si>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</si>
  <si>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</si>
  <si>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</si>
  <si>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</si>
  <si>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</si>
  <si>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</si>
  <si>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</si>
  <si>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</si>
  <si>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</si>
  <si>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</si>
  <si>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</si>
  <si>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</si>
  <si>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</si>
  <si>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</si>
  <si>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</si>
  <si>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</si>
  <si>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</si>
  <si>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</si>
  <si>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</si>
  <si>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</si>
  <si>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</si>
  <si>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</si>
  <si>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</si>
  <si>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</si>
  <si>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</si>
  <si>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</si>
  <si>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</si>
  <si>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</si>
  <si>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</si>
  <si>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</si>
  <si>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</si>
  <si>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</si>
  <si>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</si>
  <si>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</si>
  <si>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</si>
  <si>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</si>
  <si>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</si>
  <si>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</si>
  <si>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</si>
  <si>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</si>
  <si>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</si>
  <si>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</si>
  <si>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</si>
  <si>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</si>
  <si>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</si>
  <si>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</si>
  <si>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</si>
  <si>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</si>
  <si>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</si>
  <si>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</si>
  <si>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</si>
  <si>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</si>
  <si>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</si>
  <si>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</si>
  <si>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</si>
  <si>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</si>
  <si>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</si>
  <si>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</si>
  <si>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</si>
  <si>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</si>
  <si>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</si>
  <si>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</si>
  <si>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</si>
  <si>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</si>
  <si>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</si>
  <si>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</si>
  <si>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</si>
  <si>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</si>
  <si>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</si>
  <si>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</si>
  <si>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</si>
  <si>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</si>
  <si>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</si>
  <si>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</si>
  <si>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</si>
  <si>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</si>
  <si>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</si>
  <si>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</si>
  <si>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</si>
  <si>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</si>
  <si>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</si>
  <si>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</si>
  <si>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</si>
  <si>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</si>
  <si>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</si>
  <si>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</si>
  <si>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</si>
  <si>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</si>
  <si>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</si>
  <si>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</si>
  <si>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</si>
  <si>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</si>
  <si>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</si>
  <si>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</si>
  <si>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</si>
  <si>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</si>
  <si>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</si>
  <si>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</si>
  <si>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</si>
  <si>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</si>
  <si>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</si>
  <si>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</si>
  <si>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</si>
  <si>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</si>
  <si>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</si>
  <si>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</si>
  <si>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</si>
  <si>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</si>
  <si>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</si>
  <si>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</si>
  <si>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</si>
  <si>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</si>
  <si>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</si>
  <si>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</si>
  <si>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</si>
  <si>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</si>
  <si>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</si>
  <si>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</si>
  <si>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</si>
  <si>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</si>
  <si>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</si>
  <si>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</si>
  <si>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</si>
  <si>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</si>
  <si>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</si>
  <si>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</si>
  <si>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</si>
  <si>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</si>
  <si>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</si>
  <si>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</si>
  <si>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</si>
  <si>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</si>
  <si>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</si>
  <si>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</si>
  <si>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</si>
  <si>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</si>
  <si>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</si>
  <si>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</si>
  <si>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</si>
  <si>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</si>
  <si>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</si>
  <si>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</si>
  <si>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</si>
  <si>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</si>
  <si>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</si>
  <si>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</si>
  <si>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</si>
  <si>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</si>
  <si>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</si>
  <si>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</si>
  <si>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</si>
  <si>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</si>
  <si>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</si>
  <si>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</si>
  <si>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</si>
  <si>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</si>
  <si>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</si>
  <si>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</si>
  <si>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</si>
  <si>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</si>
  <si>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</si>
  <si>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</si>
  <si>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</si>
  <si>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</si>
  <si>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</si>
  <si>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</si>
  <si>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</si>
  <si>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</si>
  <si>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</si>
  <si>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</si>
  <si>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</si>
  <si>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</si>
  <si>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</si>
  <si>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</si>
  <si>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</si>
  <si>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</si>
  <si>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</si>
  <si>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</si>
  <si>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</si>
  <si>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</si>
  <si>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</si>
  <si>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</si>
  <si>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</si>
  <si>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</si>
  <si>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</si>
  <si>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</si>
  <si>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</si>
  <si>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</si>
  <si>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</si>
  <si>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</si>
  <si>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</si>
  <si>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</si>
  <si>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</si>
  <si>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</si>
  <si>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</si>
  <si>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</si>
  <si>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</si>
  <si>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</si>
  <si>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</si>
  <si>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</si>
  <si>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</si>
  <si>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</si>
  <si>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</si>
  <si>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</si>
  <si>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</si>
  <si>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</si>
  <si>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</si>
  <si>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</si>
  <si>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</si>
  <si>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</si>
  <si>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</si>
  <si>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</si>
  <si>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</si>
  <si>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</si>
  <si>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</si>
  <si>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</si>
  <si>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</si>
  <si>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</si>
  <si>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</si>
  <si>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</si>
  <si>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</si>
  <si>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</si>
  <si>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</si>
  <si>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</si>
  <si>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</si>
  <si>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</si>
  <si>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</si>
  <si>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</si>
  <si>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</si>
  <si>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</si>
  <si>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</si>
  <si>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</si>
  <si>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</si>
  <si>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</si>
  <si>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</si>
  <si>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</si>
  <si>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</si>
  <si>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</si>
  <si>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</si>
  <si>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</si>
  <si>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</si>
  <si>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</si>
  <si>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</si>
  <si>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</si>
  <si>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</si>
  <si>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</si>
  <si>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</si>
  <si>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</si>
  <si>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</si>
  <si>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</si>
  <si>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</si>
  <si>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</si>
  <si>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</si>
  <si>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</si>
  <si>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</si>
  <si>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</si>
  <si>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</si>
  <si>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</si>
  <si>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</si>
  <si>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</si>
  <si>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</si>
  <si>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</si>
  <si>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</si>
  <si>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</si>
  <si>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</si>
  <si>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</si>
  <si>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</si>
  <si>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</si>
  <si>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</si>
  <si>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</si>
  <si>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</si>
  <si>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</si>
  <si>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</si>
  <si>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</si>
  <si>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</si>
  <si>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</si>
  <si>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</si>
  <si>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</si>
  <si>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</si>
  <si>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</si>
  <si>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</si>
  <si>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</si>
  <si>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</si>
  <si>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</si>
  <si>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</si>
  <si>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</si>
  <si>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</si>
  <si>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</si>
  <si>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</si>
  <si>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</si>
  <si>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</si>
  <si>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</si>
  <si>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</si>
  <si>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</si>
  <si>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</si>
  <si>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</si>
  <si>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</si>
  <si>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</si>
  <si>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</si>
  <si>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</si>
  <si>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</si>
  <si>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</si>
  <si>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</si>
  <si>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</si>
  <si>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</si>
  <si>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</si>
  <si>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</si>
  <si>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</si>
  <si>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</si>
  <si>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</si>
  <si>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</si>
  <si>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</si>
  <si>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</si>
  <si>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</si>
  <si>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</si>
  <si>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</si>
  <si>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</si>
  <si>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</si>
  <si>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</si>
  <si>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</si>
  <si>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</si>
  <si>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</si>
  <si>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</si>
  <si>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</si>
  <si>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</si>
  <si>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</si>
  <si>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</si>
  <si>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</si>
  <si>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</si>
  <si>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</si>
  <si>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</si>
  <si>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</si>
  <si>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</si>
  <si>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</si>
  <si>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</si>
  <si>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</si>
  <si>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</si>
  <si>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</si>
  <si>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</si>
  <si>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</si>
  <si>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</si>
  <si>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</si>
  <si>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</si>
  <si>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</si>
  <si>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</si>
  <si>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</si>
  <si>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</si>
  <si>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</si>
  <si>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</si>
  <si>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</si>
  <si>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</si>
  <si>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</si>
  <si>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</si>
  <si>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</si>
  <si>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</si>
  <si>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</si>
  <si>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</si>
  <si>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</si>
  <si>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</si>
  <si>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</si>
  <si>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</si>
  <si>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</si>
  <si>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</si>
  <si>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</si>
  <si>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</si>
  <si>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</si>
  <si>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</si>
  <si>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</si>
  <si>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</si>
  <si>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</si>
  <si>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</si>
  <si>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</si>
  <si>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</si>
  <si>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</si>
  <si>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</si>
  <si>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</si>
  <si>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</si>
  <si>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</si>
  <si>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</si>
  <si>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</si>
  <si>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</si>
  <si>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</si>
  <si>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</si>
  <si>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</si>
  <si>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</si>
  <si>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</si>
  <si>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</si>
  <si>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</si>
  <si>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</si>
  <si>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</si>
  <si>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</si>
  <si>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</si>
  <si>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</si>
  <si>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</si>
  <si>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</si>
  <si>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</si>
  <si>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</si>
  <si>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</si>
  <si>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</si>
  <si>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</si>
  <si>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</si>
  <si>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</si>
  <si>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</si>
  <si>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</si>
  <si>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</si>
  <si>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</si>
  <si>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</si>
  <si>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</si>
  <si>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</si>
  <si>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</si>
  <si>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</si>
  <si>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</si>
  <si>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</si>
  <si>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</si>
  <si>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</si>
  <si>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</si>
  <si>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</si>
  <si>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</si>
  <si>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</si>
  <si>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</si>
  <si>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</si>
  <si>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</si>
  <si>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</si>
  <si>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</si>
  <si>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</si>
  <si>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</si>
  <si>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</si>
  <si>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</si>
  <si>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</si>
  <si>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</si>
  <si>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</si>
  <si>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</si>
  <si>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</si>
  <si>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</si>
  <si>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</si>
  <si>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</si>
  <si>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</si>
  <si>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</si>
  <si>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</si>
  <si>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</si>
  <si>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</si>
  <si>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</si>
  <si>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</si>
  <si>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</si>
  <si>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</si>
  <si>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</si>
  <si>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</si>
  <si>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</si>
  <si>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</si>
  <si>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</si>
  <si>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</si>
  <si>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</si>
  <si>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</si>
  <si>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</si>
  <si>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</si>
  <si>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</si>
  <si>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</si>
  <si>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</si>
  <si>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</si>
  <si>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</si>
  <si>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</si>
  <si>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</si>
  <si>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</si>
  <si>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</si>
  <si>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</si>
  <si>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</si>
  <si>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</si>
  <si>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</si>
  <si>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</si>
  <si>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</si>
  <si>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</si>
  <si>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</si>
  <si>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</si>
  <si>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</si>
  <si>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</si>
  <si>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</si>
  <si>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</si>
  <si>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</si>
  <si>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</si>
  <si>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</si>
  <si>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</si>
  <si>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</si>
  <si>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</si>
  <si>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</si>
  <si>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</si>
  <si>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</si>
  <si>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</si>
  <si>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</si>
  <si>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</si>
  <si>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</si>
  <si>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</si>
  <si>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</si>
  <si>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</si>
  <si>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</si>
  <si>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</si>
  <si>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</si>
  <si>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</si>
  <si>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</si>
  <si>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</si>
  <si>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</si>
  <si>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</si>
  <si>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</si>
  <si>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</si>
  <si>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</si>
  <si>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</si>
  <si>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</si>
  <si>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</si>
  <si>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</si>
  <si>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</si>
  <si>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</si>
  <si>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</si>
  <si>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</si>
  <si>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</si>
  <si>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</si>
  <si>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</si>
  <si>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</si>
  <si>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</si>
  <si>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</si>
  <si>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</si>
  <si>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</si>
  <si>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</si>
  <si>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</si>
  <si>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</si>
  <si>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</si>
  <si>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</si>
  <si>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</si>
  <si>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</si>
  <si>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</si>
  <si>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</si>
  <si>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</si>
  <si>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</si>
  <si>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</si>
  <si>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</si>
  <si>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</si>
  <si>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</si>
  <si>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</si>
  <si>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</si>
  <si>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</si>
  <si>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</si>
  <si>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</si>
  <si>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</si>
  <si>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</si>
  <si>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</si>
  <si>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</si>
  <si>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</si>
  <si>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</si>
  <si>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</si>
  <si>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</si>
  <si>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</si>
  <si>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</si>
  <si>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</si>
  <si>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</si>
  <si>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</si>
  <si>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</si>
  <si>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</si>
  <si>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</si>
  <si>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</si>
  <si>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</si>
  <si>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</si>
  <si>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</si>
  <si>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</si>
  <si>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</si>
  <si>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</si>
  <si>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</si>
  <si>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</si>
  <si>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</si>
  <si>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</si>
  <si>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</si>
  <si>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</si>
  <si>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</si>
  <si>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</si>
  <si>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</si>
  <si>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</si>
  <si>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</si>
  <si>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</si>
  <si>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</si>
  <si>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</si>
  <si>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</si>
  <si>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</si>
  <si>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</si>
  <si>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</si>
  <si>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</si>
  <si>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</si>
  <si>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</si>
  <si>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</si>
  <si>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</si>
  <si>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</si>
  <si>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</si>
  <si>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</si>
  <si>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</si>
  <si>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</si>
  <si>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</si>
  <si>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</si>
  <si>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</si>
  <si>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</si>
  <si>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</si>
  <si>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</si>
  <si>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</si>
  <si>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</si>
  <si>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</si>
  <si>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</si>
  <si>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</si>
  <si>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</si>
  <si>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</si>
  <si>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</si>
  <si>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</si>
  <si>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</si>
  <si>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</si>
  <si>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</si>
  <si>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</si>
  <si>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</si>
  <si>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</si>
  <si>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</si>
  <si>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</si>
  <si>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</si>
  <si>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</si>
  <si>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</si>
  <si>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</si>
  <si>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</si>
  <si>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</si>
  <si>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</si>
  <si>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</si>
  <si>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</si>
  <si>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</si>
  <si>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</si>
  <si>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</si>
  <si>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</si>
  <si>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</si>
  <si>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</si>
  <si>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</si>
  <si>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</si>
  <si>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</si>
  <si>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</si>
  <si>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</si>
  <si>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</si>
  <si>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</si>
  <si>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</si>
  <si>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</si>
  <si>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</si>
  <si>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</si>
  <si>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</si>
  <si>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</si>
  <si>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</si>
  <si>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</si>
  <si>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</si>
  <si>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</si>
  <si>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</si>
  <si>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</si>
  <si>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</si>
  <si>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</si>
  <si>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</si>
  <si>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</si>
  <si>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</si>
  <si>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</si>
  <si>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</si>
  <si>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</si>
  <si>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</si>
  <si>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</si>
  <si>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</si>
  <si>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</si>
  <si>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</si>
  <si>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</si>
  <si>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</si>
  <si>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</si>
  <si>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</si>
  <si>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</si>
  <si>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</si>
  <si>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</si>
  <si>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</si>
  <si>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</si>
  <si>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</si>
  <si>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</si>
  <si>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</si>
  <si>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</si>
  <si>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</si>
  <si>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</si>
  <si>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</si>
  <si>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</si>
  <si>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</si>
  <si>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</si>
  <si>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</si>
  <si>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</si>
  <si>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</si>
  <si>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</si>
  <si>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</si>
  <si>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</si>
  <si>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</si>
  <si>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</si>
  <si>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</si>
  <si>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</si>
  <si>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</si>
  <si>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</si>
  <si>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</si>
  <si>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</si>
  <si>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</si>
  <si>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</si>
  <si>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</si>
  <si>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</si>
  <si>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</si>
  <si>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</si>
  <si>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</si>
  <si>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</si>
  <si>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</si>
  <si>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</si>
  <si>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</si>
  <si>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</si>
  <si>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</si>
  <si>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</si>
  <si>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</si>
  <si>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</si>
  <si>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</si>
  <si>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</si>
  <si>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</si>
  <si>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</si>
  <si>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</si>
  <si>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</si>
  <si>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</si>
  <si>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</si>
  <si>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</si>
  <si>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</si>
  <si>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</si>
  <si>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</si>
  <si>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</si>
  <si>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</si>
  <si>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</si>
  <si>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</si>
  <si>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</si>
  <si>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</si>
  <si>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</si>
  <si>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</si>
  <si>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</si>
  <si>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</si>
  <si>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</si>
  <si>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</si>
  <si>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</si>
  <si>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</si>
  <si>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</si>
  <si>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</si>
  <si>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</si>
  <si>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</si>
  <si>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</si>
  <si>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</si>
  <si>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</si>
  <si>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</si>
  <si>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</si>
  <si>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</si>
  <si>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</si>
  <si>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</si>
  <si>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</si>
  <si>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</si>
  <si>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</si>
  <si>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</si>
  <si>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</si>
  <si>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</si>
  <si>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</si>
  <si>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</si>
  <si>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</si>
  <si>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</si>
  <si>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</si>
  <si>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</si>
  <si>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</si>
  <si>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</si>
  <si>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</si>
  <si>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</si>
  <si>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</si>
  <si>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</si>
  <si>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</si>
  <si>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</si>
  <si>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</si>
  <si>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</si>
  <si>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</si>
  <si>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</si>
  <si>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</si>
  <si>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</si>
  <si>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</si>
  <si>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</si>
  <si>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</si>
  <si>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</si>
  <si>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</si>
  <si>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</si>
  <si>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</si>
  <si>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</si>
  <si>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</si>
  <si>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</si>
  <si>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</si>
  <si>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</si>
  <si>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</si>
  <si>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</si>
  <si>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</si>
  <si>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</si>
  <si>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</si>
  <si>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</si>
  <si>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</si>
  <si>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</si>
  <si>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</si>
  <si>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</si>
  <si>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</si>
  <si>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</si>
  <si>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</si>
  <si>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</si>
  <si>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</si>
  <si>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</si>
  <si>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</si>
  <si>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</si>
  <si>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</si>
  <si>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</si>
  <si>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</si>
  <si>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</si>
  <si>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</si>
  <si>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</si>
  <si>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</si>
  <si>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</si>
  <si>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</si>
  <si>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</si>
  <si>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</si>
  <si>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</si>
  <si>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</si>
  <si>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</si>
  <si>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</si>
  <si>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</si>
  <si>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</si>
  <si>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</si>
  <si>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</si>
  <si>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</si>
  <si>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</si>
  <si>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</si>
  <si>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</si>
  <si>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</si>
  <si>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</si>
  <si>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</si>
  <si>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</si>
  <si>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</si>
  <si>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</si>
  <si>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</si>
  <si>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</si>
  <si>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</si>
  <si>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</si>
  <si>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</si>
  <si>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</si>
  <si>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</si>
  <si>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</si>
  <si>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</si>
  <si>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</si>
  <si>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</si>
  <si>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</si>
  <si>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</si>
  <si>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</si>
  <si>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</si>
  <si>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</si>
  <si>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</si>
  <si>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</si>
  <si>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</si>
  <si>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</si>
  <si>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</si>
  <si>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</si>
  <si>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</si>
  <si>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</si>
  <si>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</si>
  <si>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</si>
  <si>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</si>
  <si>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</si>
  <si>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</si>
  <si>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</si>
  <si>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</si>
  <si>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</si>
  <si>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</si>
  <si>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</si>
  <si>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</si>
  <si>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</si>
  <si>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</si>
  <si>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</si>
  <si>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</si>
  <si>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</si>
  <si>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</si>
  <si>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</si>
  <si>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</si>
  <si>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</si>
  <si>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</si>
  <si>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</si>
  <si>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</si>
  <si>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</si>
  <si>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</si>
  <si>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</si>
  <si>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</si>
  <si>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</si>
  <si>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</si>
  <si>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</si>
  <si>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</si>
  <si>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</si>
  <si>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</si>
  <si>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</si>
  <si>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</si>
  <si>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</si>
  <si>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</si>
  <si>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</si>
  <si>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</si>
  <si>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</si>
  <si>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</si>
  <si>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</si>
  <si>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</si>
  <si>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</si>
  <si>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</si>
  <si>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</si>
  <si>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</si>
  <si>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</si>
  <si>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</si>
  <si>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</si>
  <si>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</si>
  <si>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</si>
  <si>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</si>
  <si>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</si>
  <si>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</si>
  <si>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</si>
  <si>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</si>
  <si>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</si>
  <si>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</si>
  <si>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</si>
  <si>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</si>
  <si>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</si>
  <si>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</si>
  <si>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</si>
  <si>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</si>
  <si>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</si>
  <si>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</si>
  <si>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</si>
  <si>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</si>
  <si>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</si>
  <si>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</si>
  <si>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</si>
  <si>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</si>
  <si>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</si>
  <si>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</si>
  <si>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</si>
  <si>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</si>
  <si>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</si>
  <si>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</si>
  <si>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</si>
  <si>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</si>
  <si>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</si>
  <si>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</si>
  <si>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</si>
  <si>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</si>
  <si>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</si>
  <si>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</si>
  <si>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</si>
  <si>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</si>
  <si>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</si>
  <si>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</si>
  <si>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</si>
  <si>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</si>
  <si>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</si>
  <si>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</si>
  <si>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</si>
  <si>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</si>
  <si>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</si>
  <si>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</si>
  <si>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</si>
  <si>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</si>
  <si>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</si>
  <si>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</si>
  <si>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</si>
  <si>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</si>
  <si>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</si>
  <si>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</si>
  <si>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</si>
  <si>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</si>
  <si>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</si>
  <si>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</si>
  <si>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</si>
  <si>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</si>
  <si>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</si>
  <si>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</si>
  <si>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</si>
  <si>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</si>
  <si>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</si>
  <si>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</si>
  <si>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</si>
  <si>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</si>
  <si>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</si>
  <si>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</si>
  <si>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</si>
  <si>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</si>
  <si>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</si>
  <si>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</si>
  <si>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</si>
  <si>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</si>
  <si>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</si>
  <si>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</si>
  <si>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</si>
  <si>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</si>
  <si>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</si>
  <si>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</si>
  <si>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</si>
  <si>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</si>
  <si>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</si>
  <si>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</si>
  <si>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</si>
  <si>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</si>
  <si>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</si>
  <si>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</si>
  <si>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</si>
  <si>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</si>
  <si>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</si>
  <si>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</si>
  <si>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</si>
  <si>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</si>
  <si>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</si>
  <si>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</si>
  <si>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</si>
  <si>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</si>
  <si>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</si>
  <si>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</si>
  <si>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</si>
  <si>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</si>
  <si>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</si>
  <si>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</si>
  <si>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</si>
  <si>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</si>
  <si>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</si>
  <si>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</si>
  <si>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</si>
  <si>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</si>
  <si>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</si>
  <si>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</si>
  <si>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</si>
  <si>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</si>
  <si>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</si>
  <si>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</si>
  <si>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</si>
  <si>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</si>
  <si>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</si>
  <si>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</si>
  <si>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</si>
  <si>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</si>
  <si>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</si>
  <si>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</si>
  <si>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</si>
  <si>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</si>
  <si>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</si>
  <si>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</si>
  <si>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</si>
  <si>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</si>
  <si>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</si>
  <si>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</si>
  <si>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</si>
  <si>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</si>
  <si>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</si>
  <si>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</si>
  <si>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</si>
  <si>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</si>
  <si>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</si>
  <si>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</si>
  <si>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</si>
  <si>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</si>
  <si>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</si>
  <si>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</si>
  <si>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</si>
  <si>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</si>
  <si>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</si>
  <si>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</si>
  <si>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</si>
  <si>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</si>
  <si>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</si>
  <si>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</si>
  <si>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</si>
  <si>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</si>
  <si>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</si>
  <si>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</si>
  <si>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</si>
  <si>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</si>
  <si>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</si>
  <si>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</si>
  <si>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</si>
  <si>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</si>
  <si>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</si>
  <si>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</si>
  <si>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</si>
  <si>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</si>
  <si>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</si>
  <si>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</si>
  <si>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</si>
  <si>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</si>
  <si>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</si>
  <si>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</si>
  <si>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</si>
  <si>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</si>
  <si>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</si>
  <si>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</si>
  <si>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</si>
  <si>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</si>
  <si>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</si>
  <si>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</si>
  <si>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</si>
  <si>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</si>
  <si>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</si>
  <si>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</si>
  <si>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</si>
  <si>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</si>
  <si>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</si>
  <si>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</si>
  <si>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</si>
  <si>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</si>
  <si>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</si>
  <si>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</si>
  <si>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</si>
  <si>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</si>
  <si>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</si>
  <si>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</si>
  <si>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</si>
  <si>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</si>
  <si>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</si>
  <si>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</si>
  <si>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</si>
  <si>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</si>
  <si>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</si>
  <si>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</si>
  <si>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</si>
  <si>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</si>
  <si>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</si>
  <si>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</si>
  <si>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</si>
  <si>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</si>
  <si>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</si>
  <si>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</si>
  <si>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</si>
  <si>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</si>
  <si>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</si>
  <si>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</si>
  <si>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</si>
  <si>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</si>
  <si>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</si>
  <si>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</si>
  <si>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</si>
  <si>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</si>
  <si>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</si>
  <si>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</si>
  <si>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</si>
  <si>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</si>
  <si>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</si>
  <si>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</si>
  <si>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</si>
  <si>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</si>
  <si>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</si>
  <si>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</si>
  <si>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</si>
  <si>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</si>
  <si>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</si>
  <si>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</si>
  <si>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</si>
  <si>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</si>
  <si>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</si>
  <si>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</si>
  <si>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</si>
  <si>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</si>
  <si>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</si>
  <si>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</si>
  <si>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</si>
  <si>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</si>
  <si>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</si>
  <si>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</si>
  <si>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</si>
  <si>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</si>
  <si>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</si>
  <si>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</si>
  <si>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</si>
  <si>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</si>
  <si>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</si>
  <si>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</si>
  <si>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</si>
  <si>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</si>
  <si>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</si>
  <si>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</si>
  <si>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</si>
  <si>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</si>
  <si>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</si>
  <si>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</si>
  <si>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</si>
  <si>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</si>
  <si>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</si>
  <si>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</si>
  <si>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</si>
  <si>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</si>
  <si>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</si>
  <si>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</si>
  <si>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</si>
  <si>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</si>
  <si>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</si>
  <si>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</si>
  <si>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</si>
  <si>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</si>
  <si>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</si>
  <si>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</si>
  <si>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</si>
  <si>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</si>
  <si>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</si>
  <si>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</si>
  <si>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</si>
  <si>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</si>
  <si>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</si>
  <si>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</si>
  <si>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</si>
  <si>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</si>
  <si>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</si>
  <si>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</si>
  <si>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</si>
  <si>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</si>
  <si>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</si>
  <si>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</si>
  <si>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</si>
  <si>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</si>
  <si>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</si>
  <si>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</si>
  <si>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</si>
  <si>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</si>
  <si>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</si>
  <si>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</si>
  <si>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</si>
  <si>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</si>
  <si>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</si>
  <si>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</si>
  <si>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</si>
  <si>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</si>
  <si>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</si>
  <si>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</si>
  <si>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</si>
  <si>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</si>
  <si>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</si>
  <si>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</si>
  <si>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</si>
  <si>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</si>
  <si>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</si>
  <si>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</si>
  <si>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</si>
  <si>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</si>
  <si>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</si>
  <si>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</si>
  <si>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</si>
  <si>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</si>
  <si>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</si>
  <si>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</si>
  <si>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</si>
  <si>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</si>
  <si>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</si>
  <si>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</si>
  <si>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</si>
  <si>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</si>
  <si>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</si>
  <si>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</si>
  <si>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</si>
  <si>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</si>
  <si>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</si>
  <si>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</si>
  <si>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</si>
  <si>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</si>
  <si>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</si>
  <si>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</si>
  <si>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</si>
  <si>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</si>
  <si>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</si>
  <si>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</si>
  <si>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</si>
  <si>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</si>
  <si>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</si>
  <si>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</si>
  <si>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</si>
  <si>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</si>
  <si>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</si>
  <si>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</si>
  <si>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</si>
  <si>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</si>
  <si>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</si>
  <si>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</si>
  <si>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</si>
  <si>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</si>
  <si>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</si>
  <si>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</si>
  <si>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</si>
  <si>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</si>
  <si>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</si>
  <si>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</si>
  <si>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</si>
  <si>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</si>
  <si>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</si>
  <si>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</si>
  <si>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</si>
  <si>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</si>
  <si>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</si>
  <si>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</si>
  <si>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</si>
  <si>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</si>
  <si>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</si>
  <si>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</si>
  <si>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</si>
  <si>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</si>
  <si>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</si>
  <si>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</si>
  <si>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</si>
  <si>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</si>
  <si>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</si>
  <si>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</si>
  <si>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</si>
  <si>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</si>
  <si>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</si>
  <si>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</si>
  <si>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</si>
  <si>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</si>
  <si>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</si>
  <si>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</si>
  <si>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</si>
  <si>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</si>
  <si>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</si>
  <si>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</si>
  <si>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</si>
  <si>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</si>
  <si>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</si>
  <si>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</si>
  <si>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</si>
  <si>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</si>
  <si>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</si>
  <si>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</si>
  <si>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</si>
  <si>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</si>
  <si>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</si>
  <si>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</si>
  <si>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</si>
  <si>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</si>
  <si>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</si>
  <si>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</si>
  <si>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</si>
  <si>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</si>
  <si>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</si>
  <si>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</si>
  <si>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</si>
  <si>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</si>
  <si>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</si>
  <si>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</si>
  <si>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</si>
  <si>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</si>
  <si>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</si>
  <si>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</si>
  <si>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</si>
  <si>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</si>
  <si>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</si>
  <si>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</si>
  <si>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</si>
  <si>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</si>
  <si>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</si>
  <si>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</si>
  <si>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</si>
  <si>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</si>
  <si>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</si>
  <si>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</si>
  <si>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</si>
  <si>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</si>
  <si>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</si>
  <si>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</si>
  <si>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</si>
  <si>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</si>
  <si>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</si>
  <si>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</si>
  <si>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</si>
  <si>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</si>
  <si>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</si>
  <si>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</si>
  <si>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</si>
  <si>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</si>
  <si>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</si>
  <si>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</si>
  <si>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</si>
  <si>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</si>
  <si>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</si>
  <si>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</si>
  <si>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</si>
  <si>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</si>
  <si>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</si>
  <si>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</si>
  <si>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</si>
  <si>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</si>
  <si>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</si>
  <si>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</si>
  <si>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</si>
  <si>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</si>
  <si>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</si>
  <si>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</si>
  <si>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</si>
  <si>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</si>
  <si>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</si>
  <si>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</si>
  <si>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</si>
  <si>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</si>
  <si>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</si>
  <si>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</si>
  <si>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</si>
  <si>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</si>
  <si>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</si>
  <si>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</si>
  <si>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</si>
  <si>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</si>
  <si>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</si>
  <si>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</si>
  <si>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</si>
  <si>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</si>
  <si>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</si>
  <si>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</si>
  <si>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</si>
  <si>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</si>
  <si>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</si>
  <si>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</si>
  <si>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</si>
  <si>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</si>
  <si>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</si>
  <si>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</si>
  <si>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</si>
  <si>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</si>
  <si>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</si>
  <si>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</si>
  <si>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</si>
  <si>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</si>
  <si>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</si>
  <si>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</si>
  <si>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</si>
  <si>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</si>
  <si>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</si>
  <si>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</si>
  <si>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</si>
  <si>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</si>
  <si>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</si>
  <si>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</si>
  <si>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</si>
  <si>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</si>
  <si>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</si>
  <si>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</si>
  <si>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</si>
  <si>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</si>
  <si>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</si>
  <si>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</si>
  <si>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</si>
  <si>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</si>
  <si>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</si>
  <si>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</si>
  <si>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</si>
  <si>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</si>
  <si>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</si>
  <si>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</si>
  <si>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</si>
  <si>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</si>
  <si>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</si>
  <si>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</si>
  <si>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</si>
  <si>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</si>
  <si>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</si>
  <si>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</si>
  <si>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</si>
  <si>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</si>
  <si>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</si>
  <si>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</si>
  <si>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</si>
  <si>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</si>
  <si>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</si>
  <si>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</si>
  <si>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</si>
  <si>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</si>
  <si>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</si>
  <si>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</si>
  <si>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</si>
  <si>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</si>
  <si>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</si>
  <si>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</si>
  <si>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</si>
  <si>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</si>
  <si>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</si>
  <si>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</si>
  <si>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</si>
  <si>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</si>
  <si>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</si>
  <si>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</si>
  <si>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</si>
  <si>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</si>
  <si>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</si>
  <si>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</si>
  <si>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</si>
  <si>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</si>
  <si>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</si>
  <si>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</si>
  <si>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</si>
  <si>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</si>
  <si>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</si>
  <si>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</si>
  <si>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</si>
  <si>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</si>
  <si>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</si>
  <si>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</si>
  <si>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</si>
  <si>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</si>
  <si>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</si>
  <si>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</si>
  <si>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</si>
  <si>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</si>
  <si>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</si>
  <si>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</si>
  <si>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</si>
  <si>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</si>
  <si>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</si>
  <si>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</si>
  <si>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</si>
  <si>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</si>
  <si>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</si>
  <si>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</si>
  <si>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</si>
  <si>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</si>
  <si>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</si>
  <si>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</si>
  <si>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</si>
  <si>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</si>
  <si>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</si>
  <si>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</si>
  <si>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</si>
  <si>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</si>
  <si>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</si>
  <si>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</si>
  <si>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</si>
  <si>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</si>
  <si>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</si>
  <si>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</si>
  <si>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</si>
  <si>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</si>
  <si>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</si>
  <si>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</si>
  <si>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</si>
  <si>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</si>
  <si>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</si>
  <si>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</si>
  <si>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</si>
  <si>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</si>
  <si>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</si>
  <si>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</si>
  <si>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</si>
  <si>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</si>
  <si>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</si>
  <si>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</si>
  <si>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</si>
  <si>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</si>
  <si>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</si>
  <si>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</si>
  <si>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</si>
  <si>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</si>
  <si>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</si>
  <si>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</si>
  <si>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</si>
  <si>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</si>
  <si>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</si>
  <si>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</si>
  <si>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</si>
  <si>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</si>
  <si>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</si>
  <si>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</si>
  <si>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</si>
  <si>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</si>
  <si>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</si>
  <si>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</si>
  <si>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</si>
  <si>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</si>
  <si>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</si>
  <si>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</si>
  <si>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</si>
  <si>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</si>
  <si>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</si>
  <si>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</si>
  <si>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</si>
  <si>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</si>
  <si>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</si>
  <si>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</si>
  <si>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</si>
  <si>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</si>
  <si>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</si>
  <si>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</si>
  <si>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</si>
  <si>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</si>
  <si>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</si>
  <si>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</si>
  <si>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</si>
  <si>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</si>
  <si>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</si>
  <si>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</si>
  <si>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</si>
  <si>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</si>
  <si>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</si>
  <si>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</si>
  <si>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</si>
  <si>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</si>
  <si>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</si>
  <si>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</si>
  <si>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</si>
  <si>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</si>
  <si>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</si>
  <si>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</si>
  <si>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</si>
  <si>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</si>
  <si>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</si>
  <si>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</si>
  <si>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</si>
  <si>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</si>
  <si>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</si>
  <si>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</si>
  <si>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</si>
  <si>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</si>
  <si>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</si>
  <si>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</si>
  <si>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</si>
  <si>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</si>
  <si>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</si>
  <si>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</si>
  <si>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</si>
  <si>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</si>
  <si>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</si>
  <si>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</si>
  <si>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</si>
  <si>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</si>
  <si>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</si>
  <si>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</si>
  <si>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</si>
  <si>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</si>
  <si>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</si>
  <si>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</si>
  <si>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</si>
  <si>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</si>
  <si>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</si>
  <si>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</si>
  <si>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</si>
  <si>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</si>
  <si>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</si>
  <si>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</si>
  <si>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</si>
  <si>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</si>
  <si>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</si>
  <si>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</si>
  <si>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</si>
  <si>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</si>
  <si>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</si>
  <si>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</si>
  <si>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</si>
  <si>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</si>
  <si>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</si>
  <si>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</si>
  <si>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</si>
  <si>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</si>
  <si>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</si>
  <si>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</si>
  <si>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</si>
  <si>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</si>
  <si>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</si>
  <si>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</si>
  <si>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</si>
  <si>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</si>
  <si>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</si>
  <si>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</si>
  <si>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</si>
  <si>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</si>
  <si>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</si>
  <si>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</si>
  <si>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</si>
  <si>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</si>
  <si>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</si>
  <si>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</si>
  <si>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</si>
  <si>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</si>
  <si>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</si>
  <si>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</si>
  <si>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</si>
  <si>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</si>
  <si>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</si>
  <si>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</si>
  <si>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</si>
  <si>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</si>
  <si>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</si>
  <si>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</si>
  <si>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</si>
  <si>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</si>
  <si>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</si>
  <si>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</si>
  <si>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</si>
  <si>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</si>
  <si>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</si>
  <si>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</si>
  <si>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</si>
  <si>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</si>
  <si>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</si>
  <si>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</si>
  <si>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</si>
  <si>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</si>
  <si>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</si>
  <si>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</si>
  <si>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</si>
  <si>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</si>
  <si>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</si>
  <si>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</si>
  <si>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</si>
  <si>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</si>
  <si>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</si>
  <si>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</si>
  <si>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</si>
  <si>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</si>
  <si>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</si>
  <si>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</si>
  <si>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</si>
  <si>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</si>
  <si>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</si>
  <si>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</si>
  <si>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</si>
  <si>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</si>
  <si>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</si>
  <si>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</si>
  <si>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</si>
  <si>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</si>
  <si>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</si>
  <si>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</si>
  <si>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</si>
  <si>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</si>
  <si>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</si>
  <si>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</si>
  <si>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</si>
  <si>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</si>
  <si>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</si>
  <si>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</si>
  <si>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</si>
  <si>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</si>
  <si>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</si>
  <si>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</si>
  <si>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</si>
  <si>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</si>
  <si>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</si>
  <si>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</si>
  <si>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</si>
  <si>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</si>
  <si>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</si>
  <si>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</si>
  <si>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</si>
  <si>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</si>
  <si>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</si>
  <si>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</si>
  <si>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</si>
  <si>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</si>
  <si>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</si>
  <si>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</si>
  <si>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</si>
  <si>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</si>
  <si>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</si>
  <si>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</si>
  <si>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</si>
  <si>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</si>
  <si>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</si>
  <si>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</si>
  <si>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</si>
  <si>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</si>
  <si>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</si>
  <si>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</si>
  <si>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</si>
  <si>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</si>
  <si>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</si>
  <si>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</si>
  <si>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</si>
  <si>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</si>
  <si>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</si>
  <si>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</si>
  <si>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</si>
  <si>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</si>
  <si>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</si>
  <si>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</si>
  <si>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</si>
  <si>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</si>
  <si>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</si>
  <si>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</si>
  <si>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</si>
  <si>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</si>
  <si>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</si>
  <si>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</si>
  <si>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</si>
  <si>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</si>
  <si>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</si>
  <si>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</si>
  <si>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</si>
  <si>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</si>
  <si>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</si>
  <si>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</si>
  <si>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</si>
  <si>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</si>
  <si>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</si>
  <si>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</si>
  <si>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</si>
  <si>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</si>
  <si>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</si>
  <si>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</si>
  <si>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</si>
  <si>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</si>
  <si>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</si>
  <si>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</si>
  <si>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</si>
  <si>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</si>
  <si>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</si>
  <si>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</si>
  <si>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</si>
  <si>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</si>
  <si>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</si>
  <si>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</si>
  <si>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</si>
  <si>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</si>
  <si>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</si>
  <si>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</si>
  <si>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</si>
  <si>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</si>
  <si>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</si>
  <si>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</si>
  <si>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</si>
  <si>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</si>
  <si>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</si>
  <si>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</si>
  <si>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</si>
  <si>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</si>
  <si>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</si>
  <si>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</si>
  <si>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</si>
  <si>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</si>
  <si>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</si>
  <si>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</si>
  <si>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</si>
  <si>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</si>
  <si>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</si>
  <si>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</si>
  <si>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</si>
  <si>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</si>
  <si>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</si>
  <si>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</si>
  <si>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</si>
  <si>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</si>
  <si>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</si>
  <si>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</si>
  <si>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</si>
  <si>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</si>
  <si>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</si>
  <si>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</si>
  <si>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</si>
  <si>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</si>
  <si>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</si>
  <si>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</si>
  <si>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</si>
  <si>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</si>
  <si>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</si>
  <si>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</si>
  <si>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</si>
  <si>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</si>
  <si>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</si>
  <si>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</si>
  <si>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</si>
  <si>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</si>
  <si>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</si>
  <si>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</si>
  <si>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</si>
  <si>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</si>
  <si>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</si>
  <si>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</si>
  <si>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</si>
  <si>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</si>
  <si>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</si>
  <si>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</si>
  <si>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</si>
  <si>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</si>
  <si>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</si>
  <si>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</si>
  <si>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</si>
  <si>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</si>
  <si>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</si>
  <si>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</si>
  <si>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</si>
  <si>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</si>
  <si>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</si>
  <si>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</si>
  <si>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</si>
  <si>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</si>
  <si>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</si>
  <si>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</si>
  <si>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</si>
  <si>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</si>
  <si>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</si>
  <si>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</si>
  <si>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</si>
  <si>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</si>
  <si>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</si>
  <si>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</si>
  <si>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</si>
  <si>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</si>
  <si>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</si>
  <si>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</si>
  <si>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</si>
  <si>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</si>
  <si>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</si>
  <si>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</si>
  <si>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</si>
  <si>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</si>
  <si>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</si>
  <si>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</si>
  <si>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</si>
  <si>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</si>
  <si>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</si>
  <si>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</si>
  <si>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</si>
  <si>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</si>
  <si>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</si>
  <si>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</si>
  <si>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</si>
  <si>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</si>
  <si>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</si>
  <si>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</si>
  <si>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</si>
  <si>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</si>
  <si>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</si>
  <si>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</si>
  <si>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</si>
  <si>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</si>
  <si>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</si>
  <si>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</si>
  <si>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</si>
  <si>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</si>
  <si>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</si>
  <si>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</si>
  <si>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</si>
  <si>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</si>
  <si>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</si>
  <si>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</si>
  <si>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</si>
  <si>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</si>
  <si>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</si>
  <si>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</si>
  <si>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</si>
  <si>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</si>
  <si>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</si>
  <si>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</si>
  <si>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</si>
  <si>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</si>
  <si>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</si>
  <si>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</si>
  <si>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</si>
  <si>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</si>
  <si>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</si>
  <si>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</si>
  <si>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</si>
  <si>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</si>
  <si>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</si>
  <si>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</si>
  <si>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</si>
  <si>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</si>
  <si>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</si>
  <si>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</si>
  <si>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</si>
  <si>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</si>
  <si>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</si>
  <si>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</si>
  <si>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</si>
  <si>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</si>
  <si>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</si>
  <si>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</si>
  <si>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</si>
  <si>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</si>
  <si>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</si>
  <si>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</si>
  <si>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</si>
  <si>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</si>
  <si>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</si>
  <si>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</si>
  <si>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</si>
  <si>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</si>
  <si>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</si>
  <si>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</si>
  <si>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</si>
  <si>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</si>
  <si>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</si>
  <si>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</si>
  <si>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</si>
  <si>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</si>
  <si>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</si>
  <si>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</si>
  <si>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</si>
  <si>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</si>
  <si>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</si>
  <si>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</si>
  <si>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</si>
  <si>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</si>
  <si>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</si>
  <si>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</si>
  <si>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</si>
  <si>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</si>
  <si>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</si>
  <si>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</si>
  <si>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</si>
  <si>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</si>
  <si>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</si>
  <si>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</si>
  <si>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</si>
  <si>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</si>
  <si>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</si>
  <si>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</si>
  <si>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</si>
  <si>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</si>
  <si>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</si>
  <si>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</si>
  <si>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</si>
  <si>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</si>
  <si>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</si>
  <si>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</si>
  <si>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</si>
  <si>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</si>
  <si>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</si>
  <si>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</si>
  <si>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</si>
  <si>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</si>
  <si>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</si>
  <si>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</si>
  <si>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</si>
  <si>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</si>
  <si>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</si>
  <si>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</si>
  <si>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</si>
  <si>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</si>
  <si>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</si>
  <si>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</si>
  <si>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</si>
  <si>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</si>
  <si>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</si>
  <si>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</si>
  <si>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</si>
  <si>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</si>
  <si>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</si>
  <si>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</si>
  <si>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</si>
  <si>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</si>
  <si>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</si>
  <si>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</si>
  <si>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</si>
  <si>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</si>
  <si>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</si>
  <si>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</si>
  <si>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</si>
  <si>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</si>
  <si>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</si>
  <si>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</si>
  <si>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</si>
  <si>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</si>
  <si>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</si>
  <si>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</si>
  <si>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</si>
  <si>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</si>
  <si>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</si>
  <si>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</si>
  <si>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</si>
  <si>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</si>
  <si>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</si>
  <si>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</si>
  <si>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</si>
  <si>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</si>
  <si>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</si>
  <si>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</si>
  <si>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</si>
  <si>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</si>
  <si>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</si>
  <si>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</si>
  <si>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</si>
  <si>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</si>
  <si>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</si>
  <si>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</si>
  <si>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</si>
  <si>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</si>
  <si>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</si>
  <si>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</si>
  <si>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</si>
  <si>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</si>
  <si>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</si>
  <si>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</si>
  <si>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</si>
  <si>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</si>
  <si>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</si>
  <si>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</si>
  <si>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</si>
  <si>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</si>
  <si>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</si>
  <si>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</si>
  <si>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</si>
  <si>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</si>
  <si>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</si>
  <si>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</si>
  <si>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</si>
  <si>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</si>
  <si>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</si>
  <si>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</si>
  <si>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</si>
  <si>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</si>
  <si>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</si>
  <si>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</si>
  <si>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</si>
  <si>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</si>
  <si>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</si>
  <si>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</si>
  <si>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</si>
  <si>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</si>
  <si>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</si>
  <si>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</si>
  <si>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</si>
  <si>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</si>
  <si>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</si>
  <si>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</si>
  <si>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</si>
  <si>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</si>
  <si>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</si>
  <si>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</si>
  <si>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</si>
  <si>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</si>
  <si>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</si>
  <si>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</si>
  <si>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</si>
  <si>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</si>
  <si>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</si>
  <si>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</si>
  <si>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</si>
  <si>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</si>
  <si>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</si>
  <si>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</si>
  <si>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</si>
  <si>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</si>
  <si>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</si>
  <si>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</si>
  <si>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</si>
  <si>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</si>
  <si>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</si>
  <si>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</si>
  <si>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</si>
  <si>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</si>
  <si>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</si>
  <si>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</si>
  <si>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</si>
  <si>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</si>
  <si>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</si>
  <si>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</si>
  <si>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</si>
  <si>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</si>
  <si>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</si>
  <si>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</si>
  <si>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</si>
  <si>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</si>
  <si>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</si>
  <si>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</si>
  <si>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</si>
  <si>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</si>
  <si>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</si>
  <si>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</si>
  <si>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</si>
  <si>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</si>
  <si>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</si>
  <si>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</si>
  <si>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</si>
  <si>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</si>
  <si>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</si>
  <si>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</si>
  <si>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</si>
  <si>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</si>
  <si>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</si>
  <si>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</si>
  <si>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</si>
  <si>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</si>
  <si>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</si>
  <si>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</si>
  <si>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</si>
  <si>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</si>
  <si>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</si>
  <si>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</si>
  <si>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</si>
  <si>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</si>
  <si>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</si>
  <si>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</si>
  <si>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</si>
  <si>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</si>
  <si>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</si>
  <si>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</si>
  <si>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</si>
  <si>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</si>
  <si>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</si>
  <si>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</si>
  <si>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</si>
  <si>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</si>
  <si>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</si>
  <si>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</si>
  <si>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</si>
  <si>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</si>
  <si>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</si>
  <si>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</si>
  <si>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</si>
  <si>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</si>
  <si>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</si>
  <si>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</si>
  <si>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</si>
  <si>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</si>
  <si>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</si>
  <si>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</si>
  <si>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</si>
  <si>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</si>
  <si>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</si>
  <si>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</si>
  <si>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</si>
  <si>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</si>
  <si>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</si>
  <si>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</si>
  <si>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</si>
  <si>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</si>
  <si>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</si>
  <si>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</si>
  <si>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</si>
  <si>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</si>
  <si>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</si>
  <si>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</si>
  <si>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</si>
  <si>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</si>
  <si>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</si>
  <si>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</si>
  <si>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</si>
  <si>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</si>
  <si>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</si>
  <si>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</si>
  <si>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</si>
  <si>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</si>
  <si>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</si>
  <si>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</si>
  <si>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</si>
  <si>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</si>
  <si>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</si>
  <si>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</si>
  <si>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</si>
  <si>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</si>
  <si>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</si>
  <si>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</si>
  <si>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</si>
  <si>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</si>
  <si>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</si>
  <si>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</si>
  <si>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</si>
  <si>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</si>
  <si>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</si>
  <si>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</si>
  <si>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</si>
  <si>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</si>
  <si>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</si>
  <si>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</si>
  <si>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</si>
  <si>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</si>
  <si>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</si>
  <si>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</si>
  <si>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</si>
  <si>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</si>
  <si>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</si>
  <si>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</si>
  <si>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</si>
  <si>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</si>
  <si>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</si>
  <si>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</si>
  <si>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</si>
  <si>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</si>
  <si>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</si>
  <si>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</si>
  <si>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</si>
  <si>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</si>
  <si>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</si>
  <si>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</si>
  <si>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</si>
  <si>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</si>
  <si>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</si>
  <si>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</si>
  <si>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</si>
  <si>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</si>
  <si>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</si>
  <si>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</si>
  <si>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</si>
  <si>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</si>
  <si>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</si>
  <si>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</si>
  <si>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</si>
  <si>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</si>
  <si>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</si>
  <si>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</si>
  <si>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</si>
  <si>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</si>
  <si>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</si>
  <si>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</si>
  <si>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</si>
  <si>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</si>
  <si>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</si>
  <si>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</si>
  <si>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</si>
  <si>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</si>
  <si>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</si>
  <si>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</si>
  <si>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</si>
  <si>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</si>
  <si>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</si>
  <si>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</si>
  <si>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</si>
  <si>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</si>
  <si>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</si>
  <si>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</si>
  <si>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</si>
  <si>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</si>
  <si>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</si>
  <si>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</si>
  <si>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</si>
  <si>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</si>
  <si>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</si>
  <si>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</si>
  <si>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</si>
  <si>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</si>
  <si>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</si>
  <si>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</si>
  <si>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</si>
  <si>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</si>
  <si>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</si>
  <si>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</si>
  <si>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</si>
  <si>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</si>
  <si>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</si>
  <si>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</si>
  <si>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</si>
  <si>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</si>
  <si>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</si>
  <si>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</si>
  <si>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</si>
  <si>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</si>
  <si>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</si>
  <si>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</si>
  <si>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</si>
  <si>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</si>
  <si>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</si>
  <si>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</si>
  <si>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</si>
  <si>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</si>
  <si>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</si>
  <si>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</si>
  <si>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</si>
  <si>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</si>
  <si>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</si>
  <si>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</si>
  <si>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</si>
  <si>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</si>
  <si>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</si>
  <si>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</si>
  <si>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</si>
  <si>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</si>
  <si>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</si>
  <si>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</si>
  <si>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</si>
  <si>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</si>
  <si>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</si>
  <si>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</si>
  <si>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</si>
  <si>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</si>
  <si>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</si>
  <si>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</si>
  <si>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</si>
  <si>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</si>
  <si>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</si>
  <si>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</si>
  <si>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</si>
  <si>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</si>
  <si>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</si>
  <si>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</si>
  <si>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</si>
  <si>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</si>
  <si>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</si>
  <si>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</si>
  <si>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</si>
  <si>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</si>
  <si>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</si>
  <si>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</si>
  <si>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</si>
  <si>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</si>
  <si>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</si>
  <si>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</si>
  <si>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</si>
  <si>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</si>
  <si>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</si>
  <si>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</si>
  <si>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</si>
  <si>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</si>
  <si>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</si>
  <si>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</si>
  <si>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</si>
  <si>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</si>
  <si>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</si>
  <si>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</si>
  <si>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</si>
  <si>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</si>
  <si>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</si>
  <si>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</si>
  <si>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</si>
  <si>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</si>
  <si>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</si>
  <si>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</si>
  <si>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</si>
  <si>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</si>
  <si>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</si>
  <si>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</si>
  <si>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</si>
  <si>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</si>
  <si>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</si>
  <si>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</si>
  <si>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</si>
  <si>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</si>
  <si>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</si>
  <si>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</si>
  <si>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</si>
  <si>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</si>
  <si>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</si>
  <si>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</si>
  <si>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</si>
  <si>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</si>
  <si>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</si>
  <si>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</si>
  <si>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</si>
  <si>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</si>
  <si>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</si>
  <si>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</si>
  <si>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</si>
  <si>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</si>
  <si>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</si>
  <si>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</si>
  <si>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</si>
  <si>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</si>
  <si>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</si>
  <si>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</si>
  <si>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</si>
  <si>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</si>
  <si>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</si>
  <si>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</si>
  <si>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</si>
  <si>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</si>
  <si>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</si>
  <si>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</si>
  <si>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</si>
  <si>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</si>
  <si>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</si>
  <si>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</si>
  <si>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</si>
  <si>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</si>
  <si>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</si>
  <si>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</si>
  <si>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</si>
  <si>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</si>
  <si>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</si>
  <si>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</si>
  <si>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</si>
  <si>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</si>
  <si>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</si>
  <si>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</si>
  <si>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</si>
  <si>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</si>
  <si>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</si>
  <si>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</si>
  <si>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</si>
  <si>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</si>
  <si>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</si>
  <si>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</si>
  <si>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</si>
  <si>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</si>
  <si>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</si>
  <si>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</si>
  <si>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</si>
  <si>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</si>
  <si>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</si>
  <si>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</si>
  <si>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</si>
  <si>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</si>
  <si>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</si>
  <si>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</si>
  <si>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</si>
  <si>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</si>
  <si>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</si>
  <si>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</si>
  <si>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</si>
  <si>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</si>
  <si>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</si>
  <si>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</si>
  <si>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</si>
  <si>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</si>
  <si>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</si>
  <si>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</si>
  <si>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</si>
  <si>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</si>
  <si>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</si>
  <si>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</si>
  <si>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</si>
  <si>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</si>
  <si>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</si>
  <si>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</si>
  <si>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</si>
  <si>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</si>
  <si>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</si>
  <si>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</si>
  <si>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</si>
  <si>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</si>
  <si>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</si>
  <si>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</si>
  <si>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</si>
  <si>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</si>
  <si>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</si>
  <si>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</si>
  <si>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</si>
  <si>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</si>
  <si>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</si>
  <si>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</si>
  <si>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</si>
  <si>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</si>
  <si>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</si>
  <si>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</si>
  <si>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</si>
  <si>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</si>
  <si>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</si>
  <si>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</si>
  <si>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</si>
  <si>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</si>
  <si>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</si>
  <si>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</si>
  <si>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</si>
  <si>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</si>
  <si>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</si>
  <si>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</si>
  <si>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</si>
  <si>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</si>
  <si>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</si>
  <si>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</si>
  <si>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</si>
  <si>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</si>
  <si>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</si>
  <si>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</si>
  <si>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</si>
  <si>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</si>
  <si>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</si>
  <si>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</si>
  <si>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</si>
  <si>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</si>
  <si>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</si>
  <si>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</si>
  <si>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</si>
  <si>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</si>
  <si>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</si>
  <si>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</si>
  <si>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</si>
  <si>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</si>
  <si>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</si>
  <si>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</si>
  <si>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</si>
  <si>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</si>
  <si>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</si>
  <si>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</si>
  <si>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</si>
  <si>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</si>
  <si>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</si>
  <si>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</si>
  <si>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</si>
  <si>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</si>
  <si>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</si>
  <si>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</si>
  <si>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</si>
  <si>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</si>
  <si>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</si>
  <si>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</si>
  <si>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</si>
  <si>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</si>
  <si>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</si>
  <si>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</si>
  <si>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</si>
  <si>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</si>
  <si>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</si>
  <si>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</si>
  <si>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</si>
  <si>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</si>
  <si>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</si>
  <si>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</si>
  <si>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</si>
  <si>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</si>
  <si>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</si>
  <si>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</si>
  <si>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</si>
  <si>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</si>
  <si>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</si>
  <si>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</si>
  <si>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</si>
  <si>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</si>
  <si>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</si>
  <si>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</si>
  <si>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</si>
  <si>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</si>
  <si>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</si>
  <si>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</si>
  <si>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</si>
  <si>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</si>
  <si>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</si>
  <si>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</si>
  <si>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</si>
  <si>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</si>
  <si>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</si>
  <si>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</si>
  <si>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</si>
  <si>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</si>
  <si>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</si>
  <si>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</si>
  <si>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</si>
  <si>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</si>
  <si>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</si>
  <si>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</si>
  <si>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</si>
  <si>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</si>
  <si>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</si>
  <si>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</si>
  <si>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</si>
  <si>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</si>
  <si>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</si>
  <si>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</si>
  <si>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</si>
  <si>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</si>
  <si>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</si>
  <si>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</si>
  <si>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</si>
  <si>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</si>
  <si>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</si>
  <si>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</si>
  <si>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</si>
  <si>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</si>
  <si>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</si>
  <si>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</si>
  <si>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</si>
  <si>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</si>
  <si>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</si>
  <si>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</si>
  <si>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</si>
  <si>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</si>
  <si>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</si>
  <si>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</si>
  <si>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</si>
  <si>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</si>
  <si>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</si>
  <si>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</si>
  <si>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</si>
  <si>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</si>
  <si>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</si>
  <si>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</si>
  <si>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</si>
  <si>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</si>
  <si>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</si>
  <si>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</si>
  <si>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</si>
  <si>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</si>
  <si>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</si>
  <si>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</si>
  <si>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</si>
  <si>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</si>
  <si>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</si>
  <si>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</si>
  <si>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</si>
  <si>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</si>
  <si>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</si>
  <si>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</si>
  <si>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</si>
  <si>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</si>
  <si>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</si>
  <si>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</si>
  <si>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</si>
  <si>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</si>
  <si>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</si>
  <si>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</si>
  <si>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</si>
  <si>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</si>
  <si>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</si>
  <si>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</si>
  <si>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</si>
  <si>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</si>
  <si>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</si>
  <si>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</si>
  <si>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</si>
  <si>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</si>
  <si>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</si>
  <si>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</si>
  <si>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</si>
  <si>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</si>
  <si>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</si>
  <si>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</si>
  <si>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</si>
  <si>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</si>
  <si>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</si>
  <si>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</si>
  <si>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</si>
  <si>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</si>
  <si>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</si>
  <si>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</si>
  <si>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</si>
  <si>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</si>
  <si>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</si>
  <si>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</si>
  <si>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</si>
  <si>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</si>
  <si>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</si>
  <si>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</si>
  <si>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</si>
  <si>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</si>
  <si>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</si>
  <si>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</si>
  <si>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</si>
  <si>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</si>
  <si>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</si>
  <si>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</si>
  <si>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</si>
  <si>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</si>
  <si>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</si>
  <si>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</si>
  <si>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</si>
  <si>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</si>
  <si>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</si>
  <si>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</si>
  <si>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</si>
  <si>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</si>
  <si>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</si>
  <si>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</si>
  <si>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</si>
  <si>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</si>
  <si>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</si>
  <si>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</si>
  <si>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</si>
  <si>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</si>
  <si>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</si>
  <si>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</si>
  <si>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</si>
  <si>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</si>
  <si>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</si>
  <si>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</si>
  <si>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</si>
  <si>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</si>
  <si>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</si>
  <si>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</si>
  <si>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</si>
  <si>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</si>
  <si>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</si>
  <si>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</si>
  <si>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</si>
  <si>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</si>
  <si>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</si>
  <si>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</si>
  <si>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</si>
  <si>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</si>
  <si>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</si>
  <si>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</si>
  <si>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</si>
  <si>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</si>
  <si>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</si>
  <si>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</si>
  <si>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</si>
  <si>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</si>
  <si>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</si>
  <si>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</si>
  <si>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</si>
  <si>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</si>
  <si>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</si>
  <si>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</si>
  <si>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</si>
  <si>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</si>
  <si>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</si>
  <si>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</si>
  <si>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</si>
  <si>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</si>
  <si>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</si>
  <si>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</si>
  <si>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</si>
  <si>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</si>
  <si>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</si>
  <si>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</si>
  <si>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</si>
  <si>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</si>
  <si>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</si>
  <si>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</si>
  <si>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</si>
  <si>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</si>
  <si>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</si>
  <si>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</si>
  <si>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</si>
  <si>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</si>
  <si>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</si>
  <si>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</si>
  <si>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</si>
  <si>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</si>
  <si>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</si>
  <si>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</si>
  <si>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</si>
  <si>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</si>
  <si>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</si>
  <si>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</si>
  <si>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</si>
  <si>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</si>
  <si>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</si>
  <si>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</si>
  <si>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</si>
  <si>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</si>
  <si>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</si>
  <si>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</si>
  <si>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</si>
  <si>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</si>
  <si>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</si>
  <si>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</si>
  <si>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</si>
  <si>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</si>
  <si>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</si>
  <si>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</si>
  <si>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</si>
  <si>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</si>
  <si>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</si>
  <si>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</si>
  <si>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</si>
  <si>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</si>
  <si>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</si>
  <si>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</si>
  <si>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</si>
  <si>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</si>
  <si>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</si>
  <si>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</si>
  <si>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</si>
  <si>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</si>
  <si>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</si>
  <si>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</si>
  <si>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</si>
  <si>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</si>
  <si>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</si>
  <si>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</si>
  <si>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</si>
  <si>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</si>
  <si>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</si>
  <si>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</si>
  <si>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</si>
  <si>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</si>
  <si>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</si>
  <si>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</si>
  <si>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</si>
  <si>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</si>
  <si>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</si>
  <si>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</si>
  <si>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</si>
  <si>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</si>
  <si>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</si>
  <si>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</si>
  <si>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</si>
  <si>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</si>
  <si>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</si>
  <si>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</si>
  <si>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</si>
  <si>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</si>
  <si>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</si>
  <si>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</si>
  <si>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</si>
  <si>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</si>
  <si>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</si>
  <si>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</si>
  <si>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</si>
  <si>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</si>
  <si>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</si>
  <si>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</si>
  <si>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</si>
  <si>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</si>
  <si>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</si>
  <si>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</si>
  <si>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</si>
  <si>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</si>
  <si>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</si>
  <si>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</si>
  <si>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</si>
  <si>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</si>
  <si>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</si>
  <si>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</si>
  <si>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</si>
  <si>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</si>
  <si>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</si>
  <si>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</si>
  <si>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</si>
  <si>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</si>
  <si>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</si>
  <si>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</si>
  <si>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</si>
  <si>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</si>
  <si>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</si>
  <si>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</si>
  <si>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</si>
  <si>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</si>
  <si>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</si>
  <si>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</si>
  <si>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</si>
  <si>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</si>
  <si>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</si>
  <si>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</si>
  <si>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</si>
  <si>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</si>
  <si>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</si>
  <si>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</si>
  <si>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</si>
  <si>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</si>
  <si>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</si>
  <si>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</si>
  <si>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</si>
  <si>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</si>
  <si>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</si>
  <si>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</si>
  <si>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</si>
  <si>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</si>
  <si>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</si>
  <si>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</si>
  <si>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</si>
  <si>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</si>
  <si>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</si>
  <si>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</si>
  <si>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</si>
  <si>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</si>
  <si>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</si>
  <si>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</si>
  <si>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</si>
  <si>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</si>
  <si>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</si>
  <si>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</si>
  <si>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</si>
  <si>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</si>
  <si>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</si>
  <si>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</si>
  <si>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</si>
  <si>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</si>
  <si>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</si>
  <si>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</si>
  <si>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</si>
  <si>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</si>
  <si>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</si>
  <si>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</si>
  <si>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</si>
  <si>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</si>
  <si>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</si>
  <si>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</si>
  <si>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</si>
  <si>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</si>
  <si>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</si>
  <si>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</si>
  <si>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</si>
  <si>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</si>
  <si>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</si>
  <si>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</si>
  <si>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</si>
  <si>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</si>
  <si>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</si>
  <si>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</si>
  <si>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</si>
  <si>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</si>
  <si>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</si>
  <si>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</si>
  <si>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</si>
  <si>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</si>
  <si>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</si>
  <si>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</si>
  <si>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</si>
  <si>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</si>
  <si>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</si>
  <si>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</si>
  <si>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</si>
  <si>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</si>
  <si>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</si>
  <si>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</si>
  <si>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</si>
  <si>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</si>
  <si>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</si>
  <si>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</si>
  <si>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</si>
  <si>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</si>
  <si>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</si>
  <si>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</si>
  <si>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</si>
  <si>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</si>
  <si>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</si>
  <si>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</si>
  <si>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</si>
  <si>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</si>
  <si>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</si>
  <si>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</si>
  <si>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</si>
  <si>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</si>
  <si>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</si>
  <si>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</si>
  <si>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</si>
  <si>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</si>
  <si>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</si>
  <si>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</si>
  <si>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</si>
  <si>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</si>
  <si>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</si>
  <si>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</si>
  <si>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</si>
  <si>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</si>
  <si>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</si>
  <si>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</si>
  <si>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</si>
  <si>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</si>
  <si>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</si>
  <si>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</si>
  <si>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</si>
  <si>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</si>
  <si>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</si>
  <si>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</si>
  <si>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</si>
  <si>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</si>
  <si>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</si>
  <si>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</si>
  <si>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</si>
  <si>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</si>
  <si>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</si>
  <si>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</si>
  <si>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</si>
  <si>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</si>
  <si>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</si>
  <si>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</si>
  <si>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</si>
  <si>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</si>
  <si>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</si>
  <si>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</si>
  <si>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</si>
  <si>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</si>
  <si>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</si>
  <si>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</si>
  <si>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</si>
  <si>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</si>
  <si>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</si>
  <si>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</si>
  <si>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</si>
  <si>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</si>
  <si>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</si>
  <si>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</si>
  <si>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</si>
  <si>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</si>
  <si>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</si>
  <si>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</si>
  <si>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</si>
  <si>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</si>
  <si>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</si>
  <si>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</si>
  <si>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</si>
  <si>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</si>
  <si>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</si>
  <si>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</si>
  <si>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</si>
  <si>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</si>
  <si>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</si>
  <si>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</si>
  <si>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</si>
  <si>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</si>
  <si>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</si>
  <si>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</si>
  <si>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</si>
  <si>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</si>
  <si>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</si>
  <si>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</si>
  <si>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</si>
  <si>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</si>
  <si>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</si>
  <si>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</si>
  <si>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</si>
  <si>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</si>
  <si>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</si>
  <si>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</si>
  <si>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</si>
  <si>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</si>
  <si>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</si>
  <si>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</si>
  <si>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</si>
  <si>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</si>
  <si>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</si>
  <si>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</si>
  <si>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</si>
  <si>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</si>
  <si>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</si>
  <si>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</si>
  <si>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</si>
  <si>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</si>
  <si>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</si>
  <si>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</si>
  <si>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</si>
  <si>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</si>
  <si>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</si>
  <si>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</si>
  <si>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</si>
  <si>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</si>
  <si>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</si>
  <si>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</si>
  <si>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</si>
  <si>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</si>
  <si>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</si>
  <si>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</si>
  <si>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</si>
  <si>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</si>
  <si>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</si>
  <si>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</si>
  <si>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</si>
  <si>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</si>
  <si>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</si>
  <si>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</si>
  <si>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</si>
  <si>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</si>
  <si>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</si>
  <si>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</si>
  <si>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</si>
  <si>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</si>
  <si>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</si>
  <si>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</si>
  <si>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</si>
  <si>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</si>
  <si>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</si>
  <si>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</si>
  <si>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</si>
  <si>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</si>
  <si>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</si>
  <si>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</si>
  <si>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</si>
  <si>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</si>
  <si>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</si>
  <si>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</si>
  <si>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</si>
  <si>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</si>
  <si>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</si>
  <si>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</si>
  <si>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</si>
  <si>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</si>
  <si>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</si>
  <si>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</si>
  <si>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</si>
  <si>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</si>
  <si>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</si>
  <si>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</si>
  <si>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</si>
  <si>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</si>
  <si>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</si>
  <si>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</si>
  <si>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</si>
  <si>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</si>
  <si>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</si>
  <si>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</si>
  <si>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</si>
  <si>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</si>
  <si>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</si>
  <si>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</si>
  <si>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</si>
  <si>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</si>
  <si>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</si>
  <si>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</si>
  <si>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</si>
  <si>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</si>
  <si>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</si>
  <si>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</si>
  <si>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</si>
  <si>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</si>
  <si>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</si>
  <si>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</si>
  <si>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</si>
  <si>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</si>
  <si>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</si>
  <si>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</si>
  <si>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</si>
  <si>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</si>
  <si>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</si>
  <si>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</si>
  <si>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</si>
  <si>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</si>
  <si>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</si>
  <si>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</si>
  <si>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</si>
  <si>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</si>
  <si>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</si>
  <si>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</si>
  <si>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</si>
  <si>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</si>
  <si>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</si>
  <si>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</si>
  <si>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</si>
  <si>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</si>
  <si>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</si>
  <si>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</si>
  <si>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</si>
  <si>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</si>
  <si>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</si>
  <si>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</si>
  <si>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</si>
  <si>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</si>
  <si>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</si>
  <si>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</si>
  <si>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</si>
  <si>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</si>
  <si>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</si>
  <si>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</si>
  <si>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</si>
  <si>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</si>
  <si>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</si>
  <si>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</si>
  <si>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</si>
  <si>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</si>
  <si>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</si>
  <si>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</si>
  <si>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</si>
  <si>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</si>
  <si>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</si>
  <si>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</si>
  <si>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</si>
  <si>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</si>
  <si>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</si>
  <si>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</si>
  <si>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</si>
  <si>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</si>
  <si>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</si>
  <si>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</si>
  <si>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</si>
  <si>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</si>
  <si>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</si>
  <si>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</si>
  <si>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</si>
  <si>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</si>
  <si>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</si>
  <si>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</si>
  <si>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</si>
  <si>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</si>
  <si>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</si>
  <si>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</si>
  <si>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</si>
  <si>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</si>
  <si>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</si>
  <si>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</si>
  <si>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</si>
  <si>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</si>
  <si>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</si>
  <si>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</si>
  <si>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</si>
  <si>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</si>
  <si>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</si>
  <si>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</si>
  <si>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</si>
  <si>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</si>
  <si>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</si>
  <si>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</si>
  <si>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</si>
  <si>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</si>
  <si>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</si>
  <si>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</si>
  <si>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</si>
  <si>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</si>
  <si>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</si>
  <si>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</si>
  <si>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</si>
  <si>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</si>
  <si>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</si>
  <si>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</si>
  <si>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</si>
  <si>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</si>
  <si>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</si>
  <si>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</si>
  <si>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</si>
  <si>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</si>
  <si>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</si>
  <si>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</si>
  <si>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</si>
  <si>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</si>
  <si>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</si>
  <si>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</si>
  <si>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</si>
  <si>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</si>
  <si>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</si>
  <si>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</si>
  <si>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</si>
  <si>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</si>
  <si>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</si>
  <si>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</si>
  <si>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</si>
  <si>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</si>
  <si>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</si>
  <si>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</si>
  <si>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</si>
  <si>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</si>
  <si>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</si>
  <si>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</si>
  <si>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</si>
  <si>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</si>
  <si>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</si>
  <si>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</si>
  <si>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</si>
  <si>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</si>
  <si>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</si>
  <si>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</si>
  <si>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</si>
  <si>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</si>
  <si>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</si>
  <si>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</si>
  <si>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</si>
  <si>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</si>
  <si>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</si>
  <si>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</si>
  <si>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</si>
  <si>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</si>
  <si>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</si>
  <si>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</si>
  <si>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</si>
  <si>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</si>
  <si>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</si>
  <si>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</si>
  <si>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</si>
  <si>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</si>
  <si>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</si>
  <si>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</si>
  <si>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</si>
  <si>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</si>
  <si>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</si>
  <si>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</si>
  <si>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</si>
  <si>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</si>
  <si>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</si>
  <si>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</si>
  <si>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</si>
  <si>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</si>
  <si>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</si>
  <si>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</si>
  <si>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</si>
  <si>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</si>
  <si>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</si>
  <si>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</si>
  <si>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</si>
  <si>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</si>
  <si>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</si>
  <si>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</si>
  <si>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</si>
  <si>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</si>
  <si>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</si>
  <si>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</si>
  <si>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</si>
  <si>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</si>
  <si>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</si>
  <si>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</si>
  <si>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</si>
  <si>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</si>
  <si>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</si>
  <si>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</si>
  <si>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</si>
  <si>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</si>
  <si>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</si>
  <si>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</si>
  <si>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</si>
  <si>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</si>
  <si>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</si>
  <si>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</si>
  <si>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</si>
  <si>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</si>
  <si>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</si>
  <si>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</si>
  <si>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</si>
  <si>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</si>
  <si>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</si>
  <si>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</si>
  <si>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</si>
  <si>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</si>
  <si>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</si>
  <si>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</si>
  <si>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</si>
  <si>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</si>
  <si>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</si>
  <si>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</si>
  <si>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</si>
  <si>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</si>
  <si>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</si>
  <si>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</si>
  <si>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</si>
  <si>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</si>
  <si>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</si>
  <si>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</si>
  <si>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</si>
  <si>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</si>
  <si>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</si>
  <si>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</si>
  <si>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</si>
  <si>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</si>
  <si>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</si>
  <si>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</si>
  <si>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</si>
  <si>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</si>
  <si>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</si>
  <si>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</si>
  <si>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</si>
  <si>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</si>
  <si>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</si>
  <si>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</si>
  <si>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</si>
  <si>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</si>
  <si>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</si>
  <si>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</si>
  <si>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</si>
  <si>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</si>
  <si>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</si>
  <si>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</si>
  <si>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</si>
  <si>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</si>
  <si>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</si>
  <si>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</si>
  <si>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</si>
  <si>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</si>
  <si>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</si>
  <si>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</si>
  <si>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</si>
  <si>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</si>
  <si>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</si>
  <si>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</si>
  <si>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</si>
  <si>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</si>
  <si>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</si>
  <si>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</si>
  <si>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</si>
  <si>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</si>
  <si>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</si>
  <si>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</si>
  <si>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</si>
  <si>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</si>
  <si>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</si>
  <si>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</si>
  <si>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</si>
  <si>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</si>
  <si>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</si>
  <si>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</si>
  <si>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</si>
  <si>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</si>
  <si>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</si>
  <si>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</si>
  <si>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</si>
  <si>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</si>
  <si>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</si>
  <si>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</si>
  <si>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</si>
  <si>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</si>
  <si>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</si>
  <si>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</si>
  <si>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</si>
  <si>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</si>
  <si>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</si>
  <si>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</si>
  <si>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</si>
  <si>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</si>
  <si>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</si>
  <si>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</si>
  <si>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</si>
  <si>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</si>
  <si>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</si>
  <si>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</si>
  <si>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</si>
  <si>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</si>
  <si>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</si>
  <si>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</si>
  <si>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</si>
  <si>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</si>
  <si>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</si>
  <si>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</si>
  <si>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</si>
  <si>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</si>
  <si>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</si>
  <si>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</si>
  <si>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</si>
  <si>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</si>
  <si>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</si>
  <si>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</si>
  <si>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</si>
  <si>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</si>
  <si>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</si>
  <si>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</si>
  <si>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</si>
  <si>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</si>
  <si>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</si>
  <si>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</si>
  <si>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</si>
  <si>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</si>
  <si>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</si>
  <si>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</si>
  <si>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</si>
  <si>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</si>
  <si>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</si>
  <si>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</si>
  <si>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</si>
  <si>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</si>
  <si>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</si>
  <si>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</si>
  <si>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</si>
  <si>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</si>
  <si>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</si>
  <si>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</si>
  <si>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</si>
  <si>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</si>
  <si>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</si>
  <si>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</si>
  <si>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</si>
  <si>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</si>
  <si>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</si>
  <si>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</si>
  <si>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</si>
  <si>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</si>
  <si>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</si>
  <si>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</si>
  <si>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</si>
  <si>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</si>
  <si>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</si>
  <si>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</si>
  <si>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</si>
  <si>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</si>
  <si>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</si>
  <si>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</si>
  <si>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</si>
  <si>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</si>
  <si>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</si>
  <si>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</si>
  <si>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</si>
  <si>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</si>
  <si>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</si>
  <si>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</si>
  <si>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</si>
  <si>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</si>
  <si>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</si>
  <si>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</si>
  <si>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</si>
  <si>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</si>
  <si>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</si>
  <si>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</si>
  <si>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</si>
  <si>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</si>
  <si>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</si>
  <si>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</si>
  <si>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</si>
  <si>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</si>
  <si>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</si>
  <si>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</si>
  <si>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</si>
  <si>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</si>
  <si>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</si>
  <si>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</si>
  <si>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</si>
  <si>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</si>
  <si>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</si>
  <si>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</si>
  <si>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</si>
  <si>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</si>
  <si>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</si>
  <si>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</si>
  <si>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</si>
  <si>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</si>
  <si>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</si>
  <si>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</si>
  <si>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</si>
  <si>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</si>
  <si>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</si>
  <si>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</si>
  <si>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</si>
  <si>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</si>
  <si>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</si>
  <si>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</si>
  <si>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</si>
  <si>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</si>
  <si>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</si>
  <si>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</si>
  <si>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</si>
  <si>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</si>
  <si>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</si>
  <si>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</si>
  <si>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</si>
  <si>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</si>
  <si>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</si>
  <si>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</si>
  <si>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</si>
  <si>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</si>
  <si>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</si>
  <si>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</si>
  <si>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</si>
  <si>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</si>
  <si>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</si>
  <si>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</si>
  <si>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</si>
  <si>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</si>
  <si>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</si>
  <si>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</si>
  <si>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</si>
  <si>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</si>
  <si>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</si>
  <si>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</si>
  <si>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</si>
  <si>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</si>
  <si>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</si>
  <si>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</si>
  <si>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</si>
  <si>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</si>
  <si>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</si>
  <si>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</si>
  <si>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</si>
  <si>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</si>
  <si>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</si>
  <si>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</si>
  <si>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</si>
  <si>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</si>
  <si>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</si>
  <si>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</si>
  <si>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</si>
  <si>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</si>
  <si>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</si>
  <si>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</si>
  <si>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</si>
  <si>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</si>
  <si>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</si>
  <si>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</si>
  <si>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</si>
  <si>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</si>
  <si>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</si>
  <si>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</si>
  <si>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</si>
  <si>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</si>
  <si>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</si>
  <si>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</si>
  <si>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</si>
  <si>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</si>
  <si>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</si>
  <si>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</si>
  <si>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</si>
  <si>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</si>
  <si>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</si>
  <si>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</si>
  <si>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</si>
  <si>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</si>
  <si>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</si>
  <si>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</si>
  <si>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</si>
  <si>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</si>
  <si>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</si>
  <si>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</si>
  <si>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</si>
  <si>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</si>
  <si>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</si>
  <si>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</si>
  <si>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</si>
  <si>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</si>
  <si>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</si>
  <si>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</si>
  <si>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</si>
  <si>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</si>
  <si>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</si>
  <si>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</si>
  <si>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</si>
  <si>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</si>
  <si>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</si>
  <si>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</si>
  <si>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</si>
  <si>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</si>
  <si>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</si>
  <si>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</si>
  <si>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</si>
  <si>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</si>
  <si>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</si>
  <si>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</si>
  <si>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</si>
  <si>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</si>
  <si>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</si>
  <si>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</si>
  <si>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</si>
  <si>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</si>
  <si>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</si>
  <si>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</si>
  <si>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</si>
  <si>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</si>
  <si>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</si>
  <si>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</si>
  <si>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</si>
  <si>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</si>
  <si>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</si>
  <si>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</si>
  <si>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</si>
  <si>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</si>
  <si>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</si>
  <si>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</si>
  <si>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</si>
  <si>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</si>
  <si>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</si>
  <si>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</si>
  <si>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</si>
  <si>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</si>
  <si>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</si>
  <si>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</si>
  <si>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</si>
  <si>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</si>
  <si>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</si>
  <si>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</si>
  <si>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</si>
  <si>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</si>
  <si>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</si>
  <si>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</si>
  <si>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</si>
  <si>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</si>
  <si>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</si>
  <si>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</si>
  <si>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</si>
  <si>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</si>
  <si>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</si>
  <si>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</si>
  <si>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</si>
  <si>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</si>
  <si>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</si>
  <si>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</si>
  <si>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</si>
  <si>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</si>
  <si>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</si>
  <si>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</si>
  <si>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</si>
  <si>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</si>
  <si>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</si>
  <si>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</si>
  <si>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</si>
  <si>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</si>
  <si>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</si>
  <si>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</si>
  <si>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</si>
  <si>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</si>
  <si>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</si>
  <si>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</si>
  <si>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</si>
  <si>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</si>
  <si>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</si>
  <si>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</si>
  <si>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</si>
  <si>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</si>
  <si>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</si>
  <si>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</si>
  <si>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</si>
  <si>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</si>
  <si>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</si>
  <si>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</si>
  <si>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</si>
  <si>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</si>
  <si>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</si>
  <si>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</si>
  <si>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</si>
  <si>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</si>
  <si>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</si>
  <si>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</si>
  <si>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</si>
  <si>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</si>
  <si>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</si>
  <si>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</si>
  <si>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</si>
  <si>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</si>
  <si>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</si>
  <si>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</si>
  <si>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</si>
  <si>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</si>
  <si>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</si>
  <si>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</si>
  <si>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</si>
  <si>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</si>
  <si>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</si>
  <si>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</si>
  <si>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</si>
  <si>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</si>
  <si>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</si>
  <si>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</si>
  <si>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</si>
  <si>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</si>
  <si>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</si>
  <si>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</si>
  <si>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</si>
  <si>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</si>
  <si>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</si>
  <si>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</si>
  <si>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</si>
  <si>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</si>
  <si>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</si>
  <si>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</si>
  <si>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</si>
  <si>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</si>
  <si>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</si>
  <si>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</si>
  <si>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</si>
  <si>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</si>
  <si>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</si>
  <si>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</si>
  <si>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</si>
  <si>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</si>
  <si>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</si>
  <si>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</si>
  <si>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</si>
  <si>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</si>
  <si>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</si>
  <si>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</si>
  <si>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</si>
  <si>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</si>
  <si>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</si>
  <si>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</si>
  <si>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</si>
  <si>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</si>
  <si>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</si>
  <si>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</si>
  <si>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</si>
  <si>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</si>
  <si>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</si>
  <si>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</si>
  <si>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</si>
  <si>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</si>
  <si>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</si>
  <si>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</si>
  <si>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</si>
  <si>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</si>
  <si>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</si>
  <si>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</si>
  <si>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</si>
  <si>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</si>
  <si>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</si>
  <si>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</si>
  <si>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</si>
  <si>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</si>
  <si>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</si>
  <si>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</si>
  <si>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</si>
  <si>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</si>
  <si>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</si>
  <si>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</si>
  <si>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</si>
  <si>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</si>
  <si>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</si>
  <si>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</si>
  <si>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</si>
  <si>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</si>
  <si>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</si>
  <si>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</si>
  <si>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</si>
  <si>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</si>
  <si>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</si>
  <si>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</si>
  <si>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</si>
  <si>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</si>
  <si>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</si>
  <si>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</si>
  <si>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</si>
  <si>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</si>
  <si>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</si>
  <si>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</si>
  <si>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</si>
  <si>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</si>
  <si>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</si>
  <si>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</si>
  <si>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</si>
  <si>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</si>
  <si>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</si>
  <si>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</si>
  <si>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</si>
  <si>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</si>
  <si>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</si>
  <si>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</si>
  <si>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</si>
  <si>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</si>
  <si>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</si>
  <si>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</si>
  <si>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</si>
  <si>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</si>
  <si>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</si>
  <si>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</si>
  <si>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</si>
  <si>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</si>
  <si>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</si>
  <si>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</si>
  <si>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</si>
  <si>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</si>
  <si>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</si>
  <si>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</si>
  <si>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</si>
  <si>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</si>
  <si>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</si>
  <si>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</si>
  <si>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</si>
  <si>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</si>
  <si>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</si>
  <si>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</si>
  <si>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</si>
  <si>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</si>
  <si>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</si>
  <si>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</si>
  <si>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</si>
  <si>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</si>
  <si>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</si>
  <si>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</si>
  <si>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</si>
  <si>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</si>
  <si>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</si>
  <si>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</si>
  <si>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</si>
  <si>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</si>
  <si>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</si>
  <si>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</si>
  <si>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</si>
  <si>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</si>
  <si>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</si>
  <si>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</si>
  <si>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</si>
  <si>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</si>
  <si>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</si>
  <si>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</si>
  <si>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</si>
  <si>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</si>
  <si>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</si>
  <si>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</si>
  <si>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</si>
  <si>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</si>
  <si>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</si>
  <si>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</si>
  <si>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</si>
  <si>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</si>
  <si>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</si>
  <si>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</si>
  <si>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</si>
  <si>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</si>
  <si>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</si>
  <si>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</si>
  <si>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</si>
  <si>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</si>
  <si>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</si>
  <si>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</si>
  <si>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</si>
  <si>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</si>
  <si>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</si>
  <si>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</si>
  <si>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</si>
  <si>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</si>
  <si>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</si>
  <si>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</si>
  <si>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</si>
  <si>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</si>
  <si>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</si>
  <si>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</si>
  <si>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</si>
  <si>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</si>
  <si>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</si>
  <si>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</si>
  <si>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</si>
  <si>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</si>
  <si>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</si>
  <si>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</si>
  <si>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</si>
  <si>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</si>
  <si>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</si>
  <si>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</si>
  <si>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</si>
  <si>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</si>
  <si>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</si>
  <si>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</si>
  <si>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</si>
  <si>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</si>
  <si>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</si>
  <si>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</si>
  <si>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</si>
  <si>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</si>
  <si>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</si>
  <si>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</si>
  <si>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</si>
  <si>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</si>
  <si>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</si>
  <si>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</si>
  <si>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</si>
  <si>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</si>
  <si>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</si>
  <si>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</si>
  <si>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</si>
  <si>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</si>
  <si>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</si>
  <si>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</si>
  <si>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</si>
  <si>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</si>
  <si>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</si>
  <si>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</si>
  <si>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</si>
  <si>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</si>
  <si>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</si>
  <si>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</si>
  <si>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</si>
  <si>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</si>
  <si>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</si>
  <si>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</si>
  <si>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</si>
  <si>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</si>
  <si>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</si>
  <si>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</si>
  <si>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</si>
  <si>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</si>
  <si>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</si>
  <si>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</si>
  <si>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</si>
  <si>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</si>
  <si>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</si>
  <si>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</si>
  <si>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</si>
  <si>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</si>
  <si>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</si>
  <si>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</si>
  <si>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</si>
  <si>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</si>
  <si>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</si>
  <si>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</si>
  <si>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</si>
  <si>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</si>
  <si>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</si>
  <si>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</si>
  <si>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</si>
  <si>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</si>
  <si>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</si>
  <si>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</si>
  <si>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</si>
  <si>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</si>
  <si>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</si>
  <si>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</si>
  <si>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</si>
  <si>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</si>
  <si>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</si>
  <si>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</si>
  <si>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</si>
  <si>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</si>
  <si>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</si>
  <si>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</si>
  <si>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</si>
  <si>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</si>
  <si>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</si>
  <si>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</si>
  <si>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</si>
  <si>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</si>
  <si>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</si>
  <si>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</si>
  <si>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</si>
  <si>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</si>
  <si>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</si>
  <si>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</si>
  <si>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</si>
  <si>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</si>
  <si>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</si>
  <si>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</si>
  <si>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</si>
  <si>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</si>
  <si>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</si>
  <si>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</si>
  <si>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</si>
  <si>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</si>
  <si>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</si>
  <si>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</si>
  <si>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</si>
  <si>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</si>
  <si>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</si>
  <si>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</si>
  <si>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</si>
  <si>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</si>
  <si>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</si>
  <si>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</si>
  <si>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</si>
  <si>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</si>
  <si>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</si>
  <si>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</si>
  <si>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</si>
  <si>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</si>
  <si>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</si>
  <si>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</si>
  <si>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</si>
  <si>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</si>
  <si>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</si>
  <si>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</si>
  <si>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</si>
  <si>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</si>
  <si>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</si>
  <si>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</si>
  <si>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</si>
  <si>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</si>
  <si>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</si>
  <si>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</si>
  <si>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</si>
  <si>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</si>
  <si>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</si>
  <si>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</si>
  <si>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</si>
  <si>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</si>
  <si>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</si>
  <si>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</si>
  <si>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</si>
  <si>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</si>
  <si>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</si>
  <si>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</si>
  <si>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</si>
  <si>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</si>
  <si>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</si>
  <si>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</si>
  <si>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</si>
  <si>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</si>
  <si>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</si>
  <si>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</si>
  <si>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</si>
  <si>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</si>
  <si>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</si>
  <si>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</si>
  <si>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</si>
  <si>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</si>
  <si>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</si>
  <si>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</si>
  <si>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</si>
  <si>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</si>
  <si>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</si>
  <si>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</si>
  <si>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</si>
  <si>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</si>
  <si>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</si>
  <si>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</si>
  <si>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</si>
  <si>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</si>
  <si>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</si>
  <si>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</si>
  <si>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</si>
  <si>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</si>
  <si>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</si>
  <si>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</si>
  <si>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</si>
  <si>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</si>
  <si>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</si>
  <si>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</si>
  <si>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</si>
  <si>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</si>
  <si>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</si>
  <si>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</si>
  <si>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</si>
  <si>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</si>
  <si>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</si>
  <si>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</si>
  <si>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</si>
  <si>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</si>
  <si>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</si>
  <si>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</si>
  <si>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</si>
  <si>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</si>
  <si>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</si>
  <si>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</si>
  <si>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</si>
  <si>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</si>
  <si>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</si>
  <si>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</si>
  <si>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</si>
  <si>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</si>
  <si>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</si>
  <si>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</si>
  <si>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</si>
  <si>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</si>
  <si>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</si>
  <si>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</si>
  <si>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</si>
  <si>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</si>
  <si>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</si>
  <si>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</si>
  <si>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</si>
  <si>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</si>
  <si>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</si>
  <si>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</si>
  <si>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</si>
  <si>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</si>
  <si>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</si>
  <si>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</si>
  <si>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</si>
  <si>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</si>
  <si>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</si>
  <si>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</si>
  <si>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</si>
  <si>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</si>
  <si>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</si>
  <si>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</si>
  <si>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</si>
  <si>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</si>
  <si>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</si>
  <si>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</si>
  <si>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</si>
  <si>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</si>
  <si>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</si>
  <si>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</si>
  <si>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</si>
  <si>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</si>
  <si>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</si>
  <si>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</si>
  <si>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</si>
  <si>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</si>
  <si>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</si>
  <si>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</si>
  <si>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</si>
  <si>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</si>
  <si>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</si>
  <si>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</si>
  <si>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</si>
  <si>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</si>
  <si>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</si>
  <si>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</si>
  <si>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</si>
  <si>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</si>
  <si>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</si>
  <si>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</si>
  <si>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</si>
  <si>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</si>
  <si>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</si>
  <si>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</si>
  <si>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</si>
  <si>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</si>
  <si>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</si>
  <si>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</si>
  <si>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</si>
  <si>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</si>
  <si>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</si>
  <si>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</si>
  <si>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</si>
  <si>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</si>
  <si>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</si>
  <si>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</si>
  <si>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</si>
  <si>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</si>
  <si>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</si>
  <si>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</si>
  <si>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</si>
  <si>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</si>
  <si>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</si>
  <si>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</si>
  <si>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</si>
  <si>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</si>
  <si>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</si>
  <si>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</si>
  <si>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</si>
  <si>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</si>
  <si>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</si>
  <si>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</si>
  <si>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</si>
  <si>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</si>
  <si>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</si>
  <si>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</si>
  <si>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</si>
  <si>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</si>
  <si>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</si>
  <si>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</si>
  <si>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</si>
  <si>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</si>
  <si>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</si>
  <si>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</si>
  <si>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</si>
  <si>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</si>
  <si>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</si>
  <si>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</si>
  <si>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</si>
  <si>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</si>
  <si>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</si>
  <si>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</si>
  <si>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</si>
  <si>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</si>
  <si>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</si>
  <si>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</si>
  <si>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</si>
  <si>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</si>
  <si>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</si>
  <si>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</si>
  <si>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</si>
  <si>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</si>
  <si>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</si>
  <si>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</si>
  <si>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</si>
  <si>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</si>
  <si>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</si>
  <si>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</si>
  <si>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</si>
  <si>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</si>
  <si>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</si>
  <si>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</si>
  <si>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</si>
  <si>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</si>
  <si>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</si>
  <si>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</si>
  <si>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</si>
  <si>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</si>
  <si>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</si>
  <si>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</si>
  <si>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</si>
  <si>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</si>
  <si>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</si>
  <si>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</si>
  <si>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</si>
  <si>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</si>
  <si>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</si>
  <si>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</si>
  <si>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</si>
  <si>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</si>
  <si>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</si>
  <si>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</si>
  <si>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</si>
  <si>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</si>
  <si>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</si>
  <si>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</si>
  <si>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</si>
  <si>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</si>
  <si>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</si>
  <si>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</si>
  <si>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</si>
  <si>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</si>
  <si>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</si>
  <si>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</si>
  <si>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</si>
  <si>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</si>
  <si>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</si>
  <si>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</si>
  <si>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</si>
  <si>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</si>
  <si>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</si>
  <si>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</si>
  <si>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</si>
  <si>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</si>
  <si>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</si>
  <si>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</si>
  <si>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</si>
  <si>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</si>
  <si>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</si>
  <si>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</si>
  <si>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</si>
  <si>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</si>
  <si>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</si>
  <si>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</si>
  <si>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</si>
  <si>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</si>
  <si>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</si>
  <si>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</si>
  <si>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</si>
  <si>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</si>
  <si>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</si>
  <si>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</si>
  <si>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</si>
  <si>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</si>
  <si>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</si>
  <si>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</si>
  <si>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</si>
  <si>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</si>
  <si>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</si>
  <si>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</si>
  <si>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</si>
  <si>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</si>
  <si>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</si>
  <si>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</si>
  <si>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</si>
  <si>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</si>
  <si>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</si>
  <si>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</si>
  <si>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</si>
  <si>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</si>
  <si>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</si>
  <si>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</si>
  <si>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</si>
  <si>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</si>
  <si>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</si>
  <si>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</si>
  <si>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</si>
  <si>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</si>
  <si>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</si>
  <si>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</si>
  <si>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</si>
  <si>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</si>
  <si>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</si>
  <si>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</si>
  <si>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</si>
  <si>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</si>
  <si>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</si>
  <si>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</si>
  <si>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</si>
  <si>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</si>
  <si>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</si>
  <si>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</si>
  <si>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</si>
  <si>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</si>
  <si>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</si>
  <si>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</si>
  <si>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</si>
  <si>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</si>
  <si>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</si>
  <si>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</si>
  <si>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</si>
  <si>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</si>
  <si>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</si>
  <si>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</si>
  <si>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</si>
  <si>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</si>
  <si>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</si>
  <si>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</si>
  <si>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</si>
  <si>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</si>
  <si>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</si>
  <si>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</si>
  <si>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</si>
  <si>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</si>
  <si>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</si>
  <si>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</si>
  <si>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</si>
  <si>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</si>
  <si>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</si>
  <si>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</si>
  <si>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</si>
  <si>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</si>
  <si>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</si>
  <si>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</si>
  <si>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</si>
  <si>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</si>
  <si>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</si>
  <si>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</si>
  <si>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</si>
  <si>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</si>
  <si>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</si>
  <si>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</si>
  <si>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</si>
  <si>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</si>
  <si>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</si>
  <si>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</si>
  <si>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</si>
  <si>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</si>
  <si>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</si>
  <si>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</si>
  <si>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</si>
  <si>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</si>
  <si>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</si>
  <si>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</si>
  <si>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</si>
  <si>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</si>
  <si>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</si>
  <si>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</si>
  <si>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</si>
  <si>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</si>
  <si>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</si>
  <si>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</si>
  <si>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</si>
  <si>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</si>
  <si>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</si>
  <si>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</si>
  <si>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</si>
  <si>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</si>
  <si>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</si>
  <si>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</si>
  <si>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</si>
  <si>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</si>
  <si>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</si>
  <si>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</si>
  <si>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</si>
  <si>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</si>
  <si>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</si>
  <si>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</si>
  <si>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</si>
  <si>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</si>
  <si>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</si>
  <si>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</si>
  <si>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</si>
  <si>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</si>
  <si>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</si>
  <si>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</si>
  <si>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</si>
  <si>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</si>
  <si>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</si>
  <si>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</si>
  <si>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</si>
  <si>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</si>
  <si>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</si>
  <si>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</si>
  <si>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</si>
  <si>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</si>
  <si>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</si>
  <si>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</si>
  <si>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</si>
  <si>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</si>
  <si>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</si>
  <si>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</si>
  <si>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</si>
  <si>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</si>
  <si>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</si>
  <si>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</si>
  <si>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</si>
  <si>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</si>
  <si>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</si>
  <si>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</si>
  <si>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</si>
  <si>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</si>
  <si>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</si>
  <si>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</si>
  <si>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</si>
  <si>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</si>
  <si>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</si>
  <si>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</si>
  <si>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</si>
  <si>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</si>
  <si>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</si>
  <si>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</si>
  <si>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</si>
  <si>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</si>
  <si>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</si>
  <si>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</si>
  <si>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</si>
  <si>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</si>
  <si>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</si>
  <si>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</si>
  <si>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</si>
  <si>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</si>
  <si>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</si>
  <si>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</si>
  <si>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</si>
  <si>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</si>
  <si>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</si>
  <si>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</si>
  <si>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</si>
  <si>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</si>
  <si>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</si>
  <si>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</si>
  <si>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</si>
  <si>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</si>
  <si>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</si>
  <si>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</si>
  <si>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</si>
  <si>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</si>
  <si>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</si>
  <si>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</si>
  <si>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</si>
  <si>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</si>
  <si>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</si>
  <si>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</si>
  <si>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</si>
  <si>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</si>
  <si>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</si>
  <si>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</si>
  <si>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</si>
  <si>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</si>
  <si>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</si>
  <si>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</si>
  <si>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</si>
  <si>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</si>
  <si>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</si>
  <si>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</si>
  <si>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</si>
  <si>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</si>
  <si>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</si>
  <si>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</si>
  <si>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</si>
  <si>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</si>
  <si>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</si>
  <si>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</si>
  <si>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</si>
  <si>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</si>
  <si>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</si>
  <si>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</si>
  <si>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</si>
  <si>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</si>
  <si>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</si>
  <si>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</si>
  <si>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</si>
  <si>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</si>
  <si>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</si>
  <si>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</si>
  <si>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</si>
  <si>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</si>
  <si>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</si>
  <si>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</si>
  <si>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</si>
  <si>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</si>
  <si>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</si>
  <si>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</si>
  <si>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</si>
  <si>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</si>
  <si>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</si>
  <si>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</si>
  <si>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</si>
  <si>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</si>
  <si>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</si>
  <si>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</si>
  <si>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</si>
  <si>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</si>
  <si>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</si>
  <si>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</si>
  <si>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</si>
  <si>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</si>
  <si>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</si>
  <si>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</si>
  <si>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</si>
  <si>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</si>
  <si>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</si>
  <si>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</si>
  <si>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</si>
  <si>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</si>
  <si>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</si>
  <si>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</si>
  <si>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</si>
  <si>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</si>
  <si>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</si>
  <si>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</si>
  <si>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</si>
  <si>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</si>
  <si>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</si>
  <si>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</si>
  <si>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</si>
  <si>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</si>
  <si>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</si>
  <si>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</si>
  <si>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</si>
  <si>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</si>
  <si>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</si>
  <si>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</si>
  <si>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</si>
  <si>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</si>
  <si>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</si>
  <si>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</si>
  <si>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</si>
  <si>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</si>
  <si>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</si>
  <si>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</si>
  <si>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</si>
  <si>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</si>
  <si>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</si>
  <si>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</si>
  <si>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</si>
  <si>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</si>
  <si>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</si>
  <si>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</si>
  <si>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</si>
  <si>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</si>
  <si>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</si>
  <si>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</si>
  <si>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</si>
  <si>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</si>
  <si>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</si>
  <si>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</si>
  <si>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</si>
  <si>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</si>
  <si>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</si>
  <si>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</si>
  <si>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</si>
  <si>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</si>
  <si>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</si>
  <si>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</si>
  <si>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</si>
  <si>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</si>
  <si>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</si>
  <si>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</si>
  <si>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</si>
  <si>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</si>
  <si>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</si>
  <si>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</si>
  <si>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</si>
  <si>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</si>
  <si>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</si>
  <si>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</si>
  <si>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</si>
  <si>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</si>
  <si>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</si>
  <si>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</si>
  <si>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</si>
  <si>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</si>
  <si>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</si>
  <si>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</si>
  <si>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</si>
  <si>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</si>
  <si>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</si>
  <si>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</si>
  <si>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</si>
  <si>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</si>
  <si>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</si>
  <si>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</si>
  <si>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</si>
  <si>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</si>
  <si>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</si>
  <si>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</si>
  <si>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</si>
  <si>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</si>
  <si>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</si>
  <si>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</si>
  <si>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</si>
  <si>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</si>
  <si>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</si>
  <si>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</si>
  <si>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</si>
  <si>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</si>
  <si>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</si>
  <si>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</si>
  <si>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</si>
  <si>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</si>
  <si>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</si>
  <si>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</si>
  <si>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</si>
  <si>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</si>
  <si>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</si>
  <si>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</si>
  <si>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</si>
  <si>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</si>
  <si>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</si>
  <si>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</si>
  <si>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</si>
  <si>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</si>
  <si>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</si>
  <si>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</si>
  <si>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</si>
  <si>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</si>
  <si>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</si>
  <si>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</si>
  <si>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</si>
  <si>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</si>
  <si>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</si>
  <si>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</si>
  <si>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</si>
  <si>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</si>
  <si>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</si>
  <si>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</si>
  <si>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</si>
  <si>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</si>
  <si>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</si>
  <si>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</si>
  <si>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</si>
  <si>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</si>
  <si>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</si>
  <si>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</si>
  <si>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</si>
  <si>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</si>
  <si>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</si>
  <si>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</si>
  <si>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</si>
  <si>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</si>
  <si>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</si>
  <si>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</si>
  <si>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</si>
  <si>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</si>
  <si>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</si>
  <si>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</si>
  <si>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</si>
  <si>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</si>
  <si>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</si>
  <si>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</si>
  <si>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</si>
  <si>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</si>
  <si>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</si>
  <si>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</si>
  <si>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</si>
  <si>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</si>
  <si>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</si>
  <si>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</si>
  <si>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</si>
  <si>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</si>
  <si>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</si>
  <si>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</si>
  <si>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</si>
  <si>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</si>
  <si>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</si>
  <si>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</si>
  <si>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</si>
  <si>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</si>
  <si>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</si>
  <si>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</si>
  <si>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</si>
  <si>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</si>
  <si>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</si>
  <si>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</si>
  <si>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</si>
  <si>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</si>
  <si>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</si>
  <si>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</si>
  <si>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</si>
  <si>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</si>
  <si>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</si>
  <si>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</si>
  <si>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</si>
  <si>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</si>
  <si>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</si>
  <si>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</si>
  <si>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</si>
  <si>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</si>
  <si>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</si>
  <si>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</si>
  <si>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</si>
  <si>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</si>
  <si>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</si>
  <si>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</si>
  <si>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</si>
  <si>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</si>
  <si>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</si>
  <si>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</si>
  <si>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</si>
  <si>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</si>
  <si>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</si>
  <si>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</si>
  <si>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</si>
  <si>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</si>
  <si>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</si>
  <si>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</si>
  <si>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</si>
  <si>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</si>
  <si>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</si>
  <si>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</si>
  <si>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</si>
  <si>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</si>
  <si>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</si>
  <si>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</si>
  <si>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</si>
  <si>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</si>
  <si>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</si>
  <si>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</si>
  <si>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</si>
  <si>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</si>
  <si>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</si>
  <si>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</si>
  <si>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</si>
  <si>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</si>
  <si>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</si>
  <si>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</si>
  <si>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</si>
  <si>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</si>
  <si>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</si>
  <si>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</si>
  <si>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</si>
  <si>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</si>
  <si>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</si>
  <si>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</si>
  <si>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</si>
  <si>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</si>
  <si>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</si>
  <si>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</si>
  <si>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</si>
  <si>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</si>
  <si>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</si>
  <si>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</si>
  <si>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</si>
  <si>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</si>
  <si>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</si>
  <si>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</si>
  <si>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</si>
  <si>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</si>
  <si>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</si>
  <si>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</si>
  <si>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</si>
  <si>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</si>
  <si>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</si>
  <si>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</si>
  <si>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</si>
  <si>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</si>
  <si>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</si>
  <si>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</si>
  <si>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</si>
  <si>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</si>
  <si>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</si>
  <si>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</si>
  <si>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</si>
  <si>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</si>
  <si>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</si>
  <si>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</si>
  <si>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</si>
  <si>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</si>
  <si>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</si>
  <si>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</si>
  <si>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</si>
  <si>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</si>
  <si>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</si>
  <si>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</si>
  <si>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</si>
  <si>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</si>
  <si>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</si>
  <si>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</si>
  <si>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</si>
  <si>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</si>
  <si>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</si>
  <si>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</si>
  <si>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</si>
  <si>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</si>
  <si>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</si>
  <si>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</si>
  <si>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</si>
  <si>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</si>
  <si>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</si>
  <si>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</si>
  <si>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</si>
  <si>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</si>
  <si>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</si>
  <si>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</si>
  <si>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</si>
  <si>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</si>
  <si>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</si>
  <si>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</si>
  <si>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</si>
  <si>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</si>
  <si>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</si>
  <si>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</si>
  <si>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</si>
  <si>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</si>
  <si>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</si>
  <si>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</si>
  <si>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</si>
  <si>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</si>
  <si>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</si>
  <si>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</si>
  <si>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</si>
  <si>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</si>
  <si>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</si>
  <si>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</si>
  <si>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</si>
  <si>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</si>
  <si>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</si>
  <si>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</si>
  <si>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</si>
  <si>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</si>
  <si>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</si>
  <si>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</si>
  <si>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</si>
  <si>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</si>
  <si>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</si>
  <si>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</si>
  <si>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</si>
  <si>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</si>
  <si>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</si>
  <si>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</si>
  <si>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</si>
  <si>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</si>
  <si>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</si>
  <si>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</si>
  <si>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</si>
  <si>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</si>
  <si>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</si>
  <si>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</si>
  <si>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</si>
  <si>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</si>
  <si>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</si>
  <si>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</si>
  <si>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</si>
  <si>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</si>
  <si>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</si>
  <si>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</si>
  <si>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</si>
  <si>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</si>
  <si>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</si>
  <si>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</si>
  <si>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</si>
  <si>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</si>
  <si>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</si>
  <si>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</si>
  <si>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</si>
  <si>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</si>
  <si>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</si>
  <si>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</si>
  <si>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</si>
  <si>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</si>
  <si>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</si>
  <si>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</si>
  <si>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</si>
  <si>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</si>
  <si>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</si>
  <si>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</si>
  <si>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</si>
  <si>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</si>
  <si>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</si>
  <si>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</si>
  <si>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</si>
  <si>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</si>
  <si>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</si>
  <si>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</si>
  <si>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</si>
  <si>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</si>
  <si>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</si>
  <si>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</si>
  <si>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</si>
  <si>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</si>
  <si>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</si>
  <si>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</si>
  <si>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</si>
  <si>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</si>
  <si>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</si>
  <si>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</si>
  <si>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</si>
  <si>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</si>
  <si>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</si>
  <si>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</si>
  <si>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</si>
  <si>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</si>
  <si>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</si>
  <si>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</si>
  <si>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</si>
  <si>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</si>
  <si>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</si>
  <si>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</si>
  <si>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</si>
  <si>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</si>
  <si>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</si>
  <si>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</si>
  <si>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</si>
  <si>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</si>
  <si>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</si>
  <si>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</si>
  <si>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</si>
  <si>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</si>
  <si>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</si>
  <si>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</si>
  <si>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</si>
  <si>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</si>
  <si>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</si>
  <si>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</si>
  <si>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</si>
  <si>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</si>
  <si>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</si>
  <si>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</si>
  <si>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</si>
  <si>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</si>
  <si>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</si>
  <si>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</si>
  <si>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</si>
  <si>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</si>
  <si>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</si>
  <si>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</si>
  <si>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</si>
  <si>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</si>
  <si>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</si>
  <si>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</si>
  <si>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</si>
  <si>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</si>
  <si>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</si>
  <si>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</si>
  <si>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</si>
  <si>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</si>
  <si>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</si>
  <si>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</si>
  <si>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</si>
  <si>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</si>
  <si>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</si>
  <si>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</si>
  <si>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</si>
  <si>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</si>
  <si>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</si>
  <si>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</si>
  <si>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</si>
  <si>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</si>
  <si>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</si>
  <si>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</si>
  <si>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</si>
  <si>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</si>
  <si>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</si>
  <si>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</si>
  <si>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</si>
  <si>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</si>
  <si>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</si>
  <si>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</si>
  <si>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</si>
  <si>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</si>
  <si>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</si>
  <si>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</si>
  <si>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</si>
  <si>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</si>
  <si>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</si>
  <si>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</si>
  <si>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</si>
  <si>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</si>
  <si>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</si>
  <si>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</si>
  <si>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</si>
  <si>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</si>
  <si>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</si>
  <si>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</si>
  <si>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</si>
  <si>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</si>
  <si>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</si>
  <si>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</si>
  <si>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</si>
  <si>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</si>
  <si>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</si>
  <si>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</si>
  <si>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</si>
  <si>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</si>
  <si>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</si>
  <si>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</si>
  <si>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</si>
  <si>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</si>
  <si>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</si>
  <si>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</si>
  <si>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</si>
  <si>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</si>
  <si>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</si>
  <si>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</si>
  <si>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</si>
  <si>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</si>
  <si>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</si>
  <si>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</si>
  <si>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</si>
  <si>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</si>
  <si>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</si>
  <si>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</si>
  <si>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</si>
  <si>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</si>
  <si>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</si>
  <si>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</si>
  <si>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</si>
  <si>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</si>
  <si>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</si>
  <si>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</si>
  <si>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</si>
  <si>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</si>
  <si>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</si>
  <si>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</si>
  <si>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</si>
  <si>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</si>
  <si>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</si>
  <si>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</si>
  <si>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</si>
  <si>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</si>
  <si>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</si>
  <si>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</si>
  <si>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</si>
  <si>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</si>
  <si>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</si>
  <si>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</si>
  <si>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</si>
  <si>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</si>
  <si>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</si>
  <si>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</si>
  <si>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</si>
  <si>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</si>
  <si>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</si>
  <si>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</si>
  <si>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</si>
  <si>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</si>
  <si>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</si>
  <si>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</si>
  <si>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</si>
  <si>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</si>
  <si>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</si>
  <si>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</si>
  <si>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</si>
  <si>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</si>
  <si>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</si>
  <si>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</si>
  <si>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</si>
  <si>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</si>
  <si>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</si>
  <si>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</si>
  <si>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</si>
  <si>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</si>
  <si>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</si>
  <si>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</si>
  <si>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</si>
  <si>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</si>
  <si>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</si>
  <si>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</si>
  <si>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</si>
  <si>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</si>
  <si>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</si>
  <si>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</si>
  <si>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</si>
  <si>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</si>
  <si>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</si>
  <si>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</si>
  <si>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</si>
  <si>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</si>
  <si>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</si>
  <si>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</si>
  <si>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</si>
  <si>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</si>
  <si>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</si>
  <si>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</si>
  <si>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</si>
  <si>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</si>
  <si>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</si>
  <si>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</si>
  <si>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</si>
  <si>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</si>
  <si>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</si>
  <si>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</si>
  <si>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</si>
  <si>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</si>
  <si>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</si>
  <si>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</si>
  <si>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</si>
  <si>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</si>
  <si>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</si>
  <si>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</si>
  <si>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</si>
  <si>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</si>
  <si>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</si>
  <si>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</si>
  <si>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</si>
  <si>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</si>
  <si>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</si>
  <si>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</si>
  <si>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</si>
  <si>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</si>
  <si>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</si>
  <si>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</si>
  <si>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</si>
  <si>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</si>
  <si>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</si>
  <si>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</si>
  <si>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</si>
  <si>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</si>
  <si>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</si>
  <si>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</si>
  <si>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</si>
  <si>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</si>
  <si>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</si>
  <si>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</si>
  <si>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</si>
  <si>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</si>
  <si>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</si>
  <si>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</si>
  <si>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</si>
  <si>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</si>
  <si>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</si>
  <si>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</si>
  <si>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</si>
  <si>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</si>
  <si>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</si>
  <si>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</si>
  <si>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</si>
  <si>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</si>
  <si>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</si>
  <si>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</si>
  <si>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</si>
  <si>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</si>
  <si>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</si>
  <si>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</si>
  <si>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</si>
  <si>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</si>
  <si>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</si>
  <si>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</si>
  <si>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</si>
  <si>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</si>
  <si>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</si>
  <si>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</si>
  <si>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</si>
  <si>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</si>
  <si>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</si>
  <si>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</si>
  <si>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</si>
  <si>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</si>
  <si>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</si>
  <si>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</si>
  <si>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</si>
  <si>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</si>
  <si>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</si>
  <si>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</si>
  <si>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</si>
  <si>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</si>
  <si>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</si>
  <si>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</si>
  <si>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</si>
  <si>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</si>
  <si>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</si>
  <si>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</si>
  <si>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</si>
  <si>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</si>
  <si>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</si>
  <si>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</si>
  <si>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</si>
  <si>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</si>
  <si>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</si>
  <si>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</si>
  <si>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</si>
  <si>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</si>
  <si>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</si>
  <si>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</si>
  <si>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</si>
  <si>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</si>
  <si>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</si>
  <si>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</si>
  <si>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</si>
  <si>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</si>
  <si>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</si>
  <si>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</si>
  <si>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</si>
  <si>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</si>
  <si>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</si>
  <si>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</si>
  <si>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</si>
  <si>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</si>
  <si>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</si>
  <si>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</si>
  <si>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</si>
  <si>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</si>
  <si>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</si>
  <si>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</si>
  <si>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</si>
  <si>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</si>
  <si>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</si>
  <si>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</si>
  <si>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</si>
  <si>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</si>
  <si>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</si>
  <si>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</si>
  <si>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</si>
  <si>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</si>
  <si>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</si>
  <si>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</si>
  <si>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</si>
  <si>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</si>
  <si>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</si>
  <si>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</si>
  <si>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</si>
  <si>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</si>
  <si>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</si>
  <si>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</si>
  <si>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</si>
  <si>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</si>
  <si>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</si>
  <si>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</si>
  <si>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</si>
  <si>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</si>
  <si>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</si>
  <si>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</si>
  <si>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</si>
  <si>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</si>
  <si>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</si>
  <si>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</si>
  <si>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</si>
  <si>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</si>
  <si>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</si>
  <si>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</si>
  <si>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</si>
  <si>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</si>
  <si>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</si>
  <si>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</si>
  <si>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</si>
  <si>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</si>
  <si>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</si>
  <si>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</si>
  <si>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</si>
  <si>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</si>
  <si>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</si>
  <si>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</si>
  <si>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</si>
  <si>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</si>
  <si>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</si>
  <si>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</si>
  <si>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</si>
  <si>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</si>
  <si>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</si>
  <si>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</si>
  <si>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</si>
  <si>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</si>
  <si>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</si>
  <si>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</si>
  <si>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</si>
  <si>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</si>
  <si>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</si>
  <si>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</si>
  <si>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</si>
  <si>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</si>
  <si>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</si>
  <si>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</si>
  <si>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</si>
  <si>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</si>
  <si>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</si>
  <si>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</si>
  <si>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</si>
  <si>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</si>
  <si>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</si>
  <si>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</si>
  <si>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</si>
  <si>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</si>
  <si>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</si>
  <si>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</si>
  <si>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</si>
  <si>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</si>
  <si>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</si>
  <si>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</si>
  <si>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</si>
  <si>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</si>
  <si>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</si>
  <si>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</si>
  <si>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</si>
  <si>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</si>
  <si>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</si>
  <si>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</si>
  <si>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</si>
  <si>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</si>
  <si>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</si>
  <si>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</si>
  <si>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</si>
  <si>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</si>
  <si>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</si>
  <si>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</si>
  <si>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</si>
  <si>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</si>
  <si>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</si>
  <si>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</si>
  <si>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</si>
  <si>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</si>
  <si>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</si>
  <si>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</si>
  <si>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</si>
  <si>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</si>
  <si>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</si>
  <si>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</si>
  <si>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</si>
  <si>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</si>
  <si>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</si>
  <si>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</si>
  <si>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</si>
  <si>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</si>
  <si>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</si>
  <si>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</si>
  <si>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</si>
  <si>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</si>
  <si>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</si>
  <si>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</si>
  <si>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</si>
  <si>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</si>
  <si>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</si>
  <si>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</si>
  <si>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</si>
  <si>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</si>
  <si>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</si>
  <si>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</si>
  <si>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</si>
  <si>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</si>
  <si>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</si>
  <si>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</si>
  <si>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</si>
  <si>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</si>
  <si>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</si>
  <si>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</si>
  <si>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</si>
  <si>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</si>
  <si>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</si>
  <si>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</si>
  <si>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</si>
  <si>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</si>
  <si>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</si>
  <si>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</si>
  <si>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</si>
  <si>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</si>
  <si>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</si>
  <si>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</si>
  <si>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</si>
  <si>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</si>
  <si>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</si>
  <si>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</si>
  <si>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</si>
  <si>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</si>
  <si>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</si>
  <si>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</si>
  <si>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</si>
  <si>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</si>
  <si>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</si>
  <si>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</si>
  <si>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</si>
  <si>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</si>
  <si>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</si>
  <si>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</si>
  <si>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</si>
  <si>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</si>
  <si>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</si>
  <si>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</si>
  <si>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</si>
  <si>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</si>
  <si>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</si>
  <si>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</si>
  <si>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</si>
  <si>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</si>
  <si>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</si>
  <si>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</si>
  <si>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</si>
  <si>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</si>
  <si>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</si>
  <si>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</si>
  <si>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</si>
  <si>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</si>
  <si>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</si>
  <si>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</si>
  <si>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</si>
  <si>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</si>
  <si>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</si>
  <si>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</si>
  <si>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</si>
  <si>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</si>
  <si>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</si>
  <si>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</si>
  <si>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</si>
  <si>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</si>
  <si>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</si>
  <si>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</si>
  <si>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</si>
  <si>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</si>
  <si>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</si>
  <si>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</si>
  <si>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</si>
  <si>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</si>
  <si>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</si>
  <si>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</si>
  <si>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</si>
  <si>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</si>
  <si>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</si>
  <si>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</si>
  <si>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</si>
  <si>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</si>
  <si>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</si>
  <si>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</si>
  <si>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</si>
  <si>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</si>
  <si>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</si>
  <si>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</si>
  <si>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</si>
  <si>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</si>
  <si>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</si>
  <si>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</si>
  <si>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</si>
  <si>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</si>
  <si>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</si>
  <si>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</si>
  <si>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</si>
  <si>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</si>
  <si>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</si>
  <si>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</si>
  <si>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</si>
  <si>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</si>
  <si>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</si>
  <si>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</si>
  <si>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</si>
  <si>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</si>
  <si>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</si>
  <si>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</si>
  <si>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</si>
  <si>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</si>
  <si>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</si>
  <si>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</si>
  <si>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</si>
  <si>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</si>
  <si>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</si>
  <si>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</si>
  <si>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</si>
  <si>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</si>
  <si>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</si>
  <si>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</si>
  <si>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</si>
  <si>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</si>
  <si>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</si>
  <si>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</si>
  <si>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</si>
  <si>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</si>
  <si>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</si>
  <si>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</si>
  <si>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</si>
  <si>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</si>
  <si>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</si>
  <si>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</si>
  <si>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</si>
  <si>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</si>
  <si>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</si>
  <si>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</si>
  <si>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</si>
  <si>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</si>
  <si>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</si>
  <si>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</si>
  <si>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</si>
  <si>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</si>
  <si>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</si>
  <si>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</si>
  <si>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</si>
  <si>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</si>
  <si>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</si>
  <si>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</si>
  <si>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</si>
  <si>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</si>
  <si>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</si>
  <si>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</si>
  <si>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</si>
  <si>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</si>
  <si>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</si>
  <si>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</si>
  <si>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</si>
  <si>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</si>
  <si>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</si>
  <si>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</si>
  <si>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</si>
  <si>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</si>
  <si>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</si>
  <si>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</si>
  <si>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</si>
  <si>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</si>
  <si>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</si>
  <si>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</si>
  <si>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</si>
  <si>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</si>
  <si>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</si>
  <si>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</si>
  <si>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</si>
  <si>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</si>
  <si>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</si>
  <si>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</si>
  <si>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</si>
  <si>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</si>
  <si>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</si>
  <si>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</si>
  <si>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</si>
  <si>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</si>
  <si>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</si>
  <si>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</si>
  <si>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</si>
  <si>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</si>
  <si>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</si>
  <si>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</si>
  <si>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</si>
  <si>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</si>
  <si>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</si>
  <si>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</si>
  <si>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</si>
  <si>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</si>
  <si>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</si>
  <si>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</si>
  <si>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</si>
  <si>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</si>
  <si>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</si>
  <si>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</si>
  <si>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</si>
  <si>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</si>
  <si>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</si>
  <si>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</si>
  <si>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</si>
  <si>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</si>
  <si>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</si>
  <si>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</si>
  <si>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</si>
  <si>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</si>
  <si>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</si>
  <si>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</si>
  <si>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</si>
  <si>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</si>
  <si>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</si>
  <si>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</si>
  <si>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</si>
  <si>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</si>
  <si>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</si>
  <si>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</si>
  <si>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</si>
  <si>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</si>
  <si>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</si>
  <si>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</si>
  <si>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</si>
  <si>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</si>
  <si>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</si>
  <si>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</si>
  <si>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</si>
  <si>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</si>
  <si>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</si>
  <si>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</si>
  <si>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</si>
  <si>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</si>
  <si>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</si>
  <si>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</si>
  <si>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</si>
  <si>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</si>
  <si>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</si>
  <si>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</si>
  <si>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</si>
  <si>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</si>
  <si>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</si>
  <si>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</si>
  <si>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</si>
  <si>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</si>
  <si>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</si>
  <si>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</si>
  <si>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</si>
  <si>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</si>
  <si>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</si>
  <si>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</si>
  <si>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</si>
  <si>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</si>
  <si>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</si>
  <si>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</si>
  <si>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</si>
  <si>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</si>
  <si>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</si>
  <si>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</si>
  <si>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</si>
  <si>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</si>
  <si>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</si>
  <si>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</si>
  <si>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</si>
  <si>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</si>
  <si>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</si>
  <si>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</si>
  <si>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</si>
  <si>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</si>
  <si>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</si>
  <si>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</si>
  <si>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</si>
  <si>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</si>
  <si>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</si>
  <si>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</si>
  <si>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</si>
  <si>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</si>
  <si>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</si>
  <si>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</si>
  <si>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</si>
  <si>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</si>
  <si>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</si>
  <si>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</si>
  <si>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</si>
  <si>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</si>
  <si>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</si>
  <si>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</si>
  <si>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</si>
  <si>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</si>
  <si>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</si>
  <si>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</si>
  <si>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</si>
  <si>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</si>
  <si>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</si>
  <si>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</si>
  <si>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</si>
  <si>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</si>
  <si>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</si>
  <si>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</si>
  <si>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</si>
  <si>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</si>
  <si>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</si>
  <si>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</si>
  <si>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</si>
  <si>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</si>
  <si>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</si>
  <si>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</si>
  <si>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</si>
  <si>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</si>
  <si>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</si>
  <si>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</si>
  <si>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</si>
  <si>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</si>
  <si>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</si>
  <si>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</si>
  <si>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</si>
  <si>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</si>
  <si>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</si>
  <si>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</si>
  <si>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</si>
  <si>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</si>
  <si>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</si>
  <si>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</si>
  <si>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</si>
  <si>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</si>
  <si>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</si>
  <si>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</si>
  <si>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</si>
  <si>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</si>
  <si>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</si>
  <si>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</si>
  <si>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</si>
  <si>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</si>
  <si>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</si>
  <si>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</si>
  <si>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</si>
  <si>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</si>
  <si>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</si>
  <si>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</si>
  <si>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</si>
  <si>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</si>
  <si>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</si>
  <si>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</si>
  <si>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</si>
  <si>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</si>
  <si>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</si>
  <si>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</si>
  <si>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</si>
  <si>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</si>
  <si>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</si>
  <si>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</si>
  <si>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</si>
  <si>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</si>
  <si>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</si>
  <si>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</si>
  <si>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</si>
  <si>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</si>
  <si>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</si>
  <si>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</si>
  <si>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</si>
  <si>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</si>
  <si>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</si>
  <si>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</si>
  <si>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</si>
  <si>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</si>
  <si>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</si>
  <si>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</si>
  <si>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</si>
  <si>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</si>
  <si>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</si>
  <si>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</si>
  <si>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</si>
  <si>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</si>
  <si>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</si>
  <si>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</si>
  <si>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</si>
  <si>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</si>
  <si>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</si>
  <si>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</si>
  <si>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</si>
  <si>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</si>
  <si>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</si>
  <si>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</si>
  <si>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</si>
  <si>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</si>
  <si>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</si>
  <si>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</si>
  <si>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</si>
  <si>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</si>
  <si>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</si>
  <si>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</si>
  <si>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</si>
  <si>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</si>
  <si>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</si>
  <si>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</si>
  <si>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</si>
  <si>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</si>
  <si>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</si>
  <si>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</si>
  <si>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</si>
  <si>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</si>
  <si>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</si>
  <si>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</si>
  <si>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</si>
  <si>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</si>
  <si>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</si>
  <si>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</si>
  <si>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</si>
  <si>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</si>
  <si>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</si>
  <si>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</si>
  <si>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</si>
  <si>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</si>
  <si>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</si>
  <si>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</si>
  <si>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</si>
  <si>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</si>
  <si>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</si>
  <si>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</si>
  <si>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</si>
  <si>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</si>
  <si>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</si>
  <si>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</si>
  <si>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</si>
  <si>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</si>
  <si>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</si>
  <si>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</si>
  <si>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</si>
  <si>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</si>
  <si>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</si>
  <si>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</si>
  <si>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</si>
  <si>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</si>
  <si>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</si>
  <si>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</si>
  <si>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</si>
  <si>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</si>
  <si>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</si>
  <si>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</si>
  <si>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</si>
  <si>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</si>
  <si>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</si>
  <si>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</si>
  <si>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</si>
  <si>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</si>
  <si>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</si>
  <si>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</si>
  <si>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</si>
  <si>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</si>
  <si>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</si>
  <si>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</si>
  <si>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</si>
  <si>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</si>
  <si>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</si>
  <si>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</si>
  <si>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</si>
  <si>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</si>
  <si>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</si>
  <si>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</si>
  <si>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</si>
  <si>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</si>
  <si>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</si>
  <si>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</si>
  <si>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</si>
  <si>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</si>
  <si>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</si>
  <si>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</si>
  <si>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</si>
  <si>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</si>
  <si>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</si>
  <si>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</si>
  <si>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</si>
  <si>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</si>
  <si>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</si>
  <si>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</si>
  <si>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</si>
  <si>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</si>
  <si>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</si>
  <si>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</si>
  <si>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</si>
  <si>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</si>
  <si>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</si>
  <si>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</si>
  <si>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</si>
  <si>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</si>
  <si>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</si>
  <si>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</si>
  <si>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</si>
  <si>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</si>
  <si>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</si>
  <si>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</si>
  <si>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</si>
  <si>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</si>
  <si>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</si>
  <si>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</si>
  <si>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</si>
  <si>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</si>
  <si>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</si>
  <si>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</si>
  <si>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</si>
  <si>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</si>
  <si>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</si>
  <si>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</si>
  <si>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</si>
  <si>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</si>
  <si>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</si>
  <si>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</si>
  <si>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</si>
  <si>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</si>
  <si>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</si>
  <si>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</si>
  <si>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</si>
  <si>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</si>
  <si>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</si>
  <si>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</si>
  <si>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</si>
  <si>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</si>
  <si>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</si>
  <si>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</si>
  <si>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</si>
  <si>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</si>
  <si>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</si>
  <si>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</si>
  <si>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</si>
  <si>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</si>
  <si>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</si>
  <si>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</si>
  <si>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</si>
  <si>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</si>
  <si>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</si>
  <si>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</si>
  <si>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</si>
  <si>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</si>
  <si>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</si>
  <si>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</si>
  <si>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</si>
  <si>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</si>
  <si>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</si>
  <si>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</si>
  <si>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</si>
  <si>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</si>
  <si>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</si>
  <si>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</si>
  <si>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</si>
  <si>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</si>
  <si>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</si>
  <si>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</si>
  <si>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</si>
  <si>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</si>
  <si>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</si>
  <si>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</si>
  <si>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</si>
  <si>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</si>
  <si>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</si>
  <si>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</si>
  <si>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</si>
  <si>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</si>
  <si>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</si>
  <si>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</si>
  <si>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</si>
  <si>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</si>
  <si>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</si>
  <si>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</si>
  <si>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</si>
  <si>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</si>
  <si>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</si>
  <si>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</si>
  <si>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</si>
  <si>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</si>
  <si>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</si>
  <si>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</si>
  <si>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</si>
  <si>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</si>
  <si>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</si>
  <si>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</si>
  <si>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</si>
  <si>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</si>
  <si>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</si>
  <si>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</si>
  <si>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</si>
  <si>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</si>
  <si>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</si>
  <si>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</si>
  <si>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</si>
  <si>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</si>
  <si>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</si>
  <si>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</si>
  <si>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</si>
  <si>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</si>
  <si>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</si>
  <si>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</si>
  <si>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</si>
  <si>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</si>
  <si>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</si>
  <si>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</si>
  <si>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</si>
  <si>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</si>
  <si>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</si>
  <si>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</si>
  <si>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</si>
  <si>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</si>
  <si>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</si>
  <si>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</si>
  <si>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</si>
  <si>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</si>
  <si>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</si>
  <si>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</si>
  <si>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</si>
  <si>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</si>
  <si>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</si>
  <si>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</si>
  <si>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</si>
  <si>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</si>
  <si>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</si>
  <si>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</si>
  <si>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</si>
  <si>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</si>
  <si>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</si>
  <si>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</si>
  <si>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</si>
  <si>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</si>
  <si>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</si>
  <si>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</si>
  <si>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</si>
  <si>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</si>
  <si>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</si>
  <si>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</si>
  <si>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</si>
  <si>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</si>
  <si>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</si>
  <si>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</si>
  <si>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</si>
  <si>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</si>
  <si>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</si>
  <si>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</si>
  <si>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</si>
  <si>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</si>
  <si>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</si>
  <si>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</si>
  <si>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</si>
  <si>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</si>
  <si>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</si>
  <si>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</si>
  <si>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</si>
  <si>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</si>
  <si>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</si>
  <si>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</si>
  <si>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</si>
  <si>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</si>
  <si>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</si>
  <si>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</si>
  <si>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</si>
  <si>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</si>
  <si>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</si>
  <si>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</si>
  <si>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</si>
  <si>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</si>
  <si>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</si>
  <si>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</si>
  <si>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</si>
  <si>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</si>
  <si>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</si>
  <si>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</si>
  <si>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</si>
  <si>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</si>
  <si>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</si>
  <si>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</si>
  <si>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</si>
  <si>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</si>
  <si>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</si>
  <si>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</si>
  <si>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</si>
  <si>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</si>
  <si>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</si>
  <si>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</si>
  <si>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</si>
  <si>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</si>
  <si>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</si>
  <si>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</si>
  <si>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</si>
  <si>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</si>
  <si>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</si>
  <si>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</si>
  <si>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</si>
  <si>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</si>
  <si>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</si>
  <si>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</si>
  <si>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</si>
  <si>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</si>
  <si>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</si>
  <si>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</si>
  <si>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</si>
  <si>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</si>
  <si>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</si>
  <si>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</si>
  <si>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</si>
  <si>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</si>
  <si>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</si>
  <si>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</si>
  <si>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</si>
  <si>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</si>
  <si>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</si>
  <si>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</si>
  <si>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</si>
  <si>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</si>
  <si>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</si>
  <si>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</si>
  <si>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</si>
  <si>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</si>
  <si>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</si>
  <si>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</si>
  <si>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</si>
  <si>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</si>
  <si>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</si>
  <si>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</si>
  <si>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</si>
  <si>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</si>
  <si>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</si>
  <si>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</si>
  <si>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</si>
  <si>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</si>
  <si>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</si>
  <si>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</si>
  <si>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</si>
  <si>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</si>
  <si>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</si>
  <si>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</si>
  <si>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</si>
  <si>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</si>
  <si>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</si>
  <si>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</si>
  <si>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</si>
  <si>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</si>
  <si>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</si>
  <si>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</si>
  <si>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</si>
  <si>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</si>
  <si>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</si>
  <si>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</si>
  <si>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</si>
  <si>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</si>
  <si>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</si>
  <si>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</si>
  <si>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</si>
  <si>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</si>
  <si>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</si>
  <si>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</si>
  <si>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</si>
  <si>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</si>
  <si>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</si>
  <si>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</si>
  <si>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</si>
  <si>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</si>
  <si>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</si>
  <si>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</si>
  <si>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</si>
  <si>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</si>
  <si>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</si>
  <si>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</si>
  <si>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</si>
  <si>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</si>
  <si>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</si>
  <si>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</si>
  <si>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</si>
  <si>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</si>
  <si>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</si>
  <si>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</si>
  <si>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</si>
  <si>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</si>
  <si>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</si>
  <si>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</si>
  <si>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</si>
  <si>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</si>
  <si>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</si>
  <si>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</si>
  <si>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</si>
  <si>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</si>
  <si>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</si>
  <si>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</si>
  <si>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</si>
  <si>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</si>
  <si>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</si>
  <si>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</si>
  <si>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</si>
  <si>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</si>
  <si>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</si>
  <si>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</si>
  <si>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</si>
  <si>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</si>
  <si>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</si>
  <si>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</si>
  <si>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</si>
  <si>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</si>
  <si>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</si>
  <si>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</si>
  <si>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</si>
  <si>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</si>
  <si>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</si>
  <si>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</si>
  <si>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</si>
  <si>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</si>
  <si>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</si>
  <si>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</si>
  <si>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</si>
  <si>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</si>
  <si>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</si>
  <si>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</si>
  <si>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</si>
  <si>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</si>
  <si>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</si>
  <si>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</si>
  <si>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</si>
  <si>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</si>
  <si>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</si>
  <si>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</si>
  <si>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</si>
  <si>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</si>
  <si>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</si>
  <si>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</si>
  <si>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</si>
  <si>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</si>
  <si>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</si>
  <si>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</si>
  <si>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</si>
  <si>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</si>
  <si>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</si>
  <si>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</si>
  <si>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</si>
  <si>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</si>
  <si>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</si>
  <si>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</si>
  <si>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</si>
  <si>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</si>
  <si>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</si>
  <si>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</si>
  <si>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</si>
  <si>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</si>
  <si>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</si>
  <si>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</si>
  <si>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</si>
  <si>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</si>
  <si>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</si>
  <si>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</si>
  <si>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</si>
  <si>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</si>
  <si>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</si>
  <si>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</si>
  <si>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</si>
  <si>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</si>
  <si>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</si>
  <si>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</si>
  <si>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</si>
  <si>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</si>
  <si>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</si>
  <si>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</si>
  <si>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</si>
  <si>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</si>
  <si>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</si>
  <si>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</si>
  <si>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</si>
  <si>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</si>
  <si>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</si>
  <si>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</si>
  <si>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</si>
  <si>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</si>
  <si>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</si>
  <si>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</si>
  <si>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</si>
  <si>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</si>
  <si>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</si>
  <si>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</si>
  <si>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</si>
  <si>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</si>
  <si>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</si>
  <si>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</si>
  <si>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</si>
  <si>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</si>
  <si>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</si>
  <si>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</si>
  <si>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</si>
  <si>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</si>
  <si>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</si>
  <si>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</si>
  <si>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</si>
  <si>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</si>
  <si>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</si>
  <si>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</si>
  <si>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</si>
  <si>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</si>
  <si>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</si>
  <si>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</si>
  <si>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</si>
  <si>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</si>
  <si>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</si>
  <si>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</si>
  <si>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</si>
  <si>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</si>
  <si>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</si>
  <si>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</si>
  <si>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</si>
  <si>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</si>
  <si>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</si>
  <si>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</si>
  <si>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</si>
  <si>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</si>
  <si>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</si>
  <si>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</si>
  <si>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</si>
  <si>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</si>
  <si>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</si>
  <si>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</si>
  <si>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</si>
  <si>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</si>
  <si>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</si>
  <si>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</si>
  <si>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</si>
  <si>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</si>
  <si>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</si>
  <si>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</si>
  <si>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</si>
  <si>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</si>
  <si>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</si>
  <si>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</si>
  <si>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</si>
  <si>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</si>
  <si>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</si>
  <si>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</si>
  <si>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</si>
  <si>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</si>
  <si>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</si>
  <si>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</si>
  <si>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</si>
  <si>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</si>
  <si>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</si>
  <si>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film &amp; video</t>
  </si>
  <si>
    <t>theater</t>
  </si>
  <si>
    <t>technology</t>
  </si>
  <si>
    <t>publishing</t>
  </si>
  <si>
    <t>music</t>
  </si>
  <si>
    <t>journalism</t>
  </si>
  <si>
    <t>games</t>
  </si>
  <si>
    <t>food</t>
  </si>
  <si>
    <t>photography</t>
  </si>
  <si>
    <t>Sub-category</t>
  </si>
  <si>
    <t>Category</t>
  </si>
  <si>
    <t>Row Labels</t>
  </si>
  <si>
    <t>Grand Total</t>
  </si>
  <si>
    <t>Column Labels</t>
  </si>
  <si>
    <t>Count of name</t>
  </si>
  <si>
    <t>(All)</t>
  </si>
  <si>
    <t>Parent Category</t>
  </si>
  <si>
    <t>Date created conversion</t>
  </si>
  <si>
    <t>Date Ended Conversion</t>
  </si>
  <si>
    <t>abletop games</t>
  </si>
  <si>
    <t>adgets</t>
  </si>
  <si>
    <t>adio &amp; podcasts</t>
  </si>
  <si>
    <t>aith</t>
  </si>
  <si>
    <t>akerspaces</t>
  </si>
  <si>
    <t>ardware</t>
  </si>
  <si>
    <t>ature</t>
  </si>
  <si>
    <t>azz</t>
  </si>
  <si>
    <t>cience fiction</t>
  </si>
  <si>
    <t>earables</t>
  </si>
  <si>
    <t>eb</t>
  </si>
  <si>
    <t>elevision</t>
  </si>
  <si>
    <t>eople</t>
  </si>
  <si>
    <t>estaurants</t>
  </si>
  <si>
    <t>etal</t>
  </si>
  <si>
    <t>hildren's books</t>
  </si>
  <si>
    <t>horts</t>
  </si>
  <si>
    <t>hotobooks</t>
  </si>
  <si>
    <t>iction</t>
  </si>
  <si>
    <t>ideo games</t>
  </si>
  <si>
    <t>laces</t>
  </si>
  <si>
    <t>lassical music</t>
  </si>
  <si>
    <t>lays</t>
  </si>
  <si>
    <t>lectronic music</t>
  </si>
  <si>
    <t>mall batch</t>
  </si>
  <si>
    <t>ndie rock</t>
  </si>
  <si>
    <t>nimation</t>
  </si>
  <si>
    <t>obile games</t>
  </si>
  <si>
    <t>ock</t>
  </si>
  <si>
    <t>ocumentary</t>
  </si>
  <si>
    <t>onfiction</t>
  </si>
  <si>
    <t>ood trucks</t>
  </si>
  <si>
    <t>op</t>
  </si>
  <si>
    <t>orld music</t>
  </si>
  <si>
    <t>pace exploration</t>
  </si>
  <si>
    <t>paces</t>
  </si>
  <si>
    <t>rama</t>
  </si>
  <si>
    <t>ranslations</t>
  </si>
  <si>
    <t>rt books</t>
  </si>
  <si>
    <t>udio</t>
  </si>
  <si>
    <t>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</si>
</sst>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m/d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1" fillId="0" borderId="0" xfId="1" applyNumberFormat="1" applyFont="1" applyAlignment="1">
      <alignment horizontal="center"/>
    </xf>
    <xf numFmtId="2" fontId="0" fillId="0" borderId="0" xfId="1" applyNumberFormat="1" applyFont="1"/>
    <xf numFmtId="1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8" fontId="0" fillId="0" borderId="0" xfId="0" applyNumberFormat="1"/>
  </cellXfs>
  <cellStyles count="2">
    <cellStyle name="Normal" xfId="0" builtinId="0"/>
    <cellStyle name="Percent" xfId="1" builtinId="5"/>
  </cellStyles>
  <dxfs count="4"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1.xlsx]Category!PivotTable6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5-B247-B578-9C0E53EE5B37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5-B247-B578-9C0E53EE5B37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95-B247-B578-9C0E53EE5B37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95-B247-B578-9C0E53EE5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85377055"/>
        <c:axId val="985358159"/>
      </c:barChart>
      <c:catAx>
        <c:axId val="98537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358159"/>
        <c:crosses val="autoZero"/>
        <c:auto val="1"/>
        <c:lblAlgn val="ctr"/>
        <c:lblOffset val="100"/>
        <c:noMultiLvlLbl val="0"/>
      </c:catAx>
      <c:valAx>
        <c:axId val="98535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37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1.xlsx]Sheet6!PivotTable7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Sheet6!$A$5:$A$46</c:f>
              <c:strCache>
                <c:ptCount val="41"/>
                <c:pt idx="0">
                  <c:v>abletop games</c:v>
                </c:pt>
                <c:pt idx="1">
                  <c:v>adgets</c:v>
                </c:pt>
                <c:pt idx="2">
                  <c:v>adio &amp; podcasts</c:v>
                </c:pt>
                <c:pt idx="3">
                  <c:v>aith</c:v>
                </c:pt>
                <c:pt idx="4">
                  <c:v>akerspaces</c:v>
                </c:pt>
                <c:pt idx="5">
                  <c:v>ardware</c:v>
                </c:pt>
                <c:pt idx="6">
                  <c:v>ature</c:v>
                </c:pt>
                <c:pt idx="7">
                  <c:v>azz</c:v>
                </c:pt>
                <c:pt idx="8">
                  <c:v>cience fiction</c:v>
                </c:pt>
                <c:pt idx="9">
                  <c:v>earables</c:v>
                </c:pt>
                <c:pt idx="10">
                  <c:v>eb</c:v>
                </c:pt>
                <c:pt idx="11">
                  <c:v>elevision</c:v>
                </c:pt>
                <c:pt idx="12">
                  <c:v>eople</c:v>
                </c:pt>
                <c:pt idx="13">
                  <c:v>estaurants</c:v>
                </c:pt>
                <c:pt idx="14">
                  <c:v>etal</c:v>
                </c:pt>
                <c:pt idx="15">
                  <c:v>hildren's books</c:v>
                </c:pt>
                <c:pt idx="16">
                  <c:v>horts</c:v>
                </c:pt>
                <c:pt idx="17">
                  <c:v>hotobooks</c:v>
                </c:pt>
                <c:pt idx="18">
                  <c:v>iction</c:v>
                </c:pt>
                <c:pt idx="19">
                  <c:v>ideo games</c:v>
                </c:pt>
                <c:pt idx="20">
                  <c:v>laces</c:v>
                </c:pt>
                <c:pt idx="21">
                  <c:v>lassical music</c:v>
                </c:pt>
                <c:pt idx="22">
                  <c:v>lays</c:v>
                </c:pt>
                <c:pt idx="23">
                  <c:v>lectronic music</c:v>
                </c:pt>
                <c:pt idx="24">
                  <c:v>mall batch</c:v>
                </c:pt>
                <c:pt idx="25">
                  <c:v>ndie rock</c:v>
                </c:pt>
                <c:pt idx="26">
                  <c:v>nimation</c:v>
                </c:pt>
                <c:pt idx="27">
                  <c:v>obile games</c:v>
                </c:pt>
                <c:pt idx="28">
                  <c:v>ock</c:v>
                </c:pt>
                <c:pt idx="29">
                  <c:v>ocumentary</c:v>
                </c:pt>
                <c:pt idx="30">
                  <c:v>onfiction</c:v>
                </c:pt>
                <c:pt idx="31">
                  <c:v>ood trucks</c:v>
                </c:pt>
                <c:pt idx="32">
                  <c:v>op</c:v>
                </c:pt>
                <c:pt idx="33">
                  <c:v>orld music</c:v>
                </c:pt>
                <c:pt idx="34">
                  <c:v>pace exploration</c:v>
                </c:pt>
                <c:pt idx="35">
                  <c:v>paces</c:v>
                </c:pt>
                <c:pt idx="36">
                  <c:v>rama</c:v>
                </c:pt>
                <c:pt idx="37">
                  <c:v>ranslations</c:v>
                </c:pt>
                <c:pt idx="38">
                  <c:v>rt books</c:v>
                </c:pt>
                <c:pt idx="39">
                  <c:v>udio</c:v>
                </c:pt>
                <c:pt idx="40">
                  <c:v>usical</c:v>
                </c:pt>
              </c:strCache>
            </c:strRef>
          </c:cat>
          <c:val>
            <c:numRef>
              <c:f>Sheet6!$B$5:$B$46</c:f>
              <c:numCache>
                <c:formatCode>General</c:formatCode>
                <c:ptCount val="41"/>
                <c:pt idx="8">
                  <c:v>40</c:v>
                </c:pt>
                <c:pt idx="9">
                  <c:v>60</c:v>
                </c:pt>
                <c:pt idx="10">
                  <c:v>100</c:v>
                </c:pt>
                <c:pt idx="31">
                  <c:v>20</c:v>
                </c:pt>
                <c:pt idx="33">
                  <c:v>20</c:v>
                </c:pt>
                <c:pt idx="34">
                  <c:v>18</c:v>
                </c:pt>
                <c:pt idx="35">
                  <c:v>17</c:v>
                </c:pt>
                <c:pt idx="37">
                  <c:v>10</c:v>
                </c:pt>
                <c:pt idx="38">
                  <c:v>20</c:v>
                </c:pt>
                <c:pt idx="39">
                  <c:v>24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5-D047-A96A-50BBFDD7E92D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Sheet6!$A$5:$A$46</c:f>
              <c:strCache>
                <c:ptCount val="41"/>
                <c:pt idx="0">
                  <c:v>abletop games</c:v>
                </c:pt>
                <c:pt idx="1">
                  <c:v>adgets</c:v>
                </c:pt>
                <c:pt idx="2">
                  <c:v>adio &amp; podcasts</c:v>
                </c:pt>
                <c:pt idx="3">
                  <c:v>aith</c:v>
                </c:pt>
                <c:pt idx="4">
                  <c:v>akerspaces</c:v>
                </c:pt>
                <c:pt idx="5">
                  <c:v>ardware</c:v>
                </c:pt>
                <c:pt idx="6">
                  <c:v>ature</c:v>
                </c:pt>
                <c:pt idx="7">
                  <c:v>azz</c:v>
                </c:pt>
                <c:pt idx="8">
                  <c:v>cience fiction</c:v>
                </c:pt>
                <c:pt idx="9">
                  <c:v>earables</c:v>
                </c:pt>
                <c:pt idx="10">
                  <c:v>eb</c:v>
                </c:pt>
                <c:pt idx="11">
                  <c:v>elevision</c:v>
                </c:pt>
                <c:pt idx="12">
                  <c:v>eople</c:v>
                </c:pt>
                <c:pt idx="13">
                  <c:v>estaurants</c:v>
                </c:pt>
                <c:pt idx="14">
                  <c:v>etal</c:v>
                </c:pt>
                <c:pt idx="15">
                  <c:v>hildren's books</c:v>
                </c:pt>
                <c:pt idx="16">
                  <c:v>horts</c:v>
                </c:pt>
                <c:pt idx="17">
                  <c:v>hotobooks</c:v>
                </c:pt>
                <c:pt idx="18">
                  <c:v>iction</c:v>
                </c:pt>
                <c:pt idx="19">
                  <c:v>ideo games</c:v>
                </c:pt>
                <c:pt idx="20">
                  <c:v>laces</c:v>
                </c:pt>
                <c:pt idx="21">
                  <c:v>lassical music</c:v>
                </c:pt>
                <c:pt idx="22">
                  <c:v>lays</c:v>
                </c:pt>
                <c:pt idx="23">
                  <c:v>lectronic music</c:v>
                </c:pt>
                <c:pt idx="24">
                  <c:v>mall batch</c:v>
                </c:pt>
                <c:pt idx="25">
                  <c:v>ndie rock</c:v>
                </c:pt>
                <c:pt idx="26">
                  <c:v>nimation</c:v>
                </c:pt>
                <c:pt idx="27">
                  <c:v>obile games</c:v>
                </c:pt>
                <c:pt idx="28">
                  <c:v>ock</c:v>
                </c:pt>
                <c:pt idx="29">
                  <c:v>ocumentary</c:v>
                </c:pt>
                <c:pt idx="30">
                  <c:v>onfiction</c:v>
                </c:pt>
                <c:pt idx="31">
                  <c:v>ood trucks</c:v>
                </c:pt>
                <c:pt idx="32">
                  <c:v>op</c:v>
                </c:pt>
                <c:pt idx="33">
                  <c:v>orld music</c:v>
                </c:pt>
                <c:pt idx="34">
                  <c:v>pace exploration</c:v>
                </c:pt>
                <c:pt idx="35">
                  <c:v>paces</c:v>
                </c:pt>
                <c:pt idx="36">
                  <c:v>rama</c:v>
                </c:pt>
                <c:pt idx="37">
                  <c:v>ranslations</c:v>
                </c:pt>
                <c:pt idx="38">
                  <c:v>rt books</c:v>
                </c:pt>
                <c:pt idx="39">
                  <c:v>udio</c:v>
                </c:pt>
                <c:pt idx="40">
                  <c:v>usical</c:v>
                </c:pt>
              </c:strCache>
            </c:strRef>
          </c:cat>
          <c:val>
            <c:numRef>
              <c:f>Sheet6!$C$5:$C$46</c:f>
              <c:numCache>
                <c:formatCode>General</c:formatCode>
                <c:ptCount val="41"/>
                <c:pt idx="1">
                  <c:v>20</c:v>
                </c:pt>
                <c:pt idx="3">
                  <c:v>40</c:v>
                </c:pt>
                <c:pt idx="4">
                  <c:v>11</c:v>
                </c:pt>
                <c:pt idx="6">
                  <c:v>20</c:v>
                </c:pt>
                <c:pt idx="7">
                  <c:v>60</c:v>
                </c:pt>
                <c:pt idx="9">
                  <c:v>120</c:v>
                </c:pt>
                <c:pt idx="10">
                  <c:v>60</c:v>
                </c:pt>
                <c:pt idx="12">
                  <c:v>20</c:v>
                </c:pt>
                <c:pt idx="13">
                  <c:v>20</c:v>
                </c:pt>
                <c:pt idx="15">
                  <c:v>40</c:v>
                </c:pt>
                <c:pt idx="17">
                  <c:v>57</c:v>
                </c:pt>
                <c:pt idx="18">
                  <c:v>40</c:v>
                </c:pt>
                <c:pt idx="19">
                  <c:v>100</c:v>
                </c:pt>
                <c:pt idx="20">
                  <c:v>20</c:v>
                </c:pt>
                <c:pt idx="22">
                  <c:v>353</c:v>
                </c:pt>
                <c:pt idx="25">
                  <c:v>20</c:v>
                </c:pt>
                <c:pt idx="26">
                  <c:v>100</c:v>
                </c:pt>
                <c:pt idx="27">
                  <c:v>40</c:v>
                </c:pt>
                <c:pt idx="31">
                  <c:v>120</c:v>
                </c:pt>
                <c:pt idx="34">
                  <c:v>2</c:v>
                </c:pt>
                <c:pt idx="35">
                  <c:v>80</c:v>
                </c:pt>
                <c:pt idx="36">
                  <c:v>80</c:v>
                </c:pt>
                <c:pt idx="37">
                  <c:v>47</c:v>
                </c:pt>
                <c:pt idx="4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C5-D047-A96A-50BBFDD7E92D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Sheet6!$A$5:$A$46</c:f>
              <c:strCache>
                <c:ptCount val="41"/>
                <c:pt idx="0">
                  <c:v>abletop games</c:v>
                </c:pt>
                <c:pt idx="1">
                  <c:v>adgets</c:v>
                </c:pt>
                <c:pt idx="2">
                  <c:v>adio &amp; podcasts</c:v>
                </c:pt>
                <c:pt idx="3">
                  <c:v>aith</c:v>
                </c:pt>
                <c:pt idx="4">
                  <c:v>akerspaces</c:v>
                </c:pt>
                <c:pt idx="5">
                  <c:v>ardware</c:v>
                </c:pt>
                <c:pt idx="6">
                  <c:v>ature</c:v>
                </c:pt>
                <c:pt idx="7">
                  <c:v>azz</c:v>
                </c:pt>
                <c:pt idx="8">
                  <c:v>cience fiction</c:v>
                </c:pt>
                <c:pt idx="9">
                  <c:v>earables</c:v>
                </c:pt>
                <c:pt idx="10">
                  <c:v>eb</c:v>
                </c:pt>
                <c:pt idx="11">
                  <c:v>elevision</c:v>
                </c:pt>
                <c:pt idx="12">
                  <c:v>eople</c:v>
                </c:pt>
                <c:pt idx="13">
                  <c:v>estaurants</c:v>
                </c:pt>
                <c:pt idx="14">
                  <c:v>etal</c:v>
                </c:pt>
                <c:pt idx="15">
                  <c:v>hildren's books</c:v>
                </c:pt>
                <c:pt idx="16">
                  <c:v>horts</c:v>
                </c:pt>
                <c:pt idx="17">
                  <c:v>hotobooks</c:v>
                </c:pt>
                <c:pt idx="18">
                  <c:v>iction</c:v>
                </c:pt>
                <c:pt idx="19">
                  <c:v>ideo games</c:v>
                </c:pt>
                <c:pt idx="20">
                  <c:v>laces</c:v>
                </c:pt>
                <c:pt idx="21">
                  <c:v>lassical music</c:v>
                </c:pt>
                <c:pt idx="22">
                  <c:v>lays</c:v>
                </c:pt>
                <c:pt idx="23">
                  <c:v>lectronic music</c:v>
                </c:pt>
                <c:pt idx="24">
                  <c:v>mall batch</c:v>
                </c:pt>
                <c:pt idx="25">
                  <c:v>ndie rock</c:v>
                </c:pt>
                <c:pt idx="26">
                  <c:v>nimation</c:v>
                </c:pt>
                <c:pt idx="27">
                  <c:v>obile games</c:v>
                </c:pt>
                <c:pt idx="28">
                  <c:v>ock</c:v>
                </c:pt>
                <c:pt idx="29">
                  <c:v>ocumentary</c:v>
                </c:pt>
                <c:pt idx="30">
                  <c:v>onfiction</c:v>
                </c:pt>
                <c:pt idx="31">
                  <c:v>ood trucks</c:v>
                </c:pt>
                <c:pt idx="32">
                  <c:v>op</c:v>
                </c:pt>
                <c:pt idx="33">
                  <c:v>orld music</c:v>
                </c:pt>
                <c:pt idx="34">
                  <c:v>pace exploration</c:v>
                </c:pt>
                <c:pt idx="35">
                  <c:v>paces</c:v>
                </c:pt>
                <c:pt idx="36">
                  <c:v>rama</c:v>
                </c:pt>
                <c:pt idx="37">
                  <c:v>ranslations</c:v>
                </c:pt>
                <c:pt idx="38">
                  <c:v>rt books</c:v>
                </c:pt>
                <c:pt idx="39">
                  <c:v>udio</c:v>
                </c:pt>
                <c:pt idx="40">
                  <c:v>usical</c:v>
                </c:pt>
              </c:strCache>
            </c:strRef>
          </c:cat>
          <c:val>
            <c:numRef>
              <c:f>Sheet6!$D$5:$D$46</c:f>
              <c:numCache>
                <c:formatCode>General</c:formatCode>
                <c:ptCount val="41"/>
                <c:pt idx="3">
                  <c:v>20</c:v>
                </c:pt>
                <c:pt idx="22">
                  <c:v>19</c:v>
                </c:pt>
                <c:pt idx="24">
                  <c:v>6</c:v>
                </c:pt>
                <c:pt idx="3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C5-D047-A96A-50BBFDD7E92D}"/>
            </c:ext>
          </c:extLst>
        </c:ser>
        <c:ser>
          <c:idx val="3"/>
          <c:order val="3"/>
          <c:tx>
            <c:strRef>
              <c:f>Sheet6!$E$3:$E$4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Sheet6!$A$5:$A$46</c:f>
              <c:strCache>
                <c:ptCount val="41"/>
                <c:pt idx="0">
                  <c:v>abletop games</c:v>
                </c:pt>
                <c:pt idx="1">
                  <c:v>adgets</c:v>
                </c:pt>
                <c:pt idx="2">
                  <c:v>adio &amp; podcasts</c:v>
                </c:pt>
                <c:pt idx="3">
                  <c:v>aith</c:v>
                </c:pt>
                <c:pt idx="4">
                  <c:v>akerspaces</c:v>
                </c:pt>
                <c:pt idx="5">
                  <c:v>ardware</c:v>
                </c:pt>
                <c:pt idx="6">
                  <c:v>ature</c:v>
                </c:pt>
                <c:pt idx="7">
                  <c:v>azz</c:v>
                </c:pt>
                <c:pt idx="8">
                  <c:v>cience fiction</c:v>
                </c:pt>
                <c:pt idx="9">
                  <c:v>earables</c:v>
                </c:pt>
                <c:pt idx="10">
                  <c:v>eb</c:v>
                </c:pt>
                <c:pt idx="11">
                  <c:v>elevision</c:v>
                </c:pt>
                <c:pt idx="12">
                  <c:v>eople</c:v>
                </c:pt>
                <c:pt idx="13">
                  <c:v>estaurants</c:v>
                </c:pt>
                <c:pt idx="14">
                  <c:v>etal</c:v>
                </c:pt>
                <c:pt idx="15">
                  <c:v>hildren's books</c:v>
                </c:pt>
                <c:pt idx="16">
                  <c:v>horts</c:v>
                </c:pt>
                <c:pt idx="17">
                  <c:v>hotobooks</c:v>
                </c:pt>
                <c:pt idx="18">
                  <c:v>iction</c:v>
                </c:pt>
                <c:pt idx="19">
                  <c:v>ideo games</c:v>
                </c:pt>
                <c:pt idx="20">
                  <c:v>laces</c:v>
                </c:pt>
                <c:pt idx="21">
                  <c:v>lassical music</c:v>
                </c:pt>
                <c:pt idx="22">
                  <c:v>lays</c:v>
                </c:pt>
                <c:pt idx="23">
                  <c:v>lectronic music</c:v>
                </c:pt>
                <c:pt idx="24">
                  <c:v>mall batch</c:v>
                </c:pt>
                <c:pt idx="25">
                  <c:v>ndie rock</c:v>
                </c:pt>
                <c:pt idx="26">
                  <c:v>nimation</c:v>
                </c:pt>
                <c:pt idx="27">
                  <c:v>obile games</c:v>
                </c:pt>
                <c:pt idx="28">
                  <c:v>ock</c:v>
                </c:pt>
                <c:pt idx="29">
                  <c:v>ocumentary</c:v>
                </c:pt>
                <c:pt idx="30">
                  <c:v>onfiction</c:v>
                </c:pt>
                <c:pt idx="31">
                  <c:v>ood trucks</c:v>
                </c:pt>
                <c:pt idx="32">
                  <c:v>op</c:v>
                </c:pt>
                <c:pt idx="33">
                  <c:v>orld music</c:v>
                </c:pt>
                <c:pt idx="34">
                  <c:v>pace exploration</c:v>
                </c:pt>
                <c:pt idx="35">
                  <c:v>paces</c:v>
                </c:pt>
                <c:pt idx="36">
                  <c:v>rama</c:v>
                </c:pt>
                <c:pt idx="37">
                  <c:v>ranslations</c:v>
                </c:pt>
                <c:pt idx="38">
                  <c:v>rt books</c:v>
                </c:pt>
                <c:pt idx="39">
                  <c:v>udio</c:v>
                </c:pt>
                <c:pt idx="40">
                  <c:v>usical</c:v>
                </c:pt>
              </c:strCache>
            </c:strRef>
          </c:cat>
          <c:val>
            <c:numRef>
              <c:f>Sheet6!$E$5:$E$46</c:f>
              <c:numCache>
                <c:formatCode>General</c:formatCode>
                <c:ptCount val="41"/>
                <c:pt idx="0">
                  <c:v>80</c:v>
                </c:pt>
                <c:pt idx="2">
                  <c:v>20</c:v>
                </c:pt>
                <c:pt idx="4">
                  <c:v>9</c:v>
                </c:pt>
                <c:pt idx="5">
                  <c:v>140</c:v>
                </c:pt>
                <c:pt idx="9">
                  <c:v>20</c:v>
                </c:pt>
                <c:pt idx="11">
                  <c:v>60</c:v>
                </c:pt>
                <c:pt idx="14">
                  <c:v>20</c:v>
                </c:pt>
                <c:pt idx="16">
                  <c:v>60</c:v>
                </c:pt>
                <c:pt idx="17">
                  <c:v>103</c:v>
                </c:pt>
                <c:pt idx="21">
                  <c:v>40</c:v>
                </c:pt>
                <c:pt idx="22">
                  <c:v>694</c:v>
                </c:pt>
                <c:pt idx="23">
                  <c:v>40</c:v>
                </c:pt>
                <c:pt idx="24">
                  <c:v>34</c:v>
                </c:pt>
                <c:pt idx="25">
                  <c:v>140</c:v>
                </c:pt>
                <c:pt idx="28">
                  <c:v>260</c:v>
                </c:pt>
                <c:pt idx="29">
                  <c:v>180</c:v>
                </c:pt>
                <c:pt idx="30">
                  <c:v>60</c:v>
                </c:pt>
                <c:pt idx="32">
                  <c:v>40</c:v>
                </c:pt>
                <c:pt idx="34">
                  <c:v>40</c:v>
                </c:pt>
                <c:pt idx="35">
                  <c:v>85</c:v>
                </c:pt>
                <c:pt idx="4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C5-D047-A96A-50BBFDD7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1811215"/>
        <c:axId val="971699711"/>
      </c:barChart>
      <c:catAx>
        <c:axId val="97181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99711"/>
        <c:crosses val="autoZero"/>
        <c:auto val="1"/>
        <c:lblAlgn val="ctr"/>
        <c:lblOffset val="100"/>
        <c:noMultiLvlLbl val="0"/>
      </c:catAx>
      <c:valAx>
        <c:axId val="97169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1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298450</xdr:colOff>
      <xdr:row>0</xdr:row>
      <xdr:rowOff>50800</xdr:rowOff>
    </xdr:from>
    <xdr:to>
      <xdr:col>15</xdr:col>
      <xdr:colOff>685800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F67205-F959-1A46-A7DA-D044C2638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3</xdr:row>
      <xdr:rowOff>76200</xdr:rowOff>
    </xdr:from>
    <xdr:to>
      <xdr:col>15</xdr:col>
      <xdr:colOff>152400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1F043-5BD6-5045-AA54-01A70A635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y Shaw" refreshedDate="43419.849374537036" createdVersion="6" refreshedVersion="6" minRefreshableVersion="3" recordCount="4115" xr:uid="{A68BAAA1-402B-E247-8015-C1FD53363BE0}">
  <cacheSource type="worksheet">
    <worksheetSource ref="A1:T1048576" sheet="Original Data"/>
  </cacheSource>
  <cacheFields count="20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 count="4108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  <m/>
      </sharedItems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Percent funded" numFmtId="0">
      <sharedItems containsString="0" containsBlank="1" containsNumber="1" minValue="0" maxValue="2260300"/>
    </cacheField>
    <cacheField name="average donation" numFmtId="0">
      <sharedItems containsBlank="1" containsMixedTypes="1" containsNumber="1" minValue="1" maxValue="3304"/>
    </cacheField>
    <cacheField name="Category and Sub-Category" numFmtId="0">
      <sharedItems containsBlank="1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elevision"/>
        <s v="horts"/>
        <s v="cience fiction"/>
        <s v="rama"/>
        <s v="ocumentary"/>
        <s v="nimation"/>
        <s v="lays"/>
        <s v="eb"/>
        <s v="earables"/>
        <s v="onfiction"/>
        <s v="iction"/>
        <s v="ock"/>
        <s v="etal"/>
        <s v="azz"/>
        <s v="ndie rock"/>
        <s v="lectronic music"/>
        <s v="udio"/>
        <s v="ideo games"/>
        <s v="obile games"/>
        <s v="ood trucks"/>
        <s v="hotobooks"/>
        <s v="orld music"/>
        <s v="ranslations"/>
        <s v="adio &amp; podcasts"/>
        <s v="ature"/>
        <s v="rt books"/>
        <s v="laces"/>
        <s v="op"/>
        <s v="aith"/>
        <s v="adgets"/>
        <s v="ardware"/>
        <s v="eople"/>
        <s v="abletop games"/>
        <s v="mall batch"/>
        <s v="estaurants"/>
        <s v="lassical music"/>
        <s v="pace exploration"/>
        <s v="akerspaces"/>
        <s v="paces"/>
        <s v="hildren's books"/>
        <s v="usical"/>
        <m/>
      </sharedItems>
    </cacheField>
    <cacheField name="Date created conversion" numFmtId="0">
      <sharedItems containsNonDate="0" containsDate="1" containsString="0" containsBlank="1" minDate="2009-05-17T03:55:13" maxDate="2017-03-15T15:30:07"/>
    </cacheField>
    <cacheField name="Date Ended Conversion" numFmtId="0">
      <sharedItems containsNonDate="0" containsDate="1" containsString="0" containsBlank="1" minDate="2009-08-10T19:26:00" maxDate="2017-05-03T19:12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x v="0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n v="136.85882352941178"/>
    <n v="63.917582417582416"/>
    <s v="film &amp; video/television"/>
    <x v="0"/>
    <x v="0"/>
    <d v="2015-06-22T00:10:11"/>
    <d v="2015-07-23T03:00:00"/>
  </r>
  <r>
    <n v="1"/>
    <x v="1"/>
    <s v="A Hannibal TV Show Fan Convention and Art Collective"/>
    <n v="10275"/>
    <n v="14653"/>
    <x v="0"/>
    <x v="0"/>
    <s v="USD"/>
    <n v="1488464683"/>
    <n v="1485872683"/>
    <b v="0"/>
    <n v="79"/>
    <b v="1"/>
    <n v="142.60827250608273"/>
    <n v="185.48101265822785"/>
    <s v="film &amp; video/television"/>
    <x v="0"/>
    <x v="0"/>
    <d v="2017-01-31T14:24:43"/>
    <d v="2017-03-02T14:24:43"/>
  </r>
  <r>
    <n v="2"/>
    <x v="2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n v="105"/>
    <n v="15"/>
    <s v="film &amp; video/television"/>
    <x v="0"/>
    <x v="0"/>
    <d v="2016-02-05T16:51:23"/>
    <d v="2016-02-15T16:51:23"/>
  </r>
  <r>
    <n v="3"/>
    <x v="3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n v="103.89999999999999"/>
    <n v="69.266666666666666"/>
    <s v="film &amp; video/television"/>
    <x v="0"/>
    <x v="0"/>
    <d v="2014-07-08T12:21:47"/>
    <d v="2014-08-07T12:21:47"/>
  </r>
  <r>
    <n v="4"/>
    <x v="4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n v="122.99154545454545"/>
    <n v="190.55028169014085"/>
    <s v="film &amp; video/television"/>
    <x v="0"/>
    <x v="0"/>
    <d v="2015-11-19T20:01:19"/>
    <d v="2015-12-19T20:01:19"/>
  </r>
  <r>
    <n v="5"/>
    <x v="5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n v="109.77744436109028"/>
    <n v="93.40425531914893"/>
    <s v="film &amp; video/television"/>
    <x v="0"/>
    <x v="0"/>
    <d v="2016-07-12T22:23:27"/>
    <d v="2016-07-29T05:35:00"/>
  </r>
  <r>
    <n v="6"/>
    <x v="6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n v="106.4875"/>
    <n v="146.87931034482759"/>
    <s v="film &amp; video/television"/>
    <x v="0"/>
    <x v="0"/>
    <d v="2014-06-04T01:44:10"/>
    <d v="2014-06-14T01:44:10"/>
  </r>
  <r>
    <n v="7"/>
    <x v="7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n v="101.22222222222221"/>
    <n v="159.82456140350877"/>
    <s v="film &amp; video/television"/>
    <x v="0"/>
    <x v="0"/>
    <d v="2016-05-26T01:07:47"/>
    <d v="2016-07-05T01:07:47"/>
  </r>
  <r>
    <n v="8"/>
    <x v="8"/>
    <s v="Help us raise the funds to film our pilot episode!"/>
    <n v="3500"/>
    <n v="3501.52"/>
    <x v="0"/>
    <x v="0"/>
    <s v="USD"/>
    <n v="1460754000"/>
    <n v="1460155212"/>
    <b v="0"/>
    <n v="12"/>
    <b v="1"/>
    <n v="100.04342857142856"/>
    <n v="291.79333333333335"/>
    <s v="film &amp; video/television"/>
    <x v="0"/>
    <x v="0"/>
    <d v="2016-04-08T22:40:12"/>
    <d v="2016-04-15T21:00:00"/>
  </r>
  <r>
    <n v="9"/>
    <x v="9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n v="125.998"/>
    <n v="31.499500000000001"/>
    <s v="film &amp; video/television"/>
    <x v="0"/>
    <x v="0"/>
    <d v="2016-03-18T02:29:04"/>
    <d v="2016-04-17T02:29:04"/>
  </r>
  <r>
    <n v="10"/>
    <x v="10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n v="100.49999999999999"/>
    <n v="158.68421052631578"/>
    <s v="film &amp; video/television"/>
    <x v="0"/>
    <x v="0"/>
    <d v="2014-05-21T01:37:59"/>
    <d v="2014-06-25T01:37:59"/>
  </r>
  <r>
    <n v="11"/>
    <x v="11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n v="120.5"/>
    <n v="80.333333333333329"/>
    <s v="film &amp; video/television"/>
    <x v="0"/>
    <x v="0"/>
    <d v="2016-07-21T18:41:02"/>
    <d v="2016-08-22T03:00:00"/>
  </r>
  <r>
    <n v="12"/>
    <x v="12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n v="165.29333333333335"/>
    <n v="59.961305925030231"/>
    <s v="film &amp; video/television"/>
    <x v="0"/>
    <x v="0"/>
    <d v="2014-06-01T17:07:05"/>
    <d v="2014-07-16T03:00:00"/>
  </r>
  <r>
    <n v="13"/>
    <x v="13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n v="159.97142857142856"/>
    <n v="109.78431372549019"/>
    <s v="film &amp; video/television"/>
    <x v="0"/>
    <x v="0"/>
    <d v="2016-05-18T16:15:09"/>
    <d v="2016-06-23T20:27:00"/>
  </r>
  <r>
    <n v="14"/>
    <x v="14"/>
    <s v="A highly charged post apocalyptic sci fi series that pulls no punches!"/>
    <n v="6000"/>
    <n v="6056"/>
    <x v="0"/>
    <x v="2"/>
    <s v="AUD"/>
    <n v="1405259940"/>
    <n v="1403051888"/>
    <b v="0"/>
    <n v="41"/>
    <b v="1"/>
    <n v="100.93333333333334"/>
    <n v="147.70731707317074"/>
    <s v="film &amp; video/television"/>
    <x v="0"/>
    <x v="0"/>
    <d v="2014-06-18T00:38:08"/>
    <d v="2014-07-13T13:59:00"/>
  </r>
  <r>
    <n v="15"/>
    <x v="15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n v="106.60000000000001"/>
    <n v="21.755102040816325"/>
    <s v="film &amp; video/television"/>
    <x v="0"/>
    <x v="0"/>
    <d v="2015-09-09T09:24:18"/>
    <d v="2015-09-27T20:14:00"/>
  </r>
  <r>
    <n v="16"/>
    <x v="16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n v="100.24166666666667"/>
    <n v="171.84285714285716"/>
    <s v="film &amp; video/television"/>
    <x v="0"/>
    <x v="0"/>
    <d v="2014-05-01T19:06:51"/>
    <d v="2014-06-16T05:30:00"/>
  </r>
  <r>
    <n v="17"/>
    <x v="17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n v="100.66666666666666"/>
    <n v="41.944444444444443"/>
    <s v="film &amp; video/television"/>
    <x v="0"/>
    <x v="0"/>
    <d v="2014-10-05T17:33:42"/>
    <d v="2014-11-04T18:33:42"/>
  </r>
  <r>
    <n v="18"/>
    <x v="18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n v="106.32110000000002"/>
    <n v="93.264122807017543"/>
    <s v="film &amp; video/television"/>
    <x v="0"/>
    <x v="0"/>
    <d v="2014-08-18T13:00:56"/>
    <d v="2014-09-17T13:00:56"/>
  </r>
  <r>
    <n v="19"/>
    <x v="19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n v="145.29411764705881"/>
    <n v="56.136363636363633"/>
    <s v="film &amp; video/television"/>
    <x v="0"/>
    <x v="0"/>
    <d v="2015-06-20T19:35:34"/>
    <d v="2015-07-20T19:35:34"/>
  </r>
  <r>
    <n v="20"/>
    <x v="20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n v="100.2"/>
    <n v="80.16"/>
    <s v="film &amp; video/television"/>
    <x v="0"/>
    <x v="0"/>
    <d v="2015-07-15T18:11:52"/>
    <d v="2015-09-13T18:11:52"/>
  </r>
  <r>
    <n v="21"/>
    <x v="21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n v="109.13513513513513"/>
    <n v="199.9009900990099"/>
    <s v="film &amp; video/television"/>
    <x v="0"/>
    <x v="0"/>
    <d v="2014-08-27T15:03:09"/>
    <d v="2014-09-26T15:03:09"/>
  </r>
  <r>
    <n v="22"/>
    <x v="22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n v="117.14285714285715"/>
    <n v="51.25"/>
    <s v="film &amp; video/television"/>
    <x v="0"/>
    <x v="0"/>
    <d v="2014-12-16T21:52:20"/>
    <d v="2015-01-01T07:59:00"/>
  </r>
  <r>
    <n v="23"/>
    <x v="23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n v="118.5"/>
    <n v="103.04347826086956"/>
    <s v="film &amp; video/television"/>
    <x v="0"/>
    <x v="0"/>
    <d v="2015-04-03T18:41:41"/>
    <d v="2015-04-30T15:20:00"/>
  </r>
  <r>
    <n v="24"/>
    <x v="24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n v="108.80768571428572"/>
    <n v="66.346149825783982"/>
    <s v="film &amp; video/television"/>
    <x v="0"/>
    <x v="0"/>
    <d v="2015-08-13T19:41:03"/>
    <d v="2015-09-15T19:39:00"/>
  </r>
  <r>
    <n v="25"/>
    <x v="25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n v="133.33333333333331"/>
    <n v="57.142857142857146"/>
    <s v="film &amp; video/television"/>
    <x v="0"/>
    <x v="0"/>
    <d v="2015-11-10T00:36:01"/>
    <d v="2016-01-09T00:36:01"/>
  </r>
  <r>
    <n v="26"/>
    <x v="26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n v="155.20000000000002"/>
    <n v="102.10526315789474"/>
    <s v="film &amp; video/television"/>
    <x v="0"/>
    <x v="0"/>
    <d v="2014-07-08T12:22:24"/>
    <d v="2014-08-17T12:22:24"/>
  </r>
  <r>
    <n v="27"/>
    <x v="27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n v="111.72500000000001"/>
    <n v="148.96666666666667"/>
    <s v="film &amp; video/television"/>
    <x v="0"/>
    <x v="0"/>
    <d v="2014-10-17T03:57:13"/>
    <d v="2014-11-16T04:57:13"/>
  </r>
  <r>
    <n v="28"/>
    <x v="28"/>
    <s v="John and Brian are on a quest to change people's lives and rehabilitate dogs."/>
    <n v="12000"/>
    <n v="12042"/>
    <x v="0"/>
    <x v="0"/>
    <s v="USD"/>
    <n v="1450307284"/>
    <n v="1447715284"/>
    <b v="0"/>
    <n v="71"/>
    <b v="1"/>
    <n v="100.35000000000001"/>
    <n v="169.6056338028169"/>
    <s v="film &amp; video/television"/>
    <x v="0"/>
    <x v="0"/>
    <d v="2015-11-16T23:08:04"/>
    <d v="2015-12-16T23:08:04"/>
  </r>
  <r>
    <n v="29"/>
    <x v="29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n v="123.33333333333334"/>
    <n v="31.623931623931625"/>
    <s v="film &amp; video/television"/>
    <x v="0"/>
    <x v="0"/>
    <d v="2014-06-22T16:09:28"/>
    <d v="2014-07-22T16:09:28"/>
  </r>
  <r>
    <n v="30"/>
    <x v="30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n v="101.29975"/>
    <n v="76.45264150943396"/>
    <s v="film &amp; video/television"/>
    <x v="0"/>
    <x v="0"/>
    <d v="2014-07-22T07:01:55"/>
    <d v="2014-08-21T07:01:55"/>
  </r>
  <r>
    <n v="31"/>
    <x v="31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n v="100"/>
    <n v="13"/>
    <s v="film &amp; video/television"/>
    <x v="0"/>
    <x v="0"/>
    <d v="2016-01-07T19:00:34"/>
    <d v="2016-01-25T19:00:34"/>
  </r>
  <r>
    <n v="32"/>
    <x v="32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n v="100.24604569420035"/>
    <n v="320.44943820224717"/>
    <s v="film &amp; video/television"/>
    <x v="0"/>
    <x v="0"/>
    <d v="2016-04-01T15:03:37"/>
    <d v="2016-05-13T03:59:00"/>
  </r>
  <r>
    <n v="33"/>
    <x v="33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n v="102.0952380952381"/>
    <n v="83.75"/>
    <s v="film &amp; video/television"/>
    <x v="0"/>
    <x v="0"/>
    <d v="2015-10-09T15:51:41"/>
    <d v="2015-11-08T16:51:41"/>
  </r>
  <r>
    <n v="34"/>
    <x v="34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n v="130.46153846153845"/>
    <n v="49.882352941176471"/>
    <s v="film &amp; video/television"/>
    <x v="0"/>
    <x v="0"/>
    <d v="2014-07-21T07:43:21"/>
    <d v="2014-08-05T07:43:21"/>
  </r>
  <r>
    <n v="35"/>
    <x v="35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n v="166.5"/>
    <n v="59.464285714285715"/>
    <s v="film &amp; video/television"/>
    <x v="0"/>
    <x v="0"/>
    <d v="2015-04-04T07:00:14"/>
    <d v="2015-04-28T00:00:00"/>
  </r>
  <r>
    <n v="36"/>
    <x v="36"/>
    <s v="A modern day priest makes an unusual discovery, setting off a chain of events."/>
    <n v="6000"/>
    <n v="8529"/>
    <x v="0"/>
    <x v="0"/>
    <s v="USD"/>
    <n v="1428128525"/>
    <n v="1425540125"/>
    <b v="0"/>
    <n v="44"/>
    <b v="1"/>
    <n v="142.15"/>
    <n v="193.84090909090909"/>
    <s v="film &amp; video/television"/>
    <x v="0"/>
    <x v="0"/>
    <d v="2015-03-05T07:22:05"/>
    <d v="2015-04-04T06:22:05"/>
  </r>
  <r>
    <n v="37"/>
    <x v="37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n v="183.44090909090909"/>
    <n v="159.51383399209487"/>
    <s v="film &amp; video/television"/>
    <x v="0"/>
    <x v="0"/>
    <d v="2015-01-28T16:37:59"/>
    <d v="2015-02-27T16:37:59"/>
  </r>
  <r>
    <n v="38"/>
    <x v="38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n v="110.04"/>
    <n v="41.68181818181818"/>
    <s v="film &amp; video/television"/>
    <x v="0"/>
    <x v="0"/>
    <d v="2013-04-11T01:22:24"/>
    <d v="2013-05-11T01:22:24"/>
  </r>
  <r>
    <n v="39"/>
    <x v="39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n v="130.98000000000002"/>
    <n v="150.89861751152074"/>
    <s v="film &amp; video/television"/>
    <x v="0"/>
    <x v="0"/>
    <d v="2014-04-25T01:07:48"/>
    <d v="2014-05-25T22:59:00"/>
  </r>
  <r>
    <n v="40"/>
    <x v="40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n v="101.35000000000001"/>
    <n v="126.6875"/>
    <s v="film &amp; video/television"/>
    <x v="0"/>
    <x v="0"/>
    <d v="2014-05-30T05:08:08"/>
    <d v="2014-06-19T04:00:00"/>
  </r>
  <r>
    <n v="41"/>
    <x v="41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n v="100"/>
    <n v="105.26315789473684"/>
    <s v="film &amp; video/television"/>
    <x v="0"/>
    <x v="0"/>
    <d v="2014-09-05T13:39:14"/>
    <d v="2014-10-05T13:39:14"/>
  </r>
  <r>
    <n v="42"/>
    <x v="42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n v="141.85714285714286"/>
    <n v="117.51479289940828"/>
    <s v="film &amp; video/television"/>
    <x v="0"/>
    <x v="0"/>
    <d v="2014-11-28T15:20:26"/>
    <d v="2014-12-28T15:20:26"/>
  </r>
  <r>
    <n v="43"/>
    <x v="43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n v="308.65999999999997"/>
    <n v="117.36121673003802"/>
    <s v="film &amp; video/television"/>
    <x v="0"/>
    <x v="0"/>
    <d v="2014-06-12T18:58:06"/>
    <d v="2014-07-13T00:00:00"/>
  </r>
  <r>
    <n v="44"/>
    <x v="44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n v="100"/>
    <n v="133.33333333333334"/>
    <s v="film &amp; video/television"/>
    <x v="0"/>
    <x v="0"/>
    <d v="2014-08-23T02:22:17"/>
    <d v="2014-10-07T02:22:17"/>
  </r>
  <r>
    <n v="45"/>
    <x v="45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n v="120"/>
    <n v="98.360655737704917"/>
    <s v="film &amp; video/television"/>
    <x v="0"/>
    <x v="0"/>
    <d v="2016-03-28T14:58:27"/>
    <d v="2016-04-27T14:58:27"/>
  </r>
  <r>
    <n v="46"/>
    <x v="46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n v="104.16666666666667"/>
    <n v="194.44444444444446"/>
    <s v="film &amp; video/television"/>
    <x v="0"/>
    <x v="0"/>
    <d v="2015-11-15T23:09:34"/>
    <d v="2015-12-15T23:09:34"/>
  </r>
  <r>
    <n v="47"/>
    <x v="47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n v="107.61100000000002"/>
    <n v="76.865000000000009"/>
    <s v="film &amp; video/television"/>
    <x v="0"/>
    <x v="0"/>
    <d v="2014-10-20T19:40:07"/>
    <d v="2014-12-19T20:40:07"/>
  </r>
  <r>
    <n v="48"/>
    <x v="48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n v="107.94999999999999"/>
    <n v="56.815789473684212"/>
    <s v="film &amp; video/television"/>
    <x v="0"/>
    <x v="0"/>
    <d v="2015-01-29T12:24:20"/>
    <d v="2015-03-01T12:00:00"/>
  </r>
  <r>
    <n v="49"/>
    <x v="49"/>
    <s v="Driving Jersey is real people telling real stories."/>
    <n v="12000"/>
    <n v="12000"/>
    <x v="0"/>
    <x v="0"/>
    <s v="USD"/>
    <n v="1445660045"/>
    <n v="1443068045"/>
    <b v="0"/>
    <n v="87"/>
    <b v="1"/>
    <n v="100"/>
    <n v="137.93103448275863"/>
    <s v="film &amp; video/television"/>
    <x v="0"/>
    <x v="0"/>
    <d v="2015-09-24T04:14:05"/>
    <d v="2015-10-24T04:14:05"/>
  </r>
  <r>
    <n v="50"/>
    <x v="50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n v="100"/>
    <n v="27.272727272727273"/>
    <s v="film &amp; video/television"/>
    <x v="0"/>
    <x v="0"/>
    <d v="2014-12-22T18:04:18"/>
    <d v="2015-01-30T17:00:00"/>
  </r>
  <r>
    <n v="51"/>
    <x v="51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n v="128.0181818181818"/>
    <n v="118.33613445378151"/>
    <s v="film &amp; video/television"/>
    <x v="0"/>
    <x v="0"/>
    <d v="2015-07-11T22:17:17"/>
    <d v="2015-08-10T22:17:17"/>
  </r>
  <r>
    <n v="52"/>
    <x v="52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n v="116.21"/>
    <n v="223.48076923076923"/>
    <s v="film &amp; video/television"/>
    <x v="0"/>
    <x v="0"/>
    <d v="2014-06-17T16:50:46"/>
    <d v="2014-07-17T16:50:46"/>
  </r>
  <r>
    <n v="53"/>
    <x v="53"/>
    <s v="Delicious TV's Vegan Mashup launching season two on public television"/>
    <n v="3000"/>
    <n v="3289"/>
    <x v="0"/>
    <x v="0"/>
    <s v="USD"/>
    <n v="1396648800"/>
    <n v="1395407445"/>
    <b v="0"/>
    <n v="117"/>
    <b v="1"/>
    <n v="109.63333333333334"/>
    <n v="28.111111111111111"/>
    <s v="film &amp; video/television"/>
    <x v="0"/>
    <x v="0"/>
    <d v="2014-03-21T13:10:45"/>
    <d v="2014-04-04T22:00:00"/>
  </r>
  <r>
    <n v="54"/>
    <x v="54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n v="101"/>
    <n v="194.23076923076923"/>
    <s v="film &amp; video/television"/>
    <x v="0"/>
    <x v="0"/>
    <d v="2015-11-25T17:07:01"/>
    <d v="2015-12-25T17:07:01"/>
  </r>
  <r>
    <n v="55"/>
    <x v="55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n v="128.95348837209301"/>
    <n v="128.95348837209303"/>
    <s v="film &amp; video/television"/>
    <x v="0"/>
    <x v="0"/>
    <d v="2016-05-06T23:15:16"/>
    <d v="2016-05-27T23:15:16"/>
  </r>
  <r>
    <n v="56"/>
    <x v="56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n v="107.26249999999999"/>
    <n v="49.316091954022987"/>
    <s v="film &amp; video/television"/>
    <x v="0"/>
    <x v="0"/>
    <d v="2015-05-25T13:10:24"/>
    <d v="2015-06-08T16:00:00"/>
  </r>
  <r>
    <n v="57"/>
    <x v="57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n v="101.89999999999999"/>
    <n v="221.52173913043478"/>
    <s v="film &amp; video/television"/>
    <x v="0"/>
    <x v="0"/>
    <d v="2015-03-26T19:59:22"/>
    <d v="2015-04-25T19:59:22"/>
  </r>
  <r>
    <n v="58"/>
    <x v="58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n v="102.91"/>
    <n v="137.21333333333334"/>
    <s v="film &amp; video/television"/>
    <x v="0"/>
    <x v="0"/>
    <d v="2014-10-20T17:52:52"/>
    <d v="2014-11-19T18:52:52"/>
  </r>
  <r>
    <n v="59"/>
    <x v="59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n v="100.12570000000001"/>
    <n v="606.82242424242418"/>
    <s v="film &amp; video/television"/>
    <x v="0"/>
    <x v="0"/>
    <d v="2015-08-14T05:39:36"/>
    <d v="2015-09-14T21:00:00"/>
  </r>
  <r>
    <n v="60"/>
    <x v="60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n v="103.29622222222221"/>
    <n v="43.040092592592593"/>
    <s v="film &amp; video/shorts"/>
    <x v="0"/>
    <x v="1"/>
    <d v="2014-03-03T21:38:37"/>
    <d v="2014-03-23T00:00:00"/>
  </r>
  <r>
    <n v="61"/>
    <x v="61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n v="148.30000000000001"/>
    <n v="322.39130434782606"/>
    <s v="film &amp; video/shorts"/>
    <x v="0"/>
    <x v="1"/>
    <d v="2013-05-15T19:32:37"/>
    <d v="2013-06-06T19:32:37"/>
  </r>
  <r>
    <n v="62"/>
    <x v="62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n v="154.73333333333332"/>
    <n v="96.708333333333329"/>
    <s v="film &amp; video/shorts"/>
    <x v="0"/>
    <x v="1"/>
    <d v="2013-02-06T19:11:18"/>
    <d v="2013-03-03T19:11:18"/>
  </r>
  <r>
    <n v="63"/>
    <x v="63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n v="113.51849999999999"/>
    <n v="35.474531249999998"/>
    <s v="film &amp; video/shorts"/>
    <x v="0"/>
    <x v="1"/>
    <d v="2013-12-04T21:53:33"/>
    <d v="2013-12-28T04:59:00"/>
  </r>
  <r>
    <n v="64"/>
    <x v="64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n v="173.33333333333334"/>
    <n v="86.666666666666671"/>
    <s v="film &amp; video/shorts"/>
    <x v="0"/>
    <x v="1"/>
    <d v="2013-06-08T00:26:21"/>
    <d v="2013-07-08T00:26:21"/>
  </r>
  <r>
    <n v="65"/>
    <x v="65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n v="107.52857142857141"/>
    <n v="132.05263157894737"/>
    <s v="film &amp; video/shorts"/>
    <x v="0"/>
    <x v="1"/>
    <d v="2014-07-15T19:42:34"/>
    <d v="2014-08-11T05:59:00"/>
  </r>
  <r>
    <n v="66"/>
    <x v="66"/>
    <s v="A dark comedy set in the '60s about clinical depression and one night stands."/>
    <n v="2000"/>
    <n v="2372"/>
    <x v="0"/>
    <x v="0"/>
    <s v="USD"/>
    <n v="1468873420"/>
    <n v="1466281420"/>
    <b v="0"/>
    <n v="26"/>
    <b v="1"/>
    <n v="118.6"/>
    <n v="91.230769230769226"/>
    <s v="film &amp; video/shorts"/>
    <x v="0"/>
    <x v="1"/>
    <d v="2016-06-18T20:23:40"/>
    <d v="2016-07-18T20:23:40"/>
  </r>
  <r>
    <n v="67"/>
    <x v="67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n v="116.25000000000001"/>
    <n v="116.25"/>
    <s v="film &amp; video/shorts"/>
    <x v="0"/>
    <x v="1"/>
    <d v="2012-06-15T14:00:04"/>
    <d v="2012-07-15T14:00:04"/>
  </r>
  <r>
    <n v="68"/>
    <x v="68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n v="127.16666666666667"/>
    <n v="21.194444444444443"/>
    <s v="film &amp; video/shorts"/>
    <x v="0"/>
    <x v="1"/>
    <d v="2014-01-24T13:39:51"/>
    <d v="2014-02-23T13:39:51"/>
  </r>
  <r>
    <n v="69"/>
    <x v="69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n v="110.9423"/>
    <n v="62.327134831460668"/>
    <s v="film &amp; video/shorts"/>
    <x v="0"/>
    <x v="1"/>
    <d v="2011-08-31T04:30:25"/>
    <d v="2011-10-02T06:59:00"/>
  </r>
  <r>
    <n v="70"/>
    <x v="70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n v="127.2"/>
    <n v="37.411764705882355"/>
    <s v="film &amp; video/shorts"/>
    <x v="0"/>
    <x v="1"/>
    <d v="2011-07-06T21:30:45"/>
    <d v="2011-09-04T21:30:45"/>
  </r>
  <r>
    <n v="71"/>
    <x v="71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n v="123.94444444444443"/>
    <n v="69.71875"/>
    <s v="film &amp; video/shorts"/>
    <x v="0"/>
    <x v="1"/>
    <d v="2012-03-29T06:30:57"/>
    <d v="2012-05-28T06:30:57"/>
  </r>
  <r>
    <n v="72"/>
    <x v="72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n v="108.40909090909091"/>
    <n v="58.170731707317074"/>
    <s v="film &amp; video/shorts"/>
    <x v="0"/>
    <x v="1"/>
    <d v="2012-10-26T00:14:41"/>
    <d v="2012-11-15T00:00:00"/>
  </r>
  <r>
    <n v="73"/>
    <x v="73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n v="100"/>
    <n v="50"/>
    <s v="film &amp; video/shorts"/>
    <x v="0"/>
    <x v="1"/>
    <d v="2011-02-13T18:09:44"/>
    <d v="2011-05-03T03:59:00"/>
  </r>
  <r>
    <n v="74"/>
    <x v="74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n v="112.93199999999999"/>
    <n v="19.471034482758618"/>
    <s v="film &amp; video/shorts"/>
    <x v="0"/>
    <x v="1"/>
    <d v="2015-12-22T11:41:35"/>
    <d v="2016-01-21T11:41:35"/>
  </r>
  <r>
    <n v="75"/>
    <x v="75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n v="115.42857142857143"/>
    <n v="85.957446808510639"/>
    <s v="film &amp; video/shorts"/>
    <x v="0"/>
    <x v="1"/>
    <d v="2013-03-24T05:01:12"/>
    <d v="2013-04-23T05:01:12"/>
  </r>
  <r>
    <n v="76"/>
    <x v="76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n v="153.33333333333334"/>
    <n v="30.666666666666668"/>
    <s v="film &amp; video/shorts"/>
    <x v="0"/>
    <x v="1"/>
    <d v="2011-10-28T16:35:58"/>
    <d v="2011-12-27T17:35:58"/>
  </r>
  <r>
    <n v="77"/>
    <x v="77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n v="392.5"/>
    <n v="60.384615384615387"/>
    <s v="film &amp; video/shorts"/>
    <x v="0"/>
    <x v="1"/>
    <d v="2012-03-29T03:28:37"/>
    <d v="2012-05-21T02:59:00"/>
  </r>
  <r>
    <n v="78"/>
    <x v="78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n v="2702"/>
    <n v="38.6"/>
    <s v="film &amp; video/shorts"/>
    <x v="0"/>
    <x v="1"/>
    <d v="2016-08-22T17:32:01"/>
    <d v="2016-09-01T17:32:01"/>
  </r>
  <r>
    <n v="79"/>
    <x v="79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n v="127"/>
    <n v="40.268292682926827"/>
    <s v="film &amp; video/shorts"/>
    <x v="0"/>
    <x v="1"/>
    <d v="2014-03-26T18:38:13"/>
    <d v="2014-04-25T18:38:13"/>
  </r>
  <r>
    <n v="80"/>
    <x v="80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n v="107.25"/>
    <n v="273.82978723404256"/>
    <s v="film &amp; video/shorts"/>
    <x v="0"/>
    <x v="1"/>
    <d v="2013-11-05T02:00:56"/>
    <d v="2013-12-10T02:00:56"/>
  </r>
  <r>
    <n v="81"/>
    <x v="81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n v="198"/>
    <n v="53.035714285714285"/>
    <s v="film &amp; video/shorts"/>
    <x v="0"/>
    <x v="1"/>
    <d v="2012-07-10T03:48:47"/>
    <d v="2012-07-14T03:02:00"/>
  </r>
  <r>
    <n v="82"/>
    <x v="82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n v="100.01249999999999"/>
    <n v="40.005000000000003"/>
    <s v="film &amp; video/shorts"/>
    <x v="0"/>
    <x v="1"/>
    <d v="2011-09-09T19:41:01"/>
    <d v="2011-10-09T19:41:01"/>
  </r>
  <r>
    <n v="83"/>
    <x v="83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n v="102.49999999999999"/>
    <n v="15.76923076923077"/>
    <s v="film &amp; video/shorts"/>
    <x v="0"/>
    <x v="1"/>
    <d v="2015-02-07T14:46:29"/>
    <d v="2015-02-22T11:30:00"/>
  </r>
  <r>
    <n v="84"/>
    <x v="84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n v="100"/>
    <n v="71.428571428571431"/>
    <s v="film &amp; video/shorts"/>
    <x v="0"/>
    <x v="1"/>
    <d v="2011-04-15T18:11:26"/>
    <d v="2011-05-15T18:11:26"/>
  </r>
  <r>
    <n v="85"/>
    <x v="85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n v="125.49999999999999"/>
    <n v="71.714285714285708"/>
    <s v="film &amp; video/shorts"/>
    <x v="0"/>
    <x v="1"/>
    <d v="2011-08-24T03:00:37"/>
    <d v="2011-09-23T03:00:37"/>
  </r>
  <r>
    <n v="86"/>
    <x v="86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n v="106.46666666666667"/>
    <n v="375.76470588235293"/>
    <s v="film &amp; video/shorts"/>
    <x v="0"/>
    <x v="1"/>
    <d v="2015-10-14T13:20:45"/>
    <d v="2015-12-27T14:20:45"/>
  </r>
  <r>
    <n v="87"/>
    <x v="87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n v="104.60000000000001"/>
    <n v="104.6"/>
    <s v="film &amp; video/shorts"/>
    <x v="0"/>
    <x v="1"/>
    <d v="2010-05-24T12:56:43"/>
    <d v="2010-06-03T01:41:00"/>
  </r>
  <r>
    <n v="88"/>
    <x v="88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n v="102.85714285714285"/>
    <n v="60"/>
    <s v="film &amp; video/shorts"/>
    <x v="0"/>
    <x v="1"/>
    <d v="2014-05-27T15:48:51"/>
    <d v="2014-06-22T15:48:51"/>
  </r>
  <r>
    <n v="89"/>
    <x v="89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n v="115.06666666666668"/>
    <n v="123.28571428571429"/>
    <s v="film &amp; video/shorts"/>
    <x v="0"/>
    <x v="1"/>
    <d v="2013-05-08T18:03:12"/>
    <d v="2013-06-02T18:03:12"/>
  </r>
  <r>
    <n v="90"/>
    <x v="90"/>
    <s v="We're looking for funding to help submit a short film to film festivals."/>
    <n v="500"/>
    <n v="502"/>
    <x v="0"/>
    <x v="0"/>
    <s v="USD"/>
    <n v="1310454499"/>
    <n v="1307862499"/>
    <b v="0"/>
    <n v="16"/>
    <b v="1"/>
    <n v="100.4"/>
    <n v="31.375"/>
    <s v="film &amp; video/shorts"/>
    <x v="0"/>
    <x v="1"/>
    <d v="2011-06-12T07:08:19"/>
    <d v="2011-07-12T07:08:19"/>
  </r>
  <r>
    <n v="91"/>
    <x v="91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n v="120"/>
    <n v="78.260869565217391"/>
    <s v="film &amp; video/shorts"/>
    <x v="0"/>
    <x v="1"/>
    <d v="2011-03-17T09:39:24"/>
    <d v="2011-05-17T09:39:24"/>
  </r>
  <r>
    <n v="92"/>
    <x v="92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n v="105.2"/>
    <n v="122.32558139534883"/>
    <s v="film &amp; video/shorts"/>
    <x v="0"/>
    <x v="1"/>
    <d v="2016-12-17T04:46:23"/>
    <d v="2017-02-01T08:00:00"/>
  </r>
  <r>
    <n v="93"/>
    <x v="93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n v="110.60000000000001"/>
    <n v="73.733333333333334"/>
    <s v="film &amp; video/shorts"/>
    <x v="0"/>
    <x v="1"/>
    <d v="2012-06-05T20:35:37"/>
    <d v="2012-07-03T21:00:00"/>
  </r>
  <r>
    <n v="94"/>
    <x v="94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n v="104"/>
    <n v="21.666666666666668"/>
    <s v="film &amp; video/shorts"/>
    <x v="0"/>
    <x v="1"/>
    <d v="2014-03-18T17:13:42"/>
    <d v="2014-04-07T17:13:42"/>
  </r>
  <r>
    <n v="95"/>
    <x v="95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n v="131.42857142857142"/>
    <n v="21.904761904761905"/>
    <s v="film &amp; video/shorts"/>
    <x v="0"/>
    <x v="1"/>
    <d v="2012-01-27T00:07:21"/>
    <d v="2012-02-26T00:07:21"/>
  </r>
  <r>
    <n v="96"/>
    <x v="96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n v="114.66666666666667"/>
    <n v="50.588235294117645"/>
    <s v="film &amp; video/shorts"/>
    <x v="0"/>
    <x v="1"/>
    <d v="2010-05-26T15:54:01"/>
    <d v="2010-08-01T03:00:00"/>
  </r>
  <r>
    <n v="97"/>
    <x v="97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n v="106.25"/>
    <n v="53.125"/>
    <s v="film &amp; video/shorts"/>
    <x v="0"/>
    <x v="1"/>
    <d v="2011-06-12T03:14:42"/>
    <d v="2011-07-12T03:14:42"/>
  </r>
  <r>
    <n v="98"/>
    <x v="98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n v="106.25"/>
    <n v="56.666666666666664"/>
    <s v="film &amp; video/shorts"/>
    <x v="0"/>
    <x v="1"/>
    <d v="2012-11-01T19:04:34"/>
    <d v="2012-12-07T23:30:00"/>
  </r>
  <r>
    <n v="99"/>
    <x v="99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n v="106.01933333333334"/>
    <n v="40.776666666666664"/>
    <s v="film &amp; video/shorts"/>
    <x v="0"/>
    <x v="1"/>
    <d v="2013-12-23T21:39:59"/>
    <d v="2014-01-22T21:39:59"/>
  </r>
  <r>
    <n v="100"/>
    <x v="100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n v="100"/>
    <n v="192.30769230769232"/>
    <s v="film &amp; video/shorts"/>
    <x v="0"/>
    <x v="1"/>
    <d v="2012-10-15T18:04:46"/>
    <d v="2012-11-04T19:04:46"/>
  </r>
  <r>
    <n v="101"/>
    <x v="101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n v="100"/>
    <n v="100"/>
    <s v="film &amp; video/shorts"/>
    <x v="0"/>
    <x v="1"/>
    <d v="2012-12-31T18:38:30"/>
    <d v="2013-01-24T18:38:30"/>
  </r>
  <r>
    <n v="102"/>
    <x v="102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n v="127.75000000000001"/>
    <n v="117.92307692307692"/>
    <s v="film &amp; video/shorts"/>
    <x v="0"/>
    <x v="1"/>
    <d v="2010-11-23T03:08:53"/>
    <d v="2010-12-23T03:08:53"/>
  </r>
  <r>
    <n v="103"/>
    <x v="103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n v="105.15384615384616"/>
    <n v="27.897959183673468"/>
    <s v="film &amp; video/shorts"/>
    <x v="0"/>
    <x v="1"/>
    <d v="2014-02-12T19:20:30"/>
    <d v="2014-03-07T19:20:30"/>
  </r>
  <r>
    <n v="104"/>
    <x v="104"/>
    <s v="UCF short film about an old man, his love for music, and his misplaced trumpet.  "/>
    <n v="500"/>
    <n v="600"/>
    <x v="0"/>
    <x v="0"/>
    <s v="USD"/>
    <n v="1301792400"/>
    <n v="1299775266"/>
    <b v="0"/>
    <n v="10"/>
    <b v="1"/>
    <n v="120"/>
    <n v="60"/>
    <s v="film &amp; video/shorts"/>
    <x v="0"/>
    <x v="1"/>
    <d v="2011-03-10T16:41:06"/>
    <d v="2011-04-03T01:00:00"/>
  </r>
  <r>
    <n v="105"/>
    <x v="105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n v="107.40909090909089"/>
    <n v="39.383333333333333"/>
    <s v="film &amp; video/shorts"/>
    <x v="0"/>
    <x v="1"/>
    <d v="2016-04-25T17:23:40"/>
    <d v="2016-05-14T00:00:00"/>
  </r>
  <r>
    <n v="106"/>
    <x v="106"/>
    <s v="A Boy. A Girl. A Car. A Serial Killer."/>
    <n v="5000"/>
    <n v="5025"/>
    <x v="0"/>
    <x v="0"/>
    <s v="USD"/>
    <n v="1333391901"/>
    <n v="1332182301"/>
    <b v="0"/>
    <n v="27"/>
    <b v="1"/>
    <n v="100.49999999999999"/>
    <n v="186.11111111111111"/>
    <s v="film &amp; video/shorts"/>
    <x v="0"/>
    <x v="1"/>
    <d v="2012-03-19T18:38:21"/>
    <d v="2012-04-02T18:38:21"/>
  </r>
  <r>
    <n v="107"/>
    <x v="107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n v="102.46666666666667"/>
    <n v="111.37681159420291"/>
    <s v="film &amp; video/shorts"/>
    <x v="0"/>
    <x v="1"/>
    <d v="2011-04-02T23:34:47"/>
    <d v="2011-04-24T23:34:47"/>
  </r>
  <r>
    <n v="108"/>
    <x v="108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n v="246.66666666666669"/>
    <n v="78.723404255319153"/>
    <s v="film &amp; video/shorts"/>
    <x v="0"/>
    <x v="1"/>
    <d v="2013-04-01T14:42:50"/>
    <d v="2013-05-31T14:42:50"/>
  </r>
  <r>
    <n v="109"/>
    <x v="109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n v="219.49999999999997"/>
    <n v="46.702127659574465"/>
    <s v="film &amp; video/shorts"/>
    <x v="0"/>
    <x v="1"/>
    <d v="2011-01-27T00:37:10"/>
    <d v="2011-02-26T00:37:10"/>
  </r>
  <r>
    <n v="110"/>
    <x v="110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n v="130.76923076923077"/>
    <n v="65.384615384615387"/>
    <s v="film &amp; video/shorts"/>
    <x v="0"/>
    <x v="1"/>
    <d v="2013-10-10T22:47:33"/>
    <d v="2013-11-14T05:59:00"/>
  </r>
  <r>
    <n v="111"/>
    <x v="111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n v="154.57142857142858"/>
    <n v="102.0754716981132"/>
    <s v="film &amp; video/shorts"/>
    <x v="0"/>
    <x v="1"/>
    <d v="2015-05-01T07:59:47"/>
    <d v="2015-05-31T07:59:47"/>
  </r>
  <r>
    <n v="112"/>
    <x v="112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n v="104"/>
    <n v="64.197530864197532"/>
    <s v="film &amp; video/shorts"/>
    <x v="0"/>
    <x v="1"/>
    <d v="2014-03-20T01:01:58"/>
    <d v="2014-04-13T02:00:00"/>
  </r>
  <r>
    <n v="113"/>
    <x v="113"/>
    <s v="A living memorial for all those dealing with trauma, grief and loss."/>
    <n v="5000"/>
    <n v="7050"/>
    <x v="0"/>
    <x v="0"/>
    <s v="USD"/>
    <n v="1312642800"/>
    <n v="1311963128"/>
    <b v="0"/>
    <n v="78"/>
    <b v="1"/>
    <n v="141"/>
    <n v="90.384615384615387"/>
    <s v="film &amp; video/shorts"/>
    <x v="0"/>
    <x v="1"/>
    <d v="2011-07-29T18:12:08"/>
    <d v="2011-08-06T15:00:00"/>
  </r>
  <r>
    <n v="114"/>
    <x v="114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n v="103.33333333333334"/>
    <n v="88.571428571428569"/>
    <s v="film &amp; video/shorts"/>
    <x v="0"/>
    <x v="1"/>
    <d v="2011-11-14T06:34:48"/>
    <d v="2012-01-13T06:34:48"/>
  </r>
  <r>
    <n v="115"/>
    <x v="115"/>
    <s v="Never judge a book (or a lover) by their cover."/>
    <n v="450"/>
    <n v="632"/>
    <x v="0"/>
    <x v="0"/>
    <s v="USD"/>
    <n v="1328377444"/>
    <n v="1326217444"/>
    <b v="0"/>
    <n v="22"/>
    <b v="1"/>
    <n v="140.44444444444443"/>
    <n v="28.727272727272727"/>
    <s v="film &amp; video/shorts"/>
    <x v="0"/>
    <x v="1"/>
    <d v="2012-01-10T17:44:04"/>
    <d v="2012-02-04T17:44:04"/>
  </r>
  <r>
    <n v="116"/>
    <x v="116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n v="113.65714285714286"/>
    <n v="69.78947368421052"/>
    <s v="film &amp; video/shorts"/>
    <x v="0"/>
    <x v="1"/>
    <d v="2011-02-21T11:55:55"/>
    <d v="2011-04-08T10:55:55"/>
  </r>
  <r>
    <n v="117"/>
    <x v="117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n v="100.49377777777779"/>
    <n v="167.48962962962963"/>
    <s v="film &amp; video/shorts"/>
    <x v="0"/>
    <x v="1"/>
    <d v="2010-03-11T20:02:24"/>
    <d v="2010-06-09T19:00:00"/>
  </r>
  <r>
    <n v="118"/>
    <x v="118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n v="113.03159999999998"/>
    <n v="144.91230769230768"/>
    <s v="film &amp; video/shorts"/>
    <x v="0"/>
    <x v="1"/>
    <d v="2011-06-29T01:17:16"/>
    <d v="2011-07-29T01:17:16"/>
  </r>
  <r>
    <n v="119"/>
    <x v="119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n v="104.55692307692308"/>
    <n v="91.840540540540545"/>
    <s v="film &amp; video/shorts"/>
    <x v="0"/>
    <x v="1"/>
    <d v="2011-07-15T01:39:46"/>
    <d v="2011-08-13T23:00:00"/>
  </r>
  <r>
    <n v="120"/>
    <x v="120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n v="1.4285714285714287E-2"/>
    <n v="10"/>
    <s v="film &amp; video/science fiction"/>
    <x v="0"/>
    <x v="2"/>
    <d v="2016-09-03T01:11:47"/>
    <d v="2016-10-03T01:11:47"/>
  </r>
  <r>
    <n v="121"/>
    <x v="121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n v="3.3333333333333333E-2"/>
    <n v="1"/>
    <s v="film &amp; video/science fiction"/>
    <x v="0"/>
    <x v="2"/>
    <d v="2015-04-02T16:55:10"/>
    <d v="2015-04-18T10:16:00"/>
  </r>
  <r>
    <n v="122"/>
    <x v="122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n v="0"/>
    <e v="#DIV/0!"/>
    <s v="film &amp; video/science fiction"/>
    <x v="0"/>
    <x v="2"/>
    <d v="2016-08-11T10:21:47"/>
    <d v="2016-10-10T10:21:47"/>
  </r>
  <r>
    <n v="123"/>
    <x v="123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n v="0.27454545454545454"/>
    <n v="25.166666666666668"/>
    <s v="film &amp; video/science fiction"/>
    <x v="0"/>
    <x v="2"/>
    <d v="2014-09-22T18:46:04"/>
    <d v="2014-10-28T22:00:00"/>
  </r>
  <r>
    <n v="124"/>
    <x v="124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n v="0"/>
    <e v="#DIV/0!"/>
    <s v="film &amp; video/science fiction"/>
    <x v="0"/>
    <x v="2"/>
    <d v="2015-04-20T22:17:22"/>
    <d v="2015-05-15T22:17:22"/>
  </r>
  <r>
    <n v="125"/>
    <x v="125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n v="14.000000000000002"/>
    <n v="11.666666666666666"/>
    <s v="film &amp; video/science fiction"/>
    <x v="0"/>
    <x v="2"/>
    <d v="2016-12-05T23:51:20"/>
    <d v="2017-02-03T23:51:20"/>
  </r>
  <r>
    <n v="126"/>
    <x v="126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n v="5.548"/>
    <n v="106.69230769230769"/>
    <s v="film &amp; video/science fiction"/>
    <x v="0"/>
    <x v="2"/>
    <d v="2015-05-11T14:08:57"/>
    <d v="2015-06-11T02:00:00"/>
  </r>
  <r>
    <n v="127"/>
    <x v="127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n v="2.375"/>
    <n v="47.5"/>
    <s v="film &amp; video/science fiction"/>
    <x v="0"/>
    <x v="2"/>
    <d v="2015-03-04T14:59:01"/>
    <d v="2015-04-03T13:59:01"/>
  </r>
  <r>
    <n v="128"/>
    <x v="128"/>
    <s v="A Science Fiction film filled with entertainment and Excitement"/>
    <n v="100000"/>
    <n v="1867"/>
    <x v="1"/>
    <x v="0"/>
    <s v="USD"/>
    <n v="1476941293"/>
    <n v="1473917293"/>
    <b v="0"/>
    <n v="6"/>
    <b v="0"/>
    <n v="1.867"/>
    <n v="311.16666666666669"/>
    <s v="film &amp; video/science fiction"/>
    <x v="0"/>
    <x v="2"/>
    <d v="2016-09-15T05:28:13"/>
    <d v="2016-10-20T05:28:13"/>
  </r>
  <r>
    <n v="129"/>
    <x v="129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n v="0"/>
    <e v="#DIV/0!"/>
    <s v="film &amp; video/science fiction"/>
    <x v="0"/>
    <x v="2"/>
    <d v="2014-08-31T22:29:43"/>
    <d v="2014-10-30T22:29:43"/>
  </r>
  <r>
    <n v="130"/>
    <x v="130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n v="0"/>
    <e v="#DIV/0!"/>
    <s v="film &amp; video/science fiction"/>
    <x v="0"/>
    <x v="2"/>
    <d v="2014-05-19T21:58:12"/>
    <d v="2014-06-16T20:16:00"/>
  </r>
  <r>
    <n v="131"/>
    <x v="131"/>
    <s v="I"/>
    <n v="1200"/>
    <n v="0"/>
    <x v="1"/>
    <x v="0"/>
    <s v="USD"/>
    <n v="1467763200"/>
    <n v="1466453161"/>
    <b v="0"/>
    <n v="0"/>
    <b v="0"/>
    <n v="0"/>
    <e v="#DIV/0!"/>
    <s v="film &amp; video/science fiction"/>
    <x v="0"/>
    <x v="2"/>
    <d v="2016-06-20T20:06:01"/>
    <d v="2016-07-06T00:00:00"/>
  </r>
  <r>
    <n v="132"/>
    <x v="132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n v="9.5687499999999996"/>
    <n v="94.506172839506178"/>
    <s v="film &amp; video/science fiction"/>
    <x v="0"/>
    <x v="2"/>
    <d v="2014-09-23T19:30:07"/>
    <d v="2014-11-07T20:30:07"/>
  </r>
  <r>
    <n v="133"/>
    <x v="133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n v="0"/>
    <e v="#DIV/0!"/>
    <s v="film &amp; video/science fiction"/>
    <x v="0"/>
    <x v="2"/>
    <d v="2016-05-01T19:23:04"/>
    <d v="2016-05-31T17:31:00"/>
  </r>
  <r>
    <n v="134"/>
    <x v="134"/>
    <s v="steampunk  remake of &quot;a Christmas carol&quot;"/>
    <n v="5000"/>
    <n v="0"/>
    <x v="1"/>
    <x v="0"/>
    <s v="USD"/>
    <n v="1441386000"/>
    <n v="1438811418"/>
    <b v="0"/>
    <n v="0"/>
    <b v="0"/>
    <n v="0"/>
    <e v="#DIV/0!"/>
    <s v="film &amp; video/science fiction"/>
    <x v="0"/>
    <x v="2"/>
    <d v="2015-08-05T21:50:18"/>
    <d v="2015-09-04T17:00:00"/>
  </r>
  <r>
    <n v="135"/>
    <x v="135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n v="13.433333333333334"/>
    <n v="80.599999999999994"/>
    <s v="film &amp; video/science fiction"/>
    <x v="0"/>
    <x v="2"/>
    <d v="2014-05-29T09:09:57"/>
    <d v="2014-07-01T19:00:00"/>
  </r>
  <r>
    <n v="136"/>
    <x v="136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n v="0"/>
    <e v="#DIV/0!"/>
    <s v="film &amp; video/science fiction"/>
    <x v="0"/>
    <x v="2"/>
    <d v="2015-04-02T09:50:34"/>
    <d v="2015-05-16T10:16:00"/>
  </r>
  <r>
    <n v="137"/>
    <x v="137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n v="0"/>
    <e v="#DIV/0!"/>
    <s v="film &amp; video/science fiction"/>
    <x v="0"/>
    <x v="2"/>
    <d v="2015-08-23T13:46:33"/>
    <d v="2015-10-12T13:46:33"/>
  </r>
  <r>
    <n v="138"/>
    <x v="138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n v="3.1413333333333333"/>
    <n v="81.241379310344826"/>
    <s v="film &amp; video/science fiction"/>
    <x v="0"/>
    <x v="2"/>
    <d v="2015-07-01T06:10:41"/>
    <d v="2015-08-01T04:59:00"/>
  </r>
  <r>
    <n v="139"/>
    <x v="139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n v="100"/>
    <n v="500"/>
    <s v="film &amp; video/science fiction"/>
    <x v="0"/>
    <x v="2"/>
    <d v="2015-07-02T22:06:12"/>
    <d v="2015-07-12T22:06:12"/>
  </r>
  <r>
    <n v="140"/>
    <x v="140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n v="0"/>
    <e v="#DIV/0!"/>
    <s v="film &amp; video/science fiction"/>
    <x v="0"/>
    <x v="2"/>
    <d v="2015-02-18T04:45:32"/>
    <d v="2015-03-20T03:45:32"/>
  </r>
  <r>
    <n v="141"/>
    <x v="141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n v="10.775"/>
    <n v="46.178571428571431"/>
    <s v="film &amp; video/science fiction"/>
    <x v="0"/>
    <x v="2"/>
    <d v="2015-04-16T03:40:23"/>
    <d v="2015-05-31T03:40:23"/>
  </r>
  <r>
    <n v="142"/>
    <x v="142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n v="0.33333333333333337"/>
    <n v="10"/>
    <s v="film &amp; video/science fiction"/>
    <x v="0"/>
    <x v="2"/>
    <d v="2014-10-26T21:26:18"/>
    <d v="2014-11-16T22:26:18"/>
  </r>
  <r>
    <n v="143"/>
    <x v="143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n v="0"/>
    <e v="#DIV/0!"/>
    <s v="film &amp; video/science fiction"/>
    <x v="0"/>
    <x v="2"/>
    <d v="2016-07-08T01:32:22"/>
    <d v="2016-09-03T05:55:00"/>
  </r>
  <r>
    <n v="144"/>
    <x v="144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n v="27.6"/>
    <n v="55.945945945945944"/>
    <s v="film &amp; video/science fiction"/>
    <x v="0"/>
    <x v="2"/>
    <d v="2015-02-12T18:17:52"/>
    <d v="2015-04-13T17:17:52"/>
  </r>
  <r>
    <n v="145"/>
    <x v="145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n v="7.5111111111111111"/>
    <n v="37.555555555555557"/>
    <s v="film &amp; video/science fiction"/>
    <x v="0"/>
    <x v="2"/>
    <d v="2015-07-15T13:00:52"/>
    <d v="2015-08-11T13:00:52"/>
  </r>
  <r>
    <n v="146"/>
    <x v="146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n v="0.57499999999999996"/>
    <n v="38.333333333333336"/>
    <s v="film &amp; video/science fiction"/>
    <x v="0"/>
    <x v="2"/>
    <d v="2016-11-19T00:23:18"/>
    <d v="2017-01-18T00:23:18"/>
  </r>
  <r>
    <n v="147"/>
    <x v="147"/>
    <s v="Film makers catch live footage beyond their wildest dreams."/>
    <n v="7000"/>
    <n v="0"/>
    <x v="1"/>
    <x v="1"/>
    <s v="GBP"/>
    <n v="1420741080"/>
    <n v="1417026340"/>
    <b v="0"/>
    <n v="0"/>
    <b v="0"/>
    <n v="0"/>
    <e v="#DIV/0!"/>
    <s v="film &amp; video/science fiction"/>
    <x v="0"/>
    <x v="2"/>
    <d v="2014-11-26T18:25:40"/>
    <d v="2015-01-08T18:18:00"/>
  </r>
  <r>
    <n v="148"/>
    <x v="148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n v="0.08"/>
    <n v="20"/>
    <s v="film &amp; video/science fiction"/>
    <x v="0"/>
    <x v="2"/>
    <d v="2016-01-28T06:45:36"/>
    <d v="2016-02-27T06:45:36"/>
  </r>
  <r>
    <n v="149"/>
    <x v="149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n v="0.91999999999999993"/>
    <n v="15.333333333333334"/>
    <s v="film &amp; video/science fiction"/>
    <x v="0"/>
    <x v="2"/>
    <d v="2014-11-25T04:07:50"/>
    <d v="2014-12-25T08:00:00"/>
  </r>
  <r>
    <n v="150"/>
    <x v="150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n v="23.163076923076922"/>
    <n v="449.43283582089555"/>
    <s v="film &amp; video/science fiction"/>
    <x v="0"/>
    <x v="2"/>
    <d v="2015-03-27T03:53:02"/>
    <d v="2015-05-26T03:53:02"/>
  </r>
  <r>
    <n v="151"/>
    <x v="151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n v="5.5999999999999994E-2"/>
    <n v="28"/>
    <s v="film &amp; video/science fiction"/>
    <x v="0"/>
    <x v="2"/>
    <d v="2015-04-19T13:13:11"/>
    <d v="2015-06-18T13:13:11"/>
  </r>
  <r>
    <n v="152"/>
    <x v="152"/>
    <s v="The Great Dark is a journey through the unimaginable...and un foreseeable..."/>
    <n v="380000"/>
    <n v="30"/>
    <x v="1"/>
    <x v="0"/>
    <s v="USD"/>
    <n v="1411437100"/>
    <n v="1408845100"/>
    <b v="0"/>
    <n v="2"/>
    <b v="0"/>
    <n v="7.8947368421052634E-3"/>
    <n v="15"/>
    <s v="film &amp; video/science fiction"/>
    <x v="0"/>
    <x v="2"/>
    <d v="2014-08-24T01:51:40"/>
    <d v="2014-09-23T01:51:40"/>
  </r>
  <r>
    <n v="153"/>
    <x v="153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n v="0.71799999999999997"/>
    <n v="35.9"/>
    <s v="film &amp; video/science fiction"/>
    <x v="0"/>
    <x v="2"/>
    <d v="2014-10-21T14:04:04"/>
    <d v="2014-12-02T15:04:04"/>
  </r>
  <r>
    <n v="154"/>
    <x v="154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n v="2.666666666666667"/>
    <n v="13.333333333333334"/>
    <s v="film &amp; video/science fiction"/>
    <x v="0"/>
    <x v="2"/>
    <d v="2015-04-21T13:08:15"/>
    <d v="2015-06-03T13:08:15"/>
  </r>
  <r>
    <n v="155"/>
    <x v="155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n v="6.0000000000000001E-3"/>
    <n v="20.25"/>
    <s v="film &amp; video/science fiction"/>
    <x v="0"/>
    <x v="2"/>
    <d v="2015-06-13T13:25:35"/>
    <d v="2015-07-23T13:25:35"/>
  </r>
  <r>
    <n v="156"/>
    <x v="156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n v="5.0999999999999996"/>
    <n v="119"/>
    <s v="film &amp; video/science fiction"/>
    <x v="0"/>
    <x v="2"/>
    <d v="2014-06-04T02:59:56"/>
    <d v="2014-08-03T02:59:56"/>
  </r>
  <r>
    <n v="157"/>
    <x v="157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n v="0.26711185308848079"/>
    <n v="4"/>
    <s v="film &amp; video/science fiction"/>
    <x v="0"/>
    <x v="2"/>
    <d v="2016-01-27T21:52:52"/>
    <d v="2016-02-26T21:52:52"/>
  </r>
  <r>
    <n v="158"/>
    <x v="158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n v="0"/>
    <e v="#DIV/0!"/>
    <s v="film &amp; video/science fiction"/>
    <x v="0"/>
    <x v="2"/>
    <d v="2014-09-22T01:50:28"/>
    <d v="2014-10-22T01:50:28"/>
  </r>
  <r>
    <n v="159"/>
    <x v="159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n v="2E-3"/>
    <n v="10"/>
    <s v="film &amp; video/science fiction"/>
    <x v="0"/>
    <x v="2"/>
    <d v="2016-05-24T10:25:45"/>
    <d v="2016-07-03T10:25:45"/>
  </r>
  <r>
    <n v="160"/>
    <x v="160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n v="0"/>
    <e v="#DIV/0!"/>
    <s v="film &amp; video/drama"/>
    <x v="0"/>
    <x v="3"/>
    <d v="2015-06-16T21:54:51"/>
    <d v="2015-08-15T21:54:51"/>
  </r>
  <r>
    <n v="161"/>
    <x v="161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n v="0.01"/>
    <n v="5"/>
    <s v="film &amp; video/drama"/>
    <x v="0"/>
    <x v="3"/>
    <d v="2014-06-02T16:29:55"/>
    <d v="2014-07-02T16:29:55"/>
  </r>
  <r>
    <n v="162"/>
    <x v="162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n v="15.535714285714286"/>
    <n v="43.5"/>
    <s v="film &amp; video/drama"/>
    <x v="0"/>
    <x v="3"/>
    <d v="2014-07-15T03:02:36"/>
    <d v="2014-08-16T23:42:00"/>
  </r>
  <r>
    <n v="163"/>
    <x v="163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n v="0"/>
    <e v="#DIV/0!"/>
    <s v="film &amp; video/drama"/>
    <x v="0"/>
    <x v="3"/>
    <d v="2015-08-27T23:04:14"/>
    <d v="2015-10-01T00:00:00"/>
  </r>
  <r>
    <n v="164"/>
    <x v="164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n v="0.53333333333333333"/>
    <n v="91.428571428571431"/>
    <s v="film &amp; video/drama"/>
    <x v="0"/>
    <x v="3"/>
    <d v="2014-07-21T18:18:21"/>
    <d v="2014-09-19T18:18:21"/>
  </r>
  <r>
    <n v="165"/>
    <x v="165"/>
    <s v="A teacher. A boy. The beach and a heatwave that drove them all insane."/>
    <n v="17000"/>
    <n v="0"/>
    <x v="2"/>
    <x v="1"/>
    <s v="GBP"/>
    <n v="1452613724"/>
    <n v="1450021724"/>
    <b v="0"/>
    <n v="0"/>
    <b v="0"/>
    <n v="0"/>
    <e v="#DIV/0!"/>
    <s v="film &amp; video/drama"/>
    <x v="0"/>
    <x v="3"/>
    <d v="2015-12-13T15:48:44"/>
    <d v="2016-01-12T15:48:44"/>
  </r>
  <r>
    <n v="166"/>
    <x v="166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n v="60"/>
    <n v="3000"/>
    <s v="film &amp; video/drama"/>
    <x v="0"/>
    <x v="3"/>
    <d v="2016-12-17T01:49:22"/>
    <d v="2017-01-16T01:49:22"/>
  </r>
  <r>
    <n v="167"/>
    <x v="167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n v="0.01"/>
    <n v="5.5"/>
    <s v="film &amp; video/drama"/>
    <x v="0"/>
    <x v="3"/>
    <d v="2015-06-05T22:15:35"/>
    <d v="2015-08-04T22:15:35"/>
  </r>
  <r>
    <n v="168"/>
    <x v="168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n v="4.0625"/>
    <n v="108.33333333333333"/>
    <s v="film &amp; video/drama"/>
    <x v="0"/>
    <x v="3"/>
    <d v="2015-02-17T20:02:50"/>
    <d v="2015-03-19T19:02:50"/>
  </r>
  <r>
    <n v="169"/>
    <x v="169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n v="22.400000000000002"/>
    <n v="56"/>
    <s v="film &amp; video/drama"/>
    <x v="0"/>
    <x v="3"/>
    <d v="2014-09-18T12:07:39"/>
    <d v="2014-10-18T12:07:39"/>
  </r>
  <r>
    <n v="170"/>
    <x v="170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n v="3.25"/>
    <n v="32.5"/>
    <s v="film &amp; video/drama"/>
    <x v="0"/>
    <x v="3"/>
    <d v="2015-07-31T23:28:03"/>
    <d v="2015-08-30T05:28:00"/>
  </r>
  <r>
    <n v="171"/>
    <x v="171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n v="2E-3"/>
    <n v="1"/>
    <s v="film &amp; video/drama"/>
    <x v="0"/>
    <x v="3"/>
    <d v="2016-06-13T04:20:14"/>
    <d v="2016-08-12T04:20:14"/>
  </r>
  <r>
    <n v="172"/>
    <x v="172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n v="0"/>
    <e v="#DIV/0!"/>
    <s v="film &amp; video/drama"/>
    <x v="0"/>
    <x v="3"/>
    <d v="2015-02-12T09:28:43"/>
    <d v="2015-03-19T08:28:43"/>
  </r>
  <r>
    <n v="173"/>
    <x v="173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n v="0"/>
    <e v="#DIV/0!"/>
    <s v="film &amp; video/drama"/>
    <x v="0"/>
    <x v="3"/>
    <d v="2015-01-29T13:45:08"/>
    <d v="2015-02-28T13:45:08"/>
  </r>
  <r>
    <n v="174"/>
    <x v="174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n v="0"/>
    <e v="#DIV/0!"/>
    <s v="film &amp; video/drama"/>
    <x v="0"/>
    <x v="3"/>
    <d v="2015-03-09T18:12:56"/>
    <d v="2015-05-08T18:12:56"/>
  </r>
  <r>
    <n v="175"/>
    <x v="175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n v="6.4850000000000003"/>
    <n v="49.884615384615387"/>
    <s v="film &amp; video/drama"/>
    <x v="0"/>
    <x v="3"/>
    <d v="2014-08-04T18:40:11"/>
    <d v="2014-08-29T18:40:11"/>
  </r>
  <r>
    <n v="176"/>
    <x v="176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n v="0"/>
    <e v="#DIV/0!"/>
    <s v="film &amp; video/drama"/>
    <x v="0"/>
    <x v="3"/>
    <d v="2015-07-06T19:46:39"/>
    <d v="2015-08-05T19:46:39"/>
  </r>
  <r>
    <n v="177"/>
    <x v="177"/>
    <s v="I'm making a modern day version of the bible story &quot; The Good Samaritan&quot;"/>
    <n v="450"/>
    <n v="180"/>
    <x v="2"/>
    <x v="0"/>
    <s v="USD"/>
    <n v="1427155726"/>
    <n v="1425690526"/>
    <b v="0"/>
    <n v="7"/>
    <b v="0"/>
    <n v="40"/>
    <n v="25.714285714285715"/>
    <s v="film &amp; video/drama"/>
    <x v="0"/>
    <x v="3"/>
    <d v="2015-03-07T01:08:46"/>
    <d v="2015-03-24T00:08:46"/>
  </r>
  <r>
    <n v="178"/>
    <x v="178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n v="0"/>
    <e v="#DIV/0!"/>
    <s v="film &amp; video/drama"/>
    <x v="0"/>
    <x v="3"/>
    <d v="2015-10-27T22:55:45"/>
    <d v="2015-11-26T23:55:45"/>
  </r>
  <r>
    <n v="179"/>
    <x v="179"/>
    <s v="A feature-length film about how three people survive in a diseased world."/>
    <n v="1000"/>
    <n v="200"/>
    <x v="2"/>
    <x v="0"/>
    <s v="USD"/>
    <n v="1457056555"/>
    <n v="1454464555"/>
    <b v="0"/>
    <n v="2"/>
    <b v="0"/>
    <n v="20"/>
    <n v="100"/>
    <s v="film &amp; video/drama"/>
    <x v="0"/>
    <x v="3"/>
    <d v="2016-02-03T01:55:55"/>
    <d v="2016-03-04T01:55:55"/>
  </r>
  <r>
    <n v="180"/>
    <x v="180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n v="33.416666666666664"/>
    <n v="30.846153846153847"/>
    <s v="film &amp; video/drama"/>
    <x v="0"/>
    <x v="3"/>
    <d v="2015-03-04T23:47:23"/>
    <d v="2015-04-13T19:00:00"/>
  </r>
  <r>
    <n v="181"/>
    <x v="181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n v="21.092608822670172"/>
    <n v="180.5"/>
    <s v="film &amp; video/drama"/>
    <x v="0"/>
    <x v="3"/>
    <d v="2015-05-23T17:48:15"/>
    <d v="2015-06-22T17:48:15"/>
  </r>
  <r>
    <n v="182"/>
    <x v="182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n v="0"/>
    <e v="#DIV/0!"/>
    <s v="film &amp; video/drama"/>
    <x v="0"/>
    <x v="3"/>
    <d v="2016-12-08T00:17:12"/>
    <d v="2017-01-07T00:17:12"/>
  </r>
  <r>
    <n v="183"/>
    <x v="183"/>
    <s v="Don't kill me until I meet my Dad"/>
    <n v="12500"/>
    <n v="4482"/>
    <x v="2"/>
    <x v="1"/>
    <s v="GBP"/>
    <n v="1417033610"/>
    <n v="1414438010"/>
    <b v="0"/>
    <n v="12"/>
    <b v="0"/>
    <n v="35.856000000000002"/>
    <n v="373.5"/>
    <s v="film &amp; video/drama"/>
    <x v="0"/>
    <x v="3"/>
    <d v="2014-10-27T19:26:50"/>
    <d v="2014-11-26T20:26:50"/>
  </r>
  <r>
    <n v="184"/>
    <x v="184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n v="3.4000000000000004"/>
    <n v="25.5"/>
    <s v="film &amp; video/drama"/>
    <x v="0"/>
    <x v="3"/>
    <d v="2014-07-05T18:59:22"/>
    <d v="2014-09-01T03:59:00"/>
  </r>
  <r>
    <n v="185"/>
    <x v="185"/>
    <s v="Love has no boundaries!"/>
    <n v="40000"/>
    <n v="2200"/>
    <x v="2"/>
    <x v="10"/>
    <s v="NOK"/>
    <n v="1471557139"/>
    <n v="1468965139"/>
    <b v="0"/>
    <n v="10"/>
    <b v="0"/>
    <n v="5.5"/>
    <n v="220"/>
    <s v="film &amp; video/drama"/>
    <x v="0"/>
    <x v="3"/>
    <d v="2016-07-19T21:52:19"/>
    <d v="2016-08-18T21:52:19"/>
  </r>
  <r>
    <n v="186"/>
    <x v="186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n v="0"/>
    <e v="#DIV/0!"/>
    <s v="film &amp; video/drama"/>
    <x v="0"/>
    <x v="3"/>
    <d v="2017-02-01T19:30:34"/>
    <d v="2017-03-03T20:00:00"/>
  </r>
  <r>
    <n v="187"/>
    <x v="187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n v="16"/>
    <n v="160"/>
    <s v="film &amp; video/drama"/>
    <x v="0"/>
    <x v="3"/>
    <d v="2015-06-27T05:37:37"/>
    <d v="2015-07-21T06:59:00"/>
  </r>
  <r>
    <n v="188"/>
    <x v="188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n v="0"/>
    <e v="#DIV/0!"/>
    <s v="film &amp; video/drama"/>
    <x v="0"/>
    <x v="3"/>
    <d v="2014-08-06T04:23:35"/>
    <d v="2014-09-05T04:23:35"/>
  </r>
  <r>
    <n v="189"/>
    <x v="189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n v="6.8999999999999992E-2"/>
    <n v="69"/>
    <s v="film &amp; video/drama"/>
    <x v="0"/>
    <x v="3"/>
    <d v="2016-07-05T16:34:37"/>
    <d v="2016-09-03T16:34:37"/>
  </r>
  <r>
    <n v="190"/>
    <x v="190"/>
    <s v="Because hope can be a 4 letter word"/>
    <n v="12000"/>
    <n v="50"/>
    <x v="2"/>
    <x v="0"/>
    <s v="USD"/>
    <n v="1466091446"/>
    <n v="1465227446"/>
    <b v="0"/>
    <n v="1"/>
    <b v="0"/>
    <n v="0.41666666666666669"/>
    <n v="50"/>
    <s v="film &amp; video/drama"/>
    <x v="0"/>
    <x v="3"/>
    <d v="2016-06-06T15:37:26"/>
    <d v="2016-06-16T15:37:26"/>
  </r>
  <r>
    <n v="191"/>
    <x v="191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n v="5"/>
    <n v="83.333333333333329"/>
    <s v="film &amp; video/drama"/>
    <x v="0"/>
    <x v="3"/>
    <d v="2015-08-23T10:35:38"/>
    <d v="2015-10-02T10:35:38"/>
  </r>
  <r>
    <n v="192"/>
    <x v="192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n v="1.6999999999999999E-3"/>
    <n v="5.666666666666667"/>
    <s v="film &amp; video/drama"/>
    <x v="0"/>
    <x v="3"/>
    <d v="2014-09-17T19:00:32"/>
    <d v="2014-10-17T19:00:32"/>
  </r>
  <r>
    <n v="193"/>
    <x v="193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n v="0"/>
    <e v="#DIV/0!"/>
    <s v="film &amp; video/drama"/>
    <x v="0"/>
    <x v="3"/>
    <d v="2014-09-29T22:26:06"/>
    <d v="2014-11-28T23:26:06"/>
  </r>
  <r>
    <n v="194"/>
    <x v="194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n v="0.12"/>
    <n v="1"/>
    <s v="film &amp; video/drama"/>
    <x v="0"/>
    <x v="3"/>
    <d v="2016-01-06T23:55:31"/>
    <d v="2016-03-06T23:55:31"/>
  </r>
  <r>
    <n v="195"/>
    <x v="195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n v="0"/>
    <e v="#DIV/0!"/>
    <s v="film &amp; video/drama"/>
    <x v="0"/>
    <x v="3"/>
    <d v="2015-05-11T16:05:32"/>
    <d v="2015-07-10T16:05:32"/>
  </r>
  <r>
    <n v="196"/>
    <x v="196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n v="41.857142857142861"/>
    <n v="77.10526315789474"/>
    <s v="film &amp; video/drama"/>
    <x v="0"/>
    <x v="3"/>
    <d v="2015-09-12T13:01:38"/>
    <d v="2015-10-10T21:00:00"/>
  </r>
  <r>
    <n v="197"/>
    <x v="197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n v="10.48"/>
    <n v="32.75"/>
    <s v="film &amp; video/drama"/>
    <x v="0"/>
    <x v="3"/>
    <d v="2017-01-06T20:21:40"/>
    <d v="2017-02-17T21:00:00"/>
  </r>
  <r>
    <n v="198"/>
    <x v="198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n v="1.1159999999999999"/>
    <n v="46.5"/>
    <s v="film &amp; video/drama"/>
    <x v="0"/>
    <x v="3"/>
    <d v="2014-09-05T09:12:02"/>
    <d v="2014-10-05T09:12:02"/>
  </r>
  <r>
    <n v="199"/>
    <x v="199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n v="0"/>
    <e v="#DIV/0!"/>
    <s v="film &amp; video/drama"/>
    <x v="0"/>
    <x v="3"/>
    <d v="2016-08-02T02:58:22"/>
    <d v="2016-09-01T02:58:22"/>
  </r>
  <r>
    <n v="200"/>
    <x v="200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n v="26.192500000000003"/>
    <n v="87.308333333333337"/>
    <s v="film &amp; video/drama"/>
    <x v="0"/>
    <x v="3"/>
    <d v="2014-08-16T02:00:03"/>
    <d v="2014-09-15T02:00:03"/>
  </r>
  <r>
    <n v="201"/>
    <x v="201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n v="58.461538461538467"/>
    <n v="54.285714285714285"/>
    <s v="film &amp; video/drama"/>
    <x v="0"/>
    <x v="3"/>
    <d v="2015-01-19T19:38:49"/>
    <d v="2015-02-08T19:38:49"/>
  </r>
  <r>
    <n v="202"/>
    <x v="202"/>
    <s v="new web series created by jonney terry"/>
    <n v="6000"/>
    <n v="0"/>
    <x v="2"/>
    <x v="0"/>
    <s v="USD"/>
    <n v="1444337940"/>
    <n v="1441750564"/>
    <b v="0"/>
    <n v="0"/>
    <b v="0"/>
    <n v="0"/>
    <e v="#DIV/0!"/>
    <s v="film &amp; video/drama"/>
    <x v="0"/>
    <x v="3"/>
    <d v="2015-09-08T22:16:04"/>
    <d v="2015-10-08T20:59:00"/>
  </r>
  <r>
    <n v="203"/>
    <x v="203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n v="29.84"/>
    <n v="93.25"/>
    <s v="film &amp; video/drama"/>
    <x v="0"/>
    <x v="3"/>
    <d v="2014-11-30T20:21:04"/>
    <d v="2015-01-29T20:21:04"/>
  </r>
  <r>
    <n v="204"/>
    <x v="204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n v="50.721666666666664"/>
    <n v="117.68368136117556"/>
    <s v="film &amp; video/drama"/>
    <x v="0"/>
    <x v="3"/>
    <d v="2016-07-05T14:00:03"/>
    <d v="2016-08-04T14:00:03"/>
  </r>
  <r>
    <n v="205"/>
    <x v="205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n v="16.25"/>
    <n v="76.470588235294116"/>
    <s v="film &amp; video/drama"/>
    <x v="0"/>
    <x v="3"/>
    <d v="2015-09-01T15:10:22"/>
    <d v="2015-10-06T15:10:22"/>
  </r>
  <r>
    <n v="206"/>
    <x v="206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n v="0"/>
    <e v="#DIV/0!"/>
    <s v="film &amp; video/drama"/>
    <x v="0"/>
    <x v="3"/>
    <d v="2016-07-16T00:06:23"/>
    <d v="2016-08-06T00:06:23"/>
  </r>
  <r>
    <n v="207"/>
    <x v="207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n v="15.214285714285714"/>
    <n v="163.84615384615384"/>
    <s v="film &amp; video/drama"/>
    <x v="0"/>
    <x v="3"/>
    <d v="2014-12-05T04:43:58"/>
    <d v="2015-01-04T04:43:58"/>
  </r>
  <r>
    <n v="208"/>
    <x v="208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n v="0"/>
    <e v="#DIV/0!"/>
    <s v="film &amp; video/drama"/>
    <x v="0"/>
    <x v="3"/>
    <d v="2014-11-16T08:52:47"/>
    <d v="2014-12-16T08:52:47"/>
  </r>
  <r>
    <n v="209"/>
    <x v="209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n v="0"/>
    <e v="#DIV/0!"/>
    <s v="film &amp; video/drama"/>
    <x v="0"/>
    <x v="3"/>
    <d v="2015-06-10T22:08:55"/>
    <d v="2015-07-10T22:08:55"/>
  </r>
  <r>
    <n v="210"/>
    <x v="210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n v="25.25"/>
    <n v="91.818181818181813"/>
    <s v="film &amp; video/drama"/>
    <x v="0"/>
    <x v="3"/>
    <d v="2015-09-02T01:33:12"/>
    <d v="2015-10-01T05:00:00"/>
  </r>
  <r>
    <n v="211"/>
    <x v="211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n v="44.6"/>
    <n v="185.83333333333334"/>
    <s v="film &amp; video/drama"/>
    <x v="0"/>
    <x v="3"/>
    <d v="2015-08-20T03:50:17"/>
    <d v="2015-09-19T03:50:17"/>
  </r>
  <r>
    <n v="212"/>
    <x v="212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n v="1.5873015873015872E-2"/>
    <n v="1"/>
    <s v="film &amp; video/drama"/>
    <x v="0"/>
    <x v="3"/>
    <d v="2016-02-16T21:08:40"/>
    <d v="2016-04-16T20:08:40"/>
  </r>
  <r>
    <n v="213"/>
    <x v="213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n v="0.04"/>
    <n v="20"/>
    <s v="film &amp; video/drama"/>
    <x v="0"/>
    <x v="3"/>
    <d v="2015-07-17T14:15:47"/>
    <d v="2015-08-16T14:06:41"/>
  </r>
  <r>
    <n v="214"/>
    <x v="214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n v="8.0000000000000002E-3"/>
    <n v="1"/>
    <s v="film &amp; video/drama"/>
    <x v="0"/>
    <x v="3"/>
    <d v="2015-01-05T15:22:29"/>
    <d v="2015-03-06T15:22:29"/>
  </r>
  <r>
    <n v="215"/>
    <x v="215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n v="0.22727272727272727"/>
    <n v="10"/>
    <s v="film &amp; video/drama"/>
    <x v="0"/>
    <x v="3"/>
    <d v="2016-01-06T05:31:22"/>
    <d v="2016-02-17T23:59:00"/>
  </r>
  <r>
    <n v="216"/>
    <x v="216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n v="55.698440000000005"/>
    <n v="331.53833333333336"/>
    <s v="film &amp; video/drama"/>
    <x v="0"/>
    <x v="3"/>
    <d v="2015-03-03T23:00:37"/>
    <d v="2015-04-22T22:00:37"/>
  </r>
  <r>
    <n v="217"/>
    <x v="217"/>
    <s v="A roadmovie by paw"/>
    <n v="100000"/>
    <n v="11943"/>
    <x v="2"/>
    <x v="11"/>
    <s v="SEK"/>
    <n v="1419780149"/>
    <n v="1417101749"/>
    <b v="0"/>
    <n v="38"/>
    <b v="0"/>
    <n v="11.943"/>
    <n v="314.28947368421052"/>
    <s v="film &amp; video/drama"/>
    <x v="0"/>
    <x v="3"/>
    <d v="2014-11-27T15:22:29"/>
    <d v="2014-12-28T15:22:29"/>
  </r>
  <r>
    <n v="218"/>
    <x v="218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n v="2"/>
    <n v="100"/>
    <s v="film &amp; video/drama"/>
    <x v="0"/>
    <x v="3"/>
    <d v="2015-03-16T15:04:49"/>
    <d v="2015-05-15T15:04:49"/>
  </r>
  <r>
    <n v="219"/>
    <x v="219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n v="17.630000000000003"/>
    <n v="115.98684210526316"/>
    <s v="film &amp; video/drama"/>
    <x v="0"/>
    <x v="3"/>
    <d v="2016-02-29T07:50:25"/>
    <d v="2016-04-01T06:59:00"/>
  </r>
  <r>
    <n v="220"/>
    <x v="220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n v="0.72"/>
    <n v="120"/>
    <s v="film &amp; video/drama"/>
    <x v="0"/>
    <x v="3"/>
    <d v="2015-07-10T15:27:10"/>
    <d v="2015-08-20T20:06:00"/>
  </r>
  <r>
    <n v="221"/>
    <x v="221"/>
    <s v="Film about Schizophrenia with Surreal Twists!"/>
    <n v="50000"/>
    <n v="0"/>
    <x v="2"/>
    <x v="0"/>
    <s v="USD"/>
    <n v="1427569564"/>
    <n v="1422389164"/>
    <b v="0"/>
    <n v="0"/>
    <b v="0"/>
    <n v="0"/>
    <e v="#DIV/0!"/>
    <s v="film &amp; video/drama"/>
    <x v="0"/>
    <x v="3"/>
    <d v="2015-01-27T20:06:04"/>
    <d v="2015-03-28T19:06:04"/>
  </r>
  <r>
    <n v="222"/>
    <x v="222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n v="13"/>
    <n v="65"/>
    <s v="film &amp; video/drama"/>
    <x v="0"/>
    <x v="3"/>
    <d v="2015-01-27T18:28:38"/>
    <d v="2015-03-27T02:39:00"/>
  </r>
  <r>
    <n v="223"/>
    <x v="223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n v="0"/>
    <e v="#DIV/0!"/>
    <s v="film &amp; video/drama"/>
    <x v="0"/>
    <x v="3"/>
    <d v="2016-04-22T01:09:10"/>
    <d v="2016-05-22T01:05:00"/>
  </r>
  <r>
    <n v="224"/>
    <x v="224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n v="0"/>
    <e v="#DIV/0!"/>
    <s v="film &amp; video/drama"/>
    <x v="0"/>
    <x v="3"/>
    <d v="2015-05-11T05:38:46"/>
    <d v="2015-07-10T05:38:46"/>
  </r>
  <r>
    <n v="225"/>
    <x v="225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n v="0"/>
    <e v="#DIV/0!"/>
    <s v="film &amp; video/drama"/>
    <x v="0"/>
    <x v="3"/>
    <d v="2016-03-09T23:04:14"/>
    <d v="2016-04-08T22:04:14"/>
  </r>
  <r>
    <n v="226"/>
    <x v="226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n v="0.86206896551724133"/>
    <n v="125"/>
    <s v="film &amp; video/drama"/>
    <x v="0"/>
    <x v="3"/>
    <d v="2015-04-12T15:59:04"/>
    <d v="2015-05-31T09:29:00"/>
  </r>
  <r>
    <n v="227"/>
    <x v="227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n v="0"/>
    <e v="#DIV/0!"/>
    <s v="film &amp; video/drama"/>
    <x v="0"/>
    <x v="3"/>
    <d v="2015-06-09T21:27:21"/>
    <d v="2015-07-09T21:27:21"/>
  </r>
  <r>
    <n v="228"/>
    <x v="228"/>
    <s v="I am making a film from one one of my books called facets of a Geek life."/>
    <n v="8000"/>
    <n v="0"/>
    <x v="2"/>
    <x v="1"/>
    <s v="GBP"/>
    <n v="1433176105"/>
    <n v="1427992105"/>
    <b v="0"/>
    <n v="0"/>
    <b v="0"/>
    <n v="0"/>
    <e v="#DIV/0!"/>
    <s v="film &amp; video/drama"/>
    <x v="0"/>
    <x v="3"/>
    <d v="2015-04-02T16:28:25"/>
    <d v="2015-06-01T16:28:25"/>
  </r>
  <r>
    <n v="229"/>
    <x v="229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n v="0"/>
    <e v="#DIV/0!"/>
    <s v="film &amp; video/drama"/>
    <x v="0"/>
    <x v="3"/>
    <d v="2016-01-14T22:24:57"/>
    <d v="2016-02-13T22:24:57"/>
  </r>
  <r>
    <n v="230"/>
    <x v="230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n v="0.4"/>
    <n v="30"/>
    <s v="film &amp; video/drama"/>
    <x v="0"/>
    <x v="3"/>
    <d v="2015-05-05T18:39:11"/>
    <d v="2015-06-04T18:39:11"/>
  </r>
  <r>
    <n v="231"/>
    <x v="231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n v="0"/>
    <e v="#DIV/0!"/>
    <s v="film &amp; video/drama"/>
    <x v="0"/>
    <x v="3"/>
    <d v="2015-12-03T23:00:51"/>
    <d v="2016-01-02T23:00:51"/>
  </r>
  <r>
    <n v="232"/>
    <x v="232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n v="2.75"/>
    <n v="15.714285714285714"/>
    <s v="film &amp; video/drama"/>
    <x v="0"/>
    <x v="3"/>
    <d v="2015-01-28T19:49:06"/>
    <d v="2015-02-27T19:49:06"/>
  </r>
  <r>
    <n v="233"/>
    <x v="233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n v="0"/>
    <e v="#DIV/0!"/>
    <s v="film &amp; video/drama"/>
    <x v="0"/>
    <x v="3"/>
    <d v="2016-08-30T21:52:52"/>
    <d v="2016-09-29T21:52:52"/>
  </r>
  <r>
    <n v="234"/>
    <x v="234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n v="40.1"/>
    <n v="80.2"/>
    <s v="film &amp; video/drama"/>
    <x v="0"/>
    <x v="3"/>
    <d v="2015-05-12T00:50:59"/>
    <d v="2015-06-21T00:50:59"/>
  </r>
  <r>
    <n v="235"/>
    <x v="235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n v="0"/>
    <e v="#DIV/0!"/>
    <s v="film &amp; video/drama"/>
    <x v="0"/>
    <x v="3"/>
    <d v="2015-06-09T21:48:17"/>
    <d v="2015-07-09T21:48:17"/>
  </r>
  <r>
    <n v="236"/>
    <x v="236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n v="0"/>
    <e v="#DIV/0!"/>
    <s v="film &amp; video/drama"/>
    <x v="0"/>
    <x v="3"/>
    <d v="2015-11-13T02:01:39"/>
    <d v="2016-01-05T00:00:00"/>
  </r>
  <r>
    <n v="237"/>
    <x v="237"/>
    <s v="Making The Choice is a christian short film series."/>
    <n v="15000"/>
    <n v="50"/>
    <x v="2"/>
    <x v="0"/>
    <s v="USD"/>
    <n v="1457445069"/>
    <n v="1452261069"/>
    <b v="0"/>
    <n v="1"/>
    <b v="0"/>
    <n v="0.33333333333333337"/>
    <n v="50"/>
    <s v="film &amp; video/drama"/>
    <x v="0"/>
    <x v="3"/>
    <d v="2016-01-08T13:51:09"/>
    <d v="2016-03-08T13:51:09"/>
  </r>
  <r>
    <n v="238"/>
    <x v="238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n v="0"/>
    <e v="#DIV/0!"/>
    <s v="film &amp; video/drama"/>
    <x v="0"/>
    <x v="3"/>
    <d v="2016-12-09T23:06:00"/>
    <d v="2016-12-30T09:00:00"/>
  </r>
  <r>
    <n v="239"/>
    <x v="239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n v="25"/>
    <n v="50"/>
    <s v="film &amp; video/drama"/>
    <x v="0"/>
    <x v="3"/>
    <d v="2015-10-20T02:38:50"/>
    <d v="2015-11-08T12:00:00"/>
  </r>
  <r>
    <n v="240"/>
    <x v="240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n v="107.63413333333334"/>
    <n v="117.84759124087591"/>
    <s v="film &amp; video/documentary"/>
    <x v="0"/>
    <x v="4"/>
    <d v="2013-03-21T17:00:11"/>
    <d v="2013-05-05T17:00:11"/>
  </r>
  <r>
    <n v="241"/>
    <x v="241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n v="112.63736263736264"/>
    <n v="109.04255319148936"/>
    <s v="film &amp; video/documentary"/>
    <x v="0"/>
    <x v="4"/>
    <d v="2014-11-06T16:45:04"/>
    <d v="2014-12-21T16:45:04"/>
  </r>
  <r>
    <n v="242"/>
    <x v="242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n v="113.46153846153845"/>
    <n v="73.019801980198025"/>
    <s v="film &amp; video/documentary"/>
    <x v="0"/>
    <x v="4"/>
    <d v="2011-11-15T11:49:50"/>
    <d v="2011-12-20T11:49:50"/>
  </r>
  <r>
    <n v="243"/>
    <x v="243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n v="102.592"/>
    <n v="78.195121951219505"/>
    <s v="film &amp; video/documentary"/>
    <x v="0"/>
    <x v="4"/>
    <d v="2014-01-23T01:08:24"/>
    <d v="2014-02-22T01:08:24"/>
  </r>
  <r>
    <n v="244"/>
    <x v="244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n v="113.75714285714287"/>
    <n v="47.398809523809526"/>
    <s v="film &amp; video/documentary"/>
    <x v="0"/>
    <x v="4"/>
    <d v="2010-02-04T07:45:59"/>
    <d v="2010-03-16T07:06:00"/>
  </r>
  <r>
    <n v="245"/>
    <x v="245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n v="103.71999999999998"/>
    <n v="54.020833333333336"/>
    <s v="film &amp; video/documentary"/>
    <x v="0"/>
    <x v="4"/>
    <d v="2012-07-17T01:16:25"/>
    <d v="2012-08-16T01:16:25"/>
  </r>
  <r>
    <n v="246"/>
    <x v="246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n v="305.46000000000004"/>
    <n v="68.488789237668158"/>
    <s v="film &amp; video/documentary"/>
    <x v="0"/>
    <x v="4"/>
    <d v="2010-10-29T08:43:25"/>
    <d v="2010-12-18T09:43:25"/>
  </r>
  <r>
    <n v="247"/>
    <x v="247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n v="134.1"/>
    <n v="108.14516129032258"/>
    <s v="film &amp; video/documentary"/>
    <x v="0"/>
    <x v="4"/>
    <d v="2010-09-09T14:30:14"/>
    <d v="2010-10-16T03:39:00"/>
  </r>
  <r>
    <n v="248"/>
    <x v="248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n v="101.33294117647058"/>
    <n v="589.95205479452056"/>
    <s v="film &amp; video/documentary"/>
    <x v="0"/>
    <x v="4"/>
    <d v="2011-11-23T18:35:09"/>
    <d v="2012-01-07T18:35:09"/>
  </r>
  <r>
    <n v="249"/>
    <x v="249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n v="112.92"/>
    <n v="48.051063829787232"/>
    <s v="film &amp; video/documentary"/>
    <x v="0"/>
    <x v="4"/>
    <d v="2010-06-03T22:10:20"/>
    <d v="2010-08-22T17:40:00"/>
  </r>
  <r>
    <n v="250"/>
    <x v="250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n v="105.58333333333334"/>
    <n v="72.482837528604122"/>
    <s v="film &amp; video/documentary"/>
    <x v="0"/>
    <x v="4"/>
    <d v="2013-05-07T13:34:51"/>
    <d v="2013-06-06T13:34:51"/>
  </r>
  <r>
    <n v="251"/>
    <x v="251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n v="125.57142857142858"/>
    <n v="57.077922077922075"/>
    <s v="film &amp; video/documentary"/>
    <x v="0"/>
    <x v="4"/>
    <d v="2012-04-14T18:54:06"/>
    <d v="2012-05-16T19:00:00"/>
  </r>
  <r>
    <n v="252"/>
    <x v="252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n v="184.56"/>
    <n v="85.444444444444443"/>
    <s v="film &amp; video/documentary"/>
    <x v="0"/>
    <x v="4"/>
    <d v="2010-03-29T15:54:18"/>
    <d v="2010-06-01T03:59:00"/>
  </r>
  <r>
    <n v="253"/>
    <x v="253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n v="100.73333333333335"/>
    <n v="215.85714285714286"/>
    <s v="film &amp; video/documentary"/>
    <x v="0"/>
    <x v="4"/>
    <d v="2012-01-16T15:37:15"/>
    <d v="2012-02-15T15:37:15"/>
  </r>
  <r>
    <n v="254"/>
    <x v="254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n v="116.94725"/>
    <n v="89.38643312101911"/>
    <s v="film &amp; video/documentary"/>
    <x v="0"/>
    <x v="4"/>
    <d v="2015-09-16T22:51:50"/>
    <d v="2015-10-17T02:00:00"/>
  </r>
  <r>
    <n v="255"/>
    <x v="255"/>
    <s v="xoxosms is a documentary about first love, long distance and Skype."/>
    <n v="8000"/>
    <n v="8538.66"/>
    <x v="0"/>
    <x v="0"/>
    <s v="USD"/>
    <n v="1300275482"/>
    <n v="1297687082"/>
    <b v="1"/>
    <n v="188"/>
    <b v="1"/>
    <n v="106.73325"/>
    <n v="45.418404255319146"/>
    <s v="film &amp; video/documentary"/>
    <x v="0"/>
    <x v="4"/>
    <d v="2011-02-14T12:38:02"/>
    <d v="2011-03-16T11:38:02"/>
  </r>
  <r>
    <n v="256"/>
    <x v="256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n v="139.1"/>
    <n v="65.756363636363631"/>
    <s v="film &amp; video/documentary"/>
    <x v="0"/>
    <x v="4"/>
    <d v="2013-02-14T18:27:47"/>
    <d v="2013-03-16T18:27:47"/>
  </r>
  <r>
    <n v="257"/>
    <x v="257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n v="106.72648571428572"/>
    <n v="66.70405357142856"/>
    <s v="film &amp; video/documentary"/>
    <x v="0"/>
    <x v="4"/>
    <d v="2016-04-19T15:02:42"/>
    <d v="2016-05-19T15:02:42"/>
  </r>
  <r>
    <n v="258"/>
    <x v="258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n v="191.14"/>
    <n v="83.345930232558146"/>
    <s v="film &amp; video/documentary"/>
    <x v="0"/>
    <x v="4"/>
    <d v="2011-05-19T01:14:26"/>
    <d v="2011-06-18T01:14:26"/>
  </r>
  <r>
    <n v="259"/>
    <x v="259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n v="131.93789333333334"/>
    <n v="105.04609341825902"/>
    <s v="film &amp; video/documentary"/>
    <x v="0"/>
    <x v="4"/>
    <d v="2015-03-09T17:42:49"/>
    <d v="2015-04-08T17:42:49"/>
  </r>
  <r>
    <n v="260"/>
    <x v="260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n v="106.4"/>
    <n v="120.90909090909091"/>
    <s v="film &amp; video/documentary"/>
    <x v="0"/>
    <x v="4"/>
    <d v="2010-06-01T18:07:59"/>
    <d v="2010-07-17T09:59:00"/>
  </r>
  <r>
    <n v="261"/>
    <x v="261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n v="107.4"/>
    <n v="97.63636363636364"/>
    <s v="film &amp; video/documentary"/>
    <x v="0"/>
    <x v="4"/>
    <d v="2012-04-18T21:15:04"/>
    <d v="2012-06-07T14:55:00"/>
  </r>
  <r>
    <n v="262"/>
    <x v="262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n v="240"/>
    <n v="41.379310344827587"/>
    <s v="film &amp; video/documentary"/>
    <x v="0"/>
    <x v="4"/>
    <d v="2011-01-12T05:57:08"/>
    <d v="2011-02-26T05:57:08"/>
  </r>
  <r>
    <n v="263"/>
    <x v="263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n v="118.08108"/>
    <n v="30.654485981308412"/>
    <s v="film &amp; video/documentary"/>
    <x v="0"/>
    <x v="4"/>
    <d v="2012-08-28T22:54:54"/>
    <d v="2012-09-27T22:54:54"/>
  </r>
  <r>
    <n v="264"/>
    <x v="264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n v="118.19999999999999"/>
    <n v="64.945054945054949"/>
    <s v="film &amp; video/documentary"/>
    <x v="0"/>
    <x v="4"/>
    <d v="2012-04-11T14:53:15"/>
    <d v="2012-05-11T14:53:15"/>
  </r>
  <r>
    <n v="265"/>
    <x v="265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n v="111.1"/>
    <n v="95.775862068965523"/>
    <s v="film &amp; video/documentary"/>
    <x v="0"/>
    <x v="4"/>
    <d v="2010-03-30T05:53:50"/>
    <d v="2010-05-10T20:16:00"/>
  </r>
  <r>
    <n v="266"/>
    <x v="266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n v="145.5"/>
    <n v="40.416666666666664"/>
    <s v="film &amp; video/documentary"/>
    <x v="0"/>
    <x v="4"/>
    <d v="2010-01-27T04:11:47"/>
    <d v="2010-04-23T03:51:00"/>
  </r>
  <r>
    <n v="267"/>
    <x v="267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n v="131.62883248730967"/>
    <n v="78.578424242424248"/>
    <s v="film &amp; video/documentary"/>
    <x v="0"/>
    <x v="4"/>
    <d v="2014-05-26T10:51:39"/>
    <d v="2014-06-25T10:51:39"/>
  </r>
  <r>
    <n v="268"/>
    <x v="268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n v="111.4"/>
    <n v="50.18018018018018"/>
    <s v="film &amp; video/documentary"/>
    <x v="0"/>
    <x v="4"/>
    <d v="2011-09-23T03:39:38"/>
    <d v="2011-11-07T04:39:38"/>
  </r>
  <r>
    <n v="269"/>
    <x v="269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n v="147.23376999999999"/>
    <n v="92.251735588972423"/>
    <s v="film &amp; video/documentary"/>
    <x v="0"/>
    <x v="4"/>
    <d v="2017-01-23T04:43:42"/>
    <d v="2017-02-22T04:43:42"/>
  </r>
  <r>
    <n v="270"/>
    <x v="270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n v="152.60869565217391"/>
    <n v="57.540983606557376"/>
    <s v="film &amp; video/documentary"/>
    <x v="0"/>
    <x v="4"/>
    <d v="2011-04-04T20:47:50"/>
    <d v="2011-05-25T04:00:00"/>
  </r>
  <r>
    <n v="271"/>
    <x v="271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n v="104.67999999999999"/>
    <n v="109.42160278745645"/>
    <s v="film &amp; video/documentary"/>
    <x v="0"/>
    <x v="4"/>
    <d v="2013-12-04T02:24:21"/>
    <d v="2014-01-02T08:00:00"/>
  </r>
  <r>
    <n v="272"/>
    <x v="272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n v="177.43366666666668"/>
    <n v="81.892461538461546"/>
    <s v="film &amp; video/documentary"/>
    <x v="0"/>
    <x v="4"/>
    <d v="2010-02-26T21:36:31"/>
    <d v="2010-04-28T18:49:00"/>
  </r>
  <r>
    <n v="273"/>
    <x v="273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n v="107.7758"/>
    <n v="45.667711864406776"/>
    <s v="film &amp; video/documentary"/>
    <x v="0"/>
    <x v="4"/>
    <d v="2011-06-03T11:57:46"/>
    <d v="2011-07-03T11:57:46"/>
  </r>
  <r>
    <n v="274"/>
    <x v="274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n v="156"/>
    <n v="55.221238938053098"/>
    <s v="film &amp; video/documentary"/>
    <x v="0"/>
    <x v="4"/>
    <d v="2012-03-01T21:53:49"/>
    <d v="2012-04-05T06:59:00"/>
  </r>
  <r>
    <n v="275"/>
    <x v="275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n v="108.395"/>
    <n v="65.298192771084331"/>
    <s v="film &amp; video/documentary"/>
    <x v="0"/>
    <x v="4"/>
    <d v="2012-10-11T00:46:06"/>
    <d v="2012-11-10T01:46:06"/>
  </r>
  <r>
    <n v="276"/>
    <x v="276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n v="147.6"/>
    <n v="95.225806451612897"/>
    <s v="film &amp; video/documentary"/>
    <x v="0"/>
    <x v="4"/>
    <d v="2012-02-28T01:57:54"/>
    <d v="2012-04-28T00:57:54"/>
  </r>
  <r>
    <n v="277"/>
    <x v="277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n v="110.38153846153847"/>
    <n v="75.444794952681391"/>
    <s v="film &amp; video/documentary"/>
    <x v="0"/>
    <x v="4"/>
    <d v="2015-04-23T21:23:39"/>
    <d v="2015-05-23T21:23:39"/>
  </r>
  <r>
    <n v="278"/>
    <x v="278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n v="150.34814814814814"/>
    <n v="97.816867469879512"/>
    <s v="film &amp; video/documentary"/>
    <x v="0"/>
    <x v="4"/>
    <d v="2012-09-12T00:58:59"/>
    <d v="2012-10-12T00:58:59"/>
  </r>
  <r>
    <n v="279"/>
    <x v="279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n v="157.31829411764707"/>
    <n v="87.685606557377056"/>
    <s v="film &amp; video/documentary"/>
    <x v="0"/>
    <x v="4"/>
    <d v="2017-01-24T05:51:36"/>
    <d v="2017-02-27T02:01:00"/>
  </r>
  <r>
    <n v="280"/>
    <x v="280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n v="156.14400000000001"/>
    <n v="54.748948106591868"/>
    <s v="film &amp; video/documentary"/>
    <x v="0"/>
    <x v="4"/>
    <d v="2014-04-15T14:10:35"/>
    <d v="2014-05-30T14:10:35"/>
  </r>
  <r>
    <n v="281"/>
    <x v="281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n v="120.58763636363636"/>
    <n v="83.953417721518989"/>
    <s v="film &amp; video/documentary"/>
    <x v="0"/>
    <x v="4"/>
    <d v="2009-05-17T03:55:13"/>
    <d v="2009-08-10T19:26:00"/>
  </r>
  <r>
    <n v="282"/>
    <x v="282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n v="101.18888888888888"/>
    <n v="254.38547486033519"/>
    <s v="film &amp; video/documentary"/>
    <x v="0"/>
    <x v="4"/>
    <d v="2010-01-16T22:04:52"/>
    <d v="2010-02-22T22:00:00"/>
  </r>
  <r>
    <n v="283"/>
    <x v="283"/>
    <s v="What is the impact of survivorship on the human condition?"/>
    <n v="18000"/>
    <n v="20569.05"/>
    <x v="0"/>
    <x v="0"/>
    <s v="USD"/>
    <n v="1306904340"/>
    <n v="1305219744"/>
    <b v="1"/>
    <n v="202"/>
    <b v="1"/>
    <n v="114.27249999999999"/>
    <n v="101.8269801980198"/>
    <s v="film &amp; video/documentary"/>
    <x v="0"/>
    <x v="4"/>
    <d v="2011-05-12T17:02:24"/>
    <d v="2011-06-01T04:59:00"/>
  </r>
  <r>
    <n v="284"/>
    <x v="284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n v="104.62615"/>
    <n v="55.066394736842106"/>
    <s v="film &amp; video/documentary"/>
    <x v="0"/>
    <x v="4"/>
    <d v="2011-12-27T17:43:00"/>
    <d v="2012-01-21T17:43:00"/>
  </r>
  <r>
    <n v="285"/>
    <x v="285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n v="228.82507142857142"/>
    <n v="56.901438721136763"/>
    <s v="film &amp; video/documentary"/>
    <x v="0"/>
    <x v="4"/>
    <d v="2013-08-20T18:08:48"/>
    <d v="2013-09-19T18:08:48"/>
  </r>
  <r>
    <n v="286"/>
    <x v="286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n v="109.15333333333332"/>
    <n v="121.28148148148148"/>
    <s v="film &amp; video/documentary"/>
    <x v="0"/>
    <x v="4"/>
    <d v="2013-02-08T19:35:24"/>
    <d v="2013-03-25T18:35:24"/>
  </r>
  <r>
    <n v="287"/>
    <x v="287"/>
    <s v="War is hell. Why would anyone want to spend their weekends there?"/>
    <n v="15000"/>
    <n v="26445"/>
    <x v="0"/>
    <x v="0"/>
    <s v="USD"/>
    <n v="1351828800"/>
    <n v="1349160018"/>
    <b v="1"/>
    <n v="290"/>
    <b v="1"/>
    <n v="176.29999999999998"/>
    <n v="91.189655172413794"/>
    <s v="film &amp; video/documentary"/>
    <x v="0"/>
    <x v="4"/>
    <d v="2012-10-02T06:40:18"/>
    <d v="2012-11-02T04:00:00"/>
  </r>
  <r>
    <n v="288"/>
    <x v="288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n v="103.21061999999999"/>
    <n v="115.44812080536913"/>
    <s v="film &amp; video/documentary"/>
    <x v="0"/>
    <x v="4"/>
    <d v="2012-05-22T04:03:13"/>
    <d v="2012-06-26T04:03:13"/>
  </r>
  <r>
    <n v="289"/>
    <x v="289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n v="104.82000000000001"/>
    <n v="67.771551724137936"/>
    <s v="film &amp; video/documentary"/>
    <x v="0"/>
    <x v="4"/>
    <d v="2013-10-03T10:57:14"/>
    <d v="2013-11-02T10:57:14"/>
  </r>
  <r>
    <n v="290"/>
    <x v="290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n v="106.68444444444445"/>
    <n v="28.576190476190476"/>
    <s v="film &amp; video/documentary"/>
    <x v="0"/>
    <x v="4"/>
    <d v="2010-12-14T08:51:37"/>
    <d v="2011-02-02T07:59:00"/>
  </r>
  <r>
    <n v="291"/>
    <x v="291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n v="120.02"/>
    <n v="46.8828125"/>
    <s v="film &amp; video/documentary"/>
    <x v="0"/>
    <x v="4"/>
    <d v="2013-04-12T18:27:26"/>
    <d v="2013-05-01T00:01:00"/>
  </r>
  <r>
    <n v="292"/>
    <x v="292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n v="101.50693333333334"/>
    <n v="154.42231237322514"/>
    <s v="film &amp; video/documentary"/>
    <x v="0"/>
    <x v="4"/>
    <d v="2011-09-26T19:16:39"/>
    <d v="2011-10-29T03:59:00"/>
  </r>
  <r>
    <n v="293"/>
    <x v="293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n v="101.38461538461539"/>
    <n v="201.22137404580153"/>
    <s v="film &amp; video/documentary"/>
    <x v="0"/>
    <x v="4"/>
    <d v="2014-03-21T16:01:54"/>
    <d v="2014-04-20T16:01:54"/>
  </r>
  <r>
    <n v="294"/>
    <x v="294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n v="100"/>
    <n v="100"/>
    <s v="film &amp; video/documentary"/>
    <x v="0"/>
    <x v="4"/>
    <d v="2010-06-14T02:01:34"/>
    <d v="2010-07-19T16:00:00"/>
  </r>
  <r>
    <n v="295"/>
    <x v="295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n v="133.10911999999999"/>
    <n v="100.08204511278196"/>
    <s v="film &amp; video/documentary"/>
    <x v="0"/>
    <x v="4"/>
    <d v="2013-09-02T00:06:49"/>
    <d v="2013-11-01T00:00:00"/>
  </r>
  <r>
    <n v="296"/>
    <x v="296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n v="118.72620000000001"/>
    <n v="230.08953488372092"/>
    <s v="film &amp; video/documentary"/>
    <x v="0"/>
    <x v="4"/>
    <d v="2012-08-13T11:24:43"/>
    <d v="2012-09-07T11:24:43"/>
  </r>
  <r>
    <n v="297"/>
    <x v="297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n v="100.64"/>
    <n v="141.74647887323943"/>
    <s v="film &amp; video/documentary"/>
    <x v="0"/>
    <x v="4"/>
    <d v="2015-03-26T17:28:21"/>
    <d v="2015-05-01T03:59:00"/>
  </r>
  <r>
    <n v="298"/>
    <x v="298"/>
    <s v="The truth is, we all lie - and by &quot;we,&quot; we mean everyone!"/>
    <n v="126000"/>
    <n v="137254.84"/>
    <x v="0"/>
    <x v="0"/>
    <s v="USD"/>
    <n v="1399669200"/>
    <n v="1394536048"/>
    <b v="1"/>
    <n v="2436"/>
    <b v="1"/>
    <n v="108.93241269841269"/>
    <n v="56.344351395730705"/>
    <s v="film &amp; video/documentary"/>
    <x v="0"/>
    <x v="4"/>
    <d v="2014-03-11T11:07:28"/>
    <d v="2014-05-09T21:00:00"/>
  </r>
  <r>
    <n v="299"/>
    <x v="299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n v="178.95250000000001"/>
    <n v="73.341188524590166"/>
    <s v="film &amp; video/documentary"/>
    <x v="0"/>
    <x v="4"/>
    <d v="2010-10-18T05:24:20"/>
    <d v="2010-11-17T06:24:20"/>
  </r>
  <r>
    <n v="300"/>
    <x v="300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n v="101.72264"/>
    <n v="85.337785234899329"/>
    <s v="film &amp; video/documentary"/>
    <x v="0"/>
    <x v="4"/>
    <d v="2011-03-24T23:02:18"/>
    <d v="2011-04-24T23:02:18"/>
  </r>
  <r>
    <n v="301"/>
    <x v="301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n v="118.73499999999999"/>
    <n v="61.496215139442228"/>
    <s v="film &amp; video/documentary"/>
    <x v="0"/>
    <x v="4"/>
    <d v="2013-02-07T17:42:15"/>
    <d v="2013-03-19T16:42:15"/>
  </r>
  <r>
    <n v="302"/>
    <x v="302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n v="100.46"/>
    <n v="93.018518518518519"/>
    <s v="film &amp; video/documentary"/>
    <x v="0"/>
    <x v="4"/>
    <d v="2012-01-25T20:33:58"/>
    <d v="2012-02-24T20:33:58"/>
  </r>
  <r>
    <n v="303"/>
    <x v="303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n v="137.46666666666667"/>
    <n v="50.292682926829265"/>
    <s v="film &amp; video/documentary"/>
    <x v="0"/>
    <x v="4"/>
    <d v="2012-05-03T01:42:26"/>
    <d v="2012-06-02T01:42:26"/>
  </r>
  <r>
    <n v="304"/>
    <x v="304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n v="231.64705882352939"/>
    <n v="106.43243243243244"/>
    <s v="film &amp; video/documentary"/>
    <x v="0"/>
    <x v="4"/>
    <d v="2012-07-24T02:16:37"/>
    <d v="2012-09-01T02:00:00"/>
  </r>
  <r>
    <n v="305"/>
    <x v="305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n v="130.33333333333331"/>
    <n v="51.719576719576722"/>
    <s v="film &amp; video/documentary"/>
    <x v="0"/>
    <x v="4"/>
    <d v="2012-02-09T15:07:29"/>
    <d v="2012-03-10T15:07:29"/>
  </r>
  <r>
    <n v="306"/>
    <x v="306"/>
    <s v="A feature-length documentary on the life of Boston escape artist Jason Escape."/>
    <n v="1000"/>
    <n v="2929"/>
    <x v="0"/>
    <x v="0"/>
    <s v="USD"/>
    <n v="1363806333"/>
    <n v="1362081933"/>
    <b v="1"/>
    <n v="80"/>
    <b v="1"/>
    <n v="292.89999999999998"/>
    <n v="36.612499999999997"/>
    <s v="film &amp; video/documentary"/>
    <x v="0"/>
    <x v="4"/>
    <d v="2013-02-28T20:05:33"/>
    <d v="2013-03-20T19:05:33"/>
  </r>
  <r>
    <n v="307"/>
    <x v="307"/>
    <s v="Why is grammar important?"/>
    <n v="22000"/>
    <n v="24490"/>
    <x v="0"/>
    <x v="0"/>
    <s v="USD"/>
    <n v="1360276801"/>
    <n v="1357684801"/>
    <b v="1"/>
    <n v="576"/>
    <b v="1"/>
    <n v="111.31818181818183"/>
    <n v="42.517361111111114"/>
    <s v="film &amp; video/documentary"/>
    <x v="0"/>
    <x v="4"/>
    <d v="2013-01-08T22:40:01"/>
    <d v="2013-02-07T22:40:01"/>
  </r>
  <r>
    <n v="308"/>
    <x v="308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n v="105.56666666666668"/>
    <n v="62.712871287128714"/>
    <s v="film &amp; video/documentary"/>
    <x v="0"/>
    <x v="4"/>
    <d v="2011-01-24T16:40:10"/>
    <d v="2011-03-10T16:40:10"/>
  </r>
  <r>
    <n v="309"/>
    <x v="309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n v="118.94444444444446"/>
    <n v="89.957983193277315"/>
    <s v="film &amp; video/documentary"/>
    <x v="0"/>
    <x v="4"/>
    <d v="2012-08-13T18:02:14"/>
    <d v="2012-09-03T18:02:14"/>
  </r>
  <r>
    <n v="310"/>
    <x v="310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n v="104.129"/>
    <n v="28.924722222222222"/>
    <s v="film &amp; video/documentary"/>
    <x v="0"/>
    <x v="4"/>
    <d v="2011-10-05T04:23:43"/>
    <d v="2011-10-20T02:00:00"/>
  </r>
  <r>
    <n v="311"/>
    <x v="311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n v="104.10165000000001"/>
    <n v="138.8022"/>
    <s v="film &amp; video/documentary"/>
    <x v="0"/>
    <x v="4"/>
    <d v="2011-11-21T05:16:32"/>
    <d v="2012-01-01T07:59:00"/>
  </r>
  <r>
    <n v="312"/>
    <x v="312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n v="111.87499999999999"/>
    <n v="61.301369863013697"/>
    <s v="film &amp; video/documentary"/>
    <x v="0"/>
    <x v="4"/>
    <d v="2013-03-15T21:03:52"/>
    <d v="2013-04-14T21:03:52"/>
  </r>
  <r>
    <n v="313"/>
    <x v="313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n v="104.73529411764706"/>
    <n v="80.202702702702709"/>
    <s v="film &amp; video/documentary"/>
    <x v="0"/>
    <x v="4"/>
    <d v="2010-06-28T05:28:14"/>
    <d v="2010-08-11T15:59:00"/>
  </r>
  <r>
    <n v="314"/>
    <x v="314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n v="385.15000000000003"/>
    <n v="32.095833333333331"/>
    <s v="film &amp; video/documentary"/>
    <x v="0"/>
    <x v="4"/>
    <d v="2013-01-30T19:59:48"/>
    <d v="2013-03-01T19:59:48"/>
  </r>
  <r>
    <n v="315"/>
    <x v="315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n v="101.248"/>
    <n v="200.88888888888889"/>
    <s v="film &amp; video/documentary"/>
    <x v="0"/>
    <x v="4"/>
    <d v="2012-07-23T18:32:14"/>
    <d v="2012-08-22T18:32:14"/>
  </r>
  <r>
    <n v="316"/>
    <x v="316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n v="113.77333333333333"/>
    <n v="108.01265822784811"/>
    <s v="film &amp; video/documentary"/>
    <x v="0"/>
    <x v="4"/>
    <d v="2014-11-07T22:09:57"/>
    <d v="2014-12-11T04:59:00"/>
  </r>
  <r>
    <n v="317"/>
    <x v="317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n v="100.80333333333333"/>
    <n v="95.699367088607602"/>
    <s v="film &amp; video/documentary"/>
    <x v="0"/>
    <x v="4"/>
    <d v="2013-11-11T16:14:43"/>
    <d v="2013-12-11T16:14:43"/>
  </r>
  <r>
    <n v="318"/>
    <x v="318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n v="283.32"/>
    <n v="49.880281690140848"/>
    <s v="film &amp; video/documentary"/>
    <x v="0"/>
    <x v="4"/>
    <d v="2013-02-25T00:55:51"/>
    <d v="2013-03-26T23:55:51"/>
  </r>
  <r>
    <n v="319"/>
    <x v="319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n v="112.68"/>
    <n v="110.47058823529412"/>
    <s v="film &amp; video/documentary"/>
    <x v="0"/>
    <x v="4"/>
    <d v="2009-11-06T20:07:09"/>
    <d v="2010-02-02T07:59:00"/>
  </r>
  <r>
    <n v="320"/>
    <x v="320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n v="106.58000000000001"/>
    <n v="134.91139240506328"/>
    <s v="film &amp; video/documentary"/>
    <x v="0"/>
    <x v="4"/>
    <d v="2015-11-23T13:13:53"/>
    <d v="2015-12-22T23:00:00"/>
  </r>
  <r>
    <n v="321"/>
    <x v="321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n v="102.66285714285715"/>
    <n v="106.62314540059347"/>
    <s v="film &amp; video/documentary"/>
    <x v="0"/>
    <x v="4"/>
    <d v="2016-10-04T10:43:06"/>
    <d v="2016-11-08T11:43:06"/>
  </r>
  <r>
    <n v="322"/>
    <x v="322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n v="107.91200000000001"/>
    <n v="145.04301075268816"/>
    <s v="film &amp; video/documentary"/>
    <x v="0"/>
    <x v="4"/>
    <d v="2016-04-13T13:40:48"/>
    <d v="2016-05-13T13:40:48"/>
  </r>
  <r>
    <n v="323"/>
    <x v="323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n v="123.07407407407408"/>
    <n v="114.58620689655173"/>
    <s v="film &amp; video/documentary"/>
    <x v="0"/>
    <x v="4"/>
    <d v="2016-11-23T07:42:46"/>
    <d v="2016-12-21T07:59:00"/>
  </r>
  <r>
    <n v="324"/>
    <x v="324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n v="101.6"/>
    <n v="105.3170731707317"/>
    <s v="film &amp; video/documentary"/>
    <x v="0"/>
    <x v="4"/>
    <d v="2015-06-29T15:01:48"/>
    <d v="2015-08-01T15:01:48"/>
  </r>
  <r>
    <n v="325"/>
    <x v="325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n v="104.396"/>
    <n v="70.921195652173907"/>
    <s v="film &amp; video/documentary"/>
    <x v="0"/>
    <x v="4"/>
    <d v="2016-11-15T04:30:33"/>
    <d v="2016-12-20T04:30:33"/>
  </r>
  <r>
    <n v="326"/>
    <x v="326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n v="112.92973333333333"/>
    <n v="147.17167680278018"/>
    <s v="film &amp; video/documentary"/>
    <x v="0"/>
    <x v="4"/>
    <d v="2017-02-09T07:33:26"/>
    <d v="2017-03-14T22:57:00"/>
  </r>
  <r>
    <n v="327"/>
    <x v="327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n v="136.4"/>
    <n v="160.47058823529412"/>
    <s v="film &amp; video/documentary"/>
    <x v="0"/>
    <x v="4"/>
    <d v="2015-02-23T05:38:49"/>
    <d v="2015-03-22T08:00:00"/>
  </r>
  <r>
    <n v="328"/>
    <x v="328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n v="103.61439999999999"/>
    <n v="156.04578313253012"/>
    <s v="film &amp; video/documentary"/>
    <x v="0"/>
    <x v="4"/>
    <d v="2015-10-01T22:43:08"/>
    <d v="2015-11-01T04:00:00"/>
  </r>
  <r>
    <n v="329"/>
    <x v="329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n v="105.5"/>
    <n v="63.17365269461078"/>
    <s v="film &amp; video/documentary"/>
    <x v="0"/>
    <x v="4"/>
    <d v="2015-10-14T11:12:07"/>
    <d v="2015-11-07T04:00:00"/>
  </r>
  <r>
    <n v="330"/>
    <x v="330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n v="101.82857142857142"/>
    <n v="104.82352941176471"/>
    <s v="film &amp; video/documentary"/>
    <x v="0"/>
    <x v="4"/>
    <d v="2013-04-15T12:22:43"/>
    <d v="2013-05-17T03:59:00"/>
  </r>
  <r>
    <n v="331"/>
    <x v="331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n v="106.60499999999999"/>
    <n v="97.356164383561648"/>
    <s v="film &amp; video/documentary"/>
    <x v="0"/>
    <x v="4"/>
    <d v="2016-05-17T13:57:14"/>
    <d v="2016-06-17T13:57:14"/>
  </r>
  <r>
    <n v="332"/>
    <x v="332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n v="113.015"/>
    <n v="203.63063063063063"/>
    <s v="film &amp; video/documentary"/>
    <x v="0"/>
    <x v="4"/>
    <d v="2015-09-16T16:19:37"/>
    <d v="2015-10-28T08:00:00"/>
  </r>
  <r>
    <n v="333"/>
    <x v="333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n v="125.22750000000001"/>
    <n v="188.31203007518798"/>
    <s v="film &amp; video/documentary"/>
    <x v="0"/>
    <x v="4"/>
    <d v="2016-03-08T15:16:31"/>
    <d v="2016-04-07T14:16:31"/>
  </r>
  <r>
    <n v="334"/>
    <x v="334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n v="101.19"/>
    <n v="146.65217391304347"/>
    <s v="film &amp; video/documentary"/>
    <x v="0"/>
    <x v="4"/>
    <d v="2015-04-07T16:22:37"/>
    <d v="2015-05-15T19:00:00"/>
  </r>
  <r>
    <n v="335"/>
    <x v="335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n v="102.76470588235294"/>
    <n v="109.1875"/>
    <s v="film &amp; video/documentary"/>
    <x v="0"/>
    <x v="4"/>
    <d v="2015-04-07T17:41:55"/>
    <d v="2015-05-08T22:00:00"/>
  </r>
  <r>
    <n v="336"/>
    <x v="336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n v="116.83911999999998"/>
    <n v="59.249046653144013"/>
    <s v="film &amp; video/documentary"/>
    <x v="0"/>
    <x v="4"/>
    <d v="2015-10-14T14:18:38"/>
    <d v="2015-11-13T15:18:38"/>
  </r>
  <r>
    <n v="337"/>
    <x v="337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n v="101.16833333333335"/>
    <n v="97.904838709677421"/>
    <s v="film &amp; video/documentary"/>
    <x v="0"/>
    <x v="4"/>
    <d v="2015-02-12T03:05:08"/>
    <d v="2015-03-14T02:05:08"/>
  </r>
  <r>
    <n v="338"/>
    <x v="338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n v="110.13360000000002"/>
    <n v="70.000169491525426"/>
    <s v="film &amp; video/documentary"/>
    <x v="0"/>
    <x v="4"/>
    <d v="2016-07-08T18:08:10"/>
    <d v="2016-09-03T01:00:00"/>
  </r>
  <r>
    <n v="339"/>
    <x v="339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n v="108.08333333333333"/>
    <n v="72.865168539325836"/>
    <s v="film &amp; video/documentary"/>
    <x v="0"/>
    <x v="4"/>
    <d v="2015-03-30T18:14:28"/>
    <d v="2015-04-29T18:14:28"/>
  </r>
  <r>
    <n v="340"/>
    <x v="340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n v="125.02285714285715"/>
    <n v="146.34782608695653"/>
    <s v="film &amp; video/documentary"/>
    <x v="0"/>
    <x v="4"/>
    <d v="2017-02-06T16:03:27"/>
    <d v="2017-03-08T21:00:00"/>
  </r>
  <r>
    <n v="341"/>
    <x v="341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n v="106.71428571428572"/>
    <n v="67.909090909090907"/>
    <s v="film &amp; video/documentary"/>
    <x v="0"/>
    <x v="4"/>
    <d v="2014-09-12T21:06:38"/>
    <d v="2014-10-01T03:59:00"/>
  </r>
  <r>
    <n v="342"/>
    <x v="342"/>
    <s v="BREAKING A MONSTER needs your help to play in THEATERS!"/>
    <n v="55000"/>
    <n v="55201.52"/>
    <x v="0"/>
    <x v="0"/>
    <s v="USD"/>
    <n v="1461955465"/>
    <n v="1459363465"/>
    <b v="1"/>
    <n v="325"/>
    <b v="1"/>
    <n v="100.36639999999998"/>
    <n v="169.85083076923075"/>
    <s v="film &amp; video/documentary"/>
    <x v="0"/>
    <x v="4"/>
    <d v="2016-03-30T18:44:25"/>
    <d v="2016-04-29T18:44:25"/>
  </r>
  <r>
    <n v="343"/>
    <x v="343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n v="102.02863333333335"/>
    <n v="58.413339694656486"/>
    <s v="film &amp; video/documentary"/>
    <x v="0"/>
    <x v="4"/>
    <d v="2014-10-14T17:42:25"/>
    <d v="2014-11-14T03:00:00"/>
  </r>
  <r>
    <n v="344"/>
    <x v="344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n v="102.08358208955224"/>
    <n v="119.99298245614035"/>
    <s v="film &amp; video/documentary"/>
    <x v="0"/>
    <x v="4"/>
    <d v="2015-04-17T23:18:14"/>
    <d v="2015-06-01T02:20:00"/>
  </r>
  <r>
    <n v="345"/>
    <x v="345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n v="123.27586206896552"/>
    <n v="99.860335195530723"/>
    <s v="film &amp; video/documentary"/>
    <x v="0"/>
    <x v="4"/>
    <d v="2015-04-20T22:39:50"/>
    <d v="2015-05-20T22:39:50"/>
  </r>
  <r>
    <n v="346"/>
    <x v="346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n v="170.28880000000001"/>
    <n v="90.579148936170213"/>
    <s v="film &amp; video/documentary"/>
    <x v="0"/>
    <x v="4"/>
    <d v="2015-09-14T12:00:21"/>
    <d v="2015-10-14T12:00:21"/>
  </r>
  <r>
    <n v="347"/>
    <x v="347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n v="111.59049999999999"/>
    <n v="117.77361477572559"/>
    <s v="film &amp; video/documentary"/>
    <x v="0"/>
    <x v="4"/>
    <d v="2015-10-15T11:53:29"/>
    <d v="2015-11-14T12:53:29"/>
  </r>
  <r>
    <n v="348"/>
    <x v="348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n v="103"/>
    <n v="86.554621848739501"/>
    <s v="film &amp; video/documentary"/>
    <x v="0"/>
    <x v="4"/>
    <d v="2015-07-22T14:05:16"/>
    <d v="2015-08-21T14:05:16"/>
  </r>
  <r>
    <n v="349"/>
    <x v="349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n v="106.63570159857905"/>
    <n v="71.899281437125751"/>
    <s v="film &amp; video/documentary"/>
    <x v="0"/>
    <x v="4"/>
    <d v="2017-01-25T11:58:28"/>
    <d v="2017-02-24T11:58:28"/>
  </r>
  <r>
    <n v="350"/>
    <x v="350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n v="114.75999999999999"/>
    <n v="129.81900452488688"/>
    <s v="film &amp; video/documentary"/>
    <x v="0"/>
    <x v="4"/>
    <d v="2016-08-04T01:35:09"/>
    <d v="2016-09-11T03:59:00"/>
  </r>
  <r>
    <n v="351"/>
    <x v="351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n v="127.34117647058822"/>
    <n v="44.912863070539416"/>
    <s v="film &amp; video/documentary"/>
    <x v="0"/>
    <x v="4"/>
    <d v="2016-02-27T23:09:14"/>
    <d v="2016-04-07T22:09:14"/>
  </r>
  <r>
    <n v="352"/>
    <x v="352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n v="116.56"/>
    <n v="40.755244755244753"/>
    <s v="film &amp; video/documentary"/>
    <x v="0"/>
    <x v="4"/>
    <d v="2014-09-08T04:01:08"/>
    <d v="2014-10-08T04:01:08"/>
  </r>
  <r>
    <n v="353"/>
    <x v="353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n v="108.61819426615318"/>
    <n v="103.52394779771615"/>
    <s v="film &amp; video/documentary"/>
    <x v="0"/>
    <x v="4"/>
    <d v="2015-10-20T19:00:19"/>
    <d v="2015-11-19T20:00:19"/>
  </r>
  <r>
    <n v="354"/>
    <x v="354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n v="103.94285714285714"/>
    <n v="125.44827586206897"/>
    <s v="film &amp; video/documentary"/>
    <x v="0"/>
    <x v="4"/>
    <d v="2016-03-09T19:52:01"/>
    <d v="2016-04-08T18:52:01"/>
  </r>
  <r>
    <n v="355"/>
    <x v="355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n v="116.25714285714285"/>
    <n v="246.60606060606059"/>
    <s v="film &amp; video/documentary"/>
    <x v="0"/>
    <x v="4"/>
    <d v="2014-10-31T07:03:14"/>
    <d v="2014-12-01T08:03:14"/>
  </r>
  <r>
    <n v="356"/>
    <x v="356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n v="102.69239999999999"/>
    <n v="79.401340206185566"/>
    <s v="film &amp; video/documentary"/>
    <x v="0"/>
    <x v="4"/>
    <d v="2016-02-15T19:16:33"/>
    <d v="2016-03-16T18:16:33"/>
  </r>
  <r>
    <n v="357"/>
    <x v="357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n v="174"/>
    <n v="86.138613861386133"/>
    <s v="film &amp; video/documentary"/>
    <x v="0"/>
    <x v="4"/>
    <d v="2015-03-15T05:19:57"/>
    <d v="2015-04-24T05:19:57"/>
  </r>
  <r>
    <n v="358"/>
    <x v="358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n v="103.08800000000001"/>
    <n v="193.04868913857678"/>
    <s v="film &amp; video/documentary"/>
    <x v="0"/>
    <x v="4"/>
    <d v="2016-05-17T20:38:41"/>
    <d v="2016-06-15T15:00:00"/>
  </r>
  <r>
    <n v="359"/>
    <x v="359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n v="104.85537190082646"/>
    <n v="84.023178807947019"/>
    <s v="film &amp; video/documentary"/>
    <x v="0"/>
    <x v="4"/>
    <d v="2014-10-23T01:41:30"/>
    <d v="2014-11-14T05:12:00"/>
  </r>
  <r>
    <n v="360"/>
    <x v="360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n v="101.375"/>
    <n v="139.82758620689654"/>
    <s v="film &amp; video/documentary"/>
    <x v="0"/>
    <x v="4"/>
    <d v="2015-06-08T21:33:00"/>
    <d v="2015-07-23T03:11:00"/>
  </r>
  <r>
    <n v="361"/>
    <x v="361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n v="111.07699999999998"/>
    <n v="109.82189265536722"/>
    <s v="film &amp; video/documentary"/>
    <x v="0"/>
    <x v="4"/>
    <d v="2014-10-24T00:01:46"/>
    <d v="2014-11-23T01:01:46"/>
  </r>
  <r>
    <n v="362"/>
    <x v="362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n v="124.15933781686496"/>
    <n v="139.53488372093022"/>
    <s v="film &amp; video/documentary"/>
    <x v="0"/>
    <x v="4"/>
    <d v="2014-07-17T05:03:11"/>
    <d v="2014-08-08T00:00:00"/>
  </r>
  <r>
    <n v="363"/>
    <x v="363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n v="101.33333333333334"/>
    <n v="347.84615384615387"/>
    <s v="film &amp; video/documentary"/>
    <x v="0"/>
    <x v="4"/>
    <d v="2010-03-18T17:52:16"/>
    <d v="2010-05-02T19:22:00"/>
  </r>
  <r>
    <n v="364"/>
    <x v="364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n v="110.16142857142856"/>
    <n v="68.24159292035398"/>
    <s v="film &amp; video/documentary"/>
    <x v="0"/>
    <x v="4"/>
    <d v="2014-05-21T20:37:52"/>
    <d v="2014-06-21T03:59:00"/>
  </r>
  <r>
    <n v="365"/>
    <x v="365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n v="103.97333333333334"/>
    <n v="239.93846153846152"/>
    <s v="film &amp; video/documentary"/>
    <x v="0"/>
    <x v="4"/>
    <d v="2014-01-29T14:33:19"/>
    <d v="2014-02-28T14:33:19"/>
  </r>
  <r>
    <n v="366"/>
    <x v="366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n v="101.31578947368421"/>
    <n v="287.31343283582089"/>
    <s v="film &amp; video/documentary"/>
    <x v="0"/>
    <x v="4"/>
    <d v="2012-04-20T19:01:58"/>
    <d v="2012-05-20T19:01:58"/>
  </r>
  <r>
    <n v="367"/>
    <x v="367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n v="103.3501"/>
    <n v="86.84882352941176"/>
    <s v="film &amp; video/documentary"/>
    <x v="0"/>
    <x v="4"/>
    <d v="2013-03-22T13:51:18"/>
    <d v="2013-05-01T04:59:00"/>
  </r>
  <r>
    <n v="368"/>
    <x v="368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n v="104.11200000000001"/>
    <n v="81.84905660377359"/>
    <s v="film &amp; video/documentary"/>
    <x v="0"/>
    <x v="4"/>
    <d v="2015-02-08T14:32:02"/>
    <d v="2015-03-15T13:32:02"/>
  </r>
  <r>
    <n v="369"/>
    <x v="369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n v="110.15569230769231"/>
    <n v="42.874970059880241"/>
    <s v="film &amp; video/documentary"/>
    <x v="0"/>
    <x v="4"/>
    <d v="2011-12-16T13:14:29"/>
    <d v="2012-01-15T13:14:29"/>
  </r>
  <r>
    <n v="370"/>
    <x v="370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n v="122.02"/>
    <n v="709.41860465116281"/>
    <s v="film &amp; video/documentary"/>
    <x v="0"/>
    <x v="4"/>
    <d v="2016-12-07T19:05:00"/>
    <d v="2017-01-06T19:05:00"/>
  </r>
  <r>
    <n v="371"/>
    <x v="371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n v="114.16866666666667"/>
    <n v="161.25517890772127"/>
    <s v="film &amp; video/documentary"/>
    <x v="0"/>
    <x v="4"/>
    <d v="2012-12-18T18:25:39"/>
    <d v="2013-02-01T18:25:39"/>
  </r>
  <r>
    <n v="372"/>
    <x v="372"/>
    <s v="A short documentary exploring the uses of 'Natural Horsemanship' across Europe"/>
    <n v="300"/>
    <n v="376"/>
    <x v="0"/>
    <x v="1"/>
    <s v="GBP"/>
    <n v="1459872000"/>
    <n v="1456408244"/>
    <b v="0"/>
    <n v="9"/>
    <b v="1"/>
    <n v="125.33333333333334"/>
    <n v="41.777777777777779"/>
    <s v="film &amp; video/documentary"/>
    <x v="0"/>
    <x v="4"/>
    <d v="2016-02-25T13:50:44"/>
    <d v="2016-04-05T16:00:00"/>
  </r>
  <r>
    <n v="373"/>
    <x v="373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n v="106.66666666666667"/>
    <n v="89.887640449438209"/>
    <s v="film &amp; video/documentary"/>
    <x v="0"/>
    <x v="4"/>
    <d v="2012-06-18T21:53:18"/>
    <d v="2012-07-18T21:53:18"/>
  </r>
  <r>
    <n v="374"/>
    <x v="374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n v="130.65"/>
    <n v="45.051724137931032"/>
    <s v="film &amp; video/documentary"/>
    <x v="0"/>
    <x v="4"/>
    <d v="2011-08-02T21:20:31"/>
    <d v="2011-09-16T21:20:31"/>
  </r>
  <r>
    <n v="375"/>
    <x v="375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n v="120"/>
    <n v="42.857142857142854"/>
    <s v="film &amp; video/documentary"/>
    <x v="0"/>
    <x v="4"/>
    <d v="2014-01-18T23:38:31"/>
    <d v="2014-03-01T17:18:00"/>
  </r>
  <r>
    <n v="376"/>
    <x v="376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n v="105.9591836734694"/>
    <n v="54.083333333333336"/>
    <s v="film &amp; video/documentary"/>
    <x v="0"/>
    <x v="4"/>
    <d v="2016-07-25T10:51:56"/>
    <d v="2016-08-25T10:51:56"/>
  </r>
  <r>
    <n v="377"/>
    <x v="377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n v="114.39999999999999"/>
    <n v="103.21804511278195"/>
    <s v="film &amp; video/documentary"/>
    <x v="0"/>
    <x v="4"/>
    <d v="2015-10-15T06:01:08"/>
    <d v="2015-11-14T07:01:00"/>
  </r>
  <r>
    <n v="378"/>
    <x v="378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n v="111.76666666666665"/>
    <n v="40.397590361445786"/>
    <s v="film &amp; video/documentary"/>
    <x v="0"/>
    <x v="4"/>
    <d v="2016-01-01T13:43:28"/>
    <d v="2016-01-25T23:52:00"/>
  </r>
  <r>
    <n v="379"/>
    <x v="379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n v="116.08000000000001"/>
    <n v="116.85906040268456"/>
    <s v="film &amp; video/documentary"/>
    <x v="0"/>
    <x v="4"/>
    <d v="2012-03-19T16:31:12"/>
    <d v="2012-05-03T16:31:12"/>
  </r>
  <r>
    <n v="380"/>
    <x v="380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n v="141.5"/>
    <n v="115.51020408163265"/>
    <s v="film &amp; video/documentary"/>
    <x v="0"/>
    <x v="4"/>
    <d v="2015-12-29T17:16:32"/>
    <d v="2016-01-23T17:16:32"/>
  </r>
  <r>
    <n v="381"/>
    <x v="381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n v="104.72999999999999"/>
    <n v="104.31274900398407"/>
    <s v="film &amp; video/documentary"/>
    <x v="0"/>
    <x v="4"/>
    <d v="2012-06-25T16:45:17"/>
    <d v="2012-07-30T05:00:00"/>
  </r>
  <r>
    <n v="382"/>
    <x v="382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n v="255.83333333333331"/>
    <n v="69.772727272727266"/>
    <s v="film &amp; video/documentary"/>
    <x v="0"/>
    <x v="4"/>
    <d v="2012-08-23T17:01:40"/>
    <d v="2012-09-06T17:01:40"/>
  </r>
  <r>
    <n v="383"/>
    <x v="383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n v="206.70670670670671"/>
    <n v="43.020833333333336"/>
    <s v="film &amp; video/documentary"/>
    <x v="0"/>
    <x v="4"/>
    <d v="2014-04-26T02:49:19"/>
    <d v="2014-05-19T02:49:19"/>
  </r>
  <r>
    <n v="384"/>
    <x v="384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n v="112.105"/>
    <n v="58.540469973890339"/>
    <s v="film &amp; video/documentary"/>
    <x v="0"/>
    <x v="4"/>
    <d v="2014-12-07T18:45:47"/>
    <d v="2015-01-06T18:45:47"/>
  </r>
  <r>
    <n v="385"/>
    <x v="385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n v="105.982"/>
    <n v="111.79535864978902"/>
    <s v="film &amp; video/documentary"/>
    <x v="0"/>
    <x v="4"/>
    <d v="2014-10-22T14:01:41"/>
    <d v="2014-11-21T15:01:41"/>
  </r>
  <r>
    <n v="386"/>
    <x v="386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n v="100.16666666666667"/>
    <n v="46.230769230769234"/>
    <s v="film &amp; video/documentary"/>
    <x v="0"/>
    <x v="4"/>
    <d v="2015-07-26T22:49:51"/>
    <d v="2015-08-10T22:49:51"/>
  </r>
  <r>
    <n v="387"/>
    <x v="387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n v="213.98947368421051"/>
    <n v="144.69039145907473"/>
    <s v="film &amp; video/documentary"/>
    <x v="0"/>
    <x v="4"/>
    <d v="2015-07-15T16:14:18"/>
    <d v="2015-08-15T06:00:00"/>
  </r>
  <r>
    <n v="388"/>
    <x v="388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n v="126.16000000000001"/>
    <n v="88.845070422535215"/>
    <s v="film &amp; video/documentary"/>
    <x v="0"/>
    <x v="4"/>
    <d v="2016-06-28T01:49:40"/>
    <d v="2016-07-28T01:49:40"/>
  </r>
  <r>
    <n v="389"/>
    <x v="389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n v="181.53547058823528"/>
    <n v="81.75107284768211"/>
    <s v="film &amp; video/documentary"/>
    <x v="0"/>
    <x v="4"/>
    <d v="2014-02-04T01:30:50"/>
    <d v="2014-03-07T22:59:00"/>
  </r>
  <r>
    <n v="390"/>
    <x v="390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n v="100"/>
    <n v="71.428571428571431"/>
    <s v="film &amp; video/documentary"/>
    <x v="0"/>
    <x v="4"/>
    <d v="2015-04-18T00:52:52"/>
    <d v="2015-05-08T00:52:52"/>
  </r>
  <r>
    <n v="391"/>
    <x v="391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n v="100.61"/>
    <n v="104.25906735751295"/>
    <s v="film &amp; video/documentary"/>
    <x v="0"/>
    <x v="4"/>
    <d v="2011-11-18T01:00:51"/>
    <d v="2011-12-18T00:59:00"/>
  </r>
  <r>
    <n v="392"/>
    <x v="392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n v="100.9027027027027"/>
    <n v="90.616504854368927"/>
    <s v="film &amp; video/documentary"/>
    <x v="0"/>
    <x v="4"/>
    <d v="2011-08-08T17:12:51"/>
    <d v="2011-09-08T03:00:00"/>
  </r>
  <r>
    <n v="393"/>
    <x v="393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n v="110.446"/>
    <n v="157.33048433048432"/>
    <s v="film &amp; video/documentary"/>
    <x v="0"/>
    <x v="4"/>
    <d v="2013-09-09T17:00:52"/>
    <d v="2013-10-10T17:00:52"/>
  </r>
  <r>
    <n v="394"/>
    <x v="394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n v="111.8936170212766"/>
    <n v="105.18"/>
    <s v="film &amp; video/documentary"/>
    <x v="0"/>
    <x v="4"/>
    <d v="2016-02-17T19:38:02"/>
    <d v="2016-04-17T18:38:02"/>
  </r>
  <r>
    <n v="395"/>
    <x v="395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n v="108.04450000000001"/>
    <n v="58.719836956521746"/>
    <s v="film &amp; video/documentary"/>
    <x v="0"/>
    <x v="4"/>
    <d v="2012-03-22T21:49:20"/>
    <d v="2012-04-27T21:32:00"/>
  </r>
  <r>
    <n v="396"/>
    <x v="396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n v="106.66666666666667"/>
    <n v="81.632653061224488"/>
    <s v="film &amp; video/documentary"/>
    <x v="0"/>
    <x v="4"/>
    <d v="2012-06-22T13:33:26"/>
    <d v="2012-07-07T13:33:26"/>
  </r>
  <r>
    <n v="397"/>
    <x v="397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n v="103.90027322404372"/>
    <n v="56.460043668122275"/>
    <s v="film &amp; video/documentary"/>
    <x v="0"/>
    <x v="4"/>
    <d v="2010-07-20T18:38:04"/>
    <d v="2010-09-01T03:44:00"/>
  </r>
  <r>
    <n v="398"/>
    <x v="398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n v="125.16000000000001"/>
    <n v="140.1044776119403"/>
    <s v="film &amp; video/documentary"/>
    <x v="0"/>
    <x v="4"/>
    <d v="2015-03-15T19:02:06"/>
    <d v="2015-04-29T19:02:06"/>
  </r>
  <r>
    <n v="399"/>
    <x v="399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n v="106.80499999999999"/>
    <n v="224.85263157894738"/>
    <s v="film &amp; video/documentary"/>
    <x v="0"/>
    <x v="4"/>
    <d v="2016-11-13T21:01:07"/>
    <d v="2016-12-14T12:00:00"/>
  </r>
  <r>
    <n v="400"/>
    <x v="400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n v="112.30249999999999"/>
    <n v="181.13306451612902"/>
    <s v="film &amp; video/documentary"/>
    <x v="0"/>
    <x v="4"/>
    <d v="2014-04-16T15:15:47"/>
    <d v="2014-05-17T03:30:00"/>
  </r>
  <r>
    <n v="401"/>
    <x v="401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n v="103.812"/>
    <n v="711.04109589041093"/>
    <s v="film &amp; video/documentary"/>
    <x v="0"/>
    <x v="4"/>
    <d v="2011-07-08T20:12:50"/>
    <d v="2011-08-07T20:12:50"/>
  </r>
  <r>
    <n v="402"/>
    <x v="402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n v="141.65"/>
    <n v="65.883720930232556"/>
    <s v="film &amp; video/documentary"/>
    <x v="0"/>
    <x v="4"/>
    <d v="2015-10-15T12:56:57"/>
    <d v="2015-11-05T13:56:57"/>
  </r>
  <r>
    <n v="403"/>
    <x v="403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n v="105.25999999999999"/>
    <n v="75.185714285714283"/>
    <s v="film &amp; video/documentary"/>
    <x v="0"/>
    <x v="4"/>
    <d v="2011-06-24T07:27:21"/>
    <d v="2011-08-10T07:08:00"/>
  </r>
  <r>
    <n v="404"/>
    <x v="404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n v="103.09142857142857"/>
    <n v="133.14391143911439"/>
    <s v="film &amp; video/documentary"/>
    <x v="0"/>
    <x v="4"/>
    <d v="2014-01-07T15:04:22"/>
    <d v="2014-02-05T23:04:00"/>
  </r>
  <r>
    <n v="405"/>
    <x v="405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n v="107.65957446808511"/>
    <n v="55.2"/>
    <s v="film &amp; video/documentary"/>
    <x v="0"/>
    <x v="4"/>
    <d v="2014-02-04T02:02:19"/>
    <d v="2014-03-06T02:02:19"/>
  </r>
  <r>
    <n v="406"/>
    <x v="406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n v="107.70464285714286"/>
    <n v="86.163714285714292"/>
    <s v="film &amp; video/documentary"/>
    <x v="0"/>
    <x v="4"/>
    <d v="2011-04-05T03:53:57"/>
    <d v="2011-05-09T05:59:00"/>
  </r>
  <r>
    <n v="407"/>
    <x v="407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n v="101.55000000000001"/>
    <n v="92.318181818181813"/>
    <s v="film &amp; video/documentary"/>
    <x v="0"/>
    <x v="4"/>
    <d v="2011-09-20T20:54:10"/>
    <d v="2011-11-19T21:54:10"/>
  </r>
  <r>
    <n v="408"/>
    <x v="408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n v="101.43766666666667"/>
    <n v="160.16473684210527"/>
    <s v="film &amp; video/documentary"/>
    <x v="0"/>
    <x v="4"/>
    <d v="2013-09-26T17:39:50"/>
    <d v="2013-11-05T18:39:50"/>
  </r>
  <r>
    <n v="409"/>
    <x v="409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n v="136.80000000000001"/>
    <n v="45.6"/>
    <s v="film &amp; video/documentary"/>
    <x v="0"/>
    <x v="4"/>
    <d v="2016-06-22T20:42:24"/>
    <d v="2016-07-22T20:42:24"/>
  </r>
  <r>
    <n v="410"/>
    <x v="410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n v="128.29999999999998"/>
    <n v="183.28571428571428"/>
    <s v="film &amp; video/documentary"/>
    <x v="0"/>
    <x v="4"/>
    <d v="2015-04-19T23:33:17"/>
    <d v="2015-06-18T23:33:17"/>
  </r>
  <r>
    <n v="411"/>
    <x v="411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n v="101.05"/>
    <n v="125.78838174273859"/>
    <s v="film &amp; video/documentary"/>
    <x v="0"/>
    <x v="4"/>
    <d v="2013-11-20T04:13:24"/>
    <d v="2013-12-22T05:00:00"/>
  </r>
  <r>
    <n v="412"/>
    <x v="412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n v="126.84"/>
    <n v="57.654545454545456"/>
    <s v="film &amp; video/documentary"/>
    <x v="0"/>
    <x v="4"/>
    <d v="2012-07-09T17:49:38"/>
    <d v="2012-07-25T17:49:38"/>
  </r>
  <r>
    <n v="413"/>
    <x v="413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n v="105.0859375"/>
    <n v="78.660818713450297"/>
    <s v="film &amp; video/documentary"/>
    <x v="0"/>
    <x v="4"/>
    <d v="2012-06-19T21:03:31"/>
    <d v="2012-07-19T21:03:31"/>
  </r>
  <r>
    <n v="414"/>
    <x v="414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n v="102.85405405405406"/>
    <n v="91.480769230769226"/>
    <s v="film &amp; video/documentary"/>
    <x v="0"/>
    <x v="4"/>
    <d v="2013-09-12T01:31:05"/>
    <d v="2013-10-12T01:31:05"/>
  </r>
  <r>
    <n v="415"/>
    <x v="415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n v="102.14714285714285"/>
    <n v="68.09809523809524"/>
    <s v="film &amp; video/documentary"/>
    <x v="0"/>
    <x v="4"/>
    <d v="2014-09-22T20:26:42"/>
    <d v="2014-10-17T12:00:00"/>
  </r>
  <r>
    <n v="416"/>
    <x v="416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n v="120.21700000000001"/>
    <n v="48.086800000000004"/>
    <s v="film &amp; video/documentary"/>
    <x v="0"/>
    <x v="4"/>
    <d v="2014-01-09T09:30:31"/>
    <d v="2014-02-08T09:30:31"/>
  </r>
  <r>
    <n v="417"/>
    <x v="417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n v="100.24761904761905"/>
    <n v="202.42307692307693"/>
    <s v="film &amp; video/documentary"/>
    <x v="0"/>
    <x v="4"/>
    <d v="2013-03-27T23:17:40"/>
    <d v="2013-04-08T04:33:00"/>
  </r>
  <r>
    <n v="418"/>
    <x v="418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n v="100.63392857142857"/>
    <n v="216.75"/>
    <s v="film &amp; video/documentary"/>
    <x v="0"/>
    <x v="4"/>
    <d v="2015-06-23T06:46:37"/>
    <d v="2015-07-23T06:46:37"/>
  </r>
  <r>
    <n v="419"/>
    <x v="419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n v="100.4375"/>
    <n v="110.06849315068493"/>
    <s v="film &amp; video/documentary"/>
    <x v="0"/>
    <x v="4"/>
    <d v="2013-04-30T20:13:07"/>
    <d v="2013-06-29T20:13:07"/>
  </r>
  <r>
    <n v="420"/>
    <x v="420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n v="0.43939393939393934"/>
    <n v="4.833333333333333"/>
    <s v="film &amp; video/animation"/>
    <x v="0"/>
    <x v="5"/>
    <d v="2014-02-12T05:40:31"/>
    <d v="2014-03-14T04:40:31"/>
  </r>
  <r>
    <n v="421"/>
    <x v="421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n v="2.0066666666666668"/>
    <n v="50.166666666666664"/>
    <s v="film &amp; video/animation"/>
    <x v="0"/>
    <x v="5"/>
    <d v="2015-06-22T11:47:36"/>
    <d v="2015-08-21T11:47:36"/>
  </r>
  <r>
    <n v="422"/>
    <x v="422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n v="1.075"/>
    <n v="35.833333333333336"/>
    <s v="film &amp; video/animation"/>
    <x v="0"/>
    <x v="5"/>
    <d v="2014-08-12T06:14:57"/>
    <d v="2014-09-11T06:14:57"/>
  </r>
  <r>
    <n v="423"/>
    <x v="423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n v="0.76500000000000001"/>
    <n v="11.76923076923077"/>
    <s v="film &amp; video/animation"/>
    <x v="0"/>
    <x v="5"/>
    <d v="2013-05-06T22:13:50"/>
    <d v="2013-06-05T22:13:50"/>
  </r>
  <r>
    <n v="424"/>
    <x v="424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n v="6.7966666666666677"/>
    <n v="40.78"/>
    <s v="film &amp; video/animation"/>
    <x v="0"/>
    <x v="5"/>
    <d v="2012-01-26T09:01:39"/>
    <d v="2012-03-26T08:01:39"/>
  </r>
  <r>
    <n v="425"/>
    <x v="425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n v="1.2E-2"/>
    <n v="3"/>
    <s v="film &amp; video/animation"/>
    <x v="0"/>
    <x v="5"/>
    <d v="2015-09-28T20:40:04"/>
    <d v="2015-11-27T21:40:04"/>
  </r>
  <r>
    <n v="426"/>
    <x v="426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n v="1.3299999999999998"/>
    <n v="16.625"/>
    <s v="film &amp; video/animation"/>
    <x v="0"/>
    <x v="5"/>
    <d v="2016-01-31T17:05:14"/>
    <d v="2016-03-01T17:05:14"/>
  </r>
  <r>
    <n v="427"/>
    <x v="427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n v="0"/>
    <e v="#DIV/0!"/>
    <s v="film &amp; video/animation"/>
    <x v="0"/>
    <x v="5"/>
    <d v="2015-10-08T21:49:00"/>
    <d v="2015-10-22T18:59:00"/>
  </r>
  <r>
    <n v="428"/>
    <x v="428"/>
    <s v="Fresh, fun, entertaining Bible stories on YouTube, stop-motion style."/>
    <n v="12000"/>
    <n v="676"/>
    <x v="2"/>
    <x v="0"/>
    <s v="USD"/>
    <n v="1402956000"/>
    <n v="1400523845"/>
    <b v="0"/>
    <n v="13"/>
    <b v="0"/>
    <n v="5.6333333333333329"/>
    <n v="52"/>
    <s v="film &amp; video/animation"/>
    <x v="0"/>
    <x v="5"/>
    <d v="2014-05-19T18:24:05"/>
    <d v="2014-06-16T22:00:00"/>
  </r>
  <r>
    <n v="429"/>
    <x v="429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n v="0"/>
    <e v="#DIV/0!"/>
    <s v="film &amp; video/animation"/>
    <x v="0"/>
    <x v="5"/>
    <d v="2009-09-14T21:38:02"/>
    <d v="2009-11-27T04:59:00"/>
  </r>
  <r>
    <n v="430"/>
    <x v="430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n v="2.4"/>
    <n v="4.8"/>
    <s v="film &amp; video/animation"/>
    <x v="0"/>
    <x v="5"/>
    <d v="2013-08-27T02:34:27"/>
    <d v="2013-09-11T02:34:27"/>
  </r>
  <r>
    <n v="431"/>
    <x v="431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n v="13.833333333333334"/>
    <n v="51.875"/>
    <s v="film &amp; video/animation"/>
    <x v="0"/>
    <x v="5"/>
    <d v="2016-06-05T20:54:43"/>
    <d v="2016-07-05T20:54:43"/>
  </r>
  <r>
    <n v="432"/>
    <x v="432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n v="9.5"/>
    <n v="71.25"/>
    <s v="film &amp; video/animation"/>
    <x v="0"/>
    <x v="5"/>
    <d v="2015-08-22T17:26:21"/>
    <d v="2015-10-21T17:26:21"/>
  </r>
  <r>
    <n v="433"/>
    <x v="433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n v="0"/>
    <e v="#DIV/0!"/>
    <s v="film &amp; video/animation"/>
    <x v="0"/>
    <x v="5"/>
    <d v="2015-08-12T15:07:02"/>
    <d v="2015-10-11T15:07:02"/>
  </r>
  <r>
    <n v="434"/>
    <x v="434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n v="5"/>
    <n v="62.5"/>
    <s v="film &amp; video/animation"/>
    <x v="0"/>
    <x v="5"/>
    <d v="2013-10-29T20:01:42"/>
    <d v="2013-12-01T21:01:42"/>
  </r>
  <r>
    <n v="435"/>
    <x v="435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n v="2.7272727272727275E-3"/>
    <n v="1"/>
    <s v="film &amp; video/animation"/>
    <x v="0"/>
    <x v="5"/>
    <d v="2013-08-14T17:56:20"/>
    <d v="2013-09-13T17:56:20"/>
  </r>
  <r>
    <n v="436"/>
    <x v="436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n v="0"/>
    <e v="#DIV/0!"/>
    <s v="film &amp; video/animation"/>
    <x v="0"/>
    <x v="5"/>
    <d v="2013-07-01T08:41:53"/>
    <d v="2013-07-31T08:41:53"/>
  </r>
  <r>
    <n v="437"/>
    <x v="437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n v="0"/>
    <e v="#DIV/0!"/>
    <s v="film &amp; video/animation"/>
    <x v="0"/>
    <x v="5"/>
    <d v="2016-08-09T07:38:46"/>
    <d v="2016-10-08T07:38:46"/>
  </r>
  <r>
    <n v="438"/>
    <x v="438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n v="9.379999999999999"/>
    <n v="170.54545454545453"/>
    <s v="film &amp; video/animation"/>
    <x v="0"/>
    <x v="5"/>
    <d v="2015-10-19T06:15:58"/>
    <d v="2015-11-18T07:15:58"/>
  </r>
  <r>
    <n v="439"/>
    <x v="439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n v="0"/>
    <e v="#DIV/0!"/>
    <s v="film &amp; video/animation"/>
    <x v="0"/>
    <x v="5"/>
    <d v="2014-10-07T18:16:58"/>
    <d v="2014-10-17T18:16:58"/>
  </r>
  <r>
    <n v="440"/>
    <x v="440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n v="0.1"/>
    <n v="5"/>
    <s v="film &amp; video/animation"/>
    <x v="0"/>
    <x v="5"/>
    <d v="2016-02-23T23:39:13"/>
    <d v="2016-03-24T22:39:13"/>
  </r>
  <r>
    <n v="441"/>
    <x v="441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n v="0"/>
    <e v="#DIV/0!"/>
    <s v="film &amp; video/animation"/>
    <x v="0"/>
    <x v="5"/>
    <d v="2013-10-03T19:03:16"/>
    <d v="2013-11-02T19:03:16"/>
  </r>
  <r>
    <n v="442"/>
    <x v="442"/>
    <s v="Doomsday is here"/>
    <n v="17000"/>
    <n v="6691"/>
    <x v="2"/>
    <x v="0"/>
    <s v="USD"/>
    <n v="1424380783"/>
    <n v="1421788783"/>
    <b v="0"/>
    <n v="17"/>
    <b v="0"/>
    <n v="39.358823529411765"/>
    <n v="393.58823529411762"/>
    <s v="film &amp; video/animation"/>
    <x v="0"/>
    <x v="5"/>
    <d v="2015-01-20T21:19:43"/>
    <d v="2015-02-19T21:19:43"/>
  </r>
  <r>
    <n v="443"/>
    <x v="443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n v="0.1"/>
    <n v="5"/>
    <s v="film &amp; video/animation"/>
    <x v="0"/>
    <x v="5"/>
    <d v="2014-01-11T00:21:41"/>
    <d v="2014-02-10T00:21:41"/>
  </r>
  <r>
    <n v="444"/>
    <x v="444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n v="5"/>
    <n v="50"/>
    <s v="film &amp; video/animation"/>
    <x v="0"/>
    <x v="5"/>
    <d v="2011-12-17T21:46:01"/>
    <d v="2012-02-15T21:46:01"/>
  </r>
  <r>
    <n v="445"/>
    <x v="445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n v="3.3333333333333335E-3"/>
    <n v="1"/>
    <s v="film &amp; video/animation"/>
    <x v="0"/>
    <x v="5"/>
    <d v="2015-05-06T08:02:55"/>
    <d v="2015-05-21T08:02:55"/>
  </r>
  <r>
    <n v="446"/>
    <x v="446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n v="7.2952380952380951"/>
    <n v="47.875"/>
    <s v="film &amp; video/animation"/>
    <x v="0"/>
    <x v="5"/>
    <d v="2015-02-02T02:00:20"/>
    <d v="2015-03-04T02:00:20"/>
  </r>
  <r>
    <n v="447"/>
    <x v="447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n v="1.6666666666666666E-2"/>
    <n v="5"/>
    <s v="film &amp; video/animation"/>
    <x v="0"/>
    <x v="5"/>
    <d v="2013-02-26T13:19:23"/>
    <d v="2013-03-23T12:19:23"/>
  </r>
  <r>
    <n v="448"/>
    <x v="448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n v="3.2804000000000002"/>
    <n v="20.502500000000001"/>
    <s v="film &amp; video/animation"/>
    <x v="0"/>
    <x v="5"/>
    <d v="2014-04-24T18:11:35"/>
    <d v="2014-05-14T18:11:35"/>
  </r>
  <r>
    <n v="449"/>
    <x v="449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n v="2.25"/>
    <n v="9"/>
    <s v="film &amp; video/animation"/>
    <x v="0"/>
    <x v="5"/>
    <d v="2013-09-17T13:38:05"/>
    <d v="2013-10-17T13:38:05"/>
  </r>
  <r>
    <n v="450"/>
    <x v="450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n v="0.79200000000000004"/>
    <n v="56.571428571428569"/>
    <s v="film &amp; video/animation"/>
    <x v="0"/>
    <x v="5"/>
    <d v="2014-01-15T22:43:20"/>
    <d v="2014-02-14T22:43:20"/>
  </r>
  <r>
    <n v="451"/>
    <x v="451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n v="0"/>
    <e v="#DIV/0!"/>
    <s v="film &amp; video/animation"/>
    <x v="0"/>
    <x v="5"/>
    <d v="2013-12-26T17:09:51"/>
    <d v="2014-01-25T17:09:51"/>
  </r>
  <r>
    <n v="452"/>
    <x v="452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n v="64"/>
    <n v="40"/>
    <s v="film &amp; video/animation"/>
    <x v="0"/>
    <x v="5"/>
    <d v="2015-04-13T16:53:35"/>
    <d v="2015-05-13T16:53:35"/>
  </r>
  <r>
    <n v="453"/>
    <x v="453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n v="2.7404479578392621E-2"/>
    <n v="13"/>
    <s v="film &amp; video/animation"/>
    <x v="0"/>
    <x v="5"/>
    <d v="2015-02-03T19:47:59"/>
    <d v="2015-02-19T19:47:59"/>
  </r>
  <r>
    <n v="454"/>
    <x v="454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n v="0.82000000000000006"/>
    <n v="16.399999999999999"/>
    <s v="film &amp; video/animation"/>
    <x v="0"/>
    <x v="5"/>
    <d v="2014-10-26T17:12:51"/>
    <d v="2014-11-26T13:14:00"/>
  </r>
  <r>
    <n v="455"/>
    <x v="455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n v="6.9230769230769221E-2"/>
    <n v="22.5"/>
    <s v="film &amp; video/animation"/>
    <x v="0"/>
    <x v="5"/>
    <d v="2012-03-03T00:03:42"/>
    <d v="2012-04-17T00:31:00"/>
  </r>
  <r>
    <n v="456"/>
    <x v="456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n v="0.68631863186318631"/>
    <n v="20.333333333333332"/>
    <s v="film &amp; video/animation"/>
    <x v="0"/>
    <x v="5"/>
    <d v="2013-09-30T16:40:01"/>
    <d v="2013-10-22T03:59:00"/>
  </r>
  <r>
    <n v="457"/>
    <x v="457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n v="0"/>
    <e v="#DIV/0!"/>
    <s v="film &amp; video/animation"/>
    <x v="0"/>
    <x v="5"/>
    <d v="2014-07-17T18:25:12"/>
    <d v="2014-08-16T18:25:12"/>
  </r>
  <r>
    <n v="458"/>
    <x v="458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n v="8.2100000000000009"/>
    <n v="16.755102040816325"/>
    <s v="film &amp; video/animation"/>
    <x v="0"/>
    <x v="5"/>
    <d v="2013-04-14T16:47:40"/>
    <d v="2013-05-14T16:47:40"/>
  </r>
  <r>
    <n v="459"/>
    <x v="459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n v="6.4102564102564097E-2"/>
    <n v="25"/>
    <s v="film &amp; video/animation"/>
    <x v="0"/>
    <x v="5"/>
    <d v="2011-09-14T15:22:07"/>
    <d v="2011-11-13T16:22:07"/>
  </r>
  <r>
    <n v="460"/>
    <x v="460"/>
    <s v="An animated web series about biological evolution gone haywire."/>
    <n v="8500"/>
    <n v="25"/>
    <x v="2"/>
    <x v="0"/>
    <s v="USD"/>
    <n v="1401595200"/>
    <n v="1398862875"/>
    <b v="0"/>
    <n v="2"/>
    <b v="0"/>
    <n v="0.29411764705882354"/>
    <n v="12.5"/>
    <s v="film &amp; video/animation"/>
    <x v="0"/>
    <x v="5"/>
    <d v="2014-04-30T13:01:15"/>
    <d v="2014-06-01T04:00:00"/>
  </r>
  <r>
    <n v="461"/>
    <x v="461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n v="0"/>
    <e v="#DIV/0!"/>
    <s v="film &amp; video/animation"/>
    <x v="0"/>
    <x v="5"/>
    <d v="2013-05-13T20:19:27"/>
    <d v="2013-06-02T20:19:27"/>
  </r>
  <r>
    <n v="462"/>
    <x v="462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n v="0"/>
    <e v="#DIV/0!"/>
    <s v="film &amp; video/animation"/>
    <x v="0"/>
    <x v="5"/>
    <d v="2011-06-11T03:02:21"/>
    <d v="2011-08-10T03:02:21"/>
  </r>
  <r>
    <n v="463"/>
    <x v="463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n v="2.2727272727272729"/>
    <n v="113.63636363636364"/>
    <s v="film &amp; video/animation"/>
    <x v="0"/>
    <x v="5"/>
    <d v="2011-07-26T17:02:33"/>
    <d v="2011-09-24T17:02:33"/>
  </r>
  <r>
    <n v="464"/>
    <x v="464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n v="9.9009900990099015E-2"/>
    <n v="1"/>
    <s v="film &amp; video/animation"/>
    <x v="0"/>
    <x v="5"/>
    <d v="2016-04-28T20:22:15"/>
    <d v="2016-05-18T20:22:15"/>
  </r>
  <r>
    <n v="465"/>
    <x v="465"/>
    <s v="&quot;Amp&quot; is a short film about a robot with needs."/>
    <n v="512"/>
    <n v="138"/>
    <x v="2"/>
    <x v="0"/>
    <s v="USD"/>
    <n v="1403837574"/>
    <n v="1402455174"/>
    <b v="0"/>
    <n v="8"/>
    <b v="0"/>
    <n v="26.953125"/>
    <n v="17.25"/>
    <s v="film &amp; video/animation"/>
    <x v="0"/>
    <x v="5"/>
    <d v="2014-06-11T02:52:54"/>
    <d v="2014-06-27T02:52:54"/>
  </r>
  <r>
    <n v="466"/>
    <x v="466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n v="0.76"/>
    <n v="15.2"/>
    <s v="film &amp; video/animation"/>
    <x v="0"/>
    <x v="5"/>
    <d v="2012-08-08T22:37:44"/>
    <d v="2012-09-07T22:37:44"/>
  </r>
  <r>
    <n v="467"/>
    <x v="467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n v="21.574999999999999"/>
    <n v="110.64102564102564"/>
    <s v="film &amp; video/animation"/>
    <x v="0"/>
    <x v="5"/>
    <d v="2012-08-14T16:18:54"/>
    <d v="2012-09-28T16:18:54"/>
  </r>
  <r>
    <n v="468"/>
    <x v="468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n v="0"/>
    <e v="#DIV/0!"/>
    <s v="film &amp; video/animation"/>
    <x v="0"/>
    <x v="5"/>
    <d v="2012-05-12T04:01:23"/>
    <d v="2012-07-11T03:51:05"/>
  </r>
  <r>
    <n v="469"/>
    <x v="469"/>
    <s v="Create a personalised animation film using your child's name and photo."/>
    <n v="6000"/>
    <n v="0"/>
    <x v="2"/>
    <x v="1"/>
    <s v="GBP"/>
    <n v="1409960724"/>
    <n v="1404776724"/>
    <b v="0"/>
    <n v="0"/>
    <b v="0"/>
    <n v="0"/>
    <e v="#DIV/0!"/>
    <s v="film &amp; video/animation"/>
    <x v="0"/>
    <x v="5"/>
    <d v="2014-07-07T23:45:24"/>
    <d v="2014-09-05T23:45:24"/>
  </r>
  <r>
    <n v="470"/>
    <x v="470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n v="1.02"/>
    <n v="25.5"/>
    <s v="film &amp; video/animation"/>
    <x v="0"/>
    <x v="5"/>
    <d v="2013-11-27T04:01:29"/>
    <d v="2014-01-16T04:00:00"/>
  </r>
  <r>
    <n v="471"/>
    <x v="471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n v="11.892727272727273"/>
    <n v="38.476470588235294"/>
    <s v="film &amp; video/animation"/>
    <x v="0"/>
    <x v="5"/>
    <d v="2014-03-05T17:19:39"/>
    <d v="2014-04-19T16:19:39"/>
  </r>
  <r>
    <n v="472"/>
    <x v="472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n v="17.625"/>
    <n v="28.2"/>
    <s v="film &amp; video/animation"/>
    <x v="0"/>
    <x v="5"/>
    <d v="2014-07-24T22:08:38"/>
    <d v="2014-08-23T22:08:38"/>
  </r>
  <r>
    <n v="473"/>
    <x v="473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n v="2.87"/>
    <n v="61.5"/>
    <s v="film &amp; video/animation"/>
    <x v="0"/>
    <x v="5"/>
    <d v="2014-08-18T16:45:19"/>
    <d v="2014-09-17T16:45:19"/>
  </r>
  <r>
    <n v="474"/>
    <x v="474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n v="3.0303030303030304E-2"/>
    <n v="1"/>
    <s v="film &amp; video/animation"/>
    <x v="0"/>
    <x v="5"/>
    <d v="2017-01-18T07:53:49"/>
    <d v="2017-02-17T07:53:49"/>
  </r>
  <r>
    <n v="475"/>
    <x v="475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n v="0"/>
    <e v="#DIV/0!"/>
    <s v="film &amp; video/animation"/>
    <x v="0"/>
    <x v="5"/>
    <d v="2015-04-06T02:04:03"/>
    <d v="2015-05-06T02:04:03"/>
  </r>
  <r>
    <n v="476"/>
    <x v="476"/>
    <s v="Animated Music Videos that teach kids how to read."/>
    <n v="220000"/>
    <n v="4906.59"/>
    <x v="2"/>
    <x v="0"/>
    <s v="USD"/>
    <n v="1401767940"/>
    <n v="1398727441"/>
    <b v="0"/>
    <n v="124"/>
    <b v="0"/>
    <n v="2.230268181818182"/>
    <n v="39.569274193548388"/>
    <s v="film &amp; video/animation"/>
    <x v="0"/>
    <x v="5"/>
    <d v="2014-04-28T23:24:01"/>
    <d v="2014-06-03T03:59:00"/>
  </r>
  <r>
    <n v="477"/>
    <x v="477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n v="0"/>
    <e v="#DIV/0!"/>
    <s v="film &amp; video/animation"/>
    <x v="0"/>
    <x v="5"/>
    <d v="2012-03-19T20:02:14"/>
    <d v="2012-05-18T20:02:14"/>
  </r>
  <r>
    <n v="478"/>
    <x v="478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n v="0"/>
    <e v="#DIV/0!"/>
    <s v="film &amp; video/animation"/>
    <x v="0"/>
    <x v="5"/>
    <d v="2015-03-02T21:51:49"/>
    <d v="2015-04-01T20:51:49"/>
  </r>
  <r>
    <n v="479"/>
    <x v="479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n v="32.56"/>
    <n v="88.8"/>
    <s v="film &amp; video/animation"/>
    <x v="0"/>
    <x v="5"/>
    <d v="2014-09-22T09:47:15"/>
    <d v="2014-11-21T10:47:15"/>
  </r>
  <r>
    <n v="480"/>
    <x v="480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n v="19.41"/>
    <n v="55.457142857142856"/>
    <s v="film &amp; video/animation"/>
    <x v="0"/>
    <x v="5"/>
    <d v="2013-07-10T12:00:15"/>
    <d v="2013-08-09T12:00:15"/>
  </r>
  <r>
    <n v="481"/>
    <x v="481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n v="6.1"/>
    <n v="87.142857142857139"/>
    <s v="film &amp; video/animation"/>
    <x v="0"/>
    <x v="5"/>
    <d v="2012-09-10T16:08:09"/>
    <d v="2012-10-10T16:08:09"/>
  </r>
  <r>
    <n v="482"/>
    <x v="482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n v="0.1"/>
    <n v="10"/>
    <s v="film &amp; video/animation"/>
    <x v="0"/>
    <x v="5"/>
    <d v="2016-03-18T21:31:30"/>
    <d v="2016-04-14T14:34:00"/>
  </r>
  <r>
    <n v="483"/>
    <x v="483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n v="50.2"/>
    <n v="51.224489795918366"/>
    <s v="film &amp; video/animation"/>
    <x v="0"/>
    <x v="5"/>
    <d v="2012-11-30T04:44:32"/>
    <d v="2013-01-29T04:44:32"/>
  </r>
  <r>
    <n v="484"/>
    <x v="484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n v="0.18625"/>
    <n v="13.545454545454545"/>
    <s v="film &amp; video/animation"/>
    <x v="0"/>
    <x v="5"/>
    <d v="2015-09-25T22:32:52"/>
    <d v="2015-11-05T23:32:52"/>
  </r>
  <r>
    <n v="485"/>
    <x v="485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n v="21.906971229845084"/>
    <n v="66.520080000000007"/>
    <s v="film &amp; video/animation"/>
    <x v="0"/>
    <x v="5"/>
    <d v="2013-04-17T12:08:19"/>
    <d v="2013-05-17T12:08:19"/>
  </r>
  <r>
    <n v="486"/>
    <x v="486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n v="9.0909090909090905E-3"/>
    <n v="50"/>
    <s v="film &amp; video/animation"/>
    <x v="0"/>
    <x v="5"/>
    <d v="2014-05-02T22:37:19"/>
    <d v="2014-06-01T22:37:19"/>
  </r>
  <r>
    <n v="487"/>
    <x v="487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n v="0"/>
    <e v="#DIV/0!"/>
    <s v="film &amp; video/animation"/>
    <x v="0"/>
    <x v="5"/>
    <d v="2016-10-26T14:16:34"/>
    <d v="2016-12-25T15:16:34"/>
  </r>
  <r>
    <n v="488"/>
    <x v="488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n v="0"/>
    <e v="#DIV/0!"/>
    <s v="film &amp; video/animation"/>
    <x v="0"/>
    <x v="5"/>
    <d v="2016-12-10T01:18:20"/>
    <d v="2017-01-09T01:18:20"/>
  </r>
  <r>
    <n v="489"/>
    <x v="489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n v="0.28667813379201834"/>
    <n v="71.666666666666671"/>
    <s v="film &amp; video/animation"/>
    <x v="0"/>
    <x v="5"/>
    <d v="2011-12-05T11:33:36"/>
    <d v="2012-01-05T11:33:00"/>
  </r>
  <r>
    <n v="490"/>
    <x v="490"/>
    <s v="Cancelled"/>
    <n v="1000"/>
    <n v="0"/>
    <x v="2"/>
    <x v="0"/>
    <s v="USD"/>
    <n v="1345677285"/>
    <n v="1343085285"/>
    <b v="0"/>
    <n v="0"/>
    <b v="0"/>
    <n v="0"/>
    <e v="#DIV/0!"/>
    <s v="film &amp; video/animation"/>
    <x v="0"/>
    <x v="5"/>
    <d v="2012-07-23T23:14:45"/>
    <d v="2012-08-22T23:14:45"/>
  </r>
  <r>
    <n v="491"/>
    <x v="491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n v="0"/>
    <e v="#DIV/0!"/>
    <s v="film &amp; video/animation"/>
    <x v="0"/>
    <x v="5"/>
    <d v="2015-12-28T23:34:59"/>
    <d v="2016-01-27T23:34:59"/>
  </r>
  <r>
    <n v="492"/>
    <x v="492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n v="0"/>
    <e v="#DIV/0!"/>
    <s v="film &amp; video/animation"/>
    <x v="0"/>
    <x v="5"/>
    <d v="2016-08-14T00:50:30"/>
    <d v="2016-10-13T00:50:30"/>
  </r>
  <r>
    <n v="493"/>
    <x v="493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n v="0"/>
    <e v="#DIV/0!"/>
    <s v="film &amp; video/animation"/>
    <x v="0"/>
    <x v="5"/>
    <d v="2015-04-20T17:25:38"/>
    <d v="2015-05-20T17:25:38"/>
  </r>
  <r>
    <n v="494"/>
    <x v="494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n v="0.155"/>
    <n v="10.333333333333334"/>
    <s v="film &amp; video/animation"/>
    <x v="0"/>
    <x v="5"/>
    <d v="2014-06-09T19:56:05"/>
    <d v="2014-07-03T03:00:00"/>
  </r>
  <r>
    <n v="495"/>
    <x v="495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n v="0"/>
    <e v="#DIV/0!"/>
    <s v="film &amp; video/animation"/>
    <x v="0"/>
    <x v="5"/>
    <d v="2015-06-16T19:51:45"/>
    <d v="2015-07-16T19:51:45"/>
  </r>
  <r>
    <n v="496"/>
    <x v="496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n v="1.6666666666666668E-3"/>
    <n v="1"/>
    <s v="film &amp; video/animation"/>
    <x v="0"/>
    <x v="5"/>
    <d v="2013-12-12T22:21:14"/>
    <d v="2014-02-10T22:21:14"/>
  </r>
  <r>
    <n v="497"/>
    <x v="497"/>
    <s v="live-action/animated series pilot."/>
    <n v="4480"/>
    <n v="30"/>
    <x v="2"/>
    <x v="0"/>
    <s v="USD"/>
    <n v="1419483600"/>
    <n v="1414889665"/>
    <b v="0"/>
    <n v="3"/>
    <b v="0"/>
    <n v="0.6696428571428571"/>
    <n v="10"/>
    <s v="film &amp; video/animation"/>
    <x v="0"/>
    <x v="5"/>
    <d v="2014-11-02T00:54:25"/>
    <d v="2014-12-25T05:00:00"/>
  </r>
  <r>
    <n v="498"/>
    <x v="498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n v="4.5985132395404564"/>
    <n v="136.09090909090909"/>
    <s v="film &amp; video/animation"/>
    <x v="0"/>
    <x v="5"/>
    <d v="2011-11-11T18:17:29"/>
    <d v="2011-12-23T18:17:29"/>
  </r>
  <r>
    <n v="499"/>
    <x v="499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n v="9.5500000000000007"/>
    <n v="73.461538461538467"/>
    <s v="film &amp; video/animation"/>
    <x v="0"/>
    <x v="5"/>
    <d v="2009-08-18T21:29:28"/>
    <d v="2009-10-12T20:59:00"/>
  </r>
  <r>
    <n v="500"/>
    <x v="500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n v="3.3076923076923079"/>
    <n v="53.75"/>
    <s v="film &amp; video/animation"/>
    <x v="0"/>
    <x v="5"/>
    <d v="2010-03-10T21:15:51"/>
    <d v="2010-05-08T22:16:00"/>
  </r>
  <r>
    <n v="501"/>
    <x v="501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n v="0"/>
    <e v="#DIV/0!"/>
    <s v="film &amp; video/animation"/>
    <x v="0"/>
    <x v="5"/>
    <d v="2011-06-09T05:37:31"/>
    <d v="2011-07-09T05:37:31"/>
  </r>
  <r>
    <n v="502"/>
    <x v="502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n v="1.1499999999999999"/>
    <n v="57.5"/>
    <s v="film &amp; video/animation"/>
    <x v="0"/>
    <x v="5"/>
    <d v="2012-02-17T13:17:05"/>
    <d v="2012-03-18T12:17:05"/>
  </r>
  <r>
    <n v="503"/>
    <x v="503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n v="1.7538461538461538"/>
    <n v="12.666666666666666"/>
    <s v="film &amp; video/animation"/>
    <x v="0"/>
    <x v="5"/>
    <d v="2014-12-18T12:38:23"/>
    <d v="2015-01-17T12:38:23"/>
  </r>
  <r>
    <n v="504"/>
    <x v="504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n v="1.3673469387755102"/>
    <n v="67"/>
    <s v="film &amp; video/animation"/>
    <x v="0"/>
    <x v="5"/>
    <d v="2012-02-10T23:36:27"/>
    <d v="2012-04-10T22:36:27"/>
  </r>
  <r>
    <n v="505"/>
    <x v="505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n v="0.43333333333333329"/>
    <n v="3.7142857142857144"/>
    <s v="film &amp; video/animation"/>
    <x v="0"/>
    <x v="5"/>
    <d v="2015-11-10T02:21:26"/>
    <d v="2015-12-25T02:21:26"/>
  </r>
  <r>
    <n v="506"/>
    <x v="506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n v="0.125"/>
    <n v="250"/>
    <s v="film &amp; video/animation"/>
    <x v="0"/>
    <x v="5"/>
    <d v="2013-07-11T13:15:20"/>
    <d v="2013-08-10T13:15:20"/>
  </r>
  <r>
    <n v="507"/>
    <x v="507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n v="3.2"/>
    <n v="64"/>
    <s v="film &amp; video/animation"/>
    <x v="0"/>
    <x v="5"/>
    <d v="2012-09-04T23:00:57"/>
    <d v="2012-10-19T23:00:57"/>
  </r>
  <r>
    <n v="508"/>
    <x v="508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n v="0.8"/>
    <n v="133.33333333333334"/>
    <s v="film &amp; video/animation"/>
    <x v="0"/>
    <x v="5"/>
    <d v="2012-03-27T00:35:01"/>
    <d v="2012-05-25T14:14:00"/>
  </r>
  <r>
    <n v="509"/>
    <x v="509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n v="0.2"/>
    <n v="10"/>
    <s v="film &amp; video/animation"/>
    <x v="0"/>
    <x v="5"/>
    <d v="2015-05-29T15:09:30"/>
    <d v="2015-06-28T15:09:30"/>
  </r>
  <r>
    <n v="510"/>
    <x v="510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n v="0"/>
    <e v="#DIV/0!"/>
    <s v="film &amp; video/animation"/>
    <x v="0"/>
    <x v="5"/>
    <d v="2016-01-31T04:13:59"/>
    <d v="2016-03-01T04:13:59"/>
  </r>
  <r>
    <n v="511"/>
    <x v="511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n v="3"/>
    <n v="30"/>
    <s v="film &amp; video/animation"/>
    <x v="0"/>
    <x v="5"/>
    <d v="2013-03-07T07:16:22"/>
    <d v="2013-04-06T06:16:22"/>
  </r>
  <r>
    <n v="512"/>
    <x v="512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n v="0.13749999999999998"/>
    <n v="5.5"/>
    <s v="film &amp; video/animation"/>
    <x v="0"/>
    <x v="5"/>
    <d v="2016-10-06T17:48:47"/>
    <d v="2016-11-20T18:48:47"/>
  </r>
  <r>
    <n v="513"/>
    <x v="513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n v="13.923999999999999"/>
    <n v="102.38235294117646"/>
    <s v="film &amp; video/animation"/>
    <x v="0"/>
    <x v="5"/>
    <d v="2016-07-01T15:41:45"/>
    <d v="2016-08-15T07:00:00"/>
  </r>
  <r>
    <n v="514"/>
    <x v="514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n v="3.3333333333333335"/>
    <n v="16.666666666666668"/>
    <s v="film &amp; video/animation"/>
    <x v="0"/>
    <x v="5"/>
    <d v="2014-07-10T14:44:07"/>
    <d v="2014-08-09T14:44:07"/>
  </r>
  <r>
    <n v="515"/>
    <x v="515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n v="25.41340206185567"/>
    <n v="725.02941176470586"/>
    <s v="film &amp; video/animation"/>
    <x v="0"/>
    <x v="5"/>
    <d v="2015-11-19T11:46:41"/>
    <d v="2015-12-29T11:46:41"/>
  </r>
  <r>
    <n v="516"/>
    <x v="516"/>
    <s v="A big brother style comedy animation series starring famous seafarers"/>
    <n v="5000"/>
    <n v="0"/>
    <x v="2"/>
    <x v="1"/>
    <s v="GBP"/>
    <n v="1432752080"/>
    <n v="1427568080"/>
    <b v="0"/>
    <n v="0"/>
    <b v="0"/>
    <n v="0"/>
    <e v="#DIV/0!"/>
    <s v="film &amp; video/animation"/>
    <x v="0"/>
    <x v="5"/>
    <d v="2015-03-28T18:41:20"/>
    <d v="2015-05-27T18:41:20"/>
  </r>
  <r>
    <n v="517"/>
    <x v="517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n v="1.3666666666666667"/>
    <n v="68.333333333333329"/>
    <s v="film &amp; video/animation"/>
    <x v="0"/>
    <x v="5"/>
    <d v="2017-01-03T14:46:01"/>
    <d v="2017-02-02T14:46:01"/>
  </r>
  <r>
    <n v="518"/>
    <x v="518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n v="0"/>
    <e v="#DIV/0!"/>
    <s v="film &amp; video/animation"/>
    <x v="0"/>
    <x v="5"/>
    <d v="2015-08-07T14:47:04"/>
    <d v="2015-09-06T14:46:00"/>
  </r>
  <r>
    <n v="519"/>
    <x v="519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n v="22.881426547787683"/>
    <n v="39.228571428571428"/>
    <s v="film &amp; video/animation"/>
    <x v="0"/>
    <x v="5"/>
    <d v="2012-11-05T09:23:41"/>
    <d v="2012-12-05T09:23:41"/>
  </r>
  <r>
    <n v="520"/>
    <x v="520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n v="102.1"/>
    <n v="150.14705882352942"/>
    <s v="theater/plays"/>
    <x v="1"/>
    <x v="6"/>
    <d v="2015-11-10T16:51:01"/>
    <d v="2015-12-10T16:51:01"/>
  </r>
  <r>
    <n v="521"/>
    <x v="521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n v="104.64"/>
    <n v="93.428571428571431"/>
    <s v="theater/plays"/>
    <x v="1"/>
    <x v="6"/>
    <d v="2016-10-03T02:13:39"/>
    <d v="2016-11-01T04:59:00"/>
  </r>
  <r>
    <n v="522"/>
    <x v="522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n v="114.66666666666667"/>
    <n v="110.96774193548387"/>
    <s v="theater/plays"/>
    <x v="1"/>
    <x v="6"/>
    <d v="2016-03-01T00:58:45"/>
    <d v="2016-03-20T23:58:45"/>
  </r>
  <r>
    <n v="523"/>
    <x v="523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n v="120.6"/>
    <n v="71.785714285714292"/>
    <s v="theater/plays"/>
    <x v="1"/>
    <x v="6"/>
    <d v="2015-08-22T03:11:16"/>
    <d v="2015-09-21T03:11:16"/>
  </r>
  <r>
    <n v="524"/>
    <x v="524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n v="108.67285714285715"/>
    <n v="29.258076923076924"/>
    <s v="theater/plays"/>
    <x v="1"/>
    <x v="6"/>
    <d v="2016-05-02T17:12:49"/>
    <d v="2016-06-01T17:12:49"/>
  </r>
  <r>
    <n v="525"/>
    <x v="525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n v="100"/>
    <n v="1000"/>
    <s v="theater/plays"/>
    <x v="1"/>
    <x v="6"/>
    <d v="2014-07-30T09:37:21"/>
    <d v="2014-09-13T09:37:21"/>
  </r>
  <r>
    <n v="526"/>
    <x v="526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n v="113.99999999999999"/>
    <n v="74.347826086956516"/>
    <s v="theater/plays"/>
    <x v="1"/>
    <x v="6"/>
    <d v="2015-07-07T14:12:24"/>
    <d v="2015-08-07T17:00:00"/>
  </r>
  <r>
    <n v="527"/>
    <x v="527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n v="100.85"/>
    <n v="63.829113924050631"/>
    <s v="theater/plays"/>
    <x v="1"/>
    <x v="6"/>
    <d v="2017-01-18T04:56:06"/>
    <d v="2017-02-17T16:05:00"/>
  </r>
  <r>
    <n v="528"/>
    <x v="528"/>
    <s v="A Festival Backed Production of a Full-Length Play."/>
    <n v="1150"/>
    <n v="1330"/>
    <x v="0"/>
    <x v="0"/>
    <s v="USD"/>
    <n v="1434921600"/>
    <n v="1433109907"/>
    <b v="0"/>
    <n v="30"/>
    <b v="1"/>
    <n v="115.65217391304347"/>
    <n v="44.333333333333336"/>
    <s v="theater/plays"/>
    <x v="1"/>
    <x v="6"/>
    <d v="2015-05-31T22:05:07"/>
    <d v="2015-06-21T21:20:00"/>
  </r>
  <r>
    <n v="529"/>
    <x v="529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n v="130.41666666666666"/>
    <n v="86.944444444444443"/>
    <s v="theater/plays"/>
    <x v="1"/>
    <x v="6"/>
    <d v="2016-12-21T00:44:54"/>
    <d v="2017-01-11T05:00:00"/>
  </r>
  <r>
    <n v="530"/>
    <x v="530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n v="107.78267254038178"/>
    <n v="126.55172413793103"/>
    <s v="theater/plays"/>
    <x v="1"/>
    <x v="6"/>
    <d v="2015-06-02T14:11:08"/>
    <d v="2015-06-24T02:00:00"/>
  </r>
  <r>
    <n v="531"/>
    <x v="531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n v="100"/>
    <n v="129.03225806451613"/>
    <s v="theater/plays"/>
    <x v="1"/>
    <x v="6"/>
    <d v="2016-11-02T01:33:49"/>
    <d v="2016-12-17T06:59:00"/>
  </r>
  <r>
    <n v="532"/>
    <x v="532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n v="123.25"/>
    <n v="71.242774566473983"/>
    <s v="theater/plays"/>
    <x v="1"/>
    <x v="6"/>
    <d v="2016-04-13T00:10:08"/>
    <d v="2016-05-13T00:10:08"/>
  </r>
  <r>
    <n v="533"/>
    <x v="533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n v="100.2"/>
    <n v="117.88235294117646"/>
    <s v="theater/plays"/>
    <x v="1"/>
    <x v="6"/>
    <d v="2016-04-22T10:26:05"/>
    <d v="2016-05-16T10:26:05"/>
  </r>
  <r>
    <n v="534"/>
    <x v="534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n v="104.66666666666666"/>
    <n v="327.08333333333331"/>
    <s v="theater/plays"/>
    <x v="1"/>
    <x v="6"/>
    <d v="2015-09-23T19:27:50"/>
    <d v="2015-11-01T23:00:00"/>
  </r>
  <r>
    <n v="535"/>
    <x v="535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n v="102.49999999999999"/>
    <n v="34.745762711864408"/>
    <s v="theater/plays"/>
    <x v="1"/>
    <x v="6"/>
    <d v="2016-12-07T13:05:05"/>
    <d v="2017-01-06T13:05:05"/>
  </r>
  <r>
    <n v="536"/>
    <x v="536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n v="118.25757575757576"/>
    <n v="100.06410256410257"/>
    <s v="theater/plays"/>
    <x v="1"/>
    <x v="6"/>
    <d v="2015-06-24T08:16:47"/>
    <d v="2015-08-03T18:00:00"/>
  </r>
  <r>
    <n v="537"/>
    <x v="537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n v="120.5"/>
    <n v="40.847457627118644"/>
    <s v="theater/plays"/>
    <x v="1"/>
    <x v="6"/>
    <d v="2015-10-05T18:26:31"/>
    <d v="2015-11-04T19:26:31"/>
  </r>
  <r>
    <n v="538"/>
    <x v="538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n v="302.42"/>
    <n v="252.01666666666668"/>
    <s v="theater/plays"/>
    <x v="1"/>
    <x v="6"/>
    <d v="2016-04-13T19:04:23"/>
    <d v="2016-05-13T19:04:23"/>
  </r>
  <r>
    <n v="539"/>
    <x v="539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n v="100.64400000000001"/>
    <n v="25.161000000000001"/>
    <s v="theater/plays"/>
    <x v="1"/>
    <x v="6"/>
    <d v="2016-06-14T01:11:47"/>
    <d v="2016-07-05T01:11:47"/>
  </r>
  <r>
    <n v="540"/>
    <x v="540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n v="6.6666666666666671E-3"/>
    <n v="1"/>
    <s v="technology/web"/>
    <x v="2"/>
    <x v="7"/>
    <d v="2015-01-05T19:36:46"/>
    <d v="2015-02-04T19:36:46"/>
  </r>
  <r>
    <n v="541"/>
    <x v="541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n v="0.55555555555555558"/>
    <n v="25"/>
    <s v="technology/web"/>
    <x v="2"/>
    <x v="7"/>
    <d v="2015-09-29T01:07:14"/>
    <d v="2015-10-29T01:07:14"/>
  </r>
  <r>
    <n v="542"/>
    <x v="542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n v="3.9999999999999996E-4"/>
    <n v="1"/>
    <s v="technology/web"/>
    <x v="2"/>
    <x v="7"/>
    <d v="2016-03-04T17:41:56"/>
    <d v="2016-05-03T16:41:56"/>
  </r>
  <r>
    <n v="543"/>
    <x v="543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n v="0.31818181818181818"/>
    <n v="35"/>
    <s v="technology/web"/>
    <x v="2"/>
    <x v="7"/>
    <d v="2014-10-02T02:12:42"/>
    <d v="2014-11-01T02:12:42"/>
  </r>
  <r>
    <n v="544"/>
    <x v="544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n v="1.2"/>
    <n v="3"/>
    <s v="technology/web"/>
    <x v="2"/>
    <x v="7"/>
    <d v="2016-06-04T15:46:00"/>
    <d v="2016-07-04T15:46:00"/>
  </r>
  <r>
    <n v="545"/>
    <x v="545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n v="27.383999999999997"/>
    <n v="402.70588235294116"/>
    <s v="technology/web"/>
    <x v="2"/>
    <x v="7"/>
    <d v="2015-10-06T14:13:09"/>
    <d v="2015-11-15T15:13:09"/>
  </r>
  <r>
    <n v="546"/>
    <x v="546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n v="8.666666666666667E-2"/>
    <n v="26"/>
    <s v="technology/web"/>
    <x v="2"/>
    <x v="7"/>
    <d v="2015-09-02T16:01:55"/>
    <d v="2015-10-17T16:01:55"/>
  </r>
  <r>
    <n v="547"/>
    <x v="547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n v="0"/>
    <e v="#DIV/0!"/>
    <s v="technology/web"/>
    <x v="2"/>
    <x v="7"/>
    <d v="2016-01-11T16:42:44"/>
    <d v="2016-02-10T16:42:44"/>
  </r>
  <r>
    <n v="548"/>
    <x v="548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n v="0.09"/>
    <n v="9"/>
    <s v="technology/web"/>
    <x v="2"/>
    <x v="7"/>
    <d v="2015-09-29T21:40:48"/>
    <d v="2015-10-29T21:40:48"/>
  </r>
  <r>
    <n v="549"/>
    <x v="549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n v="2.7199999999999998"/>
    <n v="8.5"/>
    <s v="technology/web"/>
    <x v="2"/>
    <x v="7"/>
    <d v="2015-06-08T15:17:02"/>
    <d v="2015-07-08T15:17:02"/>
  </r>
  <r>
    <n v="550"/>
    <x v="550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n v="0.70000000000000007"/>
    <n v="8.75"/>
    <s v="technology/web"/>
    <x v="2"/>
    <x v="7"/>
    <d v="2017-01-18T16:17:25"/>
    <d v="2017-01-31T05:00:00"/>
  </r>
  <r>
    <n v="551"/>
    <x v="551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n v="5.0413333333333332"/>
    <n v="135.03571428571428"/>
    <s v="technology/web"/>
    <x v="2"/>
    <x v="7"/>
    <d v="2015-06-18T06:37:04"/>
    <d v="2015-08-01T17:53:00"/>
  </r>
  <r>
    <n v="552"/>
    <x v="552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n v="0"/>
    <e v="#DIV/0!"/>
    <s v="technology/web"/>
    <x v="2"/>
    <x v="7"/>
    <d v="2015-11-10T14:48:16"/>
    <d v="2016-01-09T14:48:16"/>
  </r>
  <r>
    <n v="553"/>
    <x v="553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n v="0.49199999999999999"/>
    <n v="20.5"/>
    <s v="technology/web"/>
    <x v="2"/>
    <x v="7"/>
    <d v="2014-10-15T17:16:31"/>
    <d v="2014-11-14T18:16:31"/>
  </r>
  <r>
    <n v="554"/>
    <x v="554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n v="36.589147286821706"/>
    <n v="64.36363636363636"/>
    <s v="technology/web"/>
    <x v="2"/>
    <x v="7"/>
    <d v="2014-09-19T16:26:12"/>
    <d v="2014-10-19T16:26:12"/>
  </r>
  <r>
    <n v="555"/>
    <x v="555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n v="0"/>
    <e v="#DIV/0!"/>
    <s v="technology/web"/>
    <x v="2"/>
    <x v="7"/>
    <d v="2016-05-13T08:29:03"/>
    <d v="2016-06-12T08:29:03"/>
  </r>
  <r>
    <n v="556"/>
    <x v="556"/>
    <s v="An educational platform for learning Unified English Braille Code"/>
    <n v="8000"/>
    <n v="200"/>
    <x v="2"/>
    <x v="0"/>
    <s v="USD"/>
    <n v="1452112717"/>
    <n v="1449520717"/>
    <b v="0"/>
    <n v="1"/>
    <b v="0"/>
    <n v="2.5"/>
    <n v="200"/>
    <s v="technology/web"/>
    <x v="2"/>
    <x v="7"/>
    <d v="2015-12-07T20:38:37"/>
    <d v="2016-01-06T20:38:37"/>
  </r>
  <r>
    <n v="557"/>
    <x v="557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n v="0.91066666666666674"/>
    <n v="68.3"/>
    <s v="technology/web"/>
    <x v="2"/>
    <x v="7"/>
    <d v="2016-11-02T22:36:43"/>
    <d v="2016-12-02T23:36:43"/>
  </r>
  <r>
    <n v="558"/>
    <x v="558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n v="0"/>
    <e v="#DIV/0!"/>
    <s v="technology/web"/>
    <x v="2"/>
    <x v="7"/>
    <d v="2015-02-22T21:11:45"/>
    <d v="2015-03-24T20:11:45"/>
  </r>
  <r>
    <n v="559"/>
    <x v="559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n v="2.0833333333333336E-2"/>
    <n v="50"/>
    <s v="technology/web"/>
    <x v="2"/>
    <x v="7"/>
    <d v="2015-11-13T06:47:40"/>
    <d v="2015-12-13T06:47:40"/>
  </r>
  <r>
    <n v="560"/>
    <x v="560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n v="1.2E-2"/>
    <n v="4"/>
    <s v="technology/web"/>
    <x v="2"/>
    <x v="7"/>
    <d v="2014-11-17T18:30:45"/>
    <d v="2014-12-17T18:30:45"/>
  </r>
  <r>
    <n v="561"/>
    <x v="561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n v="0.36666666666666664"/>
    <n v="27.5"/>
    <s v="technology/web"/>
    <x v="2"/>
    <x v="7"/>
    <d v="2015-09-21T15:48:33"/>
    <d v="2015-10-26T15:48:33"/>
  </r>
  <r>
    <n v="562"/>
    <x v="562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n v="0"/>
    <e v="#DIV/0!"/>
    <s v="technology/web"/>
    <x v="2"/>
    <x v="7"/>
    <d v="2016-11-18T09:20:15"/>
    <d v="2016-12-18T09:20:15"/>
  </r>
  <r>
    <n v="563"/>
    <x v="563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n v="9.0666666666666659E-2"/>
    <n v="34"/>
    <s v="technology/web"/>
    <x v="2"/>
    <x v="7"/>
    <d v="2015-01-18T01:40:47"/>
    <d v="2015-02-17T01:40:47"/>
  </r>
  <r>
    <n v="564"/>
    <x v="564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n v="5.5555555555555558E-3"/>
    <n v="1"/>
    <s v="technology/web"/>
    <x v="2"/>
    <x v="7"/>
    <d v="2016-02-11T22:37:55"/>
    <d v="2016-03-12T22:37:55"/>
  </r>
  <r>
    <n v="565"/>
    <x v="565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n v="0"/>
    <e v="#DIV/0!"/>
    <s v="technology/web"/>
    <x v="2"/>
    <x v="7"/>
    <d v="2015-06-10T18:50:49"/>
    <d v="2015-07-10T18:50:49"/>
  </r>
  <r>
    <n v="566"/>
    <x v="566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n v="0.02"/>
    <n v="1"/>
    <s v="technology/web"/>
    <x v="2"/>
    <x v="7"/>
    <d v="2016-06-14T16:25:33"/>
    <d v="2016-07-14T16:25:33"/>
  </r>
  <r>
    <n v="567"/>
    <x v="567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n v="0"/>
    <e v="#DIV/0!"/>
    <s v="technology/web"/>
    <x v="2"/>
    <x v="7"/>
    <d v="2014-12-02T20:13:14"/>
    <d v="2015-01-01T20:13:14"/>
  </r>
  <r>
    <n v="568"/>
    <x v="568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n v="1"/>
    <n v="49"/>
    <s v="technology/web"/>
    <x v="2"/>
    <x v="7"/>
    <d v="2015-12-10T22:07:03"/>
    <d v="2016-01-16T11:00:00"/>
  </r>
  <r>
    <n v="569"/>
    <x v="569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n v="0.8"/>
    <n v="20"/>
    <s v="technology/web"/>
    <x v="2"/>
    <x v="7"/>
    <d v="2015-12-02T20:20:12"/>
    <d v="2016-01-01T20:20:12"/>
  </r>
  <r>
    <n v="570"/>
    <x v="570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n v="0.16705882352941176"/>
    <n v="142"/>
    <s v="technology/web"/>
    <x v="2"/>
    <x v="7"/>
    <d v="2016-01-19T19:09:29"/>
    <d v="2016-02-18T19:09:29"/>
  </r>
  <r>
    <n v="571"/>
    <x v="571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n v="0.42399999999999999"/>
    <n v="53"/>
    <s v="technology/web"/>
    <x v="2"/>
    <x v="7"/>
    <d v="2015-07-07T19:35:23"/>
    <d v="2015-07-27T03:59:00"/>
  </r>
  <r>
    <n v="572"/>
    <x v="572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n v="0"/>
    <e v="#DIV/0!"/>
    <s v="technology/web"/>
    <x v="2"/>
    <x v="7"/>
    <d v="2015-10-05T17:11:28"/>
    <d v="2015-11-04T18:11:28"/>
  </r>
  <r>
    <n v="573"/>
    <x v="573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n v="0.38925389253892539"/>
    <n v="38.444444444444443"/>
    <s v="technology/web"/>
    <x v="2"/>
    <x v="7"/>
    <d v="2014-11-20T01:12:11"/>
    <d v="2015-01-18T01:12:00"/>
  </r>
  <r>
    <n v="574"/>
    <x v="574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n v="0.7155635062611807"/>
    <n v="20"/>
    <s v="technology/web"/>
    <x v="2"/>
    <x v="7"/>
    <d v="2016-09-19T10:38:27"/>
    <d v="2016-10-19T10:38:27"/>
  </r>
  <r>
    <n v="575"/>
    <x v="575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n v="0.43166666666666664"/>
    <n v="64.75"/>
    <s v="technology/web"/>
    <x v="2"/>
    <x v="7"/>
    <d v="2015-05-14T16:37:23"/>
    <d v="2015-06-13T16:37:23"/>
  </r>
  <r>
    <n v="576"/>
    <x v="576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n v="1.25E-3"/>
    <n v="1"/>
    <s v="technology/web"/>
    <x v="2"/>
    <x v="7"/>
    <d v="2015-01-27T11:19:12"/>
    <d v="2015-03-28T10:19:12"/>
  </r>
  <r>
    <n v="577"/>
    <x v="577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n v="0.2"/>
    <n v="10"/>
    <s v="technology/web"/>
    <x v="2"/>
    <x v="7"/>
    <d v="2016-03-21T14:08:22"/>
    <d v="2016-05-20T14:08:22"/>
  </r>
  <r>
    <n v="578"/>
    <x v="578"/>
    <s v="weBuy trade built on technology and Crowd Sourced Power"/>
    <n v="125000"/>
    <n v="14"/>
    <x v="2"/>
    <x v="1"/>
    <s v="GBP"/>
    <n v="1441633993"/>
    <n v="1439560393"/>
    <b v="0"/>
    <n v="7"/>
    <b v="0"/>
    <n v="1.12E-2"/>
    <n v="2"/>
    <s v="technology/web"/>
    <x v="2"/>
    <x v="7"/>
    <d v="2015-08-14T13:53:13"/>
    <d v="2015-09-07T13:53:13"/>
  </r>
  <r>
    <n v="579"/>
    <x v="579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n v="1.4583333333333333"/>
    <n v="35"/>
    <s v="technology/web"/>
    <x v="2"/>
    <x v="7"/>
    <d v="2014-11-25T20:27:03"/>
    <d v="2014-12-25T20:27:03"/>
  </r>
  <r>
    <n v="580"/>
    <x v="580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n v="3.3333333333333333E-2"/>
    <n v="1"/>
    <s v="technology/web"/>
    <x v="2"/>
    <x v="7"/>
    <d v="2016-08-23T21:47:47"/>
    <d v="2016-09-22T21:47:47"/>
  </r>
  <r>
    <n v="581"/>
    <x v="581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n v="0"/>
    <e v="#DIV/0!"/>
    <s v="technology/web"/>
    <x v="2"/>
    <x v="7"/>
    <d v="2015-07-03T00:18:24"/>
    <d v="2015-08-02T00:18:24"/>
  </r>
  <r>
    <n v="582"/>
    <x v="582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n v="0"/>
    <e v="#DIV/0!"/>
    <s v="technology/web"/>
    <x v="2"/>
    <x v="7"/>
    <d v="2015-02-20T17:45:19"/>
    <d v="2015-03-15T18:00:00"/>
  </r>
  <r>
    <n v="583"/>
    <x v="583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n v="1.1111111111111112E-2"/>
    <n v="1"/>
    <s v="technology/web"/>
    <x v="2"/>
    <x v="7"/>
    <d v="2015-02-17T22:31:27"/>
    <d v="2015-03-19T21:31:27"/>
  </r>
  <r>
    <n v="584"/>
    <x v="584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n v="1"/>
    <n v="5"/>
    <s v="technology/web"/>
    <x v="2"/>
    <x v="7"/>
    <d v="2015-02-14T17:11:56"/>
    <d v="2015-03-16T16:11:56"/>
  </r>
  <r>
    <n v="585"/>
    <x v="585"/>
    <s v="SAVE UP TO 40% WHEN YOU SPEND!_x000a__x000a_PRE-ORDER YOUR LINK CARD TODAY"/>
    <n v="9000"/>
    <n v="0"/>
    <x v="2"/>
    <x v="1"/>
    <s v="GBP"/>
    <n v="1448928000"/>
    <n v="1444123377"/>
    <b v="0"/>
    <n v="0"/>
    <b v="0"/>
    <n v="0"/>
    <e v="#DIV/0!"/>
    <s v="technology/web"/>
    <x v="2"/>
    <x v="7"/>
    <d v="2015-10-06T09:22:57"/>
    <d v="2015-12-01T00:00:00"/>
  </r>
  <r>
    <n v="586"/>
    <x v="586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n v="0.55999999999999994"/>
    <n v="14"/>
    <s v="technology/web"/>
    <x v="2"/>
    <x v="7"/>
    <d v="2015-01-16T20:30:07"/>
    <d v="2015-02-15T20:30:07"/>
  </r>
  <r>
    <n v="587"/>
    <x v="587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n v="9.0833333333333339"/>
    <n v="389.28571428571428"/>
    <s v="technology/web"/>
    <x v="2"/>
    <x v="7"/>
    <d v="2015-03-17T18:10:33"/>
    <d v="2015-04-16T18:10:33"/>
  </r>
  <r>
    <n v="588"/>
    <x v="588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n v="3.3444444444444441"/>
    <n v="150.5"/>
    <s v="technology/web"/>
    <x v="2"/>
    <x v="7"/>
    <d v="2016-09-18T18:28:06"/>
    <d v="2016-11-17T19:28:06"/>
  </r>
  <r>
    <n v="589"/>
    <x v="589"/>
    <s v="Services closer than you think..."/>
    <n v="7500"/>
    <n v="1"/>
    <x v="2"/>
    <x v="0"/>
    <s v="USD"/>
    <n v="1436366699"/>
    <n v="1435070699"/>
    <b v="0"/>
    <n v="1"/>
    <b v="0"/>
    <n v="1.3333333333333334E-2"/>
    <n v="1"/>
    <s v="technology/web"/>
    <x v="2"/>
    <x v="7"/>
    <d v="2015-06-23T14:44:59"/>
    <d v="2015-07-08T14:44:59"/>
  </r>
  <r>
    <n v="590"/>
    <x v="590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n v="4.46"/>
    <n v="24.777777777777779"/>
    <s v="technology/web"/>
    <x v="2"/>
    <x v="7"/>
    <d v="2016-01-08T13:18:51"/>
    <d v="2016-02-08T13:01:00"/>
  </r>
  <r>
    <n v="591"/>
    <x v="591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n v="6.0999999999999999E-2"/>
    <n v="30.5"/>
    <s v="technology/web"/>
    <x v="2"/>
    <x v="7"/>
    <d v="2015-06-22T13:02:10"/>
    <d v="2015-07-22T13:02:10"/>
  </r>
  <r>
    <n v="592"/>
    <x v="592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n v="3.3333333333333335"/>
    <n v="250"/>
    <s v="technology/web"/>
    <x v="2"/>
    <x v="7"/>
    <d v="2014-11-03T05:34:20"/>
    <d v="2014-12-03T05:34:20"/>
  </r>
  <r>
    <n v="593"/>
    <x v="593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n v="23"/>
    <n v="16.428571428571427"/>
    <s v="technology/web"/>
    <x v="2"/>
    <x v="7"/>
    <d v="2015-03-07T16:15:45"/>
    <d v="2015-04-06T15:15:45"/>
  </r>
  <r>
    <n v="594"/>
    <x v="594"/>
    <s v="Creating a fitness site that will change the fitness game forever!"/>
    <n v="25000"/>
    <n v="26"/>
    <x v="2"/>
    <x v="0"/>
    <s v="USD"/>
    <n v="1460832206"/>
    <n v="1458240206"/>
    <b v="0"/>
    <n v="2"/>
    <b v="0"/>
    <n v="0.104"/>
    <n v="13"/>
    <s v="technology/web"/>
    <x v="2"/>
    <x v="7"/>
    <d v="2016-03-17T18:43:26"/>
    <d v="2016-04-16T18:43:26"/>
  </r>
  <r>
    <n v="595"/>
    <x v="595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n v="0.42599999999999999"/>
    <n v="53.25"/>
    <s v="technology/web"/>
    <x v="2"/>
    <x v="7"/>
    <d v="2015-03-20T01:40:38"/>
    <d v="2015-05-04T01:40:38"/>
  </r>
  <r>
    <n v="596"/>
    <x v="596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n v="0.03"/>
    <n v="3"/>
    <s v="technology/web"/>
    <x v="2"/>
    <x v="7"/>
    <d v="2016-10-03T21:31:32"/>
    <d v="2016-11-02T21:31:32"/>
  </r>
  <r>
    <n v="597"/>
    <x v="597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n v="0.26666666666666666"/>
    <n v="10"/>
    <s v="technology/web"/>
    <x v="2"/>
    <x v="7"/>
    <d v="2016-06-24T16:55:35"/>
    <d v="2016-07-31T16:00:00"/>
  </r>
  <r>
    <n v="598"/>
    <x v="598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n v="34"/>
    <n v="121.42857142857143"/>
    <s v="technology/web"/>
    <x v="2"/>
    <x v="7"/>
    <d v="2014-11-05T00:03:01"/>
    <d v="2014-12-05T00:03:01"/>
  </r>
  <r>
    <n v="599"/>
    <x v="599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n v="6.2E-2"/>
    <n v="15.5"/>
    <s v="technology/web"/>
    <x v="2"/>
    <x v="7"/>
    <d v="2015-02-12T19:30:02"/>
    <d v="2015-03-08T15:16:00"/>
  </r>
  <r>
    <n v="600"/>
    <x v="600"/>
    <s v="Science Technology Engineering and Math + youth = a brighter tomorrow."/>
    <n v="5000"/>
    <n v="100"/>
    <x v="1"/>
    <x v="0"/>
    <s v="USD"/>
    <n v="1431198562"/>
    <n v="1426014562"/>
    <b v="0"/>
    <n v="1"/>
    <b v="0"/>
    <n v="2"/>
    <n v="100"/>
    <s v="technology/web"/>
    <x v="2"/>
    <x v="7"/>
    <d v="2015-03-10T19:09:22"/>
    <d v="2015-05-09T19:09:22"/>
  </r>
  <r>
    <n v="601"/>
    <x v="601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n v="1.4000000000000001"/>
    <n v="23.333333333333332"/>
    <s v="technology/web"/>
    <x v="2"/>
    <x v="7"/>
    <d v="2014-11-26T20:35:39"/>
    <d v="2014-12-26T20:35:39"/>
  </r>
  <r>
    <n v="602"/>
    <x v="602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n v="0"/>
    <e v="#DIV/0!"/>
    <s v="technology/web"/>
    <x v="2"/>
    <x v="7"/>
    <d v="2015-05-19T19:03:35"/>
    <d v="2015-06-18T19:03:35"/>
  </r>
  <r>
    <n v="603"/>
    <x v="603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n v="3.9334666666666664"/>
    <n v="45.386153846153846"/>
    <s v="technology/web"/>
    <x v="2"/>
    <x v="7"/>
    <d v="2014-07-15T15:20:23"/>
    <d v="2014-08-14T15:20:23"/>
  </r>
  <r>
    <n v="604"/>
    <x v="604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n v="0"/>
    <e v="#DIV/0!"/>
    <s v="technology/web"/>
    <x v="2"/>
    <x v="7"/>
    <d v="2014-07-29T00:50:56"/>
    <d v="2014-08-28T00:50:56"/>
  </r>
  <r>
    <n v="605"/>
    <x v="605"/>
    <s v="An iPad support care package for your parents / seniors."/>
    <n v="5000"/>
    <n v="131"/>
    <x v="1"/>
    <x v="0"/>
    <s v="USD"/>
    <n v="1440318908"/>
    <n v="1436430908"/>
    <b v="0"/>
    <n v="8"/>
    <b v="0"/>
    <n v="2.62"/>
    <n v="16.375"/>
    <s v="technology/web"/>
    <x v="2"/>
    <x v="7"/>
    <d v="2015-07-09T08:35:08"/>
    <d v="2015-08-23T08:35:08"/>
  </r>
  <r>
    <n v="606"/>
    <x v="606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n v="0.2"/>
    <n v="10"/>
    <s v="technology/web"/>
    <x v="2"/>
    <x v="7"/>
    <d v="2015-04-08T15:36:49"/>
    <d v="2015-05-24T15:00:00"/>
  </r>
  <r>
    <n v="607"/>
    <x v="607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n v="0"/>
    <e v="#DIV/0!"/>
    <s v="technology/web"/>
    <x v="2"/>
    <x v="7"/>
    <d v="2015-10-23T19:48:56"/>
    <d v="2015-11-22T20:48:56"/>
  </r>
  <r>
    <n v="608"/>
    <x v="608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n v="0.97400000000000009"/>
    <n v="292.2"/>
    <s v="technology/web"/>
    <x v="2"/>
    <x v="7"/>
    <d v="2015-05-16T22:06:20"/>
    <d v="2015-06-15T22:06:20"/>
  </r>
  <r>
    <n v="609"/>
    <x v="609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n v="0.64102564102564097"/>
    <n v="5"/>
    <s v="technology/web"/>
    <x v="2"/>
    <x v="7"/>
    <d v="2015-10-30T00:49:04"/>
    <d v="2015-11-29T01:49:04"/>
  </r>
  <r>
    <n v="610"/>
    <x v="610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n v="0"/>
    <e v="#DIV/0!"/>
    <s v="technology/web"/>
    <x v="2"/>
    <x v="7"/>
    <d v="2015-03-23T19:56:26"/>
    <d v="2015-04-22T19:56:26"/>
  </r>
  <r>
    <n v="611"/>
    <x v="611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n v="0"/>
    <e v="#DIV/0!"/>
    <s v="technology/web"/>
    <x v="2"/>
    <x v="7"/>
    <d v="2015-11-20T13:27:17"/>
    <d v="2016-01-19T13:27:17"/>
  </r>
  <r>
    <n v="612"/>
    <x v="612"/>
    <s v="A Fast and Reliable new Web platform to stream videos from Internet"/>
    <n v="10000"/>
    <n v="0"/>
    <x v="1"/>
    <x v="13"/>
    <s v="EUR"/>
    <n v="1472777146"/>
    <n v="1470185146"/>
    <b v="0"/>
    <n v="0"/>
    <b v="0"/>
    <n v="0"/>
    <e v="#DIV/0!"/>
    <s v="technology/web"/>
    <x v="2"/>
    <x v="7"/>
    <d v="2016-08-03T00:45:46"/>
    <d v="2016-09-02T00:45:46"/>
  </r>
  <r>
    <n v="613"/>
    <x v="613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n v="21.363333333333333"/>
    <n v="105.93388429752066"/>
    <s v="technology/web"/>
    <x v="2"/>
    <x v="7"/>
    <d v="2015-08-31T11:55:20"/>
    <d v="2015-10-01T04:59:00"/>
  </r>
  <r>
    <n v="614"/>
    <x v="614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n v="0"/>
    <e v="#DIV/0!"/>
    <s v="technology/web"/>
    <x v="2"/>
    <x v="7"/>
    <d v="2016-05-25T01:29:00"/>
    <d v="2016-06-24T01:29:00"/>
  </r>
  <r>
    <n v="615"/>
    <x v="615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n v="0"/>
    <e v="#DIV/0!"/>
    <s v="technology/web"/>
    <x v="2"/>
    <x v="7"/>
    <d v="2015-08-26T02:55:59"/>
    <d v="2015-09-25T02:55:59"/>
  </r>
  <r>
    <n v="616"/>
    <x v="616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n v="0"/>
    <e v="#DIV/0!"/>
    <s v="technology/web"/>
    <x v="2"/>
    <x v="7"/>
    <d v="2017-01-26T09:01:47"/>
    <d v="2017-02-25T09:01:47"/>
  </r>
  <r>
    <n v="617"/>
    <x v="617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n v="3"/>
    <n v="20"/>
    <s v="technology/web"/>
    <x v="2"/>
    <x v="7"/>
    <d v="2015-03-24T08:14:03"/>
    <d v="2015-05-08T08:14:03"/>
  </r>
  <r>
    <n v="618"/>
    <x v="618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n v="0"/>
    <e v="#DIV/0!"/>
    <s v="technology/web"/>
    <x v="2"/>
    <x v="7"/>
    <d v="2015-11-09T19:26:43"/>
    <d v="2015-12-09T19:26:43"/>
  </r>
  <r>
    <n v="619"/>
    <x v="619"/>
    <s v="Big Data Sets for researchers interested in improving the quality of life."/>
    <n v="2500000"/>
    <n v="1"/>
    <x v="1"/>
    <x v="0"/>
    <s v="USD"/>
    <n v="1416933390"/>
    <n v="1411745790"/>
    <b v="0"/>
    <n v="1"/>
    <b v="0"/>
    <n v="3.9999999999999996E-5"/>
    <n v="1"/>
    <s v="technology/web"/>
    <x v="2"/>
    <x v="7"/>
    <d v="2014-09-26T15:36:30"/>
    <d v="2014-11-25T16:36:30"/>
  </r>
  <r>
    <n v="620"/>
    <x v="620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n v="1"/>
    <n v="300"/>
    <s v="technology/web"/>
    <x v="2"/>
    <x v="7"/>
    <d v="2014-07-11T17:12:18"/>
    <d v="2014-08-25T17:12:18"/>
  </r>
  <r>
    <n v="621"/>
    <x v="621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n v="1.044"/>
    <n v="87"/>
    <s v="technology/web"/>
    <x v="2"/>
    <x v="7"/>
    <d v="2016-06-07T23:42:17"/>
    <d v="2016-07-07T23:42:17"/>
  </r>
  <r>
    <n v="622"/>
    <x v="622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n v="5.6833333333333336"/>
    <n v="37.888888888888886"/>
    <s v="technology/web"/>
    <x v="2"/>
    <x v="7"/>
    <d v="2016-06-11T18:35:38"/>
    <d v="2016-07-01T18:35:38"/>
  </r>
  <r>
    <n v="623"/>
    <x v="623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n v="0"/>
    <e v="#DIV/0!"/>
    <s v="technology/web"/>
    <x v="2"/>
    <x v="7"/>
    <d v="2015-04-28T00:13:17"/>
    <d v="2015-05-28T00:13:17"/>
  </r>
  <r>
    <n v="624"/>
    <x v="624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n v="0"/>
    <e v="#DIV/0!"/>
    <s v="technology/web"/>
    <x v="2"/>
    <x v="7"/>
    <d v="2015-04-14T23:44:01"/>
    <d v="2015-05-14T23:44:01"/>
  </r>
  <r>
    <n v="625"/>
    <x v="625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n v="0"/>
    <e v="#DIV/0!"/>
    <s v="technology/web"/>
    <x v="2"/>
    <x v="7"/>
    <d v="2017-02-24T21:29:37"/>
    <d v="2017-03-26T20:29:37"/>
  </r>
  <r>
    <n v="626"/>
    <x v="626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n v="17.380000000000003"/>
    <n v="111.41025641025641"/>
    <s v="technology/web"/>
    <x v="2"/>
    <x v="7"/>
    <d v="2015-07-13T13:25:39"/>
    <d v="2015-08-15T13:22:00"/>
  </r>
  <r>
    <n v="627"/>
    <x v="627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n v="0.02"/>
    <n v="90"/>
    <s v="technology/web"/>
    <x v="2"/>
    <x v="7"/>
    <d v="2016-01-15T07:21:51"/>
    <d v="2016-03-14T23:00:00"/>
  </r>
  <r>
    <n v="628"/>
    <x v="628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n v="0"/>
    <e v="#DIV/0!"/>
    <s v="technology/web"/>
    <x v="2"/>
    <x v="7"/>
    <d v="2014-06-13T16:37:37"/>
    <d v="2014-07-13T16:37:37"/>
  </r>
  <r>
    <n v="629"/>
    <x v="629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n v="0.17500000000000002"/>
    <n v="116.66666666666667"/>
    <s v="technology/web"/>
    <x v="2"/>
    <x v="7"/>
    <d v="2016-04-14T15:18:28"/>
    <d v="2016-05-14T15:18:28"/>
  </r>
  <r>
    <n v="630"/>
    <x v="630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n v="8.3340278356529712E-2"/>
    <n v="10"/>
    <s v="technology/web"/>
    <x v="2"/>
    <x v="7"/>
    <d v="2015-08-07T14:52:01"/>
    <d v="2015-09-06T05:10:00"/>
  </r>
  <r>
    <n v="631"/>
    <x v="631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n v="1.38"/>
    <n v="76.666666666666671"/>
    <s v="technology/web"/>
    <x v="2"/>
    <x v="7"/>
    <d v="2016-04-29T18:32:09"/>
    <d v="2016-05-28T18:32:09"/>
  </r>
  <r>
    <n v="632"/>
    <x v="632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n v="0"/>
    <e v="#DIV/0!"/>
    <s v="technology/web"/>
    <x v="2"/>
    <x v="7"/>
    <d v="2015-10-26T15:49:25"/>
    <d v="2015-11-25T16:49:25"/>
  </r>
  <r>
    <n v="633"/>
    <x v="633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n v="12.45"/>
    <n v="49.8"/>
    <s v="technology/web"/>
    <x v="2"/>
    <x v="7"/>
    <d v="2016-05-17T07:11:02"/>
    <d v="2016-06-17T23:00:00"/>
  </r>
  <r>
    <n v="634"/>
    <x v="634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n v="0.02"/>
    <n v="1"/>
    <s v="technology/web"/>
    <x v="2"/>
    <x v="7"/>
    <d v="2015-01-27T22:17:09"/>
    <d v="2015-02-26T22:17:09"/>
  </r>
  <r>
    <n v="635"/>
    <x v="635"/>
    <s v="Network used for building technology development teams."/>
    <n v="25000"/>
    <n v="2"/>
    <x v="1"/>
    <x v="0"/>
    <s v="USD"/>
    <n v="1428804762"/>
    <n v="1426212762"/>
    <b v="0"/>
    <n v="1"/>
    <b v="0"/>
    <n v="8.0000000000000002E-3"/>
    <n v="2"/>
    <s v="technology/web"/>
    <x v="2"/>
    <x v="7"/>
    <d v="2015-03-13T02:12:42"/>
    <d v="2015-04-12T02:12:42"/>
  </r>
  <r>
    <n v="636"/>
    <x v="636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n v="0.2"/>
    <n v="4"/>
    <s v="technology/web"/>
    <x v="2"/>
    <x v="7"/>
    <d v="2015-05-07T10:55:50"/>
    <d v="2015-06-06T10:47:00"/>
  </r>
  <r>
    <n v="637"/>
    <x v="637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n v="0"/>
    <e v="#DIV/0!"/>
    <s v="technology/web"/>
    <x v="2"/>
    <x v="7"/>
    <d v="2017-01-27T23:05:18"/>
    <d v="2017-02-25T23:04:00"/>
  </r>
  <r>
    <n v="638"/>
    <x v="638"/>
    <s v="O0"/>
    <n v="200000"/>
    <n v="18"/>
    <x v="1"/>
    <x v="12"/>
    <s v="EUR"/>
    <n v="1490447662"/>
    <n v="1485267262"/>
    <b v="0"/>
    <n v="6"/>
    <b v="0"/>
    <n v="9.0000000000000011E-3"/>
    <n v="3"/>
    <s v="technology/web"/>
    <x v="2"/>
    <x v="7"/>
    <d v="2017-01-24T14:14:22"/>
    <d v="2017-03-25T13:14:22"/>
  </r>
  <r>
    <n v="639"/>
    <x v="639"/>
    <s v="Development of a Safe and Educational Social Media site for kids."/>
    <n v="1000000"/>
    <n v="1"/>
    <x v="1"/>
    <x v="0"/>
    <s v="USD"/>
    <n v="1413208795"/>
    <n v="1408024795"/>
    <b v="0"/>
    <n v="1"/>
    <b v="0"/>
    <n v="9.9999999999999991E-5"/>
    <n v="1"/>
    <s v="technology/web"/>
    <x v="2"/>
    <x v="7"/>
    <d v="2014-08-14T13:59:55"/>
    <d v="2014-10-13T13:59:55"/>
  </r>
  <r>
    <n v="640"/>
    <x v="640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n v="144.28571428571428"/>
    <n v="50.5"/>
    <s v="technology/wearables"/>
    <x v="2"/>
    <x v="8"/>
    <d v="2016-11-09T10:05:15"/>
    <d v="2016-11-24T23:00:00"/>
  </r>
  <r>
    <n v="641"/>
    <x v="641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n v="119.16249999999999"/>
    <n v="151.31746031746033"/>
    <s v="technology/wearables"/>
    <x v="2"/>
    <x v="8"/>
    <d v="2015-07-14T13:40:48"/>
    <d v="2015-08-13T13:40:48"/>
  </r>
  <r>
    <n v="642"/>
    <x v="642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n v="1460.4850000000001"/>
    <n v="134.3592456301748"/>
    <s v="technology/wearables"/>
    <x v="2"/>
    <x v="8"/>
    <d v="2015-07-14T15:37:54"/>
    <d v="2015-08-19T15:37:54"/>
  </r>
  <r>
    <n v="643"/>
    <x v="643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n v="105.80799999999999"/>
    <n v="174.02631578947367"/>
    <s v="technology/wearables"/>
    <x v="2"/>
    <x v="8"/>
    <d v="2015-04-06T15:24:35"/>
    <d v="2015-05-31T15:24:35"/>
  </r>
  <r>
    <n v="644"/>
    <x v="644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n v="300.11791999999997"/>
    <n v="73.486268364348675"/>
    <s v="technology/wearables"/>
    <x v="2"/>
    <x v="8"/>
    <d v="2014-09-16T15:58:59"/>
    <d v="2014-10-29T01:00:00"/>
  </r>
  <r>
    <n v="645"/>
    <x v="645"/>
    <s v="Ever wanted to own something made out of carbon fiber? Now you can!"/>
    <n v="2000"/>
    <n v="5574"/>
    <x v="0"/>
    <x v="0"/>
    <s v="USD"/>
    <n v="1470962274"/>
    <n v="1468370274"/>
    <b v="0"/>
    <n v="237"/>
    <b v="1"/>
    <n v="278.7"/>
    <n v="23.518987341772153"/>
    <s v="technology/wearables"/>
    <x v="2"/>
    <x v="8"/>
    <d v="2016-07-13T00:37:54"/>
    <d v="2016-08-12T00:37:54"/>
  </r>
  <r>
    <n v="646"/>
    <x v="646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n v="131.87625"/>
    <n v="39.074444444444445"/>
    <s v="technology/wearables"/>
    <x v="2"/>
    <x v="8"/>
    <d v="2014-07-12T20:27:47"/>
    <d v="2014-08-11T20:27:47"/>
  </r>
  <r>
    <n v="647"/>
    <x v="647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n v="107.05"/>
    <n v="125.94117647058823"/>
    <s v="technology/wearables"/>
    <x v="2"/>
    <x v="8"/>
    <d v="2016-02-16T18:25:49"/>
    <d v="2016-03-17T17:25:49"/>
  </r>
  <r>
    <n v="648"/>
    <x v="648"/>
    <s v="Get ready for the next product that you canâ€™t live without"/>
    <n v="35000"/>
    <n v="44388"/>
    <x v="0"/>
    <x v="0"/>
    <s v="USD"/>
    <n v="1413304708"/>
    <n v="1410280708"/>
    <b v="0"/>
    <n v="27"/>
    <b v="1"/>
    <n v="126.82285714285715"/>
    <n v="1644"/>
    <s v="technology/wearables"/>
    <x v="2"/>
    <x v="8"/>
    <d v="2014-09-09T16:38:28"/>
    <d v="2014-10-14T16:38:28"/>
  </r>
  <r>
    <n v="649"/>
    <x v="649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n v="139.96"/>
    <n v="42.670731707317074"/>
    <s v="technology/wearables"/>
    <x v="2"/>
    <x v="8"/>
    <d v="2014-08-26T21:53:33"/>
    <d v="2014-09-16T21:53:33"/>
  </r>
  <r>
    <n v="650"/>
    <x v="650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n v="112.4"/>
    <n v="35.125"/>
    <s v="technology/wearables"/>
    <x v="2"/>
    <x v="8"/>
    <d v="2014-10-20T00:53:04"/>
    <d v="2014-12-19T01:53:04"/>
  </r>
  <r>
    <n v="651"/>
    <x v="651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n v="100.52799999999999"/>
    <n v="239.35238095238094"/>
    <s v="technology/wearables"/>
    <x v="2"/>
    <x v="8"/>
    <d v="2014-11-13T00:25:11"/>
    <d v="2014-12-13T00:25:11"/>
  </r>
  <r>
    <n v="652"/>
    <x v="652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n v="100.46666666666665"/>
    <n v="107.64285714285714"/>
    <s v="technology/wearables"/>
    <x v="2"/>
    <x v="8"/>
    <d v="2016-11-01T16:34:10"/>
    <d v="2016-12-01T17:34:10"/>
  </r>
  <r>
    <n v="653"/>
    <x v="653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n v="141.446"/>
    <n v="95.830623306233065"/>
    <s v="technology/wearables"/>
    <x v="2"/>
    <x v="8"/>
    <d v="2015-07-14T14:50:40"/>
    <d v="2015-08-20T14:50:40"/>
  </r>
  <r>
    <n v="654"/>
    <x v="654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n v="267.29166666666669"/>
    <n v="31.663376110562684"/>
    <s v="technology/wearables"/>
    <x v="2"/>
    <x v="8"/>
    <d v="2015-06-08T22:58:33"/>
    <d v="2015-07-08T22:58:33"/>
  </r>
  <r>
    <n v="655"/>
    <x v="655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n v="146.88749999999999"/>
    <n v="42.886861313868614"/>
    <s v="technology/wearables"/>
    <x v="2"/>
    <x v="8"/>
    <d v="2015-02-10T22:58:32"/>
    <d v="2015-03-12T21:58:32"/>
  </r>
  <r>
    <n v="656"/>
    <x v="656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n v="213.56"/>
    <n v="122.73563218390805"/>
    <s v="technology/wearables"/>
    <x v="2"/>
    <x v="8"/>
    <d v="2016-02-17T19:18:39"/>
    <d v="2016-04-17T18:18:39"/>
  </r>
  <r>
    <n v="657"/>
    <x v="657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n v="125.69999999999999"/>
    <n v="190.45454545454547"/>
    <s v="technology/wearables"/>
    <x v="2"/>
    <x v="8"/>
    <d v="2015-11-23T20:17:52"/>
    <d v="2015-12-23T20:17:52"/>
  </r>
  <r>
    <n v="658"/>
    <x v="658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n v="104.46206037108834"/>
    <n v="109.33695652173913"/>
    <s v="technology/wearables"/>
    <x v="2"/>
    <x v="8"/>
    <d v="2015-06-24T03:51:29"/>
    <d v="2015-07-26T18:00:00"/>
  </r>
  <r>
    <n v="659"/>
    <x v="659"/>
    <s v="Sync up your lifestyle"/>
    <n v="3000"/>
    <n v="3017"/>
    <x v="0"/>
    <x v="0"/>
    <s v="USD"/>
    <n v="1440339295"/>
    <n v="1437747295"/>
    <b v="0"/>
    <n v="21"/>
    <b v="1"/>
    <n v="100.56666666666668"/>
    <n v="143.66666666666666"/>
    <s v="technology/wearables"/>
    <x v="2"/>
    <x v="8"/>
    <d v="2015-07-24T14:14:55"/>
    <d v="2015-08-23T14:14:55"/>
  </r>
  <r>
    <n v="660"/>
    <x v="660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n v="3.0579999999999998"/>
    <n v="84.944444444444443"/>
    <s v="technology/wearables"/>
    <x v="2"/>
    <x v="8"/>
    <d v="2014-10-10T17:47:59"/>
    <d v="2014-11-09T18:47:59"/>
  </r>
  <r>
    <n v="661"/>
    <x v="661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n v="0.95"/>
    <n v="10.555555555555555"/>
    <s v="technology/wearables"/>
    <x v="2"/>
    <x v="8"/>
    <d v="2016-09-23T15:29:19"/>
    <d v="2016-10-23T15:29:19"/>
  </r>
  <r>
    <n v="662"/>
    <x v="662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n v="0.4"/>
    <n v="39"/>
    <s v="technology/wearables"/>
    <x v="2"/>
    <x v="8"/>
    <d v="2014-12-17T10:30:47"/>
    <d v="2015-01-16T10:30:47"/>
  </r>
  <r>
    <n v="663"/>
    <x v="663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n v="0.35000000000000003"/>
    <n v="100"/>
    <s v="technology/wearables"/>
    <x v="2"/>
    <x v="8"/>
    <d v="2015-06-18T20:14:16"/>
    <d v="2015-07-18T20:14:16"/>
  </r>
  <r>
    <n v="664"/>
    <x v="664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n v="7.5333333333333332"/>
    <n v="31.172413793103448"/>
    <s v="technology/wearables"/>
    <x v="2"/>
    <x v="8"/>
    <d v="2015-03-14T15:59:35"/>
    <d v="2015-04-13T15:59:35"/>
  </r>
  <r>
    <n v="665"/>
    <x v="665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n v="18.64"/>
    <n v="155.33333333333334"/>
    <s v="technology/wearables"/>
    <x v="2"/>
    <x v="8"/>
    <d v="2016-11-14T17:04:21"/>
    <d v="2017-01-13T17:04:21"/>
  </r>
  <r>
    <n v="666"/>
    <x v="666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n v="4.0000000000000001E-3"/>
    <n v="2"/>
    <s v="technology/wearables"/>
    <x v="2"/>
    <x v="8"/>
    <d v="2014-07-18T19:58:18"/>
    <d v="2014-08-17T19:58:18"/>
  </r>
  <r>
    <n v="667"/>
    <x v="667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n v="10.02"/>
    <n v="178.92857142857142"/>
    <s v="technology/wearables"/>
    <x v="2"/>
    <x v="8"/>
    <d v="2016-09-19T08:57:43"/>
    <d v="2016-10-29T08:57:43"/>
  </r>
  <r>
    <n v="668"/>
    <x v="668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n v="4.5600000000000005"/>
    <n v="27.36"/>
    <s v="technology/wearables"/>
    <x v="2"/>
    <x v="8"/>
    <d v="2015-03-27T19:57:02"/>
    <d v="2015-05-11T19:57:02"/>
  </r>
  <r>
    <n v="669"/>
    <x v="669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n v="21.5075"/>
    <n v="1536.25"/>
    <s v="technology/wearables"/>
    <x v="2"/>
    <x v="8"/>
    <d v="2016-06-06T15:00:58"/>
    <d v="2016-07-06T15:00:58"/>
  </r>
  <r>
    <n v="670"/>
    <x v="670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n v="29.276666666666667"/>
    <n v="84.99677419354839"/>
    <s v="technology/wearables"/>
    <x v="2"/>
    <x v="8"/>
    <d v="2016-05-16T17:02:00"/>
    <d v="2016-06-19T08:10:00"/>
  </r>
  <r>
    <n v="671"/>
    <x v="671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n v="39.426666666666662"/>
    <n v="788.5333333333333"/>
    <s v="technology/wearables"/>
    <x v="2"/>
    <x v="8"/>
    <d v="2014-12-11T16:37:32"/>
    <d v="2015-01-14T04:00:00"/>
  </r>
  <r>
    <n v="672"/>
    <x v="672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n v="21.628"/>
    <n v="50.29767441860465"/>
    <s v="technology/wearables"/>
    <x v="2"/>
    <x v="8"/>
    <d v="2014-12-01T05:16:04"/>
    <d v="2015-01-01T04:59:00"/>
  </r>
  <r>
    <n v="673"/>
    <x v="673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n v="0.20500000000000002"/>
    <n v="68.333333333333329"/>
    <s v="technology/wearables"/>
    <x v="2"/>
    <x v="8"/>
    <d v="2014-07-18T20:10:17"/>
    <d v="2014-09-01T20:10:17"/>
  </r>
  <r>
    <n v="674"/>
    <x v="674"/>
    <s v="Listen to sounds by feeling an array of vibrational patterns against your body."/>
    <n v="50000"/>
    <n v="15"/>
    <x v="2"/>
    <x v="0"/>
    <s v="USD"/>
    <n v="1407811627"/>
    <n v="1402627627"/>
    <b v="0"/>
    <n v="2"/>
    <b v="0"/>
    <n v="0.03"/>
    <n v="7.5"/>
    <s v="technology/wearables"/>
    <x v="2"/>
    <x v="8"/>
    <d v="2014-06-13T02:47:07"/>
    <d v="2014-08-12T02:47:07"/>
  </r>
  <r>
    <n v="675"/>
    <x v="675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n v="14.85"/>
    <n v="34.269230769230766"/>
    <s v="technology/wearables"/>
    <x v="2"/>
    <x v="8"/>
    <d v="2014-12-02T22:20:04"/>
    <d v="2015-01-01T06:59:00"/>
  </r>
  <r>
    <n v="676"/>
    <x v="676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n v="1.4710000000000001"/>
    <n v="61.291666666666664"/>
    <s v="technology/wearables"/>
    <x v="2"/>
    <x v="8"/>
    <d v="2015-01-08T18:26:21"/>
    <d v="2015-02-07T18:26:21"/>
  </r>
  <r>
    <n v="677"/>
    <x v="677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n v="25.584"/>
    <n v="133.25"/>
    <s v="technology/wearables"/>
    <x v="2"/>
    <x v="8"/>
    <d v="2016-05-14T09:41:35"/>
    <d v="2016-06-28T09:41:35"/>
  </r>
  <r>
    <n v="678"/>
    <x v="678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n v="3.8206896551724134"/>
    <n v="65.17647058823529"/>
    <s v="technology/wearables"/>
    <x v="2"/>
    <x v="8"/>
    <d v="2016-04-21T09:02:18"/>
    <d v="2016-05-21T09:02:18"/>
  </r>
  <r>
    <n v="679"/>
    <x v="679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n v="15.485964912280703"/>
    <n v="93.90425531914893"/>
    <s v="technology/wearables"/>
    <x v="2"/>
    <x v="8"/>
    <d v="2016-07-05T16:41:49"/>
    <d v="2016-09-03T16:41:49"/>
  </r>
  <r>
    <n v="680"/>
    <x v="680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n v="25.912000000000003"/>
    <n v="150.65116279069767"/>
    <s v="technology/wearables"/>
    <x v="2"/>
    <x v="8"/>
    <d v="2014-08-13T12:02:11"/>
    <d v="2014-09-17T12:02:11"/>
  </r>
  <r>
    <n v="681"/>
    <x v="681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n v="0.04"/>
    <n v="1"/>
    <s v="technology/wearables"/>
    <x v="2"/>
    <x v="8"/>
    <d v="2016-09-26T19:20:04"/>
    <d v="2016-10-26T19:20:04"/>
  </r>
  <r>
    <n v="682"/>
    <x v="682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n v="0.106"/>
    <n v="13.25"/>
    <s v="technology/wearables"/>
    <x v="2"/>
    <x v="8"/>
    <d v="2017-02-12T18:22:02"/>
    <d v="2017-03-14T17:22:02"/>
  </r>
  <r>
    <n v="683"/>
    <x v="683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n v="0.85142857142857142"/>
    <n v="99.333333333333329"/>
    <s v="technology/wearables"/>
    <x v="2"/>
    <x v="8"/>
    <d v="2016-09-21T21:36:04"/>
    <d v="2016-10-31T21:36:04"/>
  </r>
  <r>
    <n v="684"/>
    <x v="684"/>
    <s v="Arcus gives your fingers super powers."/>
    <n v="320000"/>
    <n v="23948"/>
    <x v="2"/>
    <x v="0"/>
    <s v="USD"/>
    <n v="1406257200"/>
    <n v="1403176891"/>
    <b v="0"/>
    <n v="135"/>
    <b v="0"/>
    <n v="7.4837500000000006"/>
    <n v="177.39259259259259"/>
    <s v="technology/wearables"/>
    <x v="2"/>
    <x v="8"/>
    <d v="2014-06-19T11:21:31"/>
    <d v="2014-07-25T03:00:00"/>
  </r>
  <r>
    <n v="685"/>
    <x v="685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n v="27.650000000000002"/>
    <n v="55.3"/>
    <s v="technology/wearables"/>
    <x v="2"/>
    <x v="8"/>
    <d v="2014-11-28T20:47:52"/>
    <d v="2015-01-12T20:47:52"/>
  </r>
  <r>
    <n v="686"/>
    <x v="686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n v="0"/>
    <e v="#DIV/0!"/>
    <s v="technology/wearables"/>
    <x v="2"/>
    <x v="8"/>
    <d v="2015-07-04T16:09:30"/>
    <d v="2015-08-03T16:09:30"/>
  </r>
  <r>
    <n v="687"/>
    <x v="687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n v="3.55"/>
    <n v="591.66666666666663"/>
    <s v="technology/wearables"/>
    <x v="2"/>
    <x v="8"/>
    <d v="2016-12-07T18:00:53"/>
    <d v="2017-02-05T18:00:53"/>
  </r>
  <r>
    <n v="688"/>
    <x v="688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n v="72.989999999999995"/>
    <n v="405.5"/>
    <s v="technology/wearables"/>
    <x v="2"/>
    <x v="8"/>
    <d v="2015-09-15T02:30:53"/>
    <d v="2015-10-15T02:30:53"/>
  </r>
  <r>
    <n v="689"/>
    <x v="689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n v="57.648750000000007"/>
    <n v="343.14732142857144"/>
    <s v="technology/wearables"/>
    <x v="2"/>
    <x v="8"/>
    <d v="2016-11-01T16:01:37"/>
    <d v="2016-12-08T04:59:00"/>
  </r>
  <r>
    <n v="690"/>
    <x v="690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n v="12.34"/>
    <n v="72.588235294117652"/>
    <s v="technology/wearables"/>
    <x v="2"/>
    <x v="8"/>
    <d v="2016-07-28T15:14:01"/>
    <d v="2016-09-09T06:00:00"/>
  </r>
  <r>
    <n v="691"/>
    <x v="691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n v="0.52"/>
    <n v="26"/>
    <s v="technology/wearables"/>
    <x v="2"/>
    <x v="8"/>
    <d v="2015-06-03T00:40:46"/>
    <d v="2015-07-01T00:40:46"/>
  </r>
  <r>
    <n v="692"/>
    <x v="692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n v="6.5299999999999994"/>
    <n v="6.4975124378109452"/>
    <s v="technology/wearables"/>
    <x v="2"/>
    <x v="8"/>
    <d v="2016-11-22T09:01:03"/>
    <d v="2016-12-22T09:01:03"/>
  </r>
  <r>
    <n v="693"/>
    <x v="693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n v="35.338000000000001"/>
    <n v="119.38513513513513"/>
    <s v="technology/wearables"/>
    <x v="2"/>
    <x v="8"/>
    <d v="2015-03-31T19:23:47"/>
    <d v="2015-04-30T19:23:47"/>
  </r>
  <r>
    <n v="694"/>
    <x v="694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n v="0.39333333333333331"/>
    <n v="84.285714285714292"/>
    <s v="technology/wearables"/>
    <x v="2"/>
    <x v="8"/>
    <d v="2017-01-02T15:55:59"/>
    <d v="2017-02-01T15:55:59"/>
  </r>
  <r>
    <n v="695"/>
    <x v="695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n v="1.06"/>
    <n v="90.857142857142861"/>
    <s v="technology/wearables"/>
    <x v="2"/>
    <x v="8"/>
    <d v="2014-10-01T12:30:20"/>
    <d v="2014-10-31T12:30:20"/>
  </r>
  <r>
    <n v="696"/>
    <x v="696"/>
    <s v="Show your fidelity by wearing the Trustee rings! Show where you are (at)!"/>
    <n v="175000"/>
    <n v="1"/>
    <x v="2"/>
    <x v="9"/>
    <s v="EUR"/>
    <n v="1406326502"/>
    <n v="1403734502"/>
    <b v="0"/>
    <n v="1"/>
    <b v="0"/>
    <n v="5.7142857142857147E-4"/>
    <n v="1"/>
    <s v="technology/wearables"/>
    <x v="2"/>
    <x v="8"/>
    <d v="2014-06-25T22:15:02"/>
    <d v="2014-07-25T22:15:02"/>
  </r>
  <r>
    <n v="697"/>
    <x v="697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n v="46.379999999999995"/>
    <n v="20.342105263157894"/>
    <s v="technology/wearables"/>
    <x v="2"/>
    <x v="8"/>
    <d v="2016-01-19T12:33:09"/>
    <d v="2016-02-03T12:33:09"/>
  </r>
  <r>
    <n v="698"/>
    <x v="698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n v="15.39"/>
    <n v="530.68965517241384"/>
    <s v="technology/wearables"/>
    <x v="2"/>
    <x v="8"/>
    <d v="2014-08-15T22:20:45"/>
    <d v="2014-09-18T02:00:00"/>
  </r>
  <r>
    <n v="699"/>
    <x v="699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n v="82.422107692307705"/>
    <n v="120.39184269662923"/>
    <s v="technology/wearables"/>
    <x v="2"/>
    <x v="8"/>
    <d v="2013-10-16T11:39:08"/>
    <d v="2013-11-22T16:00:00"/>
  </r>
  <r>
    <n v="700"/>
    <x v="700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n v="2.6866666666666665"/>
    <n v="13"/>
    <s v="technology/wearables"/>
    <x v="2"/>
    <x v="8"/>
    <d v="2016-12-11T16:31:21"/>
    <d v="2017-01-10T16:31:21"/>
  </r>
  <r>
    <n v="701"/>
    <x v="701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n v="26.6"/>
    <n v="291.33333333333331"/>
    <s v="technology/wearables"/>
    <x v="2"/>
    <x v="8"/>
    <d v="2014-06-23T15:54:40"/>
    <d v="2014-07-23T15:54:40"/>
  </r>
  <r>
    <n v="702"/>
    <x v="702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n v="30.813400000000001"/>
    <n v="124.9191891891892"/>
    <s v="technology/wearables"/>
    <x v="2"/>
    <x v="8"/>
    <d v="2016-10-25T17:26:27"/>
    <d v="2016-11-24T18:26:27"/>
  </r>
  <r>
    <n v="703"/>
    <x v="703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n v="5.58"/>
    <n v="119.57142857142857"/>
    <s v="technology/wearables"/>
    <x v="2"/>
    <x v="8"/>
    <d v="2016-12-07T22:49:09"/>
    <d v="2017-01-31T23:32:00"/>
  </r>
  <r>
    <n v="704"/>
    <x v="704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n v="0.87454545454545463"/>
    <n v="120.25"/>
    <s v="technology/wearables"/>
    <x v="2"/>
    <x v="8"/>
    <d v="2016-12-22T04:37:48"/>
    <d v="2017-02-20T04:37:48"/>
  </r>
  <r>
    <n v="705"/>
    <x v="705"/>
    <s v="The closest thing ever to the Holy Grail of wearables technology"/>
    <n v="100000"/>
    <n v="977"/>
    <x v="2"/>
    <x v="9"/>
    <s v="EUR"/>
    <n v="1484999278"/>
    <n v="1482407278"/>
    <b v="0"/>
    <n v="5"/>
    <b v="0"/>
    <n v="0.97699999999999987"/>
    <n v="195.4"/>
    <s v="technology/wearables"/>
    <x v="2"/>
    <x v="8"/>
    <d v="2016-12-22T11:47:58"/>
    <d v="2017-01-21T11:47:58"/>
  </r>
  <r>
    <n v="706"/>
    <x v="706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n v="0"/>
    <e v="#DIV/0!"/>
    <s v="technology/wearables"/>
    <x v="2"/>
    <x v="8"/>
    <d v="2016-11-02T23:53:03"/>
    <d v="2016-12-14T18:39:00"/>
  </r>
  <r>
    <n v="707"/>
    <x v="707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n v="78.927352941176466"/>
    <n v="117.69868421052631"/>
    <s v="technology/wearables"/>
    <x v="2"/>
    <x v="8"/>
    <d v="2016-11-22T15:55:27"/>
    <d v="2017-01-01T15:55:27"/>
  </r>
  <r>
    <n v="708"/>
    <x v="708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n v="22.092500000000001"/>
    <n v="23.948509485094849"/>
    <s v="technology/wearables"/>
    <x v="2"/>
    <x v="8"/>
    <d v="2014-07-15T13:56:40"/>
    <d v="2014-09-13T13:56:40"/>
  </r>
  <r>
    <n v="709"/>
    <x v="709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n v="0.40666666666666662"/>
    <n v="30.5"/>
    <s v="technology/wearables"/>
    <x v="2"/>
    <x v="8"/>
    <d v="2014-11-05T00:59:19"/>
    <d v="2014-12-05T00:59:19"/>
  </r>
  <r>
    <n v="710"/>
    <x v="71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n v="0"/>
    <e v="#DIV/0!"/>
    <s v="technology/wearables"/>
    <x v="2"/>
    <x v="8"/>
    <d v="2014-07-17T23:38:22"/>
    <d v="2014-08-20T00:44:00"/>
  </r>
  <r>
    <n v="711"/>
    <x v="711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n v="33.790999999999997"/>
    <n v="99.973372781065095"/>
    <s v="technology/wearables"/>
    <x v="2"/>
    <x v="8"/>
    <d v="2016-11-04T11:01:08"/>
    <d v="2016-12-14T12:01:08"/>
  </r>
  <r>
    <n v="712"/>
    <x v="712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n v="0.21649484536082475"/>
    <n v="26.25"/>
    <s v="technology/wearables"/>
    <x v="2"/>
    <x v="8"/>
    <d v="2016-01-15T16:20:32"/>
    <d v="2016-02-14T16:20:32"/>
  </r>
  <r>
    <n v="713"/>
    <x v="713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n v="0.79600000000000004"/>
    <n v="199"/>
    <s v="technology/wearables"/>
    <x v="2"/>
    <x v="8"/>
    <d v="2016-05-06T12:42:12"/>
    <d v="2016-06-05T12:42:12"/>
  </r>
  <r>
    <n v="714"/>
    <x v="714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n v="14.993333333333334"/>
    <n v="80.321428571428569"/>
    <s v="technology/wearables"/>
    <x v="2"/>
    <x v="8"/>
    <d v="2016-12-30T18:54:42"/>
    <d v="2017-02-28T18:54:42"/>
  </r>
  <r>
    <n v="715"/>
    <x v="715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n v="5.0509090909090908"/>
    <n v="115.75"/>
    <s v="technology/wearables"/>
    <x v="2"/>
    <x v="8"/>
    <d v="2015-09-26T02:10:40"/>
    <d v="2015-11-05T03:10:40"/>
  </r>
  <r>
    <n v="716"/>
    <x v="716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n v="10.214285714285715"/>
    <n v="44.6875"/>
    <s v="technology/wearables"/>
    <x v="2"/>
    <x v="8"/>
    <d v="2014-10-28T15:48:27"/>
    <d v="2014-12-01T00:00:00"/>
  </r>
  <r>
    <n v="717"/>
    <x v="717"/>
    <s v="Cool air flowing under clothing keeps you cool."/>
    <n v="100000"/>
    <n v="305"/>
    <x v="2"/>
    <x v="0"/>
    <s v="USD"/>
    <n v="1409949002"/>
    <n v="1407357002"/>
    <b v="0"/>
    <n v="4"/>
    <b v="0"/>
    <n v="0.30499999999999999"/>
    <n v="76.25"/>
    <s v="technology/wearables"/>
    <x v="2"/>
    <x v="8"/>
    <d v="2014-08-06T20:30:02"/>
    <d v="2014-09-05T20:30:02"/>
  </r>
  <r>
    <n v="718"/>
    <x v="718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n v="0.75"/>
    <n v="22.5"/>
    <s v="technology/wearables"/>
    <x v="2"/>
    <x v="8"/>
    <d v="2017-01-17T20:17:27"/>
    <d v="2017-02-18T05:59:00"/>
  </r>
  <r>
    <n v="719"/>
    <x v="719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n v="1.2933333333333332"/>
    <n v="19.399999999999999"/>
    <s v="technology/wearables"/>
    <x v="2"/>
    <x v="8"/>
    <d v="2016-02-09T00:57:56"/>
    <d v="2016-02-23T00:57:56"/>
  </r>
  <r>
    <n v="720"/>
    <x v="720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n v="143.94736842105263"/>
    <n v="66.707317073170728"/>
    <s v="publishing/nonfiction"/>
    <x v="3"/>
    <x v="9"/>
    <d v="2012-01-01T15:34:51"/>
    <d v="2012-01-29T15:34:51"/>
  </r>
  <r>
    <n v="721"/>
    <x v="721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n v="122.10975609756099"/>
    <n v="84.142857142857139"/>
    <s v="publishing/nonfiction"/>
    <x v="3"/>
    <x v="9"/>
    <d v="2014-06-17T13:43:27"/>
    <d v="2014-08-01T13:43:27"/>
  </r>
  <r>
    <n v="722"/>
    <x v="722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n v="132.024"/>
    <n v="215.72549019607843"/>
    <s v="publishing/nonfiction"/>
    <x v="3"/>
    <x v="9"/>
    <d v="2012-03-09T19:19:38"/>
    <d v="2012-04-08T18:19:38"/>
  </r>
  <r>
    <n v="723"/>
    <x v="723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n v="109.38000000000001"/>
    <n v="54.69"/>
    <s v="publishing/nonfiction"/>
    <x v="3"/>
    <x v="9"/>
    <d v="2015-06-29T19:35:49"/>
    <d v="2015-07-30T03:59:00"/>
  </r>
  <r>
    <n v="724"/>
    <x v="724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n v="105.47157142857144"/>
    <n v="51.62944055944056"/>
    <s v="publishing/nonfiction"/>
    <x v="3"/>
    <x v="9"/>
    <d v="2011-05-31T15:19:23"/>
    <d v="2011-06-30T15:19:23"/>
  </r>
  <r>
    <n v="725"/>
    <x v="725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n v="100.35000000000001"/>
    <n v="143.35714285714286"/>
    <s v="publishing/nonfiction"/>
    <x v="3"/>
    <x v="9"/>
    <d v="2015-11-13T15:01:52"/>
    <d v="2015-12-13T15:01:52"/>
  </r>
  <r>
    <n v="726"/>
    <x v="726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n v="101.4"/>
    <n v="72.428571428571431"/>
    <s v="publishing/nonfiction"/>
    <x v="3"/>
    <x v="9"/>
    <d v="2013-03-13T01:01:27"/>
    <d v="2013-04-12T01:01:27"/>
  </r>
  <r>
    <n v="727"/>
    <x v="727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n v="155.51428571428571"/>
    <n v="36.530201342281877"/>
    <s v="publishing/nonfiction"/>
    <x v="3"/>
    <x v="9"/>
    <d v="2012-12-04T00:29:09"/>
    <d v="2013-01-14T21:20:00"/>
  </r>
  <r>
    <n v="728"/>
    <x v="728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n v="105.566"/>
    <n v="60.903461538461535"/>
    <s v="publishing/nonfiction"/>
    <x v="3"/>
    <x v="9"/>
    <d v="2011-07-07T20:05:57"/>
    <d v="2011-08-21T20:05:57"/>
  </r>
  <r>
    <n v="729"/>
    <x v="729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n v="130.65"/>
    <n v="43.55"/>
    <s v="publishing/nonfiction"/>
    <x v="3"/>
    <x v="9"/>
    <d v="2012-07-21T04:27:41"/>
    <d v="2012-09-19T04:27:41"/>
  </r>
  <r>
    <n v="730"/>
    <x v="730"/>
    <s v="A Massive but Cheerful Online Digital Archive of Surfing"/>
    <n v="20000"/>
    <n v="26438"/>
    <x v="0"/>
    <x v="0"/>
    <s v="USD"/>
    <n v="1323280391"/>
    <n v="1320688391"/>
    <b v="0"/>
    <n v="265"/>
    <b v="1"/>
    <n v="132.19"/>
    <n v="99.766037735849054"/>
    <s v="publishing/nonfiction"/>
    <x v="3"/>
    <x v="9"/>
    <d v="2011-11-07T17:53:11"/>
    <d v="2011-12-07T17:53:11"/>
  </r>
  <r>
    <n v="731"/>
    <x v="731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n v="126"/>
    <n v="88.732394366197184"/>
    <s v="publishing/nonfiction"/>
    <x v="3"/>
    <x v="9"/>
    <d v="2011-12-02T19:05:47"/>
    <d v="2012-01-22T06:00:00"/>
  </r>
  <r>
    <n v="732"/>
    <x v="732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n v="160"/>
    <n v="4.9230769230769234"/>
    <s v="publishing/nonfiction"/>
    <x v="3"/>
    <x v="9"/>
    <d v="2013-07-31T10:11:01"/>
    <d v="2013-09-29T10:11:01"/>
  </r>
  <r>
    <n v="733"/>
    <x v="733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n v="120.48"/>
    <n v="17.822485207100591"/>
    <s v="publishing/nonfiction"/>
    <x v="3"/>
    <x v="9"/>
    <d v="2013-11-20T10:04:52"/>
    <d v="2013-12-20T10:04:52"/>
  </r>
  <r>
    <n v="734"/>
    <x v="734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n v="125.52941176470588"/>
    <n v="187.19298245614036"/>
    <s v="publishing/nonfiction"/>
    <x v="3"/>
    <x v="9"/>
    <d v="2015-04-08T03:57:00"/>
    <d v="2015-05-09T05:00:00"/>
  </r>
  <r>
    <n v="735"/>
    <x v="735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n v="114.40638297872341"/>
    <n v="234.80786026200875"/>
    <s v="publishing/nonfiction"/>
    <x v="3"/>
    <x v="9"/>
    <d v="2014-11-03T00:42:26"/>
    <d v="2014-12-04T00:39:00"/>
  </r>
  <r>
    <n v="736"/>
    <x v="736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n v="315.13888888888891"/>
    <n v="105.04629629629629"/>
    <s v="publishing/nonfiction"/>
    <x v="3"/>
    <x v="9"/>
    <d v="2013-11-01T17:37:20"/>
    <d v="2013-11-21T04:59:00"/>
  </r>
  <r>
    <n v="737"/>
    <x v="737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n v="122.39999999999999"/>
    <n v="56.666666666666664"/>
    <s v="publishing/nonfiction"/>
    <x v="3"/>
    <x v="9"/>
    <d v="2014-01-28T06:36:27"/>
    <d v="2014-02-14T20:00:00"/>
  </r>
  <r>
    <n v="738"/>
    <x v="738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n v="106.73333333333332"/>
    <n v="39.048780487804876"/>
    <s v="publishing/nonfiction"/>
    <x v="3"/>
    <x v="9"/>
    <d v="2014-10-31T14:29:54"/>
    <d v="2014-12-01T04:59:00"/>
  </r>
  <r>
    <n v="739"/>
    <x v="739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n v="158.33333333333331"/>
    <n v="68.345323741007192"/>
    <s v="publishing/nonfiction"/>
    <x v="3"/>
    <x v="9"/>
    <d v="2014-07-09T12:03:49"/>
    <d v="2014-08-11T12:03:49"/>
  </r>
  <r>
    <n v="740"/>
    <x v="740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n v="107.4"/>
    <n v="169.57894736842104"/>
    <s v="publishing/nonfiction"/>
    <x v="3"/>
    <x v="9"/>
    <d v="2015-06-07T03:31:22"/>
    <d v="2015-06-21T03:31:22"/>
  </r>
  <r>
    <n v="741"/>
    <x v="741"/>
    <s v="A revolutionary digital mapping project of the Vilna Ghetto"/>
    <n v="13000"/>
    <n v="13293.8"/>
    <x v="0"/>
    <x v="0"/>
    <s v="USD"/>
    <n v="1370964806"/>
    <n v="1367940806"/>
    <b v="0"/>
    <n v="94"/>
    <b v="1"/>
    <n v="102.25999999999999"/>
    <n v="141.42340425531913"/>
    <s v="publishing/nonfiction"/>
    <x v="3"/>
    <x v="9"/>
    <d v="2013-05-07T15:33:26"/>
    <d v="2013-06-11T15:33:26"/>
  </r>
  <r>
    <n v="742"/>
    <x v="742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n v="110.71428571428572"/>
    <n v="67.391304347826093"/>
    <s v="publishing/nonfiction"/>
    <x v="3"/>
    <x v="9"/>
    <d v="2014-02-19T22:01:52"/>
    <d v="2014-03-21T21:01:52"/>
  </r>
  <r>
    <n v="743"/>
    <x v="743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n v="148"/>
    <n v="54.266666666666666"/>
    <s v="publishing/nonfiction"/>
    <x v="3"/>
    <x v="9"/>
    <d v="2012-03-22T17:01:25"/>
    <d v="2012-04-16T21:00:00"/>
  </r>
  <r>
    <n v="744"/>
    <x v="744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n v="102.32000000000001"/>
    <n v="82.516129032258064"/>
    <s v="publishing/nonfiction"/>
    <x v="3"/>
    <x v="9"/>
    <d v="2012-11-13T22:58:23"/>
    <d v="2012-12-13T22:58:23"/>
  </r>
  <r>
    <n v="745"/>
    <x v="745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n v="179.09909909909908"/>
    <n v="53.729729729729726"/>
    <s v="publishing/nonfiction"/>
    <x v="3"/>
    <x v="9"/>
    <d v="2013-04-03T13:44:05"/>
    <d v="2013-05-03T13:44:05"/>
  </r>
  <r>
    <n v="746"/>
    <x v="746"/>
    <s v="This is a book of letters. Letters to our body parts."/>
    <n v="2987"/>
    <n v="3318"/>
    <x v="0"/>
    <x v="0"/>
    <s v="USD"/>
    <n v="1348372740"/>
    <n v="1346806909"/>
    <b v="0"/>
    <n v="97"/>
    <b v="1"/>
    <n v="111.08135252761969"/>
    <n v="34.206185567010309"/>
    <s v="publishing/nonfiction"/>
    <x v="3"/>
    <x v="9"/>
    <d v="2012-09-05T01:01:49"/>
    <d v="2012-09-23T03:59:00"/>
  </r>
  <r>
    <n v="747"/>
    <x v="747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n v="100.04285714285714"/>
    <n v="127.32727272727273"/>
    <s v="publishing/nonfiction"/>
    <x v="3"/>
    <x v="9"/>
    <d v="2014-12-15T13:10:19"/>
    <d v="2015-01-15T10:54:00"/>
  </r>
  <r>
    <n v="748"/>
    <x v="748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n v="100.25"/>
    <n v="45.56818181818182"/>
    <s v="publishing/nonfiction"/>
    <x v="3"/>
    <x v="9"/>
    <d v="2014-07-11T20:19:26"/>
    <d v="2014-08-10T20:19:26"/>
  </r>
  <r>
    <n v="749"/>
    <x v="749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n v="105.56"/>
    <n v="95.963636363636368"/>
    <s v="publishing/nonfiction"/>
    <x v="3"/>
    <x v="9"/>
    <d v="2016-12-29T22:35:30"/>
    <d v="2017-01-28T22:35:30"/>
  </r>
  <r>
    <n v="750"/>
    <x v="750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n v="102.58775877587757"/>
    <n v="77.271186440677965"/>
    <s v="publishing/nonfiction"/>
    <x v="3"/>
    <x v="9"/>
    <d v="2013-01-25T21:04:32"/>
    <d v="2013-02-24T21:04:32"/>
  </r>
  <r>
    <n v="751"/>
    <x v="751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n v="118.5"/>
    <n v="57.338709677419352"/>
    <s v="publishing/nonfiction"/>
    <x v="3"/>
    <x v="9"/>
    <d v="2011-06-19T15:07:55"/>
    <d v="2011-08-04T15:07:55"/>
  </r>
  <r>
    <n v="752"/>
    <x v="752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n v="111.7"/>
    <n v="53.19047619047619"/>
    <s v="publishing/nonfiction"/>
    <x v="3"/>
    <x v="9"/>
    <d v="2016-09-26T10:06:57"/>
    <d v="2016-10-16T11:00:00"/>
  </r>
  <r>
    <n v="753"/>
    <x v="753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n v="128"/>
    <n v="492.30769230769232"/>
    <s v="publishing/nonfiction"/>
    <x v="3"/>
    <x v="9"/>
    <d v="2015-01-15T14:09:51"/>
    <d v="2015-02-14T14:09:51"/>
  </r>
  <r>
    <n v="754"/>
    <x v="754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n v="103.75000000000001"/>
    <n v="42.346938775510203"/>
    <s v="publishing/nonfiction"/>
    <x v="3"/>
    <x v="9"/>
    <d v="2012-12-06T17:58:41"/>
    <d v="2013-01-05T17:58:41"/>
  </r>
  <r>
    <n v="755"/>
    <x v="755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n v="101.9076"/>
    <n v="37.466029411764708"/>
    <s v="publishing/nonfiction"/>
    <x v="3"/>
    <x v="9"/>
    <d v="2013-04-19T14:31:17"/>
    <d v="2013-05-20T00:41:00"/>
  </r>
  <r>
    <n v="756"/>
    <x v="756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n v="117.71428571428571"/>
    <n v="37.454545454545453"/>
    <s v="publishing/nonfiction"/>
    <x v="3"/>
    <x v="9"/>
    <d v="2011-02-16T18:24:19"/>
    <d v="2011-04-18T17:24:19"/>
  </r>
  <r>
    <n v="757"/>
    <x v="757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n v="238"/>
    <n v="33.055555555555557"/>
    <s v="publishing/nonfiction"/>
    <x v="3"/>
    <x v="9"/>
    <d v="2012-11-22T01:18:34"/>
    <d v="2012-12-06T01:18:34"/>
  </r>
  <r>
    <n v="758"/>
    <x v="758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n v="102"/>
    <n v="134.21052631578948"/>
    <s v="publishing/nonfiction"/>
    <x v="3"/>
    <x v="9"/>
    <d v="2010-09-08T20:04:28"/>
    <d v="2010-10-08T20:04:28"/>
  </r>
  <r>
    <n v="759"/>
    <x v="759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n v="101.92000000000002"/>
    <n v="51.474747474747474"/>
    <s v="publishing/nonfiction"/>
    <x v="3"/>
    <x v="9"/>
    <d v="2014-05-30T07:55:39"/>
    <d v="2014-07-09T07:55:39"/>
  </r>
  <r>
    <n v="760"/>
    <x v="760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n v="0"/>
    <e v="#DIV/0!"/>
    <s v="publishing/fiction"/>
    <x v="3"/>
    <x v="10"/>
    <d v="2016-10-27T18:20:13"/>
    <d v="2016-11-26T19:20:13"/>
  </r>
  <r>
    <n v="761"/>
    <x v="761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n v="4.7"/>
    <n v="39.166666666666664"/>
    <s v="publishing/fiction"/>
    <x v="3"/>
    <x v="10"/>
    <d v="2014-01-03T18:02:06"/>
    <d v="2014-02-02T18:02:06"/>
  </r>
  <r>
    <n v="762"/>
    <x v="762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n v="0"/>
    <e v="#DIV/0!"/>
    <s v="publishing/fiction"/>
    <x v="3"/>
    <x v="10"/>
    <d v="2016-11-16T20:36:10"/>
    <d v="2016-12-04T06:00:00"/>
  </r>
  <r>
    <n v="763"/>
    <x v="763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n v="0.11655011655011654"/>
    <n v="5"/>
    <s v="publishing/fiction"/>
    <x v="3"/>
    <x v="10"/>
    <d v="2013-07-16T10:43:28"/>
    <d v="2013-08-15T10:43:28"/>
  </r>
  <r>
    <n v="764"/>
    <x v="764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n v="0"/>
    <e v="#DIV/0!"/>
    <s v="publishing/fiction"/>
    <x v="3"/>
    <x v="10"/>
    <d v="2015-08-11T04:09:21"/>
    <d v="2015-09-10T04:09:21"/>
  </r>
  <r>
    <n v="765"/>
    <x v="765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n v="36.014285714285712"/>
    <n v="57.295454545454547"/>
    <s v="publishing/fiction"/>
    <x v="3"/>
    <x v="10"/>
    <d v="2014-09-19T13:01:24"/>
    <d v="2014-10-19T13:01:24"/>
  </r>
  <r>
    <n v="766"/>
    <x v="766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n v="0"/>
    <e v="#DIV/0!"/>
    <s v="publishing/fiction"/>
    <x v="3"/>
    <x v="10"/>
    <d v="2015-01-17T18:48:03"/>
    <d v="2015-02-16T18:48:03"/>
  </r>
  <r>
    <n v="767"/>
    <x v="767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n v="3.54"/>
    <n v="59"/>
    <s v="publishing/fiction"/>
    <x v="3"/>
    <x v="10"/>
    <d v="2015-04-21T03:26:50"/>
    <d v="2015-05-21T03:26:50"/>
  </r>
  <r>
    <n v="768"/>
    <x v="768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n v="0"/>
    <e v="#DIV/0!"/>
    <s v="publishing/fiction"/>
    <x v="3"/>
    <x v="10"/>
    <d v="2013-11-16T04:58:10"/>
    <d v="2013-12-16T04:58:10"/>
  </r>
  <r>
    <n v="769"/>
    <x v="769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n v="41.4"/>
    <n v="31.846153846153847"/>
    <s v="publishing/fiction"/>
    <x v="3"/>
    <x v="10"/>
    <d v="2013-11-26T23:54:54"/>
    <d v="2013-12-26T23:54:54"/>
  </r>
  <r>
    <n v="770"/>
    <x v="770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n v="0"/>
    <e v="#DIV/0!"/>
    <s v="publishing/fiction"/>
    <x v="3"/>
    <x v="10"/>
    <d v="2013-01-15T23:59:29"/>
    <d v="2013-02-24T23:59:29"/>
  </r>
  <r>
    <n v="771"/>
    <x v="771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n v="2.6315789473684209E-2"/>
    <n v="10"/>
    <s v="publishing/fiction"/>
    <x v="3"/>
    <x v="10"/>
    <d v="2015-12-11T19:46:42"/>
    <d v="2016-01-30T19:46:42"/>
  </r>
  <r>
    <n v="772"/>
    <x v="772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n v="3.3333333333333335"/>
    <n v="50"/>
    <s v="publishing/fiction"/>
    <x v="3"/>
    <x v="10"/>
    <d v="2009-09-12T01:21:59"/>
    <d v="2009-11-01T03:59:00"/>
  </r>
  <r>
    <n v="773"/>
    <x v="773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n v="0.85129023676509719"/>
    <n v="16"/>
    <s v="publishing/fiction"/>
    <x v="3"/>
    <x v="10"/>
    <d v="2015-04-06T17:39:45"/>
    <d v="2015-05-10T23:01:00"/>
  </r>
  <r>
    <n v="774"/>
    <x v="774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n v="70.199999999999989"/>
    <n v="39"/>
    <s v="publishing/fiction"/>
    <x v="3"/>
    <x v="10"/>
    <d v="2014-01-24T18:43:38"/>
    <d v="2014-02-23T18:43:38"/>
  </r>
  <r>
    <n v="775"/>
    <x v="775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n v="1.7000000000000002"/>
    <n v="34"/>
    <s v="publishing/fiction"/>
    <x v="3"/>
    <x v="10"/>
    <d v="2011-11-16T01:26:35"/>
    <d v="2011-12-16T01:26:35"/>
  </r>
  <r>
    <n v="776"/>
    <x v="776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n v="51.4"/>
    <n v="63.122807017543863"/>
    <s v="publishing/fiction"/>
    <x v="3"/>
    <x v="10"/>
    <d v="2015-09-03T16:27:25"/>
    <d v="2015-10-11T05:00:00"/>
  </r>
  <r>
    <n v="777"/>
    <x v="777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n v="0.70000000000000007"/>
    <n v="7"/>
    <s v="publishing/fiction"/>
    <x v="3"/>
    <x v="10"/>
    <d v="2013-07-01T23:32:57"/>
    <d v="2013-07-31T23:32:57"/>
  </r>
  <r>
    <n v="778"/>
    <x v="778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n v="0.4"/>
    <n v="2"/>
    <s v="publishing/fiction"/>
    <x v="3"/>
    <x v="10"/>
    <d v="2014-03-31T16:51:20"/>
    <d v="2014-04-30T16:51:20"/>
  </r>
  <r>
    <n v="779"/>
    <x v="779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n v="2.666666666666667"/>
    <n v="66.666666666666671"/>
    <s v="publishing/fiction"/>
    <x v="3"/>
    <x v="10"/>
    <d v="2010-09-15T16:25:05"/>
    <d v="2010-10-15T04:00:00"/>
  </r>
  <r>
    <n v="780"/>
    <x v="780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n v="104"/>
    <n v="38.518518518518519"/>
    <s v="music/rock"/>
    <x v="4"/>
    <x v="11"/>
    <d v="2011-04-03T16:10:25"/>
    <d v="2011-05-03T16:10:25"/>
  </r>
  <r>
    <n v="781"/>
    <x v="781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n v="133.15375"/>
    <n v="42.609200000000001"/>
    <s v="music/rock"/>
    <x v="4"/>
    <x v="11"/>
    <d v="2013-05-09T00:01:14"/>
    <d v="2013-06-08T00:01:14"/>
  </r>
  <r>
    <n v="782"/>
    <x v="782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n v="100"/>
    <n v="50"/>
    <s v="music/rock"/>
    <x v="4"/>
    <x v="11"/>
    <d v="2012-07-26T18:11:42"/>
    <d v="2012-08-25T18:11:42"/>
  </r>
  <r>
    <n v="783"/>
    <x v="783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n v="148.13333333333333"/>
    <n v="63.485714285714288"/>
    <s v="music/rock"/>
    <x v="4"/>
    <x v="11"/>
    <d v="2012-03-19T18:34:09"/>
    <d v="2012-04-27T22:00:00"/>
  </r>
  <r>
    <n v="784"/>
    <x v="784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n v="102.49999999999999"/>
    <n v="102.5"/>
    <s v="music/rock"/>
    <x v="4"/>
    <x v="11"/>
    <d v="2014-02-05T03:35:19"/>
    <d v="2014-03-17T02:35:19"/>
  </r>
  <r>
    <n v="785"/>
    <x v="785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n v="180.62799999999999"/>
    <n v="31.142758620689655"/>
    <s v="music/rock"/>
    <x v="4"/>
    <x v="11"/>
    <d v="2013-01-29T14:15:15"/>
    <d v="2013-02-28T14:15:15"/>
  </r>
  <r>
    <n v="786"/>
    <x v="786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n v="142.79999999999998"/>
    <n v="162.27272727272728"/>
    <s v="music/rock"/>
    <x v="4"/>
    <x v="11"/>
    <d v="2012-03-15T01:20:34"/>
    <d v="2012-05-11T15:47:00"/>
  </r>
  <r>
    <n v="787"/>
    <x v="787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n v="114.16666666666666"/>
    <n v="80.588235294117652"/>
    <s v="music/rock"/>
    <x v="4"/>
    <x v="11"/>
    <d v="2013-10-02T15:03:46"/>
    <d v="2013-11-01T15:03:46"/>
  </r>
  <r>
    <n v="788"/>
    <x v="788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n v="203.505"/>
    <n v="59.85441176470588"/>
    <s v="music/rock"/>
    <x v="4"/>
    <x v="11"/>
    <d v="2012-05-30T00:09:48"/>
    <d v="2012-07-07T03:59:00"/>
  </r>
  <r>
    <n v="789"/>
    <x v="789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n v="109.41176470588236"/>
    <n v="132.85714285714286"/>
    <s v="music/rock"/>
    <x v="4"/>
    <x v="11"/>
    <d v="2013-01-03T04:28:00"/>
    <d v="2013-01-21T07:59:00"/>
  </r>
  <r>
    <n v="790"/>
    <x v="790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n v="144.37459999999999"/>
    <n v="92.547820512820508"/>
    <s v="music/rock"/>
    <x v="4"/>
    <x v="11"/>
    <d v="2013-01-02T01:08:59"/>
    <d v="2013-02-01T01:08:59"/>
  </r>
  <r>
    <n v="791"/>
    <x v="791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n v="103.86666666666666"/>
    <n v="60.859375"/>
    <s v="music/rock"/>
    <x v="4"/>
    <x v="11"/>
    <d v="2013-10-10T18:44:06"/>
    <d v="2013-11-13T05:59:00"/>
  </r>
  <r>
    <n v="792"/>
    <x v="792"/>
    <s v="Rock n' Roll about the intersection of lies and belief: the Believable Lie."/>
    <n v="2500"/>
    <n v="2511.11"/>
    <x v="0"/>
    <x v="0"/>
    <s v="USD"/>
    <n v="1383861483"/>
    <n v="1381265883"/>
    <b v="0"/>
    <n v="60"/>
    <b v="1"/>
    <n v="100.44440000000002"/>
    <n v="41.851833333333339"/>
    <s v="music/rock"/>
    <x v="4"/>
    <x v="11"/>
    <d v="2013-10-08T20:58:03"/>
    <d v="2013-11-07T21:58:03"/>
  </r>
  <r>
    <n v="793"/>
    <x v="793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n v="102.77927272727271"/>
    <n v="88.325937499999995"/>
    <s v="music/rock"/>
    <x v="4"/>
    <x v="11"/>
    <d v="2013-06-17T17:47:24"/>
    <d v="2013-07-03T04:59:00"/>
  </r>
  <r>
    <n v="794"/>
    <x v="794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n v="105.31250000000001"/>
    <n v="158.96226415094338"/>
    <s v="music/rock"/>
    <x v="4"/>
    <x v="11"/>
    <d v="2011-07-12T02:45:37"/>
    <d v="2011-09-05T17:06:00"/>
  </r>
  <r>
    <n v="795"/>
    <x v="795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n v="111.78571428571429"/>
    <n v="85.054347826086953"/>
    <s v="music/rock"/>
    <x v="4"/>
    <x v="11"/>
    <d v="2012-02-24T14:42:46"/>
    <d v="2012-04-07T04:59:00"/>
  </r>
  <r>
    <n v="796"/>
    <x v="796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n v="101.35000000000001"/>
    <n v="112.61111111111111"/>
    <s v="music/rock"/>
    <x v="4"/>
    <x v="11"/>
    <d v="2013-08-16T21:11:25"/>
    <d v="2013-09-15T21:10:00"/>
  </r>
  <r>
    <n v="797"/>
    <x v="797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n v="107.53333333333333"/>
    <n v="45.436619718309856"/>
    <s v="music/rock"/>
    <x v="4"/>
    <x v="11"/>
    <d v="2012-03-28T23:51:28"/>
    <d v="2012-04-29T04:00:00"/>
  </r>
  <r>
    <n v="798"/>
    <x v="798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n v="114.88571428571429"/>
    <n v="46.218390804597703"/>
    <s v="music/rock"/>
    <x v="4"/>
    <x v="11"/>
    <d v="2014-08-31T14:09:47"/>
    <d v="2014-09-30T14:09:47"/>
  </r>
  <r>
    <n v="799"/>
    <x v="799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n v="100.02"/>
    <n v="178.60714285714286"/>
    <s v="music/rock"/>
    <x v="4"/>
    <x v="11"/>
    <d v="2012-03-28T16:00:46"/>
    <d v="2012-04-27T16:00:46"/>
  </r>
  <r>
    <n v="800"/>
    <x v="800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n v="152.13333333333335"/>
    <n v="40.75"/>
    <s v="music/rock"/>
    <x v="4"/>
    <x v="11"/>
    <d v="2014-08-12T10:24:14"/>
    <d v="2014-09-11T10:24:14"/>
  </r>
  <r>
    <n v="801"/>
    <x v="801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n v="111.52149999999999"/>
    <n v="43.733921568627444"/>
    <s v="music/rock"/>
    <x v="4"/>
    <x v="11"/>
    <d v="2011-06-01T19:05:20"/>
    <d v="2011-07-01T19:05:20"/>
  </r>
  <r>
    <n v="802"/>
    <x v="802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n v="101.33333333333334"/>
    <n v="81.066666666666663"/>
    <s v="music/rock"/>
    <x v="4"/>
    <x v="11"/>
    <d v="2012-08-02T00:32:04"/>
    <d v="2012-09-17T04:05:00"/>
  </r>
  <r>
    <n v="803"/>
    <x v="803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n v="123.2608695652174"/>
    <n v="74.60526315789474"/>
    <s v="music/rock"/>
    <x v="4"/>
    <x v="11"/>
    <d v="2011-05-02T22:47:58"/>
    <d v="2011-05-29T01:00:00"/>
  </r>
  <r>
    <n v="804"/>
    <x v="804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n v="100"/>
    <n v="305.55555555555554"/>
    <s v="music/rock"/>
    <x v="4"/>
    <x v="11"/>
    <d v="2011-07-06T02:32:06"/>
    <d v="2011-07-23T03:59:00"/>
  </r>
  <r>
    <n v="805"/>
    <x v="805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n v="105"/>
    <n v="58.333333333333336"/>
    <s v="music/rock"/>
    <x v="4"/>
    <x v="11"/>
    <d v="2011-05-27T19:45:12"/>
    <d v="2011-07-16T23:00:00"/>
  </r>
  <r>
    <n v="806"/>
    <x v="806"/>
    <s v="Help Golden Animals finish their NEW Album!"/>
    <n v="8000"/>
    <n v="8355"/>
    <x v="0"/>
    <x v="0"/>
    <s v="USD"/>
    <n v="1315413339"/>
    <n v="1312821339"/>
    <b v="0"/>
    <n v="71"/>
    <b v="1"/>
    <n v="104.4375"/>
    <n v="117.67605633802818"/>
    <s v="music/rock"/>
    <x v="4"/>
    <x v="11"/>
    <d v="2011-08-08T16:35:39"/>
    <d v="2011-09-07T16:35:39"/>
  </r>
  <r>
    <n v="807"/>
    <x v="807"/>
    <s v="Join the Sic Vita family and lend a hand as we create a new album!"/>
    <n v="4000"/>
    <n v="4205"/>
    <x v="0"/>
    <x v="0"/>
    <s v="USD"/>
    <n v="1488333600"/>
    <n v="1485270311"/>
    <b v="0"/>
    <n v="57"/>
    <b v="1"/>
    <n v="105.125"/>
    <n v="73.771929824561397"/>
    <s v="music/rock"/>
    <x v="4"/>
    <x v="11"/>
    <d v="2017-01-24T15:05:11"/>
    <d v="2017-03-01T02:00:00"/>
  </r>
  <r>
    <n v="808"/>
    <x v="808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n v="100"/>
    <n v="104.65116279069767"/>
    <s v="music/rock"/>
    <x v="4"/>
    <x v="11"/>
    <d v="2014-11-19T02:24:46"/>
    <d v="2014-12-22T04:59:00"/>
  </r>
  <r>
    <n v="809"/>
    <x v="809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n v="103.77499999999999"/>
    <n v="79.82692307692308"/>
    <s v="music/rock"/>
    <x v="4"/>
    <x v="11"/>
    <d v="2013-12-20T20:00:30"/>
    <d v="2014-01-19T20:00:30"/>
  </r>
  <r>
    <n v="810"/>
    <x v="810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n v="105"/>
    <n v="58.333333333333336"/>
    <s v="music/rock"/>
    <x v="4"/>
    <x v="11"/>
    <d v="2012-08-02T01:21:02"/>
    <d v="2012-09-01T01:21:02"/>
  </r>
  <r>
    <n v="811"/>
    <x v="811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n v="104"/>
    <n v="86.666666666666671"/>
    <s v="music/rock"/>
    <x v="4"/>
    <x v="11"/>
    <d v="2013-06-18T15:26:42"/>
    <d v="2013-07-10T16:52:00"/>
  </r>
  <r>
    <n v="812"/>
    <x v="812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n v="151.83333333333334"/>
    <n v="27.606060606060606"/>
    <s v="music/rock"/>
    <x v="4"/>
    <x v="11"/>
    <d v="2013-01-08T00:25:52"/>
    <d v="2013-03-01T13:58:00"/>
  </r>
  <r>
    <n v="813"/>
    <x v="813"/>
    <s v="A pre order campaign to fund the pressing of our second full length vinyl LP"/>
    <n v="1500"/>
    <n v="2399.94"/>
    <x v="0"/>
    <x v="0"/>
    <s v="USD"/>
    <n v="1342825365"/>
    <n v="1340233365"/>
    <b v="0"/>
    <n v="96"/>
    <b v="1"/>
    <n v="159.99600000000001"/>
    <n v="24.999375000000001"/>
    <s v="music/rock"/>
    <x v="4"/>
    <x v="11"/>
    <d v="2012-06-20T23:02:45"/>
    <d v="2012-07-20T23:02:45"/>
  </r>
  <r>
    <n v="814"/>
    <x v="814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n v="127.3"/>
    <n v="45.464285714285715"/>
    <s v="music/rock"/>
    <x v="4"/>
    <x v="11"/>
    <d v="2011-05-16T17:50:01"/>
    <d v="2011-05-31T18:04:00"/>
  </r>
  <r>
    <n v="815"/>
    <x v="815"/>
    <s v="Be a part of helping The Early Reset finish their new 7 song EP."/>
    <n v="4000"/>
    <n v="4280"/>
    <x v="0"/>
    <x v="0"/>
    <s v="USD"/>
    <n v="1414879303"/>
    <n v="1412287303"/>
    <b v="0"/>
    <n v="43"/>
    <b v="1"/>
    <n v="107"/>
    <n v="99.534883720930239"/>
    <s v="music/rock"/>
    <x v="4"/>
    <x v="11"/>
    <d v="2014-10-02T22:01:43"/>
    <d v="2014-11-01T22:01:43"/>
  </r>
  <r>
    <n v="816"/>
    <x v="816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n v="115.12214285714286"/>
    <n v="39.31"/>
    <s v="music/rock"/>
    <x v="4"/>
    <x v="11"/>
    <d v="2013-03-08T20:54:03"/>
    <d v="2013-04-09T06:30:00"/>
  </r>
  <r>
    <n v="817"/>
    <x v="817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n v="137.11066666666665"/>
    <n v="89.419999999999987"/>
    <s v="music/rock"/>
    <x v="4"/>
    <x v="11"/>
    <d v="2012-01-17T14:23:31"/>
    <d v="2012-03-11T04:59:00"/>
  </r>
  <r>
    <n v="818"/>
    <x v="818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n v="155.71428571428572"/>
    <n v="28.684210526315791"/>
    <s v="music/rock"/>
    <x v="4"/>
    <x v="11"/>
    <d v="2012-07-30T21:11:21"/>
    <d v="2012-08-07T17:01:00"/>
  </r>
  <r>
    <n v="819"/>
    <x v="819"/>
    <s v="We are touring the Southeast in support of our new EP"/>
    <n v="400"/>
    <n v="435"/>
    <x v="0"/>
    <x v="0"/>
    <s v="USD"/>
    <n v="1387601040"/>
    <n v="1386806254"/>
    <b v="0"/>
    <n v="14"/>
    <b v="1"/>
    <n v="108.74999999999999"/>
    <n v="31.071428571428573"/>
    <s v="music/rock"/>
    <x v="4"/>
    <x v="11"/>
    <d v="2013-12-11T23:57:34"/>
    <d v="2013-12-21T04:44:00"/>
  </r>
  <r>
    <n v="820"/>
    <x v="820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n v="134.05000000000001"/>
    <n v="70.55263157894737"/>
    <s v="music/rock"/>
    <x v="4"/>
    <x v="11"/>
    <d v="2014-05-09T20:12:22"/>
    <d v="2014-06-09T05:00:00"/>
  </r>
  <r>
    <n v="821"/>
    <x v="821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n v="100"/>
    <n v="224.12820512820514"/>
    <s v="music/rock"/>
    <x v="4"/>
    <x v="11"/>
    <d v="2015-03-30T22:07:45"/>
    <d v="2015-05-04T04:01:00"/>
  </r>
  <r>
    <n v="822"/>
    <x v="822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n v="119.16666666666667"/>
    <n v="51.811594202898547"/>
    <s v="music/rock"/>
    <x v="4"/>
    <x v="11"/>
    <d v="2012-09-05T22:44:10"/>
    <d v="2012-10-05T22:44:10"/>
  </r>
  <r>
    <n v="823"/>
    <x v="823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n v="179.5"/>
    <n v="43.515151515151516"/>
    <s v="music/rock"/>
    <x v="4"/>
    <x v="11"/>
    <d v="2015-02-20T23:20:52"/>
    <d v="2015-03-22T22:20:52"/>
  </r>
  <r>
    <n v="824"/>
    <x v="824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n v="134.38124999999999"/>
    <n v="39.816666666666663"/>
    <s v="music/rock"/>
    <x v="4"/>
    <x v="11"/>
    <d v="2010-03-13T05:48:38"/>
    <d v="2010-04-18T06:59:00"/>
  </r>
  <r>
    <n v="825"/>
    <x v="825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n v="100.43200000000002"/>
    <n v="126.8080808080808"/>
    <s v="music/rock"/>
    <x v="4"/>
    <x v="11"/>
    <d v="2012-10-04T07:21:24"/>
    <d v="2012-10-29T07:21:24"/>
  </r>
  <r>
    <n v="826"/>
    <x v="826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n v="101.45454545454547"/>
    <n v="113.87755102040816"/>
    <s v="music/rock"/>
    <x v="4"/>
    <x v="11"/>
    <d v="2012-03-05T00:55:30"/>
    <d v="2012-03-25T23:55:30"/>
  </r>
  <r>
    <n v="827"/>
    <x v="827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n v="103.33333333333334"/>
    <n v="28.181818181818183"/>
    <s v="music/rock"/>
    <x v="4"/>
    <x v="11"/>
    <d v="2012-01-19T11:21:47"/>
    <d v="2012-02-14T19:49:00"/>
  </r>
  <r>
    <n v="828"/>
    <x v="828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n v="107"/>
    <n v="36.60526315789474"/>
    <s v="music/rock"/>
    <x v="4"/>
    <x v="11"/>
    <d v="2012-06-13T01:13:02"/>
    <d v="2012-06-25T16:24:00"/>
  </r>
  <r>
    <n v="829"/>
    <x v="829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n v="104"/>
    <n v="32.5"/>
    <s v="music/rock"/>
    <x v="4"/>
    <x v="11"/>
    <d v="2016-05-14T19:14:00"/>
    <d v="2016-07-13T19:14:00"/>
  </r>
  <r>
    <n v="830"/>
    <x v="830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n v="107.83333333333334"/>
    <n v="60.65625"/>
    <s v="music/rock"/>
    <x v="4"/>
    <x v="11"/>
    <d v="2013-02-20T12:37:05"/>
    <d v="2013-03-22T11:37:05"/>
  </r>
  <r>
    <n v="831"/>
    <x v="831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n v="233.33333333333334"/>
    <n v="175"/>
    <s v="music/rock"/>
    <x v="4"/>
    <x v="11"/>
    <d v="2012-03-28T15:31:34"/>
    <d v="2012-04-27T15:31:34"/>
  </r>
  <r>
    <n v="832"/>
    <x v="832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n v="100.60706666666665"/>
    <n v="97.993896103896105"/>
    <s v="music/rock"/>
    <x v="4"/>
    <x v="11"/>
    <d v="2011-11-22T16:12:15"/>
    <d v="2012-01-21T08:13:00"/>
  </r>
  <r>
    <n v="833"/>
    <x v="833"/>
    <s v="This is an American rock album."/>
    <n v="6000"/>
    <n v="6100"/>
    <x v="0"/>
    <x v="0"/>
    <s v="USD"/>
    <n v="1397941475"/>
    <n v="1395349475"/>
    <b v="0"/>
    <n v="41"/>
    <b v="1"/>
    <n v="101.66666666666666"/>
    <n v="148.78048780487805"/>
    <s v="music/rock"/>
    <x v="4"/>
    <x v="11"/>
    <d v="2014-03-20T21:04:35"/>
    <d v="2014-04-19T21:04:35"/>
  </r>
  <r>
    <n v="834"/>
    <x v="834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n v="131.0181818181818"/>
    <n v="96.08"/>
    <s v="music/rock"/>
    <x v="4"/>
    <x v="11"/>
    <d v="2013-05-28T19:44:52"/>
    <d v="2013-07-01T03:59:00"/>
  </r>
  <r>
    <n v="835"/>
    <x v="835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n v="117.25000000000001"/>
    <n v="58.625"/>
    <s v="music/rock"/>
    <x v="4"/>
    <x v="11"/>
    <d v="2012-04-06T10:59:18"/>
    <d v="2012-05-19T03:00:00"/>
  </r>
  <r>
    <n v="836"/>
    <x v="836"/>
    <s v="An album you can bring home to mom."/>
    <n v="5000"/>
    <n v="5046.5200000000004"/>
    <x v="0"/>
    <x v="0"/>
    <s v="USD"/>
    <n v="1381108918"/>
    <n v="1378516918"/>
    <b v="0"/>
    <n v="46"/>
    <b v="1"/>
    <n v="100.93039999999999"/>
    <n v="109.70695652173914"/>
    <s v="music/rock"/>
    <x v="4"/>
    <x v="11"/>
    <d v="2013-09-07T01:21:58"/>
    <d v="2013-10-07T01:21:58"/>
  </r>
  <r>
    <n v="837"/>
    <x v="837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n v="121.8"/>
    <n v="49.112903225806448"/>
    <s v="music/rock"/>
    <x v="4"/>
    <x v="11"/>
    <d v="2014-04-01T23:57:42"/>
    <d v="2014-05-01T23:57:42"/>
  </r>
  <r>
    <n v="838"/>
    <x v="838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n v="145.4"/>
    <n v="47.672131147540981"/>
    <s v="music/rock"/>
    <x v="4"/>
    <x v="11"/>
    <d v="2011-12-18T21:33:05"/>
    <d v="2012-01-17T21:33:05"/>
  </r>
  <r>
    <n v="839"/>
    <x v="839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n v="116.61660000000001"/>
    <n v="60.737812499999997"/>
    <s v="music/rock"/>
    <x v="4"/>
    <x v="11"/>
    <d v="2012-08-23T18:19:16"/>
    <d v="2012-09-22T18:19:16"/>
  </r>
  <r>
    <n v="840"/>
    <x v="840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n v="120.4166"/>
    <n v="63.37715789473684"/>
    <s v="music/metal"/>
    <x v="4"/>
    <x v="12"/>
    <d v="2016-08-25T05:26:27"/>
    <d v="2016-09-24T05:26:27"/>
  </r>
  <r>
    <n v="841"/>
    <x v="841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n v="101.32000000000001"/>
    <n v="53.893617021276597"/>
    <s v="music/metal"/>
    <x v="4"/>
    <x v="12"/>
    <d v="2014-10-11T20:07:43"/>
    <d v="2014-11-10T21:07:43"/>
  </r>
  <r>
    <n v="842"/>
    <x v="842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n v="104.32"/>
    <n v="66.871794871794876"/>
    <s v="music/metal"/>
    <x v="4"/>
    <x v="12"/>
    <d v="2013-09-09T14:13:03"/>
    <d v="2013-10-14T03:59:00"/>
  </r>
  <r>
    <n v="843"/>
    <x v="843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n v="267.13333333333333"/>
    <n v="63.102362204724407"/>
    <s v="music/metal"/>
    <x v="4"/>
    <x v="12"/>
    <d v="2016-11-21T06:11:20"/>
    <d v="2016-12-08T08:00:00"/>
  </r>
  <r>
    <n v="844"/>
    <x v="844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n v="194.13333333333333"/>
    <n v="36.628930817610062"/>
    <s v="music/metal"/>
    <x v="4"/>
    <x v="12"/>
    <d v="2014-09-23T16:25:52"/>
    <d v="2014-11-01T04:59:00"/>
  </r>
  <r>
    <n v="845"/>
    <x v="845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n v="120.3802"/>
    <n v="34.005706214689269"/>
    <s v="music/metal"/>
    <x v="4"/>
    <x v="12"/>
    <d v="2016-07-27T04:56:36"/>
    <d v="2016-09-05T03:59:00"/>
  </r>
  <r>
    <n v="846"/>
    <x v="846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n v="122.00090909090908"/>
    <n v="28.553404255319148"/>
    <s v="music/metal"/>
    <x v="4"/>
    <x v="12"/>
    <d v="2014-02-24T09:24:15"/>
    <d v="2014-03-10T14:00:00"/>
  </r>
  <r>
    <n v="847"/>
    <x v="847"/>
    <s v="MUSIC WITH MEANING!  MUSIC THAT MATTERS!!!"/>
    <n v="10"/>
    <n v="10"/>
    <x v="0"/>
    <x v="0"/>
    <s v="USD"/>
    <n v="1436555376"/>
    <n v="1433963376"/>
    <b v="0"/>
    <n v="1"/>
    <b v="1"/>
    <n v="100"/>
    <n v="10"/>
    <s v="music/metal"/>
    <x v="4"/>
    <x v="12"/>
    <d v="2015-06-10T19:09:36"/>
    <d v="2015-07-10T19:09:36"/>
  </r>
  <r>
    <n v="848"/>
    <x v="848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n v="100"/>
    <n v="18.75"/>
    <s v="music/metal"/>
    <x v="4"/>
    <x v="12"/>
    <d v="2015-03-15T19:00:33"/>
    <d v="2015-04-14T19:00:33"/>
  </r>
  <r>
    <n v="849"/>
    <x v="849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n v="119.9"/>
    <n v="41.704347826086959"/>
    <s v="music/metal"/>
    <x v="4"/>
    <x v="12"/>
    <d v="2015-02-16T03:34:24"/>
    <d v="2015-03-16T02:34:24"/>
  </r>
  <r>
    <n v="850"/>
    <x v="850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n v="155.17499999999998"/>
    <n v="46.669172932330824"/>
    <s v="music/metal"/>
    <x v="4"/>
    <x v="12"/>
    <d v="2016-03-23T19:51:57"/>
    <d v="2016-04-25T04:59:00"/>
  </r>
  <r>
    <n v="851"/>
    <x v="851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n v="130.44999999999999"/>
    <n v="37.271428571428572"/>
    <s v="music/metal"/>
    <x v="4"/>
    <x v="12"/>
    <d v="2016-06-01T21:07:33"/>
    <d v="2016-07-31T19:45:00"/>
  </r>
  <r>
    <n v="852"/>
    <x v="852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n v="104.97142857142859"/>
    <n v="59.258064516129032"/>
    <s v="music/metal"/>
    <x v="4"/>
    <x v="12"/>
    <d v="2016-10-13T19:19:55"/>
    <d v="2016-10-24T21:00:00"/>
  </r>
  <r>
    <n v="853"/>
    <x v="853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n v="100"/>
    <n v="30"/>
    <s v="music/metal"/>
    <x v="4"/>
    <x v="12"/>
    <d v="2015-01-17T19:58:29"/>
    <d v="2015-02-16T19:58:29"/>
  </r>
  <r>
    <n v="854"/>
    <x v="854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n v="118.2205035971223"/>
    <n v="65.8623246492986"/>
    <s v="music/metal"/>
    <x v="4"/>
    <x v="12"/>
    <d v="2016-11-28T05:05:46"/>
    <d v="2016-12-28T05:05:46"/>
  </r>
  <r>
    <n v="855"/>
    <x v="855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n v="103.44827586206897"/>
    <n v="31.914893617021278"/>
    <s v="music/metal"/>
    <x v="4"/>
    <x v="12"/>
    <d v="2016-06-24T03:00:17"/>
    <d v="2016-07-24T03:00:17"/>
  </r>
  <r>
    <n v="856"/>
    <x v="856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n v="218.00000000000003"/>
    <n v="19.464285714285715"/>
    <s v="music/metal"/>
    <x v="4"/>
    <x v="12"/>
    <d v="2016-08-27T07:29:16"/>
    <d v="2016-10-25T19:00:00"/>
  </r>
  <r>
    <n v="857"/>
    <x v="857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n v="100"/>
    <n v="50"/>
    <s v="music/metal"/>
    <x v="4"/>
    <x v="12"/>
    <d v="2015-10-14T13:57:11"/>
    <d v="2015-11-25T14:57:11"/>
  </r>
  <r>
    <n v="858"/>
    <x v="858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n v="144.00583333333333"/>
    <n v="22.737763157894737"/>
    <s v="music/metal"/>
    <x v="4"/>
    <x v="12"/>
    <d v="2015-03-16T17:53:38"/>
    <d v="2015-04-15T22:59:00"/>
  </r>
  <r>
    <n v="859"/>
    <x v="859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n v="104.67500000000001"/>
    <n v="42.724489795918366"/>
    <s v="music/metal"/>
    <x v="4"/>
    <x v="12"/>
    <d v="2015-05-04T19:41:08"/>
    <d v="2015-06-04T00:00:00"/>
  </r>
  <r>
    <n v="860"/>
    <x v="860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n v="18.142857142857142"/>
    <n v="52.916666666666664"/>
    <s v="music/jazz"/>
    <x v="4"/>
    <x v="13"/>
    <d v="2013-10-23T11:35:13"/>
    <d v="2013-11-22T12:35:13"/>
  </r>
  <r>
    <n v="861"/>
    <x v="861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n v="2.2444444444444445"/>
    <n v="50.5"/>
    <s v="music/jazz"/>
    <x v="4"/>
    <x v="13"/>
    <d v="2016-08-17T23:10:04"/>
    <d v="2016-09-16T23:10:04"/>
  </r>
  <r>
    <n v="862"/>
    <x v="862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n v="0.33999999999999997"/>
    <n v="42.5"/>
    <s v="music/jazz"/>
    <x v="4"/>
    <x v="13"/>
    <d v="2013-10-12T13:19:08"/>
    <d v="2013-11-11T14:19:08"/>
  </r>
  <r>
    <n v="863"/>
    <x v="863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n v="4.5"/>
    <n v="18"/>
    <s v="music/jazz"/>
    <x v="4"/>
    <x v="13"/>
    <d v="2012-01-13T02:49:26"/>
    <d v="2012-02-12T02:49:26"/>
  </r>
  <r>
    <n v="864"/>
    <x v="864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n v="41.53846153846154"/>
    <n v="34.177215189873415"/>
    <s v="music/jazz"/>
    <x v="4"/>
    <x v="13"/>
    <d v="2013-09-24T02:33:58"/>
    <d v="2013-10-16T09:59:00"/>
  </r>
  <r>
    <n v="865"/>
    <x v="865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n v="2.0454545454545454"/>
    <n v="22.5"/>
    <s v="music/jazz"/>
    <x v="4"/>
    <x v="13"/>
    <d v="2012-11-17T18:33:17"/>
    <d v="2013-01-16T18:33:17"/>
  </r>
  <r>
    <n v="866"/>
    <x v="866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n v="18.285714285714285"/>
    <n v="58.18181818181818"/>
    <s v="music/jazz"/>
    <x v="4"/>
    <x v="13"/>
    <d v="2015-01-21T15:18:38"/>
    <d v="2015-02-28T15:10:00"/>
  </r>
  <r>
    <n v="867"/>
    <x v="867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n v="24.02"/>
    <n v="109.18181818181819"/>
    <s v="music/jazz"/>
    <x v="4"/>
    <x v="13"/>
    <d v="2009-10-02T02:31:46"/>
    <d v="2009-12-01T04:59:00"/>
  </r>
  <r>
    <n v="868"/>
    <x v="868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n v="0.1111111111111111"/>
    <n v="50"/>
    <s v="music/jazz"/>
    <x v="4"/>
    <x v="13"/>
    <d v="2013-12-08T00:39:58"/>
    <d v="2014-01-07T00:39:58"/>
  </r>
  <r>
    <n v="869"/>
    <x v="869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n v="11.818181818181818"/>
    <n v="346.66666666666669"/>
    <s v="music/jazz"/>
    <x v="4"/>
    <x v="13"/>
    <d v="2013-03-09T20:17:37"/>
    <d v="2013-04-08T19:17:37"/>
  </r>
  <r>
    <n v="870"/>
    <x v="870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n v="0.31"/>
    <n v="12.4"/>
    <s v="music/jazz"/>
    <x v="4"/>
    <x v="13"/>
    <d v="2013-08-02T00:32:03"/>
    <d v="2013-09-01T00:32:03"/>
  </r>
  <r>
    <n v="871"/>
    <x v="871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n v="5.416666666666667"/>
    <n v="27.083333333333332"/>
    <s v="music/jazz"/>
    <x v="4"/>
    <x v="13"/>
    <d v="2013-10-30T13:28:15"/>
    <d v="2013-11-29T14:28:15"/>
  </r>
  <r>
    <n v="872"/>
    <x v="872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n v="0.8125"/>
    <n v="32.5"/>
    <s v="music/jazz"/>
    <x v="4"/>
    <x v="13"/>
    <d v="2011-01-24T19:48:47"/>
    <d v="2011-03-10T19:48:47"/>
  </r>
  <r>
    <n v="873"/>
    <x v="873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n v="1.2857142857142856"/>
    <n v="9"/>
    <s v="music/jazz"/>
    <x v="4"/>
    <x v="13"/>
    <d v="2012-10-02T04:00:40"/>
    <d v="2012-11-11T05:00:40"/>
  </r>
  <r>
    <n v="874"/>
    <x v="874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n v="24.333333333333336"/>
    <n v="34.761904761904759"/>
    <s v="music/jazz"/>
    <x v="4"/>
    <x v="13"/>
    <d v="2013-04-04T14:00:34"/>
    <d v="2013-05-04T14:00:34"/>
  </r>
  <r>
    <n v="875"/>
    <x v="875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n v="0"/>
    <e v="#DIV/0!"/>
    <s v="music/jazz"/>
    <x v="4"/>
    <x v="13"/>
    <d v="2015-09-01T17:22:11"/>
    <d v="2015-09-21T17:22:11"/>
  </r>
  <r>
    <n v="876"/>
    <x v="876"/>
    <s v="What was the greatest record shop ever?  DOBELLS!"/>
    <n v="3152"/>
    <n v="1286"/>
    <x v="2"/>
    <x v="1"/>
    <s v="GBP"/>
    <n v="1359978927"/>
    <n v="1357127727"/>
    <b v="0"/>
    <n v="45"/>
    <b v="0"/>
    <n v="40.799492385786799"/>
    <n v="28.577777777777779"/>
    <s v="music/jazz"/>
    <x v="4"/>
    <x v="13"/>
    <d v="2013-01-02T11:55:27"/>
    <d v="2013-02-04T11:55:27"/>
  </r>
  <r>
    <n v="877"/>
    <x v="877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n v="67.55"/>
    <n v="46.586206896551722"/>
    <s v="music/jazz"/>
    <x v="4"/>
    <x v="13"/>
    <d v="2013-11-19T18:56:00"/>
    <d v="2013-12-19T18:56:00"/>
  </r>
  <r>
    <n v="878"/>
    <x v="878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n v="1.3"/>
    <n v="32.5"/>
    <s v="music/jazz"/>
    <x v="4"/>
    <x v="13"/>
    <d v="2010-11-23T05:35:24"/>
    <d v="2010-12-23T05:35:24"/>
  </r>
  <r>
    <n v="879"/>
    <x v="879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n v="30.666666666666664"/>
    <n v="21.466666666666665"/>
    <s v="music/jazz"/>
    <x v="4"/>
    <x v="13"/>
    <d v="2012-05-08T19:55:05"/>
    <d v="2012-05-29T19:55:05"/>
  </r>
  <r>
    <n v="880"/>
    <x v="880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n v="2.9894179894179893"/>
    <n v="14.125"/>
    <s v="music/indie rock"/>
    <x v="4"/>
    <x v="14"/>
    <d v="2012-09-27T07:42:18"/>
    <d v="2012-10-30T07:42:18"/>
  </r>
  <r>
    <n v="881"/>
    <x v="881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n v="0.8"/>
    <n v="30"/>
    <s v="music/indie rock"/>
    <x v="4"/>
    <x v="14"/>
    <d v="2011-11-30T06:01:26"/>
    <d v="2012-01-14T06:01:26"/>
  </r>
  <r>
    <n v="882"/>
    <x v="882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n v="20.133333333333333"/>
    <n v="21.571428571428573"/>
    <s v="music/indie rock"/>
    <x v="4"/>
    <x v="14"/>
    <d v="2011-08-04T20:39:10"/>
    <d v="2011-09-06T20:39:10"/>
  </r>
  <r>
    <n v="883"/>
    <x v="883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n v="40.020000000000003"/>
    <n v="83.375"/>
    <s v="music/indie rock"/>
    <x v="4"/>
    <x v="14"/>
    <d v="2016-01-02T22:27:15"/>
    <d v="2016-03-02T22:27:15"/>
  </r>
  <r>
    <n v="884"/>
    <x v="884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n v="1"/>
    <n v="10"/>
    <s v="music/indie rock"/>
    <x v="4"/>
    <x v="14"/>
    <d v="2012-03-13T19:15:46"/>
    <d v="2012-05-12T02:31:00"/>
  </r>
  <r>
    <n v="885"/>
    <x v="885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n v="75"/>
    <n v="35.714285714285715"/>
    <s v="music/indie rock"/>
    <x v="4"/>
    <x v="14"/>
    <d v="2016-12-09T22:35:11"/>
    <d v="2016-12-30T22:35:11"/>
  </r>
  <r>
    <n v="886"/>
    <x v="886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n v="41"/>
    <n v="29.285714285714285"/>
    <s v="music/indie rock"/>
    <x v="4"/>
    <x v="14"/>
    <d v="2016-08-21T20:53:33"/>
    <d v="2016-09-15T20:53:33"/>
  </r>
  <r>
    <n v="887"/>
    <x v="887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n v="0"/>
    <e v="#DIV/0!"/>
    <s v="music/indie rock"/>
    <x v="4"/>
    <x v="14"/>
    <d v="2012-04-27T23:00:55"/>
    <d v="2012-05-27T23:00:55"/>
  </r>
  <r>
    <n v="888"/>
    <x v="888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n v="7.1999999999999993"/>
    <n v="18"/>
    <s v="music/indie rock"/>
    <x v="4"/>
    <x v="14"/>
    <d v="2011-07-27T18:04:45"/>
    <d v="2011-09-01T06:00:00"/>
  </r>
  <r>
    <n v="889"/>
    <x v="889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n v="9.4412800000000008"/>
    <n v="73.760000000000005"/>
    <s v="music/indie rock"/>
    <x v="4"/>
    <x v="14"/>
    <d v="2014-09-05T18:49:03"/>
    <d v="2014-10-05T18:49:03"/>
  </r>
  <r>
    <n v="890"/>
    <x v="890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n v="4.1666666666666661"/>
    <n v="31.25"/>
    <s v="music/indie rock"/>
    <x v="4"/>
    <x v="14"/>
    <d v="2013-10-22T16:46:19"/>
    <d v="2013-11-21T17:46:19"/>
  </r>
  <r>
    <n v="891"/>
    <x v="891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n v="3.25"/>
    <n v="28.888888888888889"/>
    <s v="music/indie rock"/>
    <x v="4"/>
    <x v="14"/>
    <d v="2014-07-22T00:45:30"/>
    <d v="2014-08-21T00:45:30"/>
  </r>
  <r>
    <n v="892"/>
    <x v="892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n v="40.75"/>
    <n v="143.8235294117647"/>
    <s v="music/indie rock"/>
    <x v="4"/>
    <x v="14"/>
    <d v="2010-05-06T04:48:03"/>
    <d v="2010-08-01T04:00:00"/>
  </r>
  <r>
    <n v="893"/>
    <x v="893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n v="10"/>
    <n v="40"/>
    <s v="music/indie rock"/>
    <x v="4"/>
    <x v="14"/>
    <d v="2015-03-02T21:32:43"/>
    <d v="2015-04-01T20:32:43"/>
  </r>
  <r>
    <n v="894"/>
    <x v="894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n v="39.17"/>
    <n v="147.81132075471697"/>
    <s v="music/indie rock"/>
    <x v="4"/>
    <x v="14"/>
    <d v="2016-05-06T23:33:30"/>
    <d v="2016-06-05T23:33:30"/>
  </r>
  <r>
    <n v="895"/>
    <x v="895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n v="2.4375"/>
    <n v="27.857142857142858"/>
    <s v="music/indie rock"/>
    <x v="4"/>
    <x v="14"/>
    <d v="2010-09-10T03:03:49"/>
    <d v="2010-10-25T03:03:49"/>
  </r>
  <r>
    <n v="896"/>
    <x v="896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n v="40"/>
    <n v="44.444444444444443"/>
    <s v="music/indie rock"/>
    <x v="4"/>
    <x v="14"/>
    <d v="2015-08-02T20:57:06"/>
    <d v="2015-08-28T04:00:00"/>
  </r>
  <r>
    <n v="897"/>
    <x v="897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n v="0"/>
    <e v="#DIV/0!"/>
    <s v="music/indie rock"/>
    <x v="4"/>
    <x v="14"/>
    <d v="2012-10-29T16:31:48"/>
    <d v="2012-11-28T17:31:48"/>
  </r>
  <r>
    <n v="898"/>
    <x v="898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n v="2.8000000000000003"/>
    <n v="35"/>
    <s v="music/indie rock"/>
    <x v="4"/>
    <x v="14"/>
    <d v="2011-12-01T18:11:50"/>
    <d v="2012-01-15T18:11:50"/>
  </r>
  <r>
    <n v="899"/>
    <x v="899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n v="37.333333333333336"/>
    <n v="35"/>
    <s v="music/indie rock"/>
    <x v="4"/>
    <x v="14"/>
    <d v="2011-04-13T02:22:42"/>
    <d v="2011-05-28T02:22:42"/>
  </r>
  <r>
    <n v="900"/>
    <x v="900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n v="0.42"/>
    <n v="10.5"/>
    <s v="music/jazz"/>
    <x v="4"/>
    <x v="13"/>
    <d v="2016-02-29T20:23:22"/>
    <d v="2016-03-30T19:23:22"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n v="0"/>
    <e v="#DIV/0!"/>
    <s v="music/jazz"/>
    <x v="4"/>
    <x v="13"/>
    <d v="2010-04-23T19:28:34"/>
    <d v="2010-06-08T19:11:00"/>
  </r>
  <r>
    <n v="902"/>
    <x v="902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n v="0.3"/>
    <n v="30"/>
    <s v="music/jazz"/>
    <x v="4"/>
    <x v="13"/>
    <d v="2014-07-09T23:10:22"/>
    <d v="2014-08-30T15:30:00"/>
  </r>
  <r>
    <n v="903"/>
    <x v="903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n v="3.2"/>
    <n v="40"/>
    <s v="music/jazz"/>
    <x v="4"/>
    <x v="13"/>
    <d v="2012-08-28T19:06:20"/>
    <d v="2012-09-23T02:25:00"/>
  </r>
  <r>
    <n v="904"/>
    <x v="904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n v="0.30199999999999999"/>
    <n v="50.333333333333336"/>
    <s v="music/jazz"/>
    <x v="4"/>
    <x v="13"/>
    <d v="2015-12-04T01:55:37"/>
    <d v="2016-01-03T01:55:37"/>
  </r>
  <r>
    <n v="905"/>
    <x v="905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n v="3.0153846153846153"/>
    <n v="32.666666666666664"/>
    <s v="music/jazz"/>
    <x v="4"/>
    <x v="13"/>
    <d v="2010-11-25T05:45:26"/>
    <d v="2011-01-24T05:45:26"/>
  </r>
  <r>
    <n v="906"/>
    <x v="906"/>
    <s v="The DMV's most respected saxophonist pay tribute to Motown."/>
    <n v="15000"/>
    <n v="0"/>
    <x v="2"/>
    <x v="0"/>
    <s v="USD"/>
    <n v="1394681590"/>
    <n v="1392093190"/>
    <b v="0"/>
    <n v="0"/>
    <b v="0"/>
    <n v="0"/>
    <e v="#DIV/0!"/>
    <s v="music/jazz"/>
    <x v="4"/>
    <x v="13"/>
    <d v="2014-02-11T04:33:10"/>
    <d v="2014-03-13T03:33:10"/>
  </r>
  <r>
    <n v="907"/>
    <x v="907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n v="0"/>
    <e v="#DIV/0!"/>
    <s v="music/jazz"/>
    <x v="4"/>
    <x v="13"/>
    <d v="2011-08-12T04:37:03"/>
    <d v="2011-09-11T04:37:03"/>
  </r>
  <r>
    <n v="908"/>
    <x v="908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n v="0"/>
    <e v="#DIV/0!"/>
    <s v="music/jazz"/>
    <x v="4"/>
    <x v="13"/>
    <d v="2010-06-11T19:14:15"/>
    <d v="2010-07-27T04:59:00"/>
  </r>
  <r>
    <n v="909"/>
    <x v="909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n v="3.25"/>
    <n v="65"/>
    <s v="music/jazz"/>
    <x v="4"/>
    <x v="13"/>
    <d v="2012-06-21T16:34:00"/>
    <d v="2012-07-23T04:00:00"/>
  </r>
  <r>
    <n v="910"/>
    <x v="910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n v="22.363636363636363"/>
    <n v="24.6"/>
    <s v="music/jazz"/>
    <x v="4"/>
    <x v="13"/>
    <d v="2017-01-02T13:05:19"/>
    <d v="2017-03-03T13:05:19"/>
  </r>
  <r>
    <n v="911"/>
    <x v="911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n v="0"/>
    <e v="#DIV/0!"/>
    <s v="music/jazz"/>
    <x v="4"/>
    <x v="13"/>
    <d v="2014-01-03T00:07:25"/>
    <d v="2014-01-24T00:07:25"/>
  </r>
  <r>
    <n v="912"/>
    <x v="912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n v="0.85714285714285721"/>
    <n v="15"/>
    <s v="music/jazz"/>
    <x v="4"/>
    <x v="13"/>
    <d v="2012-10-12T02:37:27"/>
    <d v="2012-12-11T03:37:27"/>
  </r>
  <r>
    <n v="913"/>
    <x v="913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n v="6.6066666666666665"/>
    <n v="82.583333333333329"/>
    <s v="music/jazz"/>
    <x v="4"/>
    <x v="13"/>
    <d v="2012-04-05T03:20:19"/>
    <d v="2012-05-05T03:20:19"/>
  </r>
  <r>
    <n v="914"/>
    <x v="914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n v="0"/>
    <e v="#DIV/0!"/>
    <s v="music/jazz"/>
    <x v="4"/>
    <x v="13"/>
    <d v="2012-07-26T18:19:07"/>
    <d v="2012-08-25T18:19:07"/>
  </r>
  <r>
    <n v="915"/>
    <x v="915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n v="5.7692307692307692"/>
    <n v="41.666666666666664"/>
    <s v="music/jazz"/>
    <x v="4"/>
    <x v="13"/>
    <d v="2012-01-29T16:18:34"/>
    <d v="2012-03-01T04:59:00"/>
  </r>
  <r>
    <n v="916"/>
    <x v="916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n v="0"/>
    <e v="#DIV/0!"/>
    <s v="music/jazz"/>
    <x v="4"/>
    <x v="13"/>
    <d v="2010-09-13T20:28:54"/>
    <d v="2010-10-22T05:00:00"/>
  </r>
  <r>
    <n v="917"/>
    <x v="917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n v="0.6"/>
    <n v="30"/>
    <s v="music/jazz"/>
    <x v="4"/>
    <x v="13"/>
    <d v="2014-06-12T22:38:50"/>
    <d v="2014-07-14T02:30:00"/>
  </r>
  <r>
    <n v="918"/>
    <x v="918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n v="5.0256410256410255"/>
    <n v="19.600000000000001"/>
    <s v="music/jazz"/>
    <x v="4"/>
    <x v="13"/>
    <d v="2014-11-01T21:59:21"/>
    <d v="2014-12-01T22:59:21"/>
  </r>
  <r>
    <n v="919"/>
    <x v="919"/>
    <s v="Cool jazz with a New Orleans flavor."/>
    <n v="20000"/>
    <n v="100"/>
    <x v="2"/>
    <x v="0"/>
    <s v="USD"/>
    <n v="1355930645"/>
    <n v="1352906645"/>
    <b v="0"/>
    <n v="1"/>
    <b v="0"/>
    <n v="0.5"/>
    <n v="100"/>
    <s v="music/jazz"/>
    <x v="4"/>
    <x v="13"/>
    <d v="2012-11-14T15:24:05"/>
    <d v="2012-12-19T15:24:05"/>
  </r>
  <r>
    <n v="920"/>
    <x v="920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n v="0"/>
    <e v="#DIV/0!"/>
    <s v="music/jazz"/>
    <x v="4"/>
    <x v="13"/>
    <d v="2013-10-15T16:07:02"/>
    <d v="2013-11-14T17:07:02"/>
  </r>
  <r>
    <n v="921"/>
    <x v="921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n v="30.9"/>
    <n v="231.75"/>
    <s v="music/jazz"/>
    <x v="4"/>
    <x v="13"/>
    <d v="2011-10-31T04:06:16"/>
    <d v="2011-12-12T05:06:16"/>
  </r>
  <r>
    <n v="922"/>
    <x v="922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n v="21.037037037037038"/>
    <n v="189.33333333333334"/>
    <s v="music/jazz"/>
    <x v="4"/>
    <x v="13"/>
    <d v="2014-08-27T12:43:13"/>
    <d v="2014-10-01T12:43:13"/>
  </r>
  <r>
    <n v="923"/>
    <x v="923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n v="2.1999999999999997"/>
    <n v="55"/>
    <s v="music/jazz"/>
    <x v="4"/>
    <x v="13"/>
    <d v="2014-10-22T23:02:03"/>
    <d v="2014-11-22T00:02:03"/>
  </r>
  <r>
    <n v="924"/>
    <x v="924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n v="10.9"/>
    <n v="21.8"/>
    <s v="music/jazz"/>
    <x v="4"/>
    <x v="13"/>
    <d v="2013-01-14T22:37:49"/>
    <d v="2013-02-13T22:37:49"/>
  </r>
  <r>
    <n v="925"/>
    <x v="925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n v="2.666666666666667"/>
    <n v="32"/>
    <s v="music/jazz"/>
    <x v="4"/>
    <x v="13"/>
    <d v="2013-10-28T21:08:31"/>
    <d v="2013-11-27T22:08:31"/>
  </r>
  <r>
    <n v="926"/>
    <x v="926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n v="0"/>
    <e v="#DIV/0!"/>
    <s v="music/jazz"/>
    <x v="4"/>
    <x v="13"/>
    <d v="2010-06-09T00:28:50"/>
    <d v="2010-07-08T22:40:00"/>
  </r>
  <r>
    <n v="927"/>
    <x v="927"/>
    <s v="Studio CD/DVD Solo project of Pianist &amp; Keyboardist Jetro da Silva"/>
    <n v="20000"/>
    <n v="0"/>
    <x v="2"/>
    <x v="0"/>
    <s v="USD"/>
    <n v="1337024695"/>
    <n v="1334432695"/>
    <b v="0"/>
    <n v="0"/>
    <b v="0"/>
    <n v="0"/>
    <e v="#DIV/0!"/>
    <s v="music/jazz"/>
    <x v="4"/>
    <x v="13"/>
    <d v="2012-04-14T19:44:55"/>
    <d v="2012-05-14T19:44:55"/>
  </r>
  <r>
    <n v="928"/>
    <x v="928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n v="10.86206896551724"/>
    <n v="56.25"/>
    <s v="music/jazz"/>
    <x v="4"/>
    <x v="13"/>
    <d v="2012-09-28T20:41:53"/>
    <d v="2012-11-18T00:00:00"/>
  </r>
  <r>
    <n v="929"/>
    <x v="929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n v="0"/>
    <e v="#DIV/0!"/>
    <s v="music/jazz"/>
    <x v="4"/>
    <x v="13"/>
    <d v="2012-03-10T05:42:49"/>
    <d v="2012-04-09T04:42:49"/>
  </r>
  <r>
    <n v="930"/>
    <x v="930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n v="38.333333333333336"/>
    <n v="69"/>
    <s v="music/jazz"/>
    <x v="4"/>
    <x v="13"/>
    <d v="2010-05-14T21:58:26"/>
    <d v="2010-06-25T21:32:00"/>
  </r>
  <r>
    <n v="931"/>
    <x v="931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n v="6.5500000000000007"/>
    <n v="18.714285714285715"/>
    <s v="music/jazz"/>
    <x v="4"/>
    <x v="13"/>
    <d v="2014-02-10T08:38:22"/>
    <d v="2014-03-16T22:00:00"/>
  </r>
  <r>
    <n v="932"/>
    <x v="932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n v="14.536842105263158"/>
    <n v="46.033333333333331"/>
    <s v="music/jazz"/>
    <x v="4"/>
    <x v="13"/>
    <d v="2013-02-05T23:15:45"/>
    <d v="2013-03-22T22:15:45"/>
  </r>
  <r>
    <n v="933"/>
    <x v="933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n v="6"/>
    <n v="60"/>
    <s v="music/jazz"/>
    <x v="4"/>
    <x v="13"/>
    <d v="2014-03-13T04:03:29"/>
    <d v="2014-05-12T04:03:29"/>
  </r>
  <r>
    <n v="934"/>
    <x v="934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n v="30.4"/>
    <n v="50.666666666666664"/>
    <s v="music/jazz"/>
    <x v="4"/>
    <x v="13"/>
    <d v="2014-04-04T17:41:24"/>
    <d v="2014-05-04T06:00:00"/>
  </r>
  <r>
    <n v="935"/>
    <x v="935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n v="1.4285714285714286"/>
    <n v="25"/>
    <s v="music/jazz"/>
    <x v="4"/>
    <x v="13"/>
    <d v="2015-12-30T08:00:29"/>
    <d v="2016-01-29T08:00:29"/>
  </r>
  <r>
    <n v="936"/>
    <x v="936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n v="0"/>
    <e v="#DIV/0!"/>
    <s v="music/jazz"/>
    <x v="4"/>
    <x v="13"/>
    <d v="2011-12-06T00:34:49"/>
    <d v="2012-01-18T20:00:00"/>
  </r>
  <r>
    <n v="937"/>
    <x v="937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n v="1.1428571428571428"/>
    <n v="20"/>
    <s v="music/jazz"/>
    <x v="4"/>
    <x v="13"/>
    <d v="2013-10-04T19:09:17"/>
    <d v="2013-11-03T20:09:17"/>
  </r>
  <r>
    <n v="938"/>
    <x v="938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n v="0.35714285714285715"/>
    <n v="25"/>
    <s v="music/jazz"/>
    <x v="4"/>
    <x v="13"/>
    <d v="2012-08-03T11:30:48"/>
    <d v="2012-09-02T11:30:48"/>
  </r>
  <r>
    <n v="939"/>
    <x v="939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n v="1.4545454545454546"/>
    <n v="20"/>
    <s v="music/jazz"/>
    <x v="4"/>
    <x v="13"/>
    <d v="2013-05-22T18:18:58"/>
    <d v="2013-06-30T19:58:00"/>
  </r>
  <r>
    <n v="940"/>
    <x v="940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n v="17.155555555555555"/>
    <n v="110.28571428571429"/>
    <s v="technology/wearables"/>
    <x v="2"/>
    <x v="8"/>
    <d v="2015-06-27T00:12:06"/>
    <d v="2015-08-11T00:12:06"/>
  </r>
  <r>
    <n v="941"/>
    <x v="941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n v="2.3220000000000001"/>
    <n v="37.451612903225808"/>
    <s v="technology/wearables"/>
    <x v="2"/>
    <x v="8"/>
    <d v="2017-01-11T02:19:05"/>
    <d v="2017-02-10T02:19:05"/>
  </r>
  <r>
    <n v="942"/>
    <x v="942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n v="8.9066666666666663"/>
    <n v="41.75"/>
    <s v="technology/wearables"/>
    <x v="2"/>
    <x v="8"/>
    <d v="2016-01-13T20:14:20"/>
    <d v="2016-02-18T20:14:20"/>
  </r>
  <r>
    <n v="943"/>
    <x v="943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n v="9.6333333333333346"/>
    <n v="24.083333333333332"/>
    <s v="technology/wearables"/>
    <x v="2"/>
    <x v="8"/>
    <d v="2016-10-30T16:01:45"/>
    <d v="2016-11-29T17:01:45"/>
  </r>
  <r>
    <n v="944"/>
    <x v="944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n v="13.325999999999999"/>
    <n v="69.40625"/>
    <s v="technology/wearables"/>
    <x v="2"/>
    <x v="8"/>
    <d v="2016-03-15T14:00:50"/>
    <d v="2016-04-18T14:00:00"/>
  </r>
  <r>
    <n v="945"/>
    <x v="945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n v="2.484"/>
    <n v="155.25"/>
    <s v="technology/wearables"/>
    <x v="2"/>
    <x v="8"/>
    <d v="2016-12-28T20:57:06"/>
    <d v="2017-02-18T23:59:00"/>
  </r>
  <r>
    <n v="946"/>
    <x v="946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n v="1.9066666666666665"/>
    <n v="57.2"/>
    <s v="technology/wearables"/>
    <x v="2"/>
    <x v="8"/>
    <d v="2016-08-10T18:00:48"/>
    <d v="2016-09-09T18:00:48"/>
  </r>
  <r>
    <n v="947"/>
    <x v="947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n v="0"/>
    <e v="#DIV/0!"/>
    <s v="technology/wearables"/>
    <x v="2"/>
    <x v="8"/>
    <d v="2016-05-01T18:45:06"/>
    <d v="2016-06-30T18:45:06"/>
  </r>
  <r>
    <n v="948"/>
    <x v="948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n v="12"/>
    <n v="60"/>
    <s v="technology/wearables"/>
    <x v="2"/>
    <x v="8"/>
    <d v="2016-02-11T19:52:44"/>
    <d v="2016-03-12T19:52:44"/>
  </r>
  <r>
    <n v="949"/>
    <x v="949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n v="1.365"/>
    <n v="39"/>
    <s v="technology/wearables"/>
    <x v="2"/>
    <x v="8"/>
    <d v="2015-12-23T01:02:56"/>
    <d v="2016-02-21T01:02:56"/>
  </r>
  <r>
    <n v="950"/>
    <x v="950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n v="28.04"/>
    <n v="58.416666666666664"/>
    <s v="technology/wearables"/>
    <x v="2"/>
    <x v="8"/>
    <d v="2015-12-18T18:01:01"/>
    <d v="2016-01-17T18:01:01"/>
  </r>
  <r>
    <n v="951"/>
    <x v="951"/>
    <s v="Revolutionizing the way we walk our dogs!"/>
    <n v="50000"/>
    <n v="19195"/>
    <x v="2"/>
    <x v="0"/>
    <s v="USD"/>
    <n v="1465054872"/>
    <n v="1461166872"/>
    <b v="0"/>
    <n v="121"/>
    <b v="0"/>
    <n v="38.39"/>
    <n v="158.63636363636363"/>
    <s v="technology/wearables"/>
    <x v="2"/>
    <x v="8"/>
    <d v="2016-04-20T15:41:12"/>
    <d v="2016-06-04T15:41:12"/>
  </r>
  <r>
    <n v="952"/>
    <x v="952"/>
    <s v="Audionoggin: Wireless personal surround sound for the athlete in everyone."/>
    <n v="49000"/>
    <n v="19572"/>
    <x v="2"/>
    <x v="0"/>
    <s v="USD"/>
    <n v="1479483812"/>
    <n v="1476888212"/>
    <b v="0"/>
    <n v="196"/>
    <b v="0"/>
    <n v="39.942857142857143"/>
    <n v="99.857142857142861"/>
    <s v="technology/wearables"/>
    <x v="2"/>
    <x v="8"/>
    <d v="2016-10-19T14:43:32"/>
    <d v="2016-11-18T15:43:32"/>
  </r>
  <r>
    <n v="953"/>
    <x v="953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n v="0.84"/>
    <n v="25.2"/>
    <s v="technology/wearables"/>
    <x v="2"/>
    <x v="8"/>
    <d v="2014-12-26T03:56:39"/>
    <d v="2015-01-25T03:56:39"/>
  </r>
  <r>
    <n v="954"/>
    <x v="954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n v="43.406666666666666"/>
    <n v="89.191780821917803"/>
    <s v="technology/wearables"/>
    <x v="2"/>
    <x v="8"/>
    <d v="2015-07-09T20:00:39"/>
    <d v="2015-08-20T20:00:39"/>
  </r>
  <r>
    <n v="955"/>
    <x v="955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n v="5.6613333333333333"/>
    <n v="182.6236559139785"/>
    <s v="technology/wearables"/>
    <x v="2"/>
    <x v="8"/>
    <d v="2016-08-04T07:05:00"/>
    <d v="2016-09-13T07:05:00"/>
  </r>
  <r>
    <n v="956"/>
    <x v="956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n v="1.722"/>
    <n v="50.647058823529413"/>
    <s v="technology/wearables"/>
    <x v="2"/>
    <x v="8"/>
    <d v="2015-02-25T21:55:59"/>
    <d v="2015-04-26T20:55:59"/>
  </r>
  <r>
    <n v="957"/>
    <x v="957"/>
    <s v="A Leather Smart watch Band, that NEVER needs to be charged for only $37!"/>
    <n v="12000"/>
    <n v="233"/>
    <x v="2"/>
    <x v="0"/>
    <s v="USD"/>
    <n v="1479392133"/>
    <n v="1476710133"/>
    <b v="0"/>
    <n v="7"/>
    <b v="0"/>
    <n v="1.9416666666666664"/>
    <n v="33.285714285714285"/>
    <s v="technology/wearables"/>
    <x v="2"/>
    <x v="8"/>
    <d v="2016-10-17T13:15:33"/>
    <d v="2016-11-17T14:15:33"/>
  </r>
  <r>
    <n v="958"/>
    <x v="958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n v="11.328275684711327"/>
    <n v="51.823529411764703"/>
    <s v="technology/wearables"/>
    <x v="2"/>
    <x v="8"/>
    <d v="2015-03-19T19:16:03"/>
    <d v="2015-04-10T04:59:00"/>
  </r>
  <r>
    <n v="959"/>
    <x v="959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n v="38.86"/>
    <n v="113.62573099415205"/>
    <s v="technology/wearables"/>
    <x v="2"/>
    <x v="8"/>
    <d v="2014-12-20T04:11:05"/>
    <d v="2015-01-19T04:11:05"/>
  </r>
  <r>
    <n v="960"/>
    <x v="960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n v="46.100628930817614"/>
    <n v="136.46276595744681"/>
    <s v="technology/wearables"/>
    <x v="2"/>
    <x v="8"/>
    <d v="2017-01-31T15:02:35"/>
    <d v="2017-03-14T14:02:35"/>
  </r>
  <r>
    <n v="961"/>
    <x v="961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n v="42.188421052631583"/>
    <n v="364.35454545454547"/>
    <s v="technology/wearables"/>
    <x v="2"/>
    <x v="8"/>
    <d v="2017-01-05T16:38:55"/>
    <d v="2017-02-20T19:00:00"/>
  </r>
  <r>
    <n v="962"/>
    <x v="962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n v="28.48"/>
    <n v="19.243243243243242"/>
    <s v="technology/wearables"/>
    <x v="2"/>
    <x v="8"/>
    <d v="2016-01-04T17:05:53"/>
    <d v="2016-02-11T17:05:53"/>
  </r>
  <r>
    <n v="963"/>
    <x v="963"/>
    <s v="WE are molding an educated, motivated, non violent GENERATION!"/>
    <n v="35000"/>
    <n v="377"/>
    <x v="2"/>
    <x v="0"/>
    <s v="USD"/>
    <n v="1476717319"/>
    <n v="1473693319"/>
    <b v="0"/>
    <n v="9"/>
    <b v="0"/>
    <n v="1.077142857142857"/>
    <n v="41.888888888888886"/>
    <s v="technology/wearables"/>
    <x v="2"/>
    <x v="8"/>
    <d v="2016-09-12T15:15:19"/>
    <d v="2016-10-17T15:15:19"/>
  </r>
  <r>
    <n v="964"/>
    <x v="964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n v="0.79909090909090907"/>
    <n v="30.310344827586206"/>
    <s v="technology/wearables"/>
    <x v="2"/>
    <x v="8"/>
    <d v="2015-07-23T15:05:19"/>
    <d v="2015-09-01T15:05:19"/>
  </r>
  <r>
    <n v="965"/>
    <x v="965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n v="1.1919999999999999"/>
    <n v="49.666666666666664"/>
    <s v="technology/wearables"/>
    <x v="2"/>
    <x v="8"/>
    <d v="2016-09-24T00:24:06"/>
    <d v="2016-10-26T03:59:00"/>
  </r>
  <r>
    <n v="966"/>
    <x v="966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n v="14.799999999999999"/>
    <n v="59.2"/>
    <s v="technology/wearables"/>
    <x v="2"/>
    <x v="8"/>
    <d v="2016-09-06T15:15:32"/>
    <d v="2016-10-06T15:15:32"/>
  </r>
  <r>
    <n v="967"/>
    <x v="967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n v="17.810000000000002"/>
    <n v="43.97530864197531"/>
    <s v="technology/wearables"/>
    <x v="2"/>
    <x v="8"/>
    <d v="2016-02-22T06:06:14"/>
    <d v="2016-04-22T05:06:14"/>
  </r>
  <r>
    <n v="968"/>
    <x v="968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n v="1.325"/>
    <n v="26.5"/>
    <s v="technology/wearables"/>
    <x v="2"/>
    <x v="8"/>
    <d v="2014-07-16T20:20:34"/>
    <d v="2014-08-15T20:20:34"/>
  </r>
  <r>
    <n v="969"/>
    <x v="969"/>
    <s v="Geek &amp; Chic Smart Jewelry Collection, Wearables Meet Style!"/>
    <n v="30000"/>
    <n v="14000"/>
    <x v="2"/>
    <x v="14"/>
    <s v="MXN"/>
    <n v="1486624607"/>
    <n v="1483773407"/>
    <b v="0"/>
    <n v="11"/>
    <b v="0"/>
    <n v="46.666666666666664"/>
    <n v="1272.7272727272727"/>
    <s v="technology/wearables"/>
    <x v="2"/>
    <x v="8"/>
    <d v="2017-01-07T07:16:47"/>
    <d v="2017-02-09T07:16:47"/>
  </r>
  <r>
    <n v="970"/>
    <x v="970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n v="45.92"/>
    <n v="164"/>
    <s v="technology/wearables"/>
    <x v="2"/>
    <x v="8"/>
    <d v="2016-12-17T05:17:33"/>
    <d v="2017-01-23T04:59:00"/>
  </r>
  <r>
    <n v="971"/>
    <x v="971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n v="0.22599999999999998"/>
    <n v="45.2"/>
    <s v="technology/wearables"/>
    <x v="2"/>
    <x v="8"/>
    <d v="2015-04-17T17:01:00"/>
    <d v="2015-06-01T17:01:00"/>
  </r>
  <r>
    <n v="972"/>
    <x v="972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n v="34.625"/>
    <n v="153.88888888888889"/>
    <s v="technology/wearables"/>
    <x v="2"/>
    <x v="8"/>
    <d v="2014-08-05T20:46:38"/>
    <d v="2014-09-04T06:59:00"/>
  </r>
  <r>
    <n v="973"/>
    <x v="973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n v="2.0549999999999997"/>
    <n v="51.375"/>
    <s v="technology/wearables"/>
    <x v="2"/>
    <x v="8"/>
    <d v="2015-09-10T00:21:33"/>
    <d v="2015-11-09T01:21:33"/>
  </r>
  <r>
    <n v="974"/>
    <x v="974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n v="0.55999999999999994"/>
    <n v="93.333333333333329"/>
    <s v="technology/wearables"/>
    <x v="2"/>
    <x v="8"/>
    <d v="2016-02-24T17:59:16"/>
    <d v="2016-03-25T16:59:16"/>
  </r>
  <r>
    <n v="975"/>
    <x v="975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n v="2.6069999999999998"/>
    <n v="108.625"/>
    <s v="technology/wearables"/>
    <x v="2"/>
    <x v="8"/>
    <d v="2016-04-29T16:43:05"/>
    <d v="2016-06-28T16:43:05"/>
  </r>
  <r>
    <n v="976"/>
    <x v="976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n v="1.9259999999999999"/>
    <n v="160.5"/>
    <s v="technology/wearables"/>
    <x v="2"/>
    <x v="8"/>
    <d v="2015-06-30T01:24:57"/>
    <d v="2015-08-14T01:24:57"/>
  </r>
  <r>
    <n v="977"/>
    <x v="977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n v="33.666666666666664"/>
    <n v="75.75"/>
    <s v="technology/wearables"/>
    <x v="2"/>
    <x v="8"/>
    <d v="2016-01-22T22:36:37"/>
    <d v="2016-02-21T22:36:37"/>
  </r>
  <r>
    <n v="978"/>
    <x v="978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n v="56.263267182990241"/>
    <n v="790.83739837398377"/>
    <s v="technology/wearables"/>
    <x v="2"/>
    <x v="8"/>
    <d v="2016-01-26T07:25:01"/>
    <d v="2016-02-25T07:25:01"/>
  </r>
  <r>
    <n v="979"/>
    <x v="979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n v="82.817599999999999"/>
    <n v="301.93916666666667"/>
    <s v="technology/wearables"/>
    <x v="2"/>
    <x v="8"/>
    <d v="2016-05-16T10:00:28"/>
    <d v="2016-06-20T18:59:00"/>
  </r>
  <r>
    <n v="980"/>
    <x v="980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n v="14.860000000000001"/>
    <n v="47.935483870967744"/>
    <s v="technology/wearables"/>
    <x v="2"/>
    <x v="8"/>
    <d v="2014-10-16T21:42:02"/>
    <d v="2014-11-30T22:42:02"/>
  </r>
  <r>
    <n v="981"/>
    <x v="981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n v="1.2375123751237513E-2"/>
    <n v="2.75"/>
    <s v="technology/wearables"/>
    <x v="2"/>
    <x v="8"/>
    <d v="2014-07-10T22:43:42"/>
    <d v="2014-08-09T22:43:42"/>
  </r>
  <r>
    <n v="982"/>
    <x v="982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n v="1.7142857142857144E-2"/>
    <n v="1"/>
    <s v="technology/wearables"/>
    <x v="2"/>
    <x v="8"/>
    <d v="2016-09-02T18:04:46"/>
    <d v="2016-10-02T18:04:46"/>
  </r>
  <r>
    <n v="983"/>
    <x v="983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n v="29.506136117214709"/>
    <n v="171.79329608938548"/>
    <s v="technology/wearables"/>
    <x v="2"/>
    <x v="8"/>
    <d v="2016-07-23T16:01:25"/>
    <d v="2016-08-23T20:54:00"/>
  </r>
  <r>
    <n v="984"/>
    <x v="984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n v="1.06"/>
    <n v="35.333333333333336"/>
    <s v="technology/wearables"/>
    <x v="2"/>
    <x v="8"/>
    <d v="2015-02-26T02:46:48"/>
    <d v="2015-03-28T01:46:48"/>
  </r>
  <r>
    <n v="985"/>
    <x v="985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n v="6.293333333333333"/>
    <n v="82.086956521739125"/>
    <s v="technology/wearables"/>
    <x v="2"/>
    <x v="8"/>
    <d v="2015-12-01T23:13:30"/>
    <d v="2015-12-31T23:00:00"/>
  </r>
  <r>
    <n v="986"/>
    <x v="986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n v="12.75"/>
    <n v="110.8695652173913"/>
    <s v="technology/wearables"/>
    <x v="2"/>
    <x v="8"/>
    <d v="2015-11-16T18:25:00"/>
    <d v="2016-01-10T00:00:00"/>
  </r>
  <r>
    <n v="987"/>
    <x v="987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n v="13.22"/>
    <n v="161.21951219512195"/>
    <s v="technology/wearables"/>
    <x v="2"/>
    <x v="8"/>
    <d v="2014-05-14T07:04:10"/>
    <d v="2014-06-23T07:04:10"/>
  </r>
  <r>
    <n v="988"/>
    <x v="988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n v="0"/>
    <e v="#DIV/0!"/>
    <s v="technology/wearables"/>
    <x v="2"/>
    <x v="8"/>
    <d v="2016-09-01T08:33:45"/>
    <d v="2016-10-01T08:33:45"/>
  </r>
  <r>
    <n v="989"/>
    <x v="989"/>
    <s v="The most useful phone charger you will ever buy"/>
    <n v="10000"/>
    <n v="1677"/>
    <x v="2"/>
    <x v="0"/>
    <s v="USD"/>
    <n v="1475101495"/>
    <n v="1472509495"/>
    <b v="0"/>
    <n v="32"/>
    <b v="0"/>
    <n v="16.77"/>
    <n v="52.40625"/>
    <s v="technology/wearables"/>
    <x v="2"/>
    <x v="8"/>
    <d v="2016-08-29T22:24:55"/>
    <d v="2016-09-28T22:24:55"/>
  </r>
  <r>
    <n v="990"/>
    <x v="990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n v="0.104"/>
    <n v="13"/>
    <s v="technology/wearables"/>
    <x v="2"/>
    <x v="8"/>
    <d v="2014-08-04T18:49:24"/>
    <d v="2014-09-03T18:49:24"/>
  </r>
  <r>
    <n v="991"/>
    <x v="991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n v="4.24"/>
    <n v="30.285714285714285"/>
    <s v="technology/wearables"/>
    <x v="2"/>
    <x v="8"/>
    <d v="2016-06-17T18:09:48"/>
    <d v="2016-07-12T18:51:00"/>
  </r>
  <r>
    <n v="992"/>
    <x v="992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n v="0.46699999999999997"/>
    <n v="116.75"/>
    <s v="technology/wearables"/>
    <x v="2"/>
    <x v="8"/>
    <d v="2016-03-08T22:11:59"/>
    <d v="2016-05-07T21:11:59"/>
  </r>
  <r>
    <n v="993"/>
    <x v="993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n v="25.087142857142858"/>
    <n v="89.59693877551021"/>
    <s v="technology/wearables"/>
    <x v="2"/>
    <x v="8"/>
    <d v="2016-10-09T23:09:28"/>
    <d v="2016-11-12T05:00:00"/>
  </r>
  <r>
    <n v="994"/>
    <x v="994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n v="2.3345000000000002"/>
    <n v="424.45454545454544"/>
    <s v="technology/wearables"/>
    <x v="2"/>
    <x v="8"/>
    <d v="2014-10-09T06:18:50"/>
    <d v="2014-11-30T22:59:00"/>
  </r>
  <r>
    <n v="995"/>
    <x v="995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n v="7.26"/>
    <n v="80.666666666666671"/>
    <s v="technology/wearables"/>
    <x v="2"/>
    <x v="8"/>
    <d v="2014-11-04T22:34:40"/>
    <d v="2014-11-29T16:00:00"/>
  </r>
  <r>
    <n v="996"/>
    <x v="996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n v="1.625"/>
    <n v="13"/>
    <s v="technology/wearables"/>
    <x v="2"/>
    <x v="8"/>
    <d v="2014-06-27T20:47:40"/>
    <d v="2014-07-27T15:27:00"/>
  </r>
  <r>
    <n v="997"/>
    <x v="997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n v="1.3"/>
    <n v="8.125"/>
    <s v="technology/wearables"/>
    <x v="2"/>
    <x v="8"/>
    <d v="2014-10-29T02:28:17"/>
    <d v="2014-11-28T03:28:17"/>
  </r>
  <r>
    <n v="998"/>
    <x v="998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n v="58.558333333333337"/>
    <n v="153.42794759825327"/>
    <s v="technology/wearables"/>
    <x v="2"/>
    <x v="8"/>
    <d v="2015-10-05T04:03:21"/>
    <d v="2015-11-19T05:03:21"/>
  </r>
  <r>
    <n v="999"/>
    <x v="999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n v="7.7886666666666677"/>
    <n v="292.07499999999999"/>
    <s v="technology/wearables"/>
    <x v="2"/>
    <x v="8"/>
    <d v="2014-10-14T07:11:30"/>
    <d v="2014-11-13T08:02:00"/>
  </r>
  <r>
    <n v="1000"/>
    <x v="1000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n v="2.2157147647256061"/>
    <n v="3304"/>
    <s v="technology/wearables"/>
    <x v="2"/>
    <x v="8"/>
    <d v="2017-01-14T01:26:00"/>
    <d v="2017-03-15T00:26:00"/>
  </r>
  <r>
    <n v="1001"/>
    <x v="1001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n v="104"/>
    <n v="1300"/>
    <s v="technology/wearables"/>
    <x v="2"/>
    <x v="8"/>
    <d v="2016-12-16T17:16:53"/>
    <d v="2017-01-30T17:16:53"/>
  </r>
  <r>
    <n v="1002"/>
    <x v="1002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n v="29.6029602960296"/>
    <n v="134.54545454545453"/>
    <s v="technology/wearables"/>
    <x v="2"/>
    <x v="8"/>
    <d v="2015-11-17T16:25:14"/>
    <d v="2015-12-17T05:59:00"/>
  </r>
  <r>
    <n v="1003"/>
    <x v="1003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n v="16.055"/>
    <n v="214.06666666666666"/>
    <s v="technology/wearables"/>
    <x v="2"/>
    <x v="8"/>
    <d v="2017-02-14T17:01:01"/>
    <d v="2017-03-16T16:01:01"/>
  </r>
  <r>
    <n v="1004"/>
    <x v="1004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n v="82.207999999999998"/>
    <n v="216.33684210526314"/>
    <s v="technology/wearables"/>
    <x v="2"/>
    <x v="8"/>
    <d v="2016-01-19T17:00:27"/>
    <d v="2016-02-18T17:00:27"/>
  </r>
  <r>
    <n v="1005"/>
    <x v="1005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n v="75.051000000000002"/>
    <n v="932.31055900621118"/>
    <s v="technology/wearables"/>
    <x v="2"/>
    <x v="8"/>
    <d v="2015-09-29T14:59:43"/>
    <d v="2015-10-30T14:59:43"/>
  </r>
  <r>
    <n v="1006"/>
    <x v="1006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n v="5.8500000000000005"/>
    <n v="29.25"/>
    <s v="technology/wearables"/>
    <x v="2"/>
    <x v="8"/>
    <d v="2014-12-04T00:57:52"/>
    <d v="2014-12-12T07:11:00"/>
  </r>
  <r>
    <n v="1007"/>
    <x v="1007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n v="44.32"/>
    <n v="174.94736842105263"/>
    <s v="technology/wearables"/>
    <x v="2"/>
    <x v="8"/>
    <d v="2016-11-02T14:00:23"/>
    <d v="2016-12-14T15:00:23"/>
  </r>
  <r>
    <n v="1008"/>
    <x v="1008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n v="0.26737967914438499"/>
    <n v="250"/>
    <s v="technology/wearables"/>
    <x v="2"/>
    <x v="8"/>
    <d v="2016-11-28T19:25:15"/>
    <d v="2016-12-28T19:25:15"/>
  </r>
  <r>
    <n v="1009"/>
    <x v="1009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n v="13.13"/>
    <n v="65"/>
    <s v="technology/wearables"/>
    <x v="2"/>
    <x v="8"/>
    <d v="2016-05-20T14:30:46"/>
    <d v="2016-06-19T14:30:46"/>
  </r>
  <r>
    <n v="1010"/>
    <x v="1010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n v="0.19088937093275488"/>
    <n v="55"/>
    <s v="technology/wearables"/>
    <x v="2"/>
    <x v="8"/>
    <d v="2016-07-10T19:54:22"/>
    <d v="2016-09-05T02:59:00"/>
  </r>
  <r>
    <n v="1011"/>
    <x v="1011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n v="0.375"/>
    <n v="75"/>
    <s v="technology/wearables"/>
    <x v="2"/>
    <x v="8"/>
    <d v="2014-11-03T21:33:15"/>
    <d v="2014-12-18T21:33:15"/>
  </r>
  <r>
    <n v="1012"/>
    <x v="1012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n v="21535.021000000001"/>
    <n v="1389.3561935483872"/>
    <s v="technology/wearables"/>
    <x v="2"/>
    <x v="8"/>
    <d v="2016-12-10T10:34:12"/>
    <d v="2017-01-24T10:34:12"/>
  </r>
  <r>
    <n v="1013"/>
    <x v="1013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n v="34.527999999999999"/>
    <n v="95.911111111111111"/>
    <s v="technology/wearables"/>
    <x v="2"/>
    <x v="8"/>
    <d v="2015-12-01T20:00:56"/>
    <d v="2015-12-29T20:00:00"/>
  </r>
  <r>
    <n v="1014"/>
    <x v="1014"/>
    <s v="CHEMION is an eyewear device that lets you show your creativity to the world."/>
    <n v="10000"/>
    <n v="3060"/>
    <x v="1"/>
    <x v="0"/>
    <s v="USD"/>
    <n v="1420070615"/>
    <n v="1415750615"/>
    <b v="0"/>
    <n v="16"/>
    <b v="0"/>
    <n v="30.599999999999998"/>
    <n v="191.25"/>
    <s v="technology/wearables"/>
    <x v="2"/>
    <x v="8"/>
    <d v="2014-11-12T00:03:35"/>
    <d v="2015-01-01T00:03:35"/>
  </r>
  <r>
    <n v="1015"/>
    <x v="1015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n v="2.666666666666667"/>
    <n v="40"/>
    <s v="technology/wearables"/>
    <x v="2"/>
    <x v="8"/>
    <d v="2015-10-26T21:04:55"/>
    <d v="2015-11-25T22:04:55"/>
  </r>
  <r>
    <n v="1016"/>
    <x v="1016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n v="2.8420000000000001"/>
    <n v="74.78947368421052"/>
    <s v="technology/wearables"/>
    <x v="2"/>
    <x v="8"/>
    <d v="2016-02-22T02:34:16"/>
    <d v="2016-04-07T01:34:16"/>
  </r>
  <r>
    <n v="1017"/>
    <x v="1017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n v="22.878799999999998"/>
    <n v="161.11830985915492"/>
    <s v="technology/wearables"/>
    <x v="2"/>
    <x v="8"/>
    <d v="2015-10-12T16:12:15"/>
    <d v="2015-11-21T17:12:15"/>
  </r>
  <r>
    <n v="1018"/>
    <x v="1018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n v="3.105"/>
    <n v="88.714285714285708"/>
    <s v="technology/wearables"/>
    <x v="2"/>
    <x v="8"/>
    <d v="2016-06-14T11:48:53"/>
    <d v="2016-07-14T11:48:53"/>
  </r>
  <r>
    <n v="1019"/>
    <x v="1019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n v="47.333333333333336"/>
    <n v="53.25"/>
    <s v="technology/wearables"/>
    <x v="2"/>
    <x v="8"/>
    <d v="2015-01-05T23:22:29"/>
    <d v="2015-02-04T23:22:29"/>
  </r>
  <r>
    <n v="1020"/>
    <x v="1020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n v="205.54838709677421"/>
    <n v="106.2"/>
    <s v="music/electronic music"/>
    <x v="4"/>
    <x v="15"/>
    <d v="2015-05-03T01:40:09"/>
    <d v="2015-06-02T00:47:00"/>
  </r>
  <r>
    <n v="1021"/>
    <x v="1021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n v="351.80366666666669"/>
    <n v="22.079728033472804"/>
    <s v="music/electronic music"/>
    <x v="4"/>
    <x v="15"/>
    <d v="2015-09-24T06:02:51"/>
    <d v="2015-10-17T04:00:00"/>
  </r>
  <r>
    <n v="1022"/>
    <x v="1022"/>
    <s v="Help get four new bootlegs onto vinyl in the second installment of my series!"/>
    <n v="2000"/>
    <n v="2298"/>
    <x v="0"/>
    <x v="0"/>
    <s v="USD"/>
    <n v="1431876677"/>
    <n v="1429284677"/>
    <b v="1"/>
    <n v="74"/>
    <b v="1"/>
    <n v="114.9"/>
    <n v="31.054054054054053"/>
    <s v="music/electronic music"/>
    <x v="4"/>
    <x v="15"/>
    <d v="2015-04-17T15:31:17"/>
    <d v="2015-05-17T15:31:17"/>
  </r>
  <r>
    <n v="1023"/>
    <x v="1023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n v="237.15"/>
    <n v="36.206106870229007"/>
    <s v="music/electronic music"/>
    <x v="4"/>
    <x v="15"/>
    <d v="2015-05-21T22:04:21"/>
    <d v="2015-06-20T22:04:21"/>
  </r>
  <r>
    <n v="1024"/>
    <x v="1024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n v="118.63774999999998"/>
    <n v="388.9762295081967"/>
    <s v="music/electronic music"/>
    <x v="4"/>
    <x v="15"/>
    <d v="2016-01-01T13:56:03"/>
    <d v="2016-01-31T13:56:03"/>
  </r>
  <r>
    <n v="1025"/>
    <x v="1025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n v="109.92831428571431"/>
    <n v="71.848571428571432"/>
    <s v="music/electronic music"/>
    <x v="4"/>
    <x v="15"/>
    <d v="2015-02-14T20:00:37"/>
    <d v="2015-03-16T19:00:37"/>
  </r>
  <r>
    <n v="1026"/>
    <x v="1026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n v="100.00828571428571"/>
    <n v="57.381803278688523"/>
    <s v="music/electronic music"/>
    <x v="4"/>
    <x v="15"/>
    <d v="2016-02-26T09:46:56"/>
    <d v="2016-03-31T08:46:56"/>
  </r>
  <r>
    <n v="1027"/>
    <x v="1027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n v="103.09292094387415"/>
    <n v="69.666666666666671"/>
    <s v="music/electronic music"/>
    <x v="4"/>
    <x v="15"/>
    <d v="2014-09-23T00:49:07"/>
    <d v="2014-10-23T00:49:07"/>
  </r>
  <r>
    <n v="1028"/>
    <x v="1028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n v="117.27000000000001"/>
    <n v="45.988235294117644"/>
    <s v="music/electronic music"/>
    <x v="4"/>
    <x v="15"/>
    <d v="2017-01-20T15:03:25"/>
    <d v="2017-03-06T20:00:00"/>
  </r>
  <r>
    <n v="1029"/>
    <x v="1029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n v="111.75999999999999"/>
    <n v="79.262411347517727"/>
    <s v="music/electronic music"/>
    <x v="4"/>
    <x v="15"/>
    <d v="2015-02-09T17:05:07"/>
    <d v="2015-04-04T21:59:00"/>
  </r>
  <r>
    <n v="1030"/>
    <x v="1030"/>
    <s v="Help fund the latest Gothsicles mega-album, I FEEL SICLE!"/>
    <n v="2000"/>
    <n v="6842"/>
    <x v="0"/>
    <x v="0"/>
    <s v="USD"/>
    <n v="1473680149"/>
    <n v="1472470549"/>
    <b v="0"/>
    <n v="159"/>
    <b v="1"/>
    <n v="342.09999999999997"/>
    <n v="43.031446540880502"/>
    <s v="music/electronic music"/>
    <x v="4"/>
    <x v="15"/>
    <d v="2016-08-29T11:35:49"/>
    <d v="2016-09-12T11:35:49"/>
  </r>
  <r>
    <n v="1031"/>
    <x v="1031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n v="107.4"/>
    <n v="108.48484848484848"/>
    <s v="music/electronic music"/>
    <x v="4"/>
    <x v="15"/>
    <d v="2015-11-16T18:20:10"/>
    <d v="2015-12-16T18:20:10"/>
  </r>
  <r>
    <n v="1032"/>
    <x v="1032"/>
    <s v="Ideal for living rooms and open spaces."/>
    <n v="5400"/>
    <n v="5858.84"/>
    <x v="0"/>
    <x v="0"/>
    <s v="USD"/>
    <n v="1466697625"/>
    <n v="1464105625"/>
    <b v="0"/>
    <n v="96"/>
    <b v="1"/>
    <n v="108.49703703703703"/>
    <n v="61.029583333333335"/>
    <s v="music/electronic music"/>
    <x v="4"/>
    <x v="15"/>
    <d v="2016-05-24T16:00:25"/>
    <d v="2016-06-23T16:00:25"/>
  </r>
  <r>
    <n v="1033"/>
    <x v="1033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n v="102.86144578313252"/>
    <n v="50.592592592592595"/>
    <s v="music/electronic music"/>
    <x v="4"/>
    <x v="15"/>
    <d v="2016-11-14T17:34:40"/>
    <d v="2016-12-12T17:34:40"/>
  </r>
  <r>
    <n v="1034"/>
    <x v="1034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n v="130.0018"/>
    <n v="39.157168674698795"/>
    <s v="music/electronic music"/>
    <x v="4"/>
    <x v="15"/>
    <d v="2016-07-04T04:00:04"/>
    <d v="2016-08-05T03:59:00"/>
  </r>
  <r>
    <n v="1035"/>
    <x v="1035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n v="107.65217391304347"/>
    <n v="65.15789473684211"/>
    <s v="music/electronic music"/>
    <x v="4"/>
    <x v="15"/>
    <d v="2015-01-12T15:23:40"/>
    <d v="2015-02-11T15:23:40"/>
  </r>
  <r>
    <n v="1036"/>
    <x v="1036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n v="112.36044444444444"/>
    <n v="23.963127962085309"/>
    <s v="music/electronic music"/>
    <x v="4"/>
    <x v="15"/>
    <d v="2012-12-06T10:46:30"/>
    <d v="2013-01-07T08:00:00"/>
  </r>
  <r>
    <n v="1037"/>
    <x v="1037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n v="102.1"/>
    <n v="48.61904761904762"/>
    <s v="music/electronic music"/>
    <x v="4"/>
    <x v="15"/>
    <d v="2015-04-25T19:44:22"/>
    <d v="2015-05-18T05:00:00"/>
  </r>
  <r>
    <n v="1038"/>
    <x v="1038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n v="145.33333333333334"/>
    <n v="35.73770491803279"/>
    <s v="music/electronic music"/>
    <x v="4"/>
    <x v="15"/>
    <d v="2016-02-18T05:33:43"/>
    <d v="2016-03-19T04:33:43"/>
  </r>
  <r>
    <n v="1039"/>
    <x v="1039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n v="128.19999999999999"/>
    <n v="21.366666666666667"/>
    <s v="music/electronic music"/>
    <x v="4"/>
    <x v="15"/>
    <d v="2016-11-18T02:37:26"/>
    <d v="2016-12-13T07:59:00"/>
  </r>
  <r>
    <n v="1040"/>
    <x v="1040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n v="0.29411764705882354"/>
    <n v="250"/>
    <s v="journalism/audio"/>
    <x v="5"/>
    <x v="16"/>
    <d v="2016-07-28T17:00:09"/>
    <d v="2016-08-27T17:00:09"/>
  </r>
  <r>
    <n v="1041"/>
    <x v="1041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n v="0"/>
    <e v="#DIV/0!"/>
    <s v="journalism/audio"/>
    <x v="5"/>
    <x v="16"/>
    <d v="2014-07-11T01:26:32"/>
    <d v="2014-07-31T01:26:32"/>
  </r>
  <r>
    <n v="1042"/>
    <x v="1042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n v="1.5384615384615385"/>
    <n v="10"/>
    <s v="journalism/audio"/>
    <x v="5"/>
    <x v="16"/>
    <d v="2014-07-31T16:42:28"/>
    <d v="2014-09-12T10:00:00"/>
  </r>
  <r>
    <n v="1043"/>
    <x v="1043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n v="8.5370000000000008"/>
    <n v="29.236301369863014"/>
    <s v="journalism/audio"/>
    <x v="5"/>
    <x v="16"/>
    <d v="2015-04-20T06:04:15"/>
    <d v="2015-05-20T06:04:15"/>
  </r>
  <r>
    <n v="1044"/>
    <x v="1044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n v="8.5714285714285715E-2"/>
    <n v="3"/>
    <s v="journalism/audio"/>
    <x v="5"/>
    <x v="16"/>
    <d v="2015-01-07T22:13:21"/>
    <d v="2015-03-05T20:27:00"/>
  </r>
  <r>
    <n v="1045"/>
    <x v="1045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n v="2.6599999999999997"/>
    <n v="33.25"/>
    <s v="journalism/audio"/>
    <x v="5"/>
    <x v="16"/>
    <d v="2014-07-24T20:59:10"/>
    <d v="2014-08-23T20:59:10"/>
  </r>
  <r>
    <n v="1046"/>
    <x v="1046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n v="0"/>
    <e v="#DIV/0!"/>
    <s v="journalism/audio"/>
    <x v="5"/>
    <x v="16"/>
    <d v="2015-11-11T20:26:00"/>
    <d v="2015-12-26T20:26:00"/>
  </r>
  <r>
    <n v="1047"/>
    <x v="1047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n v="0.05"/>
    <n v="1"/>
    <s v="journalism/audio"/>
    <x v="5"/>
    <x v="16"/>
    <d v="2014-10-06T19:38:35"/>
    <d v="2014-11-05T20:38:35"/>
  </r>
  <r>
    <n v="1048"/>
    <x v="1048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n v="1.4133333333333333"/>
    <n v="53"/>
    <s v="journalism/audio"/>
    <x v="5"/>
    <x v="16"/>
    <d v="2016-08-16T01:16:29"/>
    <d v="2016-09-25T01:16:29"/>
  </r>
  <r>
    <n v="1049"/>
    <x v="1049"/>
    <s v="------"/>
    <n v="12000"/>
    <n v="0"/>
    <x v="1"/>
    <x v="0"/>
    <s v="USD"/>
    <n v="1455272445"/>
    <n v="1452680445"/>
    <b v="0"/>
    <n v="0"/>
    <b v="0"/>
    <n v="0"/>
    <e v="#DIV/0!"/>
    <s v="journalism/audio"/>
    <x v="5"/>
    <x v="16"/>
    <d v="2016-01-13T10:20:45"/>
    <d v="2016-02-12T10:20:45"/>
  </r>
  <r>
    <n v="1050"/>
    <x v="1050"/>
    <s v="Secularism is on the rise and I hear you.Talk to me."/>
    <n v="2500"/>
    <n v="0"/>
    <x v="1"/>
    <x v="0"/>
    <s v="USD"/>
    <n v="1442257677"/>
    <n v="1439665677"/>
    <b v="0"/>
    <n v="0"/>
    <b v="0"/>
    <n v="0"/>
    <e v="#DIV/0!"/>
    <s v="journalism/audio"/>
    <x v="5"/>
    <x v="16"/>
    <d v="2015-08-15T19:07:57"/>
    <d v="2015-09-14T19:07:57"/>
  </r>
  <r>
    <n v="1051"/>
    <x v="1051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n v="0"/>
    <e v="#DIV/0!"/>
    <s v="journalism/audio"/>
    <x v="5"/>
    <x v="16"/>
    <d v="2014-07-30T00:20:25"/>
    <d v="2014-08-27T00:20:25"/>
  </r>
  <r>
    <n v="1052"/>
    <x v="1052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n v="0"/>
    <e v="#DIV/0!"/>
    <s v="journalism/audio"/>
    <x v="5"/>
    <x v="16"/>
    <d v="2016-04-23T19:08:15"/>
    <d v="2016-06-06T20:09:00"/>
  </r>
  <r>
    <n v="1053"/>
    <x v="1053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n v="1"/>
    <n v="15"/>
    <s v="journalism/audio"/>
    <x v="5"/>
    <x v="16"/>
    <d v="2017-02-09T04:08:52"/>
    <d v="2017-03-06T04:08:52"/>
  </r>
  <r>
    <n v="1054"/>
    <x v="1054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n v="0"/>
    <e v="#DIV/0!"/>
    <s v="journalism/audio"/>
    <x v="5"/>
    <x v="16"/>
    <d v="2014-07-11T20:26:39"/>
    <d v="2014-08-10T22:00:00"/>
  </r>
  <r>
    <n v="1055"/>
    <x v="1055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n v="0"/>
    <e v="#DIV/0!"/>
    <s v="journalism/audio"/>
    <x v="5"/>
    <x v="16"/>
    <d v="2016-02-06T23:49:05"/>
    <d v="2016-03-07T23:49:05"/>
  </r>
  <r>
    <n v="1056"/>
    <x v="1056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n v="0"/>
    <e v="#DIV/0!"/>
    <s v="journalism/audio"/>
    <x v="5"/>
    <x v="16"/>
    <d v="2015-02-23T17:16:17"/>
    <d v="2015-04-24T16:16:17"/>
  </r>
  <r>
    <n v="1057"/>
    <x v="1057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n v="0"/>
    <e v="#DIV/0!"/>
    <s v="journalism/audio"/>
    <x v="5"/>
    <x v="16"/>
    <d v="2016-11-04T20:54:43"/>
    <d v="2016-12-04T21:54:43"/>
  </r>
  <r>
    <n v="1058"/>
    <x v="1058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n v="0"/>
    <e v="#DIV/0!"/>
    <s v="journalism/audio"/>
    <x v="5"/>
    <x v="16"/>
    <d v="2015-02-12T21:37:23"/>
    <d v="2015-03-26T00:00:00"/>
  </r>
  <r>
    <n v="1059"/>
    <x v="1059"/>
    <s v="Turning myself into a vocal artist."/>
    <n v="1100"/>
    <n v="0"/>
    <x v="1"/>
    <x v="0"/>
    <s v="USD"/>
    <n v="1426269456"/>
    <n v="1423681056"/>
    <b v="0"/>
    <n v="0"/>
    <b v="0"/>
    <n v="0"/>
    <e v="#DIV/0!"/>
    <s v="journalism/audio"/>
    <x v="5"/>
    <x v="16"/>
    <d v="2015-02-11T18:57:36"/>
    <d v="2015-03-13T17:57:36"/>
  </r>
  <r>
    <n v="1060"/>
    <x v="1060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n v="1"/>
    <n v="50"/>
    <s v="journalism/audio"/>
    <x v="5"/>
    <x v="16"/>
    <d v="2015-03-16T21:54:53"/>
    <d v="2015-04-15T21:54:53"/>
  </r>
  <r>
    <n v="1061"/>
    <x v="1061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n v="0"/>
    <e v="#DIV/0!"/>
    <s v="journalism/audio"/>
    <x v="5"/>
    <x v="16"/>
    <d v="2016-03-03T06:38:28"/>
    <d v="2016-05-02T01:00:00"/>
  </r>
  <r>
    <n v="1062"/>
    <x v="1062"/>
    <s v="SEE US ON PATREON www.badgirlartwork.com"/>
    <n v="199"/>
    <n v="190"/>
    <x v="1"/>
    <x v="0"/>
    <s v="USD"/>
    <n v="1468351341"/>
    <n v="1467746541"/>
    <b v="0"/>
    <n v="4"/>
    <b v="0"/>
    <n v="95.477386934673376"/>
    <n v="47.5"/>
    <s v="journalism/audio"/>
    <x v="5"/>
    <x v="16"/>
    <d v="2016-07-05T19:22:21"/>
    <d v="2016-07-12T19:22:21"/>
  </r>
  <r>
    <n v="1063"/>
    <x v="1063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n v="0"/>
    <e v="#DIV/0!"/>
    <s v="journalism/audio"/>
    <x v="5"/>
    <x v="16"/>
    <d v="2016-08-01T00:44:22"/>
    <d v="2016-08-31T00:44:22"/>
  </r>
  <r>
    <n v="1064"/>
    <x v="1064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n v="8.974444444444444"/>
    <n v="65.666666666666671"/>
    <s v="games/video games"/>
    <x v="6"/>
    <x v="17"/>
    <d v="2013-05-23T05:28:23"/>
    <d v="2013-07-07T05:28:23"/>
  </r>
  <r>
    <n v="1065"/>
    <x v="1065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n v="2.7"/>
    <n v="16.2"/>
    <s v="games/video games"/>
    <x v="6"/>
    <x v="17"/>
    <d v="2014-01-22T09:08:42"/>
    <d v="2014-02-19T09:08:42"/>
  </r>
  <r>
    <n v="1066"/>
    <x v="1066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n v="3.3673333333333333"/>
    <n v="34.128378378378379"/>
    <s v="games/video games"/>
    <x v="6"/>
    <x v="17"/>
    <d v="2013-06-20T23:06:22"/>
    <d v="2013-08-04T23:06:22"/>
  </r>
  <r>
    <n v="1067"/>
    <x v="1067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n v="26"/>
    <n v="13"/>
    <s v="games/video games"/>
    <x v="6"/>
    <x v="17"/>
    <d v="2013-11-21T20:32:11"/>
    <d v="2013-12-21T20:32:11"/>
  </r>
  <r>
    <n v="1068"/>
    <x v="1068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n v="0.15"/>
    <n v="11.25"/>
    <s v="games/video games"/>
    <x v="6"/>
    <x v="17"/>
    <d v="2016-03-11T08:54:24"/>
    <d v="2016-04-10T07:54:24"/>
  </r>
  <r>
    <n v="1069"/>
    <x v="1069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n v="38.636363636363633"/>
    <n v="40.476190476190474"/>
    <s v="games/video games"/>
    <x v="6"/>
    <x v="17"/>
    <d v="2013-10-25T05:30:59"/>
    <d v="2013-11-26T06:30:59"/>
  </r>
  <r>
    <n v="1070"/>
    <x v="1070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n v="0.70000000000000007"/>
    <n v="35"/>
    <s v="games/video games"/>
    <x v="6"/>
    <x v="17"/>
    <d v="2012-09-11T00:17:02"/>
    <d v="2012-10-01T00:17:02"/>
  </r>
  <r>
    <n v="1071"/>
    <x v="1071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n v="0"/>
    <e v="#DIV/0!"/>
    <s v="games/video games"/>
    <x v="6"/>
    <x v="17"/>
    <d v="2015-10-18T18:04:53"/>
    <d v="2015-11-17T19:04:53"/>
  </r>
  <r>
    <n v="1072"/>
    <x v="1072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n v="6.8000000000000005E-2"/>
    <n v="12.75"/>
    <s v="games/video games"/>
    <x v="6"/>
    <x v="17"/>
    <d v="2014-01-06T19:58:17"/>
    <d v="2014-02-05T19:58:17"/>
  </r>
  <r>
    <n v="1073"/>
    <x v="1073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n v="1.3333333333333335"/>
    <n v="10"/>
    <s v="games/video games"/>
    <x v="6"/>
    <x v="17"/>
    <d v="2011-09-16T23:09:01"/>
    <d v="2011-10-16T23:09:01"/>
  </r>
  <r>
    <n v="1074"/>
    <x v="1074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n v="6.3092592592592585"/>
    <n v="113.56666666666666"/>
    <s v="games/video games"/>
    <x v="6"/>
    <x v="17"/>
    <d v="2013-12-05T04:09:05"/>
    <d v="2014-01-04T04:09:05"/>
  </r>
  <r>
    <n v="1075"/>
    <x v="1075"/>
    <s v="Fully 3D, post Apocalyptic themed tower defense video game. New take on the genre."/>
    <n v="1000"/>
    <n v="45"/>
    <x v="2"/>
    <x v="0"/>
    <s v="USD"/>
    <n v="1336340516"/>
    <n v="1333748516"/>
    <b v="0"/>
    <n v="3"/>
    <b v="0"/>
    <n v="4.5"/>
    <n v="15"/>
    <s v="games/video games"/>
    <x v="6"/>
    <x v="17"/>
    <d v="2012-04-06T21:41:56"/>
    <d v="2012-05-06T21:41:56"/>
  </r>
  <r>
    <n v="1076"/>
    <x v="1076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n v="62.765333333333331"/>
    <n v="48.281025641025643"/>
    <s v="games/video games"/>
    <x v="6"/>
    <x v="17"/>
    <d v="2014-07-18T09:04:10"/>
    <d v="2014-09-11T09:04:10"/>
  </r>
  <r>
    <n v="1077"/>
    <x v="1077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n v="29.376000000000001"/>
    <n v="43.976047904191617"/>
    <s v="games/video games"/>
    <x v="6"/>
    <x v="17"/>
    <d v="2015-12-15T04:00:11"/>
    <d v="2016-01-14T04:00:11"/>
  </r>
  <r>
    <n v="1078"/>
    <x v="1078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n v="7.5"/>
    <n v="9"/>
    <s v="games/video games"/>
    <x v="6"/>
    <x v="17"/>
    <d v="2011-06-07T04:42:01"/>
    <d v="2011-07-22T04:42:01"/>
  </r>
  <r>
    <n v="1079"/>
    <x v="1079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n v="2.6076923076923078"/>
    <n v="37.666666666666664"/>
    <s v="games/video games"/>
    <x v="6"/>
    <x v="17"/>
    <d v="2016-04-19T13:35:36"/>
    <d v="2016-05-14T13:35:36"/>
  </r>
  <r>
    <n v="1080"/>
    <x v="1080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n v="9.1050000000000004"/>
    <n v="18.581632653061224"/>
    <s v="games/video games"/>
    <x v="6"/>
    <x v="17"/>
    <d v="2014-04-11T03:18:53"/>
    <d v="2014-05-11T03:18:53"/>
  </r>
  <r>
    <n v="1081"/>
    <x v="1081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n v="1.7647058823529412E-2"/>
    <n v="3"/>
    <s v="games/video games"/>
    <x v="6"/>
    <x v="17"/>
    <d v="2014-12-29T22:14:52"/>
    <d v="2015-01-28T22:14:52"/>
  </r>
  <r>
    <n v="1082"/>
    <x v="1082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n v="0.55999999999999994"/>
    <n v="18.666666666666668"/>
    <s v="games/video games"/>
    <x v="6"/>
    <x v="17"/>
    <d v="2012-07-11T21:44:48"/>
    <d v="2012-08-10T21:44:48"/>
  </r>
  <r>
    <n v="1083"/>
    <x v="1083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n v="0.82000000000000006"/>
    <n v="410"/>
    <s v="games/video games"/>
    <x v="6"/>
    <x v="17"/>
    <d v="2014-06-03T15:49:43"/>
    <d v="2014-08-02T15:49:43"/>
  </r>
  <r>
    <n v="1084"/>
    <x v="1084"/>
    <s v="I want to start my own channel for gaming"/>
    <n v="550"/>
    <n v="0"/>
    <x v="2"/>
    <x v="0"/>
    <s v="USD"/>
    <n v="1407534804"/>
    <n v="1404942804"/>
    <b v="0"/>
    <n v="0"/>
    <b v="0"/>
    <n v="0"/>
    <e v="#DIV/0!"/>
    <s v="games/video games"/>
    <x v="6"/>
    <x v="17"/>
    <d v="2014-07-09T21:53:24"/>
    <d v="2014-08-08T21:53:24"/>
  </r>
  <r>
    <n v="1085"/>
    <x v="1085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n v="3.42"/>
    <n v="114"/>
    <s v="games/video games"/>
    <x v="6"/>
    <x v="17"/>
    <d v="2016-02-13T16:06:15"/>
    <d v="2016-03-14T15:06:15"/>
  </r>
  <r>
    <n v="1086"/>
    <x v="1086"/>
    <s v="Humanity's future in the Galaxy"/>
    <n v="18000"/>
    <n v="15"/>
    <x v="2"/>
    <x v="0"/>
    <s v="USD"/>
    <n v="1408913291"/>
    <n v="1406321291"/>
    <b v="0"/>
    <n v="2"/>
    <b v="0"/>
    <n v="8.3333333333333343E-2"/>
    <n v="7.5"/>
    <s v="games/video games"/>
    <x v="6"/>
    <x v="17"/>
    <d v="2014-07-25T20:48:11"/>
    <d v="2014-08-24T20:48:11"/>
  </r>
  <r>
    <n v="1087"/>
    <x v="1087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n v="0"/>
    <e v="#DIV/0!"/>
    <s v="games/video games"/>
    <x v="6"/>
    <x v="17"/>
    <d v="2014-05-16T17:08:07"/>
    <d v="2014-06-15T17:08:07"/>
  </r>
  <r>
    <n v="1088"/>
    <x v="1088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n v="14.182977777777777"/>
    <n v="43.41727891156463"/>
    <s v="games/video games"/>
    <x v="6"/>
    <x v="17"/>
    <d v="2014-03-25T19:11:07"/>
    <d v="2014-04-24T19:11:07"/>
  </r>
  <r>
    <n v="1089"/>
    <x v="1089"/>
    <s v="Farabel is a single player turn-based fantasy strategy game for Mac/PC/Linux"/>
    <n v="15000"/>
    <n v="1174"/>
    <x v="2"/>
    <x v="6"/>
    <s v="EUR"/>
    <n v="1435293175"/>
    <n v="1432701175"/>
    <b v="0"/>
    <n v="49"/>
    <b v="0"/>
    <n v="7.8266666666666662"/>
    <n v="23.959183673469386"/>
    <s v="games/video games"/>
    <x v="6"/>
    <x v="17"/>
    <d v="2015-05-27T04:32:55"/>
    <d v="2015-06-26T04:32:55"/>
  </r>
  <r>
    <n v="1090"/>
    <x v="1090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n v="3.8464497269020695E-2"/>
    <n v="5"/>
    <s v="games/video games"/>
    <x v="6"/>
    <x v="17"/>
    <d v="2015-04-29T04:27:33"/>
    <d v="2015-05-29T04:27:33"/>
  </r>
  <r>
    <n v="1091"/>
    <x v="1091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n v="12.5"/>
    <n v="12.5"/>
    <s v="games/video games"/>
    <x v="6"/>
    <x v="17"/>
    <d v="2016-03-11T19:41:12"/>
    <d v="2016-04-10T18:41:12"/>
  </r>
  <r>
    <n v="1092"/>
    <x v="1092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n v="1.05"/>
    <n v="3"/>
    <s v="games/video games"/>
    <x v="6"/>
    <x v="17"/>
    <d v="2012-12-07T00:37:18"/>
    <d v="2013-01-06T00:37:18"/>
  </r>
  <r>
    <n v="1093"/>
    <x v="1093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n v="14.083333333333334"/>
    <n v="10.5625"/>
    <s v="games/video games"/>
    <x v="6"/>
    <x v="17"/>
    <d v="2016-01-27T23:22:17"/>
    <d v="2016-02-11T23:22:17"/>
  </r>
  <r>
    <n v="1094"/>
    <x v="1094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n v="18.300055555555556"/>
    <n v="122.00037037037038"/>
    <s v="games/video games"/>
    <x v="6"/>
    <x v="17"/>
    <d v="2011-09-09T17:07:13"/>
    <d v="2011-10-09T17:07:13"/>
  </r>
  <r>
    <n v="1095"/>
    <x v="1095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n v="5.0347999999999997"/>
    <n v="267.80851063829789"/>
    <s v="games/video games"/>
    <x v="6"/>
    <x v="17"/>
    <d v="2013-07-31T12:53:40"/>
    <d v="2013-08-30T12:53:40"/>
  </r>
  <r>
    <n v="1096"/>
    <x v="1096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n v="17.933333333333334"/>
    <n v="74.206896551724142"/>
    <s v="games/video games"/>
    <x v="6"/>
    <x v="17"/>
    <d v="2014-09-03T12:25:54"/>
    <d v="2014-10-04T03:30:00"/>
  </r>
  <r>
    <n v="1097"/>
    <x v="1097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n v="4.7E-2"/>
    <n v="6.7142857142857144"/>
    <s v="games/video games"/>
    <x v="6"/>
    <x v="17"/>
    <d v="2014-01-21T19:01:17"/>
    <d v="2014-03-02T19:01:17"/>
  </r>
  <r>
    <n v="1098"/>
    <x v="1098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n v="7.2120000000000006"/>
    <n v="81.954545454545453"/>
    <s v="games/video games"/>
    <x v="6"/>
    <x v="17"/>
    <d v="2014-03-14T18:18:15"/>
    <d v="2014-04-13T18:18:15"/>
  </r>
  <r>
    <n v="1099"/>
    <x v="1099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n v="0.5"/>
    <n v="25"/>
    <s v="games/video games"/>
    <x v="6"/>
    <x v="17"/>
    <d v="2015-04-13T20:04:28"/>
    <d v="2015-05-13T20:04:28"/>
  </r>
  <r>
    <n v="1100"/>
    <x v="1100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n v="2.5"/>
    <n v="10"/>
    <s v="games/video games"/>
    <x v="6"/>
    <x v="17"/>
    <d v="2016-01-15T02:39:31"/>
    <d v="2016-02-14T02:39:31"/>
  </r>
  <r>
    <n v="1101"/>
    <x v="1101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n v="4.1000000000000002E-2"/>
    <n v="6.833333333333333"/>
    <s v="games/video games"/>
    <x v="6"/>
    <x v="17"/>
    <d v="2016-06-17T18:32:18"/>
    <d v="2016-07-14T18:12:00"/>
  </r>
  <r>
    <n v="1102"/>
    <x v="1102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n v="5.3125"/>
    <n v="17.708333333333332"/>
    <s v="games/video games"/>
    <x v="6"/>
    <x v="17"/>
    <d v="2013-10-30T01:05:25"/>
    <d v="2013-12-09T05:59:00"/>
  </r>
  <r>
    <n v="1103"/>
    <x v="1103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n v="1.6199999999999999"/>
    <n v="16.2"/>
    <s v="games/video games"/>
    <x v="6"/>
    <x v="17"/>
    <d v="2016-04-19T05:19:50"/>
    <d v="2016-06-18T05:19:50"/>
  </r>
  <r>
    <n v="1104"/>
    <x v="1104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n v="4.9516666666666671"/>
    <n v="80.297297297297291"/>
    <s v="games/video games"/>
    <x v="6"/>
    <x v="17"/>
    <d v="2014-05-12T09:50:21"/>
    <d v="2014-06-11T09:50:21"/>
  </r>
  <r>
    <n v="1105"/>
    <x v="1105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n v="0.159"/>
    <n v="71.55"/>
    <s v="games/video games"/>
    <x v="6"/>
    <x v="17"/>
    <d v="2014-02-22T03:15:27"/>
    <d v="2014-03-24T02:15:27"/>
  </r>
  <r>
    <n v="1106"/>
    <x v="1106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n v="41.25"/>
    <n v="23.571428571428573"/>
    <s v="games/video games"/>
    <x v="6"/>
    <x v="17"/>
    <d v="2012-03-05T17:46:15"/>
    <d v="2012-04-04T16:46:15"/>
  </r>
  <r>
    <n v="1107"/>
    <x v="1107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n v="0"/>
    <e v="#DIV/0!"/>
    <s v="games/video games"/>
    <x v="6"/>
    <x v="17"/>
    <d v="2014-06-23T20:40:24"/>
    <d v="2014-07-23T20:40:24"/>
  </r>
  <r>
    <n v="1108"/>
    <x v="1108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n v="2.93"/>
    <n v="34.88095238095238"/>
    <s v="games/video games"/>
    <x v="6"/>
    <x v="17"/>
    <d v="2012-02-13T15:17:15"/>
    <d v="2012-04-13T14:17:15"/>
  </r>
  <r>
    <n v="1109"/>
    <x v="1109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n v="0.44999999999999996"/>
    <n v="15"/>
    <s v="games/video games"/>
    <x v="6"/>
    <x v="17"/>
    <d v="2016-10-19T18:03:10"/>
    <d v="2016-11-18T19:03:10"/>
  </r>
  <r>
    <n v="1110"/>
    <x v="1110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n v="0.51"/>
    <n v="23.181818181818183"/>
    <s v="games/video games"/>
    <x v="6"/>
    <x v="17"/>
    <d v="2012-11-07T22:23:42"/>
    <d v="2012-12-07T22:23:42"/>
  </r>
  <r>
    <n v="1111"/>
    <x v="1111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n v="0.04"/>
    <n v="1"/>
    <s v="games/video games"/>
    <x v="6"/>
    <x v="17"/>
    <d v="2015-12-09T04:53:10"/>
    <d v="2016-01-08T04:53:10"/>
  </r>
  <r>
    <n v="1112"/>
    <x v="1112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n v="35.537409090909087"/>
    <n v="100.23371794871794"/>
    <s v="games/video games"/>
    <x v="6"/>
    <x v="17"/>
    <d v="2014-11-20T18:13:31"/>
    <d v="2015-01-19T08:30:00"/>
  </r>
  <r>
    <n v="1113"/>
    <x v="1113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n v="0.5"/>
    <n v="5"/>
    <s v="games/video games"/>
    <x v="6"/>
    <x v="17"/>
    <d v="2014-07-15T23:27:00"/>
    <d v="2014-08-14T23:27:00"/>
  </r>
  <r>
    <n v="1114"/>
    <x v="1114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n v="0.16666666666666669"/>
    <n v="3.3333333333333335"/>
    <s v="games/video games"/>
    <x v="6"/>
    <x v="17"/>
    <d v="2013-09-09T08:18:07"/>
    <d v="2013-10-09T08:18:07"/>
  </r>
  <r>
    <n v="1115"/>
    <x v="1115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n v="0.13250000000000001"/>
    <n v="13.25"/>
    <s v="games/video games"/>
    <x v="6"/>
    <x v="17"/>
    <d v="2016-02-29T16:41:35"/>
    <d v="2016-03-30T15:41:35"/>
  </r>
  <r>
    <n v="1116"/>
    <x v="1116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n v="3.5704000000000007E-2"/>
    <n v="17.852"/>
    <s v="games/video games"/>
    <x v="6"/>
    <x v="17"/>
    <d v="2012-04-10T20:20:08"/>
    <d v="2012-06-09T20:20:08"/>
  </r>
  <r>
    <n v="1117"/>
    <x v="1117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n v="8.3000000000000007"/>
    <n v="10.375"/>
    <s v="games/video games"/>
    <x v="6"/>
    <x v="17"/>
    <d v="2015-11-25T14:21:53"/>
    <d v="2015-12-25T14:21:53"/>
  </r>
  <r>
    <n v="1118"/>
    <x v="1118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n v="2.4222222222222221"/>
    <n v="36.333333333333336"/>
    <s v="games/video games"/>
    <x v="6"/>
    <x v="17"/>
    <d v="2014-03-06T03:59:39"/>
    <d v="2014-04-05T02:59:39"/>
  </r>
  <r>
    <n v="1119"/>
    <x v="1119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n v="0.23809523809523811"/>
    <n v="5"/>
    <s v="games/video games"/>
    <x v="6"/>
    <x v="17"/>
    <d v="2014-03-24T19:01:04"/>
    <d v="2014-04-06T19:01:04"/>
  </r>
  <r>
    <n v="1120"/>
    <x v="1120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n v="0"/>
    <e v="#DIV/0!"/>
    <s v="games/video games"/>
    <x v="6"/>
    <x v="17"/>
    <d v="2011-09-13T20:56:40"/>
    <d v="2011-10-28T20:56:40"/>
  </r>
  <r>
    <n v="1121"/>
    <x v="1121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n v="1.1599999999999999E-2"/>
    <n v="5.8"/>
    <s v="games/video games"/>
    <x v="6"/>
    <x v="17"/>
    <d v="2016-02-12T22:25:16"/>
    <d v="2016-03-13T21:25:16"/>
  </r>
  <r>
    <n v="1122"/>
    <x v="1122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n v="0"/>
    <e v="#DIV/0!"/>
    <s v="games/video games"/>
    <x v="6"/>
    <x v="17"/>
    <d v="2013-05-16T16:53:45"/>
    <d v="2013-05-30T16:53:45"/>
  </r>
  <r>
    <n v="1123"/>
    <x v="1123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n v="0.22"/>
    <n v="3.6666666666666665"/>
    <s v="games/video games"/>
    <x v="6"/>
    <x v="17"/>
    <d v="2014-03-20T12:34:08"/>
    <d v="2014-04-19T12:34:08"/>
  </r>
  <r>
    <n v="1124"/>
    <x v="1124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n v="0.47222222222222221"/>
    <n v="60.714285714285715"/>
    <s v="games/mobile games"/>
    <x v="6"/>
    <x v="18"/>
    <d v="2015-03-31T16:00:51"/>
    <d v="2015-04-30T16:00:51"/>
  </r>
  <r>
    <n v="1125"/>
    <x v="1125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n v="0"/>
    <e v="#DIV/0!"/>
    <s v="games/mobile games"/>
    <x v="6"/>
    <x v="18"/>
    <d v="2015-07-27T14:58:50"/>
    <d v="2015-09-25T14:58:50"/>
  </r>
  <r>
    <n v="1126"/>
    <x v="1126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n v="0.5"/>
    <n v="5"/>
    <s v="games/mobile games"/>
    <x v="6"/>
    <x v="18"/>
    <d v="2016-06-14T07:51:34"/>
    <d v="2016-07-14T07:51:34"/>
  </r>
  <r>
    <n v="1127"/>
    <x v="1127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n v="1.6714285714285713"/>
    <n v="25.434782608695652"/>
    <s v="games/mobile games"/>
    <x v="6"/>
    <x v="18"/>
    <d v="2014-10-14T20:30:00"/>
    <d v="2014-11-14T21:30:00"/>
  </r>
  <r>
    <n v="1128"/>
    <x v="1128"/>
    <s v="#havingfunFTW"/>
    <n v="1000"/>
    <n v="1"/>
    <x v="2"/>
    <x v="1"/>
    <s v="GBP"/>
    <n v="1407425717"/>
    <n v="1404833717"/>
    <b v="0"/>
    <n v="1"/>
    <b v="0"/>
    <n v="0.1"/>
    <n v="1"/>
    <s v="games/mobile games"/>
    <x v="6"/>
    <x v="18"/>
    <d v="2014-07-08T15:35:17"/>
    <d v="2014-08-07T15:35:17"/>
  </r>
  <r>
    <n v="1129"/>
    <x v="1129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n v="0.105"/>
    <n v="10.5"/>
    <s v="games/mobile games"/>
    <x v="6"/>
    <x v="18"/>
    <d v="2016-05-06T06:21:33"/>
    <d v="2016-06-05T06:21:33"/>
  </r>
  <r>
    <n v="1130"/>
    <x v="1130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n v="0.22"/>
    <n v="3.6666666666666665"/>
    <s v="games/mobile games"/>
    <x v="6"/>
    <x v="18"/>
    <d v="2014-09-26T23:55:00"/>
    <d v="2014-11-26T00:55:00"/>
  </r>
  <r>
    <n v="1131"/>
    <x v="1131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n v="0"/>
    <e v="#DIV/0!"/>
    <s v="games/mobile games"/>
    <x v="6"/>
    <x v="18"/>
    <d v="2015-11-24T21:47:48"/>
    <d v="2015-12-24T21:47:48"/>
  </r>
  <r>
    <n v="1132"/>
    <x v="1132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n v="14.38"/>
    <n v="110.61538461538461"/>
    <s v="games/mobile games"/>
    <x v="6"/>
    <x v="18"/>
    <d v="2016-12-02T02:46:11"/>
    <d v="2017-01-01T02:46:11"/>
  </r>
  <r>
    <n v="1133"/>
    <x v="1133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n v="0.66666666666666674"/>
    <n v="20"/>
    <s v="games/mobile games"/>
    <x v="6"/>
    <x v="18"/>
    <d v="2014-07-01T09:46:21"/>
    <d v="2014-07-31T09:46:21"/>
  </r>
  <r>
    <n v="1134"/>
    <x v="1134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n v="4.0000000000000001E-3"/>
    <n v="1"/>
    <s v="games/mobile games"/>
    <x v="6"/>
    <x v="18"/>
    <d v="2014-11-15T06:50:28"/>
    <d v="2014-11-29T04:33:00"/>
  </r>
  <r>
    <n v="1135"/>
    <x v="1135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n v="5"/>
    <n v="50"/>
    <s v="games/mobile games"/>
    <x v="6"/>
    <x v="18"/>
    <d v="2016-07-07T23:44:54"/>
    <d v="2016-08-06T23:44:54"/>
  </r>
  <r>
    <n v="1136"/>
    <x v="1136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n v="6.4439140811455857"/>
    <n v="45"/>
    <s v="games/mobile games"/>
    <x v="6"/>
    <x v="18"/>
    <d v="2015-11-19T16:07:09"/>
    <d v="2015-12-19T16:07:09"/>
  </r>
  <r>
    <n v="1137"/>
    <x v="1137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n v="39.5"/>
    <n v="253.2051282051282"/>
    <s v="games/mobile games"/>
    <x v="6"/>
    <x v="18"/>
    <d v="2016-03-24T19:40:21"/>
    <d v="2016-04-23T19:40:21"/>
  </r>
  <r>
    <n v="1138"/>
    <x v="1138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n v="0.35714285714285715"/>
    <n v="31.25"/>
    <s v="games/mobile games"/>
    <x v="6"/>
    <x v="18"/>
    <d v="2017-01-01T21:45:31"/>
    <d v="2017-01-21T21:45:31"/>
  </r>
  <r>
    <n v="1139"/>
    <x v="1139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n v="6.25E-2"/>
    <n v="5"/>
    <s v="games/mobile games"/>
    <x v="6"/>
    <x v="18"/>
    <d v="2014-12-02T08:20:26"/>
    <d v="2015-01-01T08:20:26"/>
  </r>
  <r>
    <n v="1140"/>
    <x v="1140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n v="0"/>
    <e v="#DIV/0!"/>
    <s v="games/mobile games"/>
    <x v="6"/>
    <x v="18"/>
    <d v="2015-07-07T11:05:21"/>
    <d v="2015-08-06T11:05:21"/>
  </r>
  <r>
    <n v="1141"/>
    <x v="1141"/>
    <s v="I think this will be a great game!"/>
    <n v="500"/>
    <n v="0"/>
    <x v="2"/>
    <x v="12"/>
    <s v="EUR"/>
    <n v="1436460450"/>
    <n v="1433868450"/>
    <b v="0"/>
    <n v="0"/>
    <b v="0"/>
    <n v="0"/>
    <e v="#DIV/0!"/>
    <s v="games/mobile games"/>
    <x v="6"/>
    <x v="18"/>
    <d v="2015-06-09T16:47:30"/>
    <d v="2015-07-09T16:47:30"/>
  </r>
  <r>
    <n v="1142"/>
    <x v="1142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n v="0"/>
    <e v="#DIV/0!"/>
    <s v="games/mobile games"/>
    <x v="6"/>
    <x v="18"/>
    <d v="2015-01-18T00:08:47"/>
    <d v="2015-02-17T00:08:47"/>
  </r>
  <r>
    <n v="1143"/>
    <x v="1143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n v="0.41333333333333333"/>
    <n v="23.25"/>
    <s v="games/mobile games"/>
    <x v="6"/>
    <x v="18"/>
    <d v="2015-11-17T04:38:46"/>
    <d v="2015-12-17T04:38:46"/>
  </r>
  <r>
    <n v="1144"/>
    <x v="1144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n v="0"/>
    <e v="#DIV/0!"/>
    <s v="food/food trucks"/>
    <x v="7"/>
    <x v="19"/>
    <d v="2015-03-30T04:22:00"/>
    <d v="2015-04-29T04:22:00"/>
  </r>
  <r>
    <n v="1145"/>
    <x v="1145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n v="0.125"/>
    <n v="100"/>
    <s v="food/food trucks"/>
    <x v="7"/>
    <x v="19"/>
    <d v="2014-08-03T17:56:32"/>
    <d v="2014-10-02T17:56:32"/>
  </r>
  <r>
    <n v="1146"/>
    <x v="1146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n v="8.8333333333333339"/>
    <n v="44.166666666666664"/>
    <s v="food/food trucks"/>
    <x v="7"/>
    <x v="19"/>
    <d v="2014-03-25T22:52:53"/>
    <d v="2014-05-02T22:52:53"/>
  </r>
  <r>
    <n v="1147"/>
    <x v="1147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n v="0"/>
    <e v="#DIV/0!"/>
    <s v="food/food trucks"/>
    <x v="7"/>
    <x v="19"/>
    <d v="2014-08-20T23:19:43"/>
    <d v="2014-10-19T23:19:43"/>
  </r>
  <r>
    <n v="1148"/>
    <x v="1148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n v="0.48666666666666669"/>
    <n v="24.333333333333332"/>
    <s v="food/food trucks"/>
    <x v="7"/>
    <x v="19"/>
    <d v="2016-11-01T04:06:21"/>
    <d v="2016-12-01T05:06:21"/>
  </r>
  <r>
    <n v="1149"/>
    <x v="1149"/>
    <s v="Bringing culturally diverse Floridian cuisine to the people!"/>
    <n v="50000"/>
    <n v="75"/>
    <x v="2"/>
    <x v="0"/>
    <s v="USD"/>
    <n v="1466096566"/>
    <n v="1463504566"/>
    <b v="0"/>
    <n v="2"/>
    <b v="0"/>
    <n v="0.15"/>
    <n v="37.5"/>
    <s v="food/food trucks"/>
    <x v="7"/>
    <x v="19"/>
    <d v="2016-05-17T17:02:46"/>
    <d v="2016-06-16T17:02:46"/>
  </r>
  <r>
    <n v="1150"/>
    <x v="1150"/>
    <s v="Bringing delicious authentic and fusion Taiwanese Food to the West Coast."/>
    <n v="2500"/>
    <n v="252"/>
    <x v="2"/>
    <x v="0"/>
    <s v="USD"/>
    <n v="1452293675"/>
    <n v="1447109675"/>
    <b v="0"/>
    <n v="6"/>
    <b v="0"/>
    <n v="10.08"/>
    <n v="42"/>
    <s v="food/food trucks"/>
    <x v="7"/>
    <x v="19"/>
    <d v="2015-11-09T22:54:35"/>
    <d v="2016-01-08T22:54:35"/>
  </r>
  <r>
    <n v="1151"/>
    <x v="1151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n v="0"/>
    <e v="#DIV/0!"/>
    <s v="food/food trucks"/>
    <x v="7"/>
    <x v="19"/>
    <d v="2015-08-08T02:27:43"/>
    <d v="2015-09-07T02:27:43"/>
  </r>
  <r>
    <n v="1152"/>
    <x v="1152"/>
    <s v="Peruvian food truck with an LA twist."/>
    <n v="16000"/>
    <n v="911"/>
    <x v="2"/>
    <x v="0"/>
    <s v="USD"/>
    <n v="1431709312"/>
    <n v="1429117312"/>
    <b v="0"/>
    <n v="15"/>
    <b v="0"/>
    <n v="5.6937500000000005"/>
    <n v="60.733333333333334"/>
    <s v="food/food trucks"/>
    <x v="7"/>
    <x v="19"/>
    <d v="2015-04-15T17:01:52"/>
    <d v="2015-05-15T17:01:52"/>
  </r>
  <r>
    <n v="1153"/>
    <x v="1153"/>
    <s v="A mobile concession trailer for snow cones, ice cream, smoothies and more"/>
    <n v="8000"/>
    <n v="50"/>
    <x v="2"/>
    <x v="0"/>
    <s v="USD"/>
    <n v="1434647305"/>
    <n v="1432055305"/>
    <b v="0"/>
    <n v="1"/>
    <b v="0"/>
    <n v="0.625"/>
    <n v="50"/>
    <s v="food/food trucks"/>
    <x v="7"/>
    <x v="19"/>
    <d v="2015-05-19T17:08:25"/>
    <d v="2015-06-18T17:08:25"/>
  </r>
  <r>
    <n v="1154"/>
    <x v="1154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n v="6.5"/>
    <n v="108.33333333333333"/>
    <s v="food/food trucks"/>
    <x v="7"/>
    <x v="19"/>
    <d v="2015-08-07T02:36:46"/>
    <d v="2015-09-06T02:36:46"/>
  </r>
  <r>
    <n v="1155"/>
    <x v="1155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n v="0.752"/>
    <n v="23.5"/>
    <s v="food/food trucks"/>
    <x v="7"/>
    <x v="19"/>
    <d v="2014-07-15T18:20:08"/>
    <d v="2014-08-14T18:20:08"/>
  </r>
  <r>
    <n v="1156"/>
    <x v="1156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n v="0"/>
    <e v="#DIV/0!"/>
    <s v="food/food trucks"/>
    <x v="7"/>
    <x v="19"/>
    <d v="2015-01-25T01:42:42"/>
    <d v="2015-02-24T01:42:42"/>
  </r>
  <r>
    <n v="1157"/>
    <x v="1157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n v="1.51"/>
    <n v="50.333333333333336"/>
    <s v="food/food trucks"/>
    <x v="7"/>
    <x v="19"/>
    <d v="2014-10-06T15:04:40"/>
    <d v="2014-12-05T16:04:40"/>
  </r>
  <r>
    <n v="1158"/>
    <x v="1158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n v="0.46666666666666673"/>
    <n v="11.666666666666666"/>
    <s v="food/food trucks"/>
    <x v="7"/>
    <x v="19"/>
    <d v="2014-11-09T02:12:08"/>
    <d v="2014-12-09T02:12:08"/>
  </r>
  <r>
    <n v="1159"/>
    <x v="1159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n v="0"/>
    <e v="#DIV/0!"/>
    <s v="food/food trucks"/>
    <x v="7"/>
    <x v="19"/>
    <d v="2015-05-30T17:26:05"/>
    <d v="2015-06-30T15:45:00"/>
  </r>
  <r>
    <n v="1160"/>
    <x v="1160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n v="3.85"/>
    <n v="60.789473684210527"/>
    <s v="food/food trucks"/>
    <x v="7"/>
    <x v="19"/>
    <d v="2015-02-26T03:43:06"/>
    <d v="2015-03-28T02:43:06"/>
  </r>
  <r>
    <n v="1161"/>
    <x v="1161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n v="0"/>
    <e v="#DIV/0!"/>
    <s v="food/food trucks"/>
    <x v="7"/>
    <x v="19"/>
    <d v="2015-04-28T15:06:29"/>
    <d v="2015-05-19T15:06:29"/>
  </r>
  <r>
    <n v="1162"/>
    <x v="1162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n v="5.8333333333333341E-2"/>
    <n v="17.5"/>
    <s v="food/food trucks"/>
    <x v="7"/>
    <x v="19"/>
    <d v="2014-08-25T16:24:24"/>
    <d v="2014-09-25T16:24:24"/>
  </r>
  <r>
    <n v="1163"/>
    <x v="1163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n v="0"/>
    <e v="#DIV/0!"/>
    <s v="food/food trucks"/>
    <x v="7"/>
    <x v="19"/>
    <d v="2014-07-10T17:22:00"/>
    <d v="2014-08-09T17:22:00"/>
  </r>
  <r>
    <n v="1164"/>
    <x v="1164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n v="0"/>
    <e v="#DIV/0!"/>
    <s v="food/food trucks"/>
    <x v="7"/>
    <x v="19"/>
    <d v="2016-05-19T17:23:02"/>
    <d v="2016-06-18T17:23:02"/>
  </r>
  <r>
    <n v="1165"/>
    <x v="1165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n v="20.705000000000002"/>
    <n v="82.82"/>
    <s v="food/food trucks"/>
    <x v="7"/>
    <x v="19"/>
    <d v="2014-06-02T05:08:50"/>
    <d v="2014-07-06T05:08:50"/>
  </r>
  <r>
    <n v="1166"/>
    <x v="1166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n v="19.139999999999997"/>
    <n v="358.875"/>
    <s v="food/food trucks"/>
    <x v="7"/>
    <x v="19"/>
    <d v="2015-05-26T11:39:02"/>
    <d v="2015-06-26T04:00:00"/>
  </r>
  <r>
    <n v="1167"/>
    <x v="1167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n v="1.6316666666666666"/>
    <n v="61.1875"/>
    <s v="food/food trucks"/>
    <x v="7"/>
    <x v="19"/>
    <d v="2014-08-12T17:38:15"/>
    <d v="2014-09-12T17:38:15"/>
  </r>
  <r>
    <n v="1168"/>
    <x v="1168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n v="5.6666666666666661"/>
    <n v="340"/>
    <s v="food/food trucks"/>
    <x v="7"/>
    <x v="19"/>
    <d v="2016-08-23T01:17:45"/>
    <d v="2016-09-22T01:17:45"/>
  </r>
  <r>
    <n v="1169"/>
    <x v="1169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n v="0.16999999999999998"/>
    <n v="5.666666666666667"/>
    <s v="food/food trucks"/>
    <x v="7"/>
    <x v="19"/>
    <d v="2015-01-23T08:29:23"/>
    <d v="2015-02-22T08:29:23"/>
  </r>
  <r>
    <n v="1170"/>
    <x v="1170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n v="0.4"/>
    <n v="50"/>
    <s v="food/food trucks"/>
    <x v="7"/>
    <x v="19"/>
    <d v="2015-04-30T21:26:11"/>
    <d v="2015-05-30T21:26:11"/>
  </r>
  <r>
    <n v="1171"/>
    <x v="1171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n v="0.1"/>
    <n v="25"/>
    <s v="food/food trucks"/>
    <x v="7"/>
    <x v="19"/>
    <d v="2014-10-26T19:18:47"/>
    <d v="2014-11-13T20:18:47"/>
  </r>
  <r>
    <n v="1172"/>
    <x v="1172"/>
    <s v="Bringing YOUR favorite dog recipes to the streets."/>
    <n v="9000"/>
    <n v="0"/>
    <x v="2"/>
    <x v="0"/>
    <s v="USD"/>
    <n v="1408551752"/>
    <n v="1405959752"/>
    <b v="0"/>
    <n v="0"/>
    <b v="0"/>
    <n v="0"/>
    <e v="#DIV/0!"/>
    <s v="food/food trucks"/>
    <x v="7"/>
    <x v="19"/>
    <d v="2014-07-21T16:22:32"/>
    <d v="2014-08-20T16:22:32"/>
  </r>
  <r>
    <n v="1173"/>
    <x v="1173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n v="2.4E-2"/>
    <n v="30"/>
    <s v="food/food trucks"/>
    <x v="7"/>
    <x v="19"/>
    <d v="2015-06-29T04:27:37"/>
    <d v="2015-08-03T04:27:37"/>
  </r>
  <r>
    <n v="1174"/>
    <x v="1174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n v="5.9066666666666672"/>
    <n v="46.631578947368418"/>
    <s v="food/food trucks"/>
    <x v="7"/>
    <x v="19"/>
    <d v="2016-04-08T20:12:07"/>
    <d v="2016-05-08T20:12:07"/>
  </r>
  <r>
    <n v="1175"/>
    <x v="1175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n v="2.9250000000000003"/>
    <n v="65"/>
    <s v="food/food trucks"/>
    <x v="7"/>
    <x v="19"/>
    <d v="2015-06-15T17:28:59"/>
    <d v="2015-07-15T17:28:59"/>
  </r>
  <r>
    <n v="1176"/>
    <x v="1176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n v="5.7142857142857143E-3"/>
    <n v="10"/>
    <s v="food/food trucks"/>
    <x v="7"/>
    <x v="19"/>
    <d v="2017-01-11T00:28:18"/>
    <d v="2017-03-06T13:00:00"/>
  </r>
  <r>
    <n v="1177"/>
    <x v="1177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n v="0"/>
    <e v="#DIV/0!"/>
    <s v="food/food trucks"/>
    <x v="7"/>
    <x v="19"/>
    <d v="2014-09-15T15:51:36"/>
    <d v="2014-10-15T15:51:36"/>
  </r>
  <r>
    <n v="1178"/>
    <x v="1178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n v="6.6666666666666671E-3"/>
    <n v="5"/>
    <s v="food/food trucks"/>
    <x v="7"/>
    <x v="19"/>
    <d v="2014-07-17T21:44:12"/>
    <d v="2014-08-16T21:44:12"/>
  </r>
  <r>
    <n v="1179"/>
    <x v="1179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n v="5.3333333333333339"/>
    <n v="640"/>
    <s v="food/food trucks"/>
    <x v="7"/>
    <x v="19"/>
    <d v="2015-09-28T17:17:07"/>
    <d v="2015-10-28T17:17:07"/>
  </r>
  <r>
    <n v="1180"/>
    <x v="1180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n v="11.75"/>
    <n v="69.117647058823536"/>
    <s v="food/food trucks"/>
    <x v="7"/>
    <x v="19"/>
    <d v="2014-05-22T19:21:54"/>
    <d v="2014-06-28T19:21:54"/>
  </r>
  <r>
    <n v="1181"/>
    <x v="1181"/>
    <s v="Bringing the best tacos to the streets of Chicago!"/>
    <n v="50000"/>
    <n v="4"/>
    <x v="2"/>
    <x v="0"/>
    <s v="USD"/>
    <n v="1425197321"/>
    <n v="1422605321"/>
    <b v="0"/>
    <n v="3"/>
    <b v="0"/>
    <n v="8.0000000000000002E-3"/>
    <n v="1.3333333333333333"/>
    <s v="food/food trucks"/>
    <x v="7"/>
    <x v="19"/>
    <d v="2015-01-30T08:08:41"/>
    <d v="2015-03-01T08:08:41"/>
  </r>
  <r>
    <n v="1182"/>
    <x v="1182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n v="4.2"/>
    <n v="10.5"/>
    <s v="food/food trucks"/>
    <x v="7"/>
    <x v="19"/>
    <d v="2016-12-24T19:51:28"/>
    <d v="2017-01-12T16:42:00"/>
  </r>
  <r>
    <n v="1183"/>
    <x v="1183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n v="4"/>
    <n v="33.333333333333336"/>
    <s v="food/food trucks"/>
    <x v="7"/>
    <x v="19"/>
    <d v="2016-10-13T20:40:23"/>
    <d v="2016-11-02T03:59:00"/>
  </r>
  <r>
    <n v="1184"/>
    <x v="1184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n v="104.93636363636362"/>
    <n v="61.562666666666665"/>
    <s v="photography/photobooks"/>
    <x v="8"/>
    <x v="20"/>
    <d v="2017-01-06T14:23:31"/>
    <d v="2017-02-06T14:23:31"/>
  </r>
  <r>
    <n v="1185"/>
    <x v="1185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n v="105.44"/>
    <n v="118.73873873873873"/>
    <s v="photography/photobooks"/>
    <x v="8"/>
    <x v="20"/>
    <d v="2015-05-06T20:45:49"/>
    <d v="2015-06-08T04:00:00"/>
  </r>
  <r>
    <n v="1186"/>
    <x v="1186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n v="106.73333333333332"/>
    <n v="65.081300813008127"/>
    <s v="photography/photobooks"/>
    <x v="8"/>
    <x v="20"/>
    <d v="2015-04-29T20:43:15"/>
    <d v="2015-06-01T22:42:00"/>
  </r>
  <r>
    <n v="1187"/>
    <x v="1187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n v="104.12571428571428"/>
    <n v="130.15714285714284"/>
    <s v="photography/photobooks"/>
    <x v="8"/>
    <x v="20"/>
    <d v="2015-04-15T21:28:43"/>
    <d v="2015-05-17T18:00:00"/>
  </r>
  <r>
    <n v="1188"/>
    <x v="1188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n v="160.54999999999998"/>
    <n v="37.776470588235291"/>
    <s v="photography/photobooks"/>
    <x v="8"/>
    <x v="20"/>
    <d v="2016-12-07T16:49:00"/>
    <d v="2016-12-28T16:49:00"/>
  </r>
  <r>
    <n v="1189"/>
    <x v="1189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n v="107.77777777777777"/>
    <n v="112.79069767441861"/>
    <s v="photography/photobooks"/>
    <x v="8"/>
    <x v="20"/>
    <d v="2016-06-08T23:29:55"/>
    <d v="2016-06-29T23:29:55"/>
  </r>
  <r>
    <n v="1190"/>
    <x v="1190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n v="135"/>
    <n v="51.92307692307692"/>
    <s v="photography/photobooks"/>
    <x v="8"/>
    <x v="20"/>
    <d v="2014-08-01T15:58:45"/>
    <d v="2014-08-31T15:58:45"/>
  </r>
  <r>
    <n v="1191"/>
    <x v="1191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n v="109.07407407407408"/>
    <n v="89.242424242424249"/>
    <s v="photography/photobooks"/>
    <x v="8"/>
    <x v="20"/>
    <d v="2016-02-19T14:29:20"/>
    <d v="2016-03-20T13:29:20"/>
  </r>
  <r>
    <n v="1192"/>
    <x v="1192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n v="290"/>
    <n v="19.333333333333332"/>
    <s v="photography/photobooks"/>
    <x v="8"/>
    <x v="20"/>
    <d v="2017-01-12T12:09:38"/>
    <d v="2017-02-11T12:09:38"/>
  </r>
  <r>
    <n v="1193"/>
    <x v="1193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n v="103.95714285714286"/>
    <n v="79.967032967032964"/>
    <s v="photography/photobooks"/>
    <x v="8"/>
    <x v="20"/>
    <d v="2016-02-09T18:37:33"/>
    <d v="2016-04-09T17:37:33"/>
  </r>
  <r>
    <n v="1194"/>
    <x v="1194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n v="322.24"/>
    <n v="56.414565826330531"/>
    <s v="photography/photobooks"/>
    <x v="8"/>
    <x v="20"/>
    <d v="2015-03-09T11:42:59"/>
    <d v="2015-04-08T11:42:59"/>
  </r>
  <r>
    <n v="1195"/>
    <x v="1195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n v="135"/>
    <n v="79.411764705882348"/>
    <s v="photography/photobooks"/>
    <x v="8"/>
    <x v="20"/>
    <d v="2015-10-21T08:20:53"/>
    <d v="2015-12-20T09:00:00"/>
  </r>
  <r>
    <n v="1196"/>
    <x v="1196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n v="269.91034482758624"/>
    <n v="76.439453125"/>
    <s v="photography/photobooks"/>
    <x v="8"/>
    <x v="20"/>
    <d v="2015-11-18T19:38:59"/>
    <d v="2015-12-18T19:38:59"/>
  </r>
  <r>
    <n v="1197"/>
    <x v="1197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n v="253.29333333333332"/>
    <n v="121"/>
    <s v="photography/photobooks"/>
    <x v="8"/>
    <x v="20"/>
    <d v="2016-05-13T15:57:14"/>
    <d v="2016-06-13T05:59:00"/>
  </r>
  <r>
    <n v="1198"/>
    <x v="1198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n v="260.59999999999997"/>
    <n v="54.616766467065865"/>
    <s v="photography/photobooks"/>
    <x v="8"/>
    <x v="20"/>
    <d v="2015-11-25T14:51:26"/>
    <d v="2015-12-31T03:00:00"/>
  </r>
  <r>
    <n v="1199"/>
    <x v="1199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n v="101.31677953348381"/>
    <n v="299.22222222222223"/>
    <s v="photography/photobooks"/>
    <x v="8"/>
    <x v="20"/>
    <d v="2015-06-06T18:30:00"/>
    <d v="2015-07-08T18:30:00"/>
  </r>
  <r>
    <n v="1200"/>
    <x v="1200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n v="125.60416666666667"/>
    <n v="58.533980582524272"/>
    <s v="photography/photobooks"/>
    <x v="8"/>
    <x v="20"/>
    <d v="2015-03-26T11:27:36"/>
    <d v="2015-04-16T11:27:36"/>
  </r>
  <r>
    <n v="1201"/>
    <x v="1201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n v="102.43783333333334"/>
    <n v="55.371801801801809"/>
    <s v="photography/photobooks"/>
    <x v="8"/>
    <x v="20"/>
    <d v="2016-06-15T14:34:06"/>
    <d v="2016-07-15T14:34:06"/>
  </r>
  <r>
    <n v="1202"/>
    <x v="1202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n v="199.244"/>
    <n v="183.80442804428046"/>
    <s v="photography/photobooks"/>
    <x v="8"/>
    <x v="20"/>
    <d v="2015-05-28T06:55:54"/>
    <d v="2015-06-27T06:55:54"/>
  </r>
  <r>
    <n v="1203"/>
    <x v="1203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n v="102.45398773006136"/>
    <n v="165.34653465346534"/>
    <s v="photography/photobooks"/>
    <x v="8"/>
    <x v="20"/>
    <d v="2015-05-01T14:45:27"/>
    <d v="2015-05-31T14:45:27"/>
  </r>
  <r>
    <n v="1204"/>
    <x v="1204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n v="102.94615384615385"/>
    <n v="234.78947368421052"/>
    <s v="photography/photobooks"/>
    <x v="8"/>
    <x v="20"/>
    <d v="2015-10-20T17:57:13"/>
    <d v="2015-12-04T05:00:00"/>
  </r>
  <r>
    <n v="1205"/>
    <x v="1205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n v="100.86153846153847"/>
    <n v="211.48387096774192"/>
    <s v="photography/photobooks"/>
    <x v="8"/>
    <x v="20"/>
    <d v="2015-05-14T12:09:11"/>
    <d v="2015-06-13T12:09:11"/>
  </r>
  <r>
    <n v="1206"/>
    <x v="1206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n v="114.99999999999999"/>
    <n v="32.34375"/>
    <s v="photography/photobooks"/>
    <x v="8"/>
    <x v="20"/>
    <d v="2017-02-06T18:37:33"/>
    <d v="2017-03-11T13:29:00"/>
  </r>
  <r>
    <n v="1207"/>
    <x v="1207"/>
    <s v="A humanistic photo book about ancestral &amp; post-modern Italy."/>
    <n v="16700"/>
    <n v="17396"/>
    <x v="0"/>
    <x v="13"/>
    <s v="EUR"/>
    <n v="1459418400"/>
    <n v="1456827573"/>
    <b v="0"/>
    <n v="141"/>
    <b v="1"/>
    <n v="104.16766467065868"/>
    <n v="123.37588652482269"/>
    <s v="photography/photobooks"/>
    <x v="8"/>
    <x v="20"/>
    <d v="2016-03-01T10:19:33"/>
    <d v="2016-03-31T10:00:00"/>
  </r>
  <r>
    <n v="1208"/>
    <x v="1208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n v="155.29999999999998"/>
    <n v="207.06666666666666"/>
    <s v="photography/photobooks"/>
    <x v="8"/>
    <x v="20"/>
    <d v="2016-02-23T17:01:04"/>
    <d v="2016-03-24T16:01:04"/>
  </r>
  <r>
    <n v="1209"/>
    <x v="1209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n v="106"/>
    <n v="138.2608695652174"/>
    <s v="photography/photobooks"/>
    <x v="8"/>
    <x v="20"/>
    <d v="2017-01-26T20:18:25"/>
    <d v="2017-02-25T20:18:25"/>
  </r>
  <r>
    <n v="1210"/>
    <x v="1210"/>
    <s v="En fotobok om livet i det enda andra GÃ¶teborg i vÃ¤rlden"/>
    <n v="20000"/>
    <n v="50863"/>
    <x v="0"/>
    <x v="11"/>
    <s v="SEK"/>
    <n v="1433106000"/>
    <n v="1431124572"/>
    <b v="0"/>
    <n v="103"/>
    <b v="1"/>
    <n v="254.31499999999997"/>
    <n v="493.81553398058253"/>
    <s v="photography/photobooks"/>
    <x v="8"/>
    <x v="20"/>
    <d v="2015-05-08T22:36:12"/>
    <d v="2015-05-31T21:00:00"/>
  </r>
  <r>
    <n v="1211"/>
    <x v="1211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n v="101.1"/>
    <n v="168.5"/>
    <s v="photography/photobooks"/>
    <x v="8"/>
    <x v="20"/>
    <d v="2016-05-25T20:47:41"/>
    <d v="2016-06-09T20:47:41"/>
  </r>
  <r>
    <n v="1212"/>
    <x v="1212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n v="129.04"/>
    <n v="38.867469879518069"/>
    <s v="photography/photobooks"/>
    <x v="8"/>
    <x v="20"/>
    <d v="2015-11-10T22:48:15"/>
    <d v="2015-11-27T01:00:00"/>
  </r>
  <r>
    <n v="1213"/>
    <x v="1213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n v="102.23076923076924"/>
    <n v="61.527777777777779"/>
    <s v="photography/photobooks"/>
    <x v="8"/>
    <x v="20"/>
    <d v="2016-12-27T18:08:20"/>
    <d v="2017-01-31T18:08:20"/>
  </r>
  <r>
    <n v="1214"/>
    <x v="1214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n v="131.80000000000001"/>
    <n v="105.44"/>
    <s v="photography/photobooks"/>
    <x v="8"/>
    <x v="20"/>
    <d v="2015-04-10T20:10:05"/>
    <d v="2015-06-09T20:10:05"/>
  </r>
  <r>
    <n v="1215"/>
    <x v="1215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n v="786.0802000000001"/>
    <n v="71.592003642987251"/>
    <s v="photography/photobooks"/>
    <x v="8"/>
    <x v="20"/>
    <d v="2014-04-30T22:09:16"/>
    <d v="2014-05-30T22:09:16"/>
  </r>
  <r>
    <n v="1216"/>
    <x v="1216"/>
    <s v="A fine art photography book taking a new look at the art of bonsai."/>
    <n v="14000"/>
    <n v="20398"/>
    <x v="0"/>
    <x v="0"/>
    <s v="USD"/>
    <n v="1443826980"/>
    <n v="1441032457"/>
    <b v="0"/>
    <n v="222"/>
    <b v="1"/>
    <n v="145.70000000000002"/>
    <n v="91.882882882882882"/>
    <s v="photography/photobooks"/>
    <x v="8"/>
    <x v="20"/>
    <d v="2015-08-31T14:47:37"/>
    <d v="2015-10-02T23:03:00"/>
  </r>
  <r>
    <n v="1217"/>
    <x v="1217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n v="102.60000000000001"/>
    <n v="148.57377049180329"/>
    <s v="photography/photobooks"/>
    <x v="8"/>
    <x v="20"/>
    <d v="2016-06-14T19:25:40"/>
    <d v="2016-07-14T19:25:40"/>
  </r>
  <r>
    <n v="1218"/>
    <x v="1218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n v="172.27777777777777"/>
    <n v="174.2134831460674"/>
    <s v="photography/photobooks"/>
    <x v="8"/>
    <x v="20"/>
    <d v="2015-10-01T15:53:20"/>
    <d v="2015-11-01T03:00:00"/>
  </r>
  <r>
    <n v="1219"/>
    <x v="1219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n v="159.16819571865443"/>
    <n v="102.86166007905139"/>
    <s v="photography/photobooks"/>
    <x v="8"/>
    <x v="20"/>
    <d v="2016-09-20T11:05:13"/>
    <d v="2016-10-20T11:05:13"/>
  </r>
  <r>
    <n v="1220"/>
    <x v="1220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n v="103.76666666666668"/>
    <n v="111.17857142857143"/>
    <s v="photography/photobooks"/>
    <x v="8"/>
    <x v="20"/>
    <d v="2015-07-26T15:05:12"/>
    <d v="2015-08-25T15:05:12"/>
  </r>
  <r>
    <n v="1221"/>
    <x v="1221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n v="111.40954545454547"/>
    <n v="23.796213592233013"/>
    <s v="photography/photobooks"/>
    <x v="8"/>
    <x v="20"/>
    <d v="2016-11-06T11:24:48"/>
    <d v="2016-12-04T00:00:00"/>
  </r>
  <r>
    <n v="1222"/>
    <x v="1222"/>
    <s v="Project Pilgrim is my effort to work towards normalizing mental health."/>
    <n v="4000"/>
    <n v="11215"/>
    <x v="0"/>
    <x v="5"/>
    <s v="CAD"/>
    <n v="1459483200"/>
    <n v="1456852647"/>
    <b v="0"/>
    <n v="138"/>
    <b v="1"/>
    <n v="280.375"/>
    <n v="81.268115942028984"/>
    <s v="photography/photobooks"/>
    <x v="8"/>
    <x v="20"/>
    <d v="2016-03-01T17:17:27"/>
    <d v="2016-04-01T04:00:00"/>
  </r>
  <r>
    <n v="1223"/>
    <x v="1223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n v="112.10606060606061"/>
    <n v="116.21465968586388"/>
    <s v="photography/photobooks"/>
    <x v="8"/>
    <x v="20"/>
    <d v="2016-10-11T04:15:09"/>
    <d v="2016-11-10T05:15:09"/>
  </r>
  <r>
    <n v="1224"/>
    <x v="1224"/>
    <s v="Modern Celtic influenced CD.  Help me finish what I started before the stroke."/>
    <n v="15000"/>
    <n v="1060"/>
    <x v="1"/>
    <x v="0"/>
    <s v="USD"/>
    <n v="1402060302"/>
    <n v="1396876302"/>
    <b v="0"/>
    <n v="18"/>
    <b v="0"/>
    <n v="7.0666666666666673"/>
    <n v="58.888888888888886"/>
    <s v="music/world music"/>
    <x v="4"/>
    <x v="21"/>
    <d v="2014-04-07T13:11:42"/>
    <d v="2014-06-06T13:11:42"/>
  </r>
  <r>
    <n v="1225"/>
    <x v="1225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n v="4.3999999999999995"/>
    <n v="44"/>
    <s v="music/world music"/>
    <x v="4"/>
    <x v="21"/>
    <d v="2013-08-23T21:44:38"/>
    <d v="2013-10-22T21:44:38"/>
  </r>
  <r>
    <n v="1226"/>
    <x v="1226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n v="3.8739999999999997"/>
    <n v="48.424999999999997"/>
    <s v="music/world music"/>
    <x v="4"/>
    <x v="21"/>
    <d v="2014-03-17T20:59:41"/>
    <d v="2014-04-21T01:00:00"/>
  </r>
  <r>
    <n v="1227"/>
    <x v="1227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n v="0"/>
    <e v="#DIV/0!"/>
    <s v="music/world music"/>
    <x v="4"/>
    <x v="21"/>
    <d v="2014-07-07T22:03:36"/>
    <d v="2014-08-07T07:00:00"/>
  </r>
  <r>
    <n v="1228"/>
    <x v="1228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n v="29.299999999999997"/>
    <n v="61.041666666666664"/>
    <s v="music/world music"/>
    <x v="4"/>
    <x v="21"/>
    <d v="2011-07-30T17:30:08"/>
    <d v="2011-09-28T17:30:08"/>
  </r>
  <r>
    <n v="1229"/>
    <x v="1229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n v="0.90909090909090906"/>
    <n v="25"/>
    <s v="music/world music"/>
    <x v="4"/>
    <x v="21"/>
    <d v="2012-03-17T11:02:07"/>
    <d v="2012-04-16T16:00:00"/>
  </r>
  <r>
    <n v="1230"/>
    <x v="1230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n v="0"/>
    <e v="#DIV/0!"/>
    <s v="music/world music"/>
    <x v="4"/>
    <x v="21"/>
    <d v="2011-01-25T23:20:30"/>
    <d v="2011-02-24T23:20:30"/>
  </r>
  <r>
    <n v="1231"/>
    <x v="1231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n v="0"/>
    <e v="#DIV/0!"/>
    <s v="music/world music"/>
    <x v="4"/>
    <x v="21"/>
    <d v="2015-07-08T22:36:08"/>
    <d v="2015-08-28T01:00:00"/>
  </r>
  <r>
    <n v="1232"/>
    <x v="1232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n v="0.8"/>
    <n v="40"/>
    <s v="music/world music"/>
    <x v="4"/>
    <x v="21"/>
    <d v="2013-08-20T20:21:10"/>
    <d v="2013-10-06T20:21:10"/>
  </r>
  <r>
    <n v="1233"/>
    <x v="1233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n v="11.600000000000001"/>
    <n v="19.333333333333332"/>
    <s v="music/world music"/>
    <x v="4"/>
    <x v="21"/>
    <d v="2012-01-31T22:46:14"/>
    <d v="2012-02-21T22:46:14"/>
  </r>
  <r>
    <n v="1234"/>
    <x v="1234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n v="0"/>
    <e v="#DIV/0!"/>
    <s v="music/world music"/>
    <x v="4"/>
    <x v="21"/>
    <d v="2015-01-03T18:55:42"/>
    <d v="2015-02-02T18:55:42"/>
  </r>
  <r>
    <n v="1235"/>
    <x v="1235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n v="2.7873639500929119"/>
    <n v="35"/>
    <s v="music/world music"/>
    <x v="4"/>
    <x v="21"/>
    <d v="2013-11-05T03:14:59"/>
    <d v="2013-12-15T03:14:59"/>
  </r>
  <r>
    <n v="1236"/>
    <x v="1236"/>
    <s v="Raising money to give the musicians their due."/>
    <n v="2500"/>
    <n v="0"/>
    <x v="1"/>
    <x v="0"/>
    <s v="USD"/>
    <n v="1343491200"/>
    <n v="1342801164"/>
    <b v="0"/>
    <n v="0"/>
    <b v="0"/>
    <n v="0"/>
    <e v="#DIV/0!"/>
    <s v="music/world music"/>
    <x v="4"/>
    <x v="21"/>
    <d v="2012-07-20T16:19:24"/>
    <d v="2012-07-28T16:00:00"/>
  </r>
  <r>
    <n v="1237"/>
    <x v="1237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n v="0"/>
    <e v="#DIV/0!"/>
    <s v="music/world music"/>
    <x v="4"/>
    <x v="21"/>
    <d v="2012-08-04T06:47:45"/>
    <d v="2012-08-24T06:47:45"/>
  </r>
  <r>
    <n v="1238"/>
    <x v="1238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n v="17.8"/>
    <n v="59.333333333333336"/>
    <s v="music/world music"/>
    <x v="4"/>
    <x v="21"/>
    <d v="2011-07-07T14:38:56"/>
    <d v="2011-08-06T14:38:56"/>
  </r>
  <r>
    <n v="1239"/>
    <x v="1239"/>
    <s v="Please consider helping us with our new CD and Riverdance Tour"/>
    <n v="2500"/>
    <n v="0"/>
    <x v="1"/>
    <x v="0"/>
    <s v="USD"/>
    <n v="1325804767"/>
    <n v="1323212767"/>
    <b v="0"/>
    <n v="0"/>
    <b v="0"/>
    <n v="0"/>
    <e v="#DIV/0!"/>
    <s v="music/world music"/>
    <x v="4"/>
    <x v="21"/>
    <d v="2011-12-06T23:06:07"/>
    <d v="2012-01-05T23:06:07"/>
  </r>
  <r>
    <n v="1240"/>
    <x v="1240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n v="3.0124999999999997"/>
    <n v="30.125"/>
    <s v="music/world music"/>
    <x v="4"/>
    <x v="21"/>
    <d v="2013-05-15T00:57:37"/>
    <d v="2013-07-12T21:51:00"/>
  </r>
  <r>
    <n v="1241"/>
    <x v="1241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n v="50.739999999999995"/>
    <n v="74.617647058823536"/>
    <s v="music/world music"/>
    <x v="4"/>
    <x v="21"/>
    <d v="2014-10-11T20:06:20"/>
    <d v="2014-11-03T05:59:00"/>
  </r>
  <r>
    <n v="1242"/>
    <x v="1242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n v="0.54884742041712409"/>
    <n v="5"/>
    <s v="music/world music"/>
    <x v="4"/>
    <x v="21"/>
    <d v="2011-08-27T03:58:22"/>
    <d v="2011-09-11T13:18:00"/>
  </r>
  <r>
    <n v="1243"/>
    <x v="1243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n v="14.091666666666667"/>
    <n v="44.5"/>
    <s v="music/world music"/>
    <x v="4"/>
    <x v="21"/>
    <d v="2011-05-08T21:06:11"/>
    <d v="2011-07-08T21:00:00"/>
  </r>
  <r>
    <n v="1244"/>
    <x v="1244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n v="103.8"/>
    <n v="46.133333333333333"/>
    <s v="music/rock"/>
    <x v="4"/>
    <x v="11"/>
    <d v="2013-03-22T19:48:43"/>
    <d v="2013-04-22T21:00:00"/>
  </r>
  <r>
    <n v="1245"/>
    <x v="1245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n v="120.24999999999999"/>
    <n v="141.47058823529412"/>
    <s v="music/rock"/>
    <x v="4"/>
    <x v="11"/>
    <d v="2014-05-15T14:23:54"/>
    <d v="2014-06-14T14:23:54"/>
  </r>
  <r>
    <n v="1246"/>
    <x v="1246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n v="117"/>
    <n v="75.483870967741936"/>
    <s v="music/rock"/>
    <x v="4"/>
    <x v="11"/>
    <d v="2011-10-22T01:02:29"/>
    <d v="2011-12-06T02:02:29"/>
  </r>
  <r>
    <n v="1247"/>
    <x v="1247"/>
    <s v="BRAIN DEAD is going to record their debut EP and they need your help, Bozos!"/>
    <n v="3500"/>
    <n v="4275"/>
    <x v="0"/>
    <x v="0"/>
    <s v="USD"/>
    <n v="1367823655"/>
    <n v="1365231655"/>
    <b v="1"/>
    <n v="50"/>
    <b v="1"/>
    <n v="122.14285714285715"/>
    <n v="85.5"/>
    <s v="music/rock"/>
    <x v="4"/>
    <x v="11"/>
    <d v="2013-04-06T07:00:55"/>
    <d v="2013-05-06T07:00:55"/>
  </r>
  <r>
    <n v="1248"/>
    <x v="1248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n v="151.63999999999999"/>
    <n v="64.254237288135599"/>
    <s v="music/rock"/>
    <x v="4"/>
    <x v="11"/>
    <d v="2014-05-08T15:45:53"/>
    <d v="2014-06-13T06:59:00"/>
  </r>
  <r>
    <n v="1249"/>
    <x v="1249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n v="104.44"/>
    <n v="64.46913580246914"/>
    <s v="music/rock"/>
    <x v="4"/>
    <x v="11"/>
    <d v="2012-06-07T17:46:51"/>
    <d v="2012-07-07T17:46:51"/>
  </r>
  <r>
    <n v="1250"/>
    <x v="1250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n v="200.15333333333331"/>
    <n v="118.2007874015748"/>
    <s v="music/rock"/>
    <x v="4"/>
    <x v="11"/>
    <d v="2014-07-23T15:25:31"/>
    <d v="2014-09-06T15:25:31"/>
  </r>
  <r>
    <n v="1251"/>
    <x v="1251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n v="101.8"/>
    <n v="82.540540540540547"/>
    <s v="music/rock"/>
    <x v="4"/>
    <x v="11"/>
    <d v="2011-07-27T19:32:47"/>
    <d v="2011-09-25T19:32:47"/>
  </r>
  <r>
    <n v="1252"/>
    <x v="1252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n v="137.65714285714284"/>
    <n v="34.170212765957444"/>
    <s v="music/rock"/>
    <x v="4"/>
    <x v="11"/>
    <d v="2013-09-26T23:42:49"/>
    <d v="2013-10-24T23:42:49"/>
  </r>
  <r>
    <n v="1253"/>
    <x v="1253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n v="303833.2"/>
    <n v="42.73322081575246"/>
    <s v="music/rock"/>
    <x v="4"/>
    <x v="11"/>
    <d v="2014-08-04T18:48:27"/>
    <d v="2014-09-03T18:48:27"/>
  </r>
  <r>
    <n v="1254"/>
    <x v="125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n v="198.85074626865671"/>
    <n v="94.489361702127653"/>
    <s v="music/rock"/>
    <x v="4"/>
    <x v="11"/>
    <d v="2010-11-05T14:54:46"/>
    <d v="2011-01-01T04:59:00"/>
  </r>
  <r>
    <n v="1255"/>
    <x v="1255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n v="202.36666666666667"/>
    <n v="55.697247706422019"/>
    <s v="music/rock"/>
    <x v="4"/>
    <x v="11"/>
    <d v="2013-11-01T20:17:32"/>
    <d v="2013-12-01T21:17:32"/>
  </r>
  <r>
    <n v="1256"/>
    <x v="1256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n v="117.96376666666666"/>
    <n v="98.030831024930734"/>
    <s v="music/rock"/>
    <x v="4"/>
    <x v="11"/>
    <d v="2012-01-13T22:03:51"/>
    <d v="2012-02-12T22:03:51"/>
  </r>
  <r>
    <n v="1257"/>
    <x v="1257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n v="294.72727272727275"/>
    <n v="92.102272727272734"/>
    <s v="music/rock"/>
    <x v="4"/>
    <x v="11"/>
    <d v="2011-02-13T02:03:10"/>
    <d v="2011-04-03T01:03:10"/>
  </r>
  <r>
    <n v="1258"/>
    <x v="1258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n v="213.14633333333336"/>
    <n v="38.175462686567165"/>
    <s v="music/rock"/>
    <x v="4"/>
    <x v="11"/>
    <d v="2013-08-01T14:40:12"/>
    <d v="2013-08-31T14:40:12"/>
  </r>
  <r>
    <n v="1259"/>
    <x v="1259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n v="104.24"/>
    <n v="27.145833333333332"/>
    <s v="music/rock"/>
    <x v="4"/>
    <x v="11"/>
    <d v="2014-05-07T23:17:44"/>
    <d v="2014-06-09T03:59:00"/>
  </r>
  <r>
    <n v="1260"/>
    <x v="1260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n v="113.66666666666667"/>
    <n v="50.689189189189186"/>
    <s v="music/rock"/>
    <x v="4"/>
    <x v="11"/>
    <d v="2014-01-27T20:13:40"/>
    <d v="2014-02-26T20:13:40"/>
  </r>
  <r>
    <n v="1261"/>
    <x v="1261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n v="101.25"/>
    <n v="38.942307692307693"/>
    <s v="music/rock"/>
    <x v="4"/>
    <x v="11"/>
    <d v="2013-12-30T08:13:47"/>
    <d v="2014-01-29T08:13:47"/>
  </r>
  <r>
    <n v="1262"/>
    <x v="1262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n v="125.41538461538462"/>
    <n v="77.638095238095232"/>
    <s v="music/rock"/>
    <x v="4"/>
    <x v="11"/>
    <d v="2014-01-17T18:18:12"/>
    <d v="2014-02-16T18:18:12"/>
  </r>
  <r>
    <n v="1263"/>
    <x v="1263"/>
    <s v="A fresh batch of chaos from Toledo, Ohio's reggae-rockers, Tropic Bombs!"/>
    <n v="1500"/>
    <n v="1785"/>
    <x v="0"/>
    <x v="0"/>
    <s v="USD"/>
    <n v="1396054800"/>
    <n v="1393034470"/>
    <b v="1"/>
    <n v="41"/>
    <b v="1"/>
    <n v="119"/>
    <n v="43.536585365853661"/>
    <s v="music/rock"/>
    <x v="4"/>
    <x v="11"/>
    <d v="2014-02-22T02:01:10"/>
    <d v="2014-03-29T01:00:00"/>
  </r>
  <r>
    <n v="1264"/>
    <x v="1264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n v="166.46153846153845"/>
    <n v="31.823529411764707"/>
    <s v="music/rock"/>
    <x v="4"/>
    <x v="11"/>
    <d v="2013-09-30T15:54:43"/>
    <d v="2013-10-29T15:54:43"/>
  </r>
  <r>
    <n v="1265"/>
    <x v="1265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n v="119.14771428571429"/>
    <n v="63.184393939393942"/>
    <s v="music/rock"/>
    <x v="4"/>
    <x v="11"/>
    <d v="2010-10-14T15:43:35"/>
    <d v="2010-11-30T15:43:35"/>
  </r>
  <r>
    <n v="1266"/>
    <x v="1266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n v="100.47368421052632"/>
    <n v="190.9"/>
    <s v="music/rock"/>
    <x v="4"/>
    <x v="11"/>
    <d v="2013-12-12T21:02:25"/>
    <d v="2014-01-11T21:02:25"/>
  </r>
  <r>
    <n v="1267"/>
    <x v="1267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n v="101.8"/>
    <n v="140.85534591194968"/>
    <s v="music/rock"/>
    <x v="4"/>
    <x v="11"/>
    <d v="2013-06-24T14:02:38"/>
    <d v="2013-07-24T14:02:38"/>
  </r>
  <r>
    <n v="1268"/>
    <x v="1268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n v="116.66666666666667"/>
    <n v="76.92307692307692"/>
    <s v="music/rock"/>
    <x v="4"/>
    <x v="11"/>
    <d v="2013-08-21T20:17:27"/>
    <d v="2013-09-20T20:17:27"/>
  </r>
  <r>
    <n v="1269"/>
    <x v="1269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n v="108.64893617021276"/>
    <n v="99.15533980582525"/>
    <s v="music/rock"/>
    <x v="4"/>
    <x v="11"/>
    <d v="2016-03-16T19:45:12"/>
    <d v="2016-04-16T00:00:00"/>
  </r>
  <r>
    <n v="1270"/>
    <x v="1270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n v="114.72"/>
    <n v="67.881656804733723"/>
    <s v="music/rock"/>
    <x v="4"/>
    <x v="11"/>
    <d v="2012-01-25T20:34:02"/>
    <d v="2012-03-25T19:34:02"/>
  </r>
  <r>
    <n v="1271"/>
    <x v="1271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n v="101.8"/>
    <n v="246.29032258064515"/>
    <s v="music/rock"/>
    <x v="4"/>
    <x v="11"/>
    <d v="2013-10-14T16:24:19"/>
    <d v="2013-11-13T17:24:19"/>
  </r>
  <r>
    <n v="1272"/>
    <x v="1272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n v="106"/>
    <n v="189.28571428571428"/>
    <s v="music/rock"/>
    <x v="4"/>
    <x v="11"/>
    <d v="2010-04-06T17:52:59"/>
    <d v="2010-06-15T04:00:00"/>
  </r>
  <r>
    <n v="1273"/>
    <x v="1273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n v="103.49999999999999"/>
    <n v="76.666666666666671"/>
    <s v="music/rock"/>
    <x v="4"/>
    <x v="11"/>
    <d v="2014-08-01T17:31:31"/>
    <d v="2014-08-31T17:31:31"/>
  </r>
  <r>
    <n v="1274"/>
    <x v="1274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n v="154.97535999999999"/>
    <n v="82.963254817987149"/>
    <s v="music/rock"/>
    <x v="4"/>
    <x v="11"/>
    <d v="2012-07-26T16:33:45"/>
    <d v="2012-08-30T16:33:45"/>
  </r>
  <r>
    <n v="1275"/>
    <x v="1275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n v="162.14066666666668"/>
    <n v="62.522107969151669"/>
    <s v="music/rock"/>
    <x v="4"/>
    <x v="11"/>
    <d v="2013-07-03T20:49:47"/>
    <d v="2013-08-07T20:49:47"/>
  </r>
  <r>
    <n v="1276"/>
    <x v="1276"/>
    <s v="Sponsor this Brooklyn punk band's debut seven-inch, MR. DREAM GOES TO JAIL."/>
    <n v="3000"/>
    <n v="3132.63"/>
    <x v="0"/>
    <x v="0"/>
    <s v="USD"/>
    <n v="1251777600"/>
    <n v="1247504047"/>
    <b v="1"/>
    <n v="68"/>
    <b v="1"/>
    <n v="104.42100000000001"/>
    <n v="46.06808823529412"/>
    <s v="music/rock"/>
    <x v="4"/>
    <x v="11"/>
    <d v="2009-07-13T16:54:07"/>
    <d v="2009-09-01T04:00:00"/>
  </r>
  <r>
    <n v="1277"/>
    <x v="1277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n v="106.12433333333333"/>
    <n v="38.543946731234868"/>
    <s v="music/rock"/>
    <x v="4"/>
    <x v="11"/>
    <d v="2012-07-31T13:29:07"/>
    <d v="2012-09-04T13:29:07"/>
  </r>
  <r>
    <n v="1278"/>
    <x v="1278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n v="154.93846153846152"/>
    <n v="53.005263157894738"/>
    <s v="music/rock"/>
    <x v="4"/>
    <x v="11"/>
    <d v="2014-05-27T13:19:26"/>
    <d v="2014-06-25T02:00:00"/>
  </r>
  <r>
    <n v="1279"/>
    <x v="1279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n v="110.77157238734421"/>
    <n v="73.355396825396824"/>
    <s v="music/rock"/>
    <x v="4"/>
    <x v="11"/>
    <d v="2014-02-12T02:22:50"/>
    <d v="2014-03-24T01:22:50"/>
  </r>
  <r>
    <n v="1280"/>
    <x v="1280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n v="110.91186666666665"/>
    <n v="127.97523076923076"/>
    <s v="music/rock"/>
    <x v="4"/>
    <x v="11"/>
    <d v="2010-12-01T18:10:54"/>
    <d v="2011-03-01T18:10:54"/>
  </r>
  <r>
    <n v="1281"/>
    <x v="1281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n v="110.71428571428572"/>
    <n v="104.72972972972973"/>
    <s v="music/rock"/>
    <x v="4"/>
    <x v="11"/>
    <d v="2013-07-08T17:50:36"/>
    <d v="2013-07-28T17:50:36"/>
  </r>
  <r>
    <n v="1282"/>
    <x v="1282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n v="123.61333333333333"/>
    <n v="67.671532846715323"/>
    <s v="music/rock"/>
    <x v="4"/>
    <x v="11"/>
    <d v="2013-11-08T11:24:15"/>
    <d v="2013-12-09T04:59:00"/>
  </r>
  <r>
    <n v="1283"/>
    <x v="1283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n v="211.05"/>
    <n v="95.931818181818187"/>
    <s v="music/rock"/>
    <x v="4"/>
    <x v="11"/>
    <d v="2013-02-15T17:13:09"/>
    <d v="2013-03-11T04:00:00"/>
  </r>
  <r>
    <n v="1284"/>
    <x v="1284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n v="101"/>
    <n v="65.161290322580641"/>
    <s v="theater/plays"/>
    <x v="1"/>
    <x v="6"/>
    <d v="2016-12-08T05:38:02"/>
    <d v="2016-12-31T16:59:00"/>
  </r>
  <r>
    <n v="1285"/>
    <x v="1285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n v="101.64999999999999"/>
    <n v="32.269841269841272"/>
    <s v="theater/plays"/>
    <x v="1"/>
    <x v="6"/>
    <d v="2015-06-05T13:59:35"/>
    <d v="2015-06-20T13:59:35"/>
  </r>
  <r>
    <n v="1286"/>
    <x v="1286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n v="108.33333333333333"/>
    <n v="81.25"/>
    <s v="theater/plays"/>
    <x v="1"/>
    <x v="6"/>
    <d v="2015-02-04T09:13:47"/>
    <d v="2015-02-17T14:00:00"/>
  </r>
  <r>
    <n v="1287"/>
    <x v="1287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n v="242"/>
    <n v="24.2"/>
    <s v="theater/plays"/>
    <x v="1"/>
    <x v="6"/>
    <d v="2015-04-13T14:54:16"/>
    <d v="2015-06-12T14:54:16"/>
  </r>
  <r>
    <n v="1288"/>
    <x v="1288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n v="100.44999999999999"/>
    <n v="65.868852459016395"/>
    <s v="theater/plays"/>
    <x v="1"/>
    <x v="6"/>
    <d v="2016-07-10T03:42:43"/>
    <d v="2016-08-10T04:00:00"/>
  </r>
  <r>
    <n v="1289"/>
    <x v="1289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n v="125.06666666666666"/>
    <n v="36.07692307692308"/>
    <s v="theater/plays"/>
    <x v="1"/>
    <x v="6"/>
    <d v="2016-12-05T03:14:05"/>
    <d v="2017-01-04T03:14:05"/>
  </r>
  <r>
    <n v="1290"/>
    <x v="1290"/>
    <s v="Sometimes your Heart has to STOP for your Life to START."/>
    <n v="3500"/>
    <n v="3800"/>
    <x v="0"/>
    <x v="0"/>
    <s v="USD"/>
    <n v="1429772340"/>
    <n v="1427121931"/>
    <b v="0"/>
    <n v="86"/>
    <b v="1"/>
    <n v="108.57142857142857"/>
    <n v="44.186046511627907"/>
    <s v="theater/plays"/>
    <x v="1"/>
    <x v="6"/>
    <d v="2015-03-23T14:45:31"/>
    <d v="2015-04-23T06:59:00"/>
  </r>
  <r>
    <n v="1291"/>
    <x v="1291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n v="145.70000000000002"/>
    <n v="104.07142857142857"/>
    <s v="theater/plays"/>
    <x v="1"/>
    <x v="6"/>
    <d v="2015-03-01T15:39:51"/>
    <d v="2015-04-07T07:00:00"/>
  </r>
  <r>
    <n v="1292"/>
    <x v="1292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n v="110.00000000000001"/>
    <n v="35.96153846153846"/>
    <s v="theater/plays"/>
    <x v="1"/>
    <x v="6"/>
    <d v="2015-09-09T18:20:28"/>
    <d v="2015-10-06T22:59:00"/>
  </r>
  <r>
    <n v="1293"/>
    <x v="1293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n v="102.23333333333333"/>
    <n v="127.79166666666667"/>
    <s v="theater/plays"/>
    <x v="1"/>
    <x v="6"/>
    <d v="2015-10-15T16:49:31"/>
    <d v="2015-11-14T17:49:31"/>
  </r>
  <r>
    <n v="1294"/>
    <x v="1294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n v="122"/>
    <n v="27.727272727272727"/>
    <s v="theater/plays"/>
    <x v="1"/>
    <x v="6"/>
    <d v="2015-10-01T10:53:17"/>
    <d v="2015-10-19T11:00:00"/>
  </r>
  <r>
    <n v="1295"/>
    <x v="1295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n v="101.96000000000001"/>
    <n v="39.828125"/>
    <s v="theater/plays"/>
    <x v="1"/>
    <x v="6"/>
    <d v="2015-06-29T13:44:57"/>
    <d v="2015-07-29T17:00:00"/>
  </r>
  <r>
    <n v="1296"/>
    <x v="1296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n v="141.1764705882353"/>
    <n v="52.173913043478258"/>
    <s v="theater/plays"/>
    <x v="1"/>
    <x v="6"/>
    <d v="2016-02-23T01:12:53"/>
    <d v="2016-03-14T00:12:53"/>
  </r>
  <r>
    <n v="1297"/>
    <x v="1297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n v="109.52500000000001"/>
    <n v="92.037815126050418"/>
    <s v="theater/plays"/>
    <x v="1"/>
    <x v="6"/>
    <d v="2016-04-01T17:55:58"/>
    <d v="2016-05-01T17:55:58"/>
  </r>
  <r>
    <n v="1298"/>
    <x v="1298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n v="104.65"/>
    <n v="63.424242424242422"/>
    <s v="theater/plays"/>
    <x v="1"/>
    <x v="6"/>
    <d v="2016-03-29T16:20:32"/>
    <d v="2016-04-28T16:20:32"/>
  </r>
  <r>
    <n v="1299"/>
    <x v="1299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n v="124"/>
    <n v="135.625"/>
    <s v="theater/plays"/>
    <x v="1"/>
    <x v="6"/>
    <d v="2015-06-14T19:32:39"/>
    <d v="2015-07-14T19:32:39"/>
  </r>
  <r>
    <n v="1300"/>
    <x v="1300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n v="135"/>
    <n v="168.75"/>
    <s v="theater/plays"/>
    <x v="1"/>
    <x v="6"/>
    <d v="2016-04-23T16:12:18"/>
    <d v="2016-06-01T18:57:00"/>
  </r>
  <r>
    <n v="1301"/>
    <x v="1301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n v="102.75000000000001"/>
    <n v="70.862068965517238"/>
    <s v="theater/plays"/>
    <x v="1"/>
    <x v="6"/>
    <d v="2015-07-10T17:59:38"/>
    <d v="2015-07-21T03:00:00"/>
  </r>
  <r>
    <n v="1302"/>
    <x v="1302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n v="100"/>
    <n v="50"/>
    <s v="theater/plays"/>
    <x v="1"/>
    <x v="6"/>
    <d v="2016-11-01T01:23:31"/>
    <d v="2016-12-01T02:23:31"/>
  </r>
  <r>
    <n v="1303"/>
    <x v="1303"/>
    <s v="Groundbreaking queer theatre."/>
    <n v="3500"/>
    <n v="4559.13"/>
    <x v="0"/>
    <x v="1"/>
    <s v="GBP"/>
    <n v="1469962800"/>
    <n v="1468578920"/>
    <b v="0"/>
    <n v="108"/>
    <b v="1"/>
    <n v="130.26085714285716"/>
    <n v="42.214166666666671"/>
    <s v="theater/plays"/>
    <x v="1"/>
    <x v="6"/>
    <d v="2016-07-15T10:35:20"/>
    <d v="2016-07-31T11:00:00"/>
  </r>
  <r>
    <n v="1304"/>
    <x v="1304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n v="39.627499999999998"/>
    <n v="152.41346153846155"/>
    <s v="technology/wearables"/>
    <x v="2"/>
    <x v="8"/>
    <d v="2017-01-12T04:40:05"/>
    <d v="2017-03-13T03:40:05"/>
  </r>
  <r>
    <n v="1305"/>
    <x v="1305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n v="25.976666666666663"/>
    <n v="90.616279069767444"/>
    <s v="technology/wearables"/>
    <x v="2"/>
    <x v="8"/>
    <d v="2016-06-22T15:58:28"/>
    <d v="2016-07-21T17:30:00"/>
  </r>
  <r>
    <n v="1306"/>
    <x v="1306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n v="65.24636363636364"/>
    <n v="201.60393258426967"/>
    <s v="technology/wearables"/>
    <x v="2"/>
    <x v="8"/>
    <d v="2014-11-04T10:58:54"/>
    <d v="2014-12-04T10:58:54"/>
  </r>
  <r>
    <n v="1307"/>
    <x v="1307"/>
    <s v="Get VR to Everyone with Mailable, Ready to Use Viewers"/>
    <n v="50000"/>
    <n v="5757"/>
    <x v="1"/>
    <x v="0"/>
    <s v="USD"/>
    <n v="1455710679"/>
    <n v="1453118679"/>
    <b v="0"/>
    <n v="45"/>
    <b v="0"/>
    <n v="11.514000000000001"/>
    <n v="127.93333333333334"/>
    <s v="technology/wearables"/>
    <x v="2"/>
    <x v="8"/>
    <d v="2016-01-18T12:04:39"/>
    <d v="2016-02-17T12:04:39"/>
  </r>
  <r>
    <n v="1308"/>
    <x v="1308"/>
    <s v="Boost Band, a wristband that charges any device"/>
    <n v="10000"/>
    <n v="1136"/>
    <x v="1"/>
    <x v="0"/>
    <s v="USD"/>
    <n v="1475937812"/>
    <n v="1472481812"/>
    <b v="0"/>
    <n v="38"/>
    <b v="0"/>
    <n v="11.360000000000001"/>
    <n v="29.894736842105264"/>
    <s v="technology/wearables"/>
    <x v="2"/>
    <x v="8"/>
    <d v="2016-08-29T14:43:32"/>
    <d v="2016-10-08T14:43:32"/>
  </r>
  <r>
    <n v="1309"/>
    <x v="1309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n v="111.99130434782609"/>
    <n v="367.97142857142859"/>
    <s v="technology/wearables"/>
    <x v="2"/>
    <x v="8"/>
    <d v="2015-09-10T21:11:08"/>
    <d v="2015-10-15T21:11:08"/>
  </r>
  <r>
    <n v="1310"/>
    <x v="1310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n v="15.5"/>
    <n v="129.16666666666666"/>
    <s v="technology/wearables"/>
    <x v="2"/>
    <x v="8"/>
    <d v="2016-07-05T16:00:50"/>
    <d v="2016-08-19T16:00:50"/>
  </r>
  <r>
    <n v="1311"/>
    <x v="1311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n v="32.027999999999999"/>
    <n v="800.7"/>
    <s v="technology/wearables"/>
    <x v="2"/>
    <x v="8"/>
    <d v="2016-10-26T19:15:19"/>
    <d v="2016-11-30T20:15:19"/>
  </r>
  <r>
    <n v="1312"/>
    <x v="1312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n v="0.60869565217391308"/>
    <n v="28"/>
    <s v="technology/wearables"/>
    <x v="2"/>
    <x v="8"/>
    <d v="2015-03-19T16:52:02"/>
    <d v="2015-04-18T16:52:02"/>
  </r>
  <r>
    <n v="1313"/>
    <x v="1313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n v="31.114999999999998"/>
    <n v="102.01639344262296"/>
    <s v="technology/wearables"/>
    <x v="2"/>
    <x v="8"/>
    <d v="2016-02-02T17:01:54"/>
    <d v="2016-03-03T17:01:54"/>
  </r>
  <r>
    <n v="1314"/>
    <x v="1314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n v="1.1266666666666667"/>
    <n v="184.36363636363637"/>
    <s v="technology/wearables"/>
    <x v="2"/>
    <x v="8"/>
    <d v="2016-08-22T16:04:20"/>
    <d v="2016-10-21T16:04:20"/>
  </r>
  <r>
    <n v="1315"/>
    <x v="1315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n v="40.404000000000003"/>
    <n v="162.91935483870967"/>
    <s v="technology/wearables"/>
    <x v="2"/>
    <x v="8"/>
    <d v="2015-10-01T11:57:28"/>
    <d v="2015-11-06T01:00:00"/>
  </r>
  <r>
    <n v="1316"/>
    <x v="1316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n v="1.3333333333333333E-3"/>
    <n v="1"/>
    <s v="technology/wearables"/>
    <x v="2"/>
    <x v="8"/>
    <d v="2016-01-24T23:05:09"/>
    <d v="2016-02-28T23:05:09"/>
  </r>
  <r>
    <n v="1317"/>
    <x v="1317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n v="5.7334999999999994"/>
    <n v="603.52631578947364"/>
    <s v="technology/wearables"/>
    <x v="2"/>
    <x v="8"/>
    <d v="2016-05-30T05:39:06"/>
    <d v="2016-07-21T14:00:00"/>
  </r>
  <r>
    <n v="1318"/>
    <x v="1318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n v="15.324999999999999"/>
    <n v="45.407407407407405"/>
    <s v="technology/wearables"/>
    <x v="2"/>
    <x v="8"/>
    <d v="2014-12-12T01:02:52"/>
    <d v="2015-01-11T01:02:52"/>
  </r>
  <r>
    <n v="1319"/>
    <x v="1319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n v="15.103448275862069"/>
    <n v="97.333333333333329"/>
    <s v="technology/wearables"/>
    <x v="2"/>
    <x v="8"/>
    <d v="2014-06-26T19:29:25"/>
    <d v="2014-07-11T16:00:00"/>
  </r>
  <r>
    <n v="1320"/>
    <x v="1320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n v="0.503"/>
    <n v="167.66666666666666"/>
    <s v="technology/wearables"/>
    <x v="2"/>
    <x v="8"/>
    <d v="2016-12-01T16:34:06"/>
    <d v="2016-12-30T23:00:00"/>
  </r>
  <r>
    <n v="1321"/>
    <x v="1321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n v="1.3028138528138529"/>
    <n v="859.85714285714289"/>
    <s v="technology/wearables"/>
    <x v="2"/>
    <x v="8"/>
    <d v="2016-11-23T17:58:57"/>
    <d v="2016-12-23T17:58:57"/>
  </r>
  <r>
    <n v="1322"/>
    <x v="1322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n v="0.30285714285714288"/>
    <n v="26.5"/>
    <s v="technology/wearables"/>
    <x v="2"/>
    <x v="8"/>
    <d v="2015-04-21T15:45:25"/>
    <d v="2015-05-21T15:45:25"/>
  </r>
  <r>
    <n v="1323"/>
    <x v="1323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n v="8.8800000000000008"/>
    <n v="30.272727272727273"/>
    <s v="technology/wearables"/>
    <x v="2"/>
    <x v="8"/>
    <d v="2016-03-22T16:45:46"/>
    <d v="2016-04-26T06:55:00"/>
  </r>
  <r>
    <n v="1324"/>
    <x v="1324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n v="9.84"/>
    <n v="54.666666666666664"/>
    <s v="technology/wearables"/>
    <x v="2"/>
    <x v="8"/>
    <d v="2016-09-13T15:12:32"/>
    <d v="2016-10-13T15:12:32"/>
  </r>
  <r>
    <n v="1325"/>
    <x v="1325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n v="2.4299999999999997"/>
    <n v="60.75"/>
    <s v="technology/wearables"/>
    <x v="2"/>
    <x v="8"/>
    <d v="2016-11-30T02:03:55"/>
    <d v="2016-12-30T02:03:55"/>
  </r>
  <r>
    <n v="1326"/>
    <x v="1326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n v="1.1299999999999999"/>
    <n v="102.72727272727273"/>
    <s v="technology/wearables"/>
    <x v="2"/>
    <x v="8"/>
    <d v="2014-12-01T19:00:28"/>
    <d v="2015-01-15T19:00:28"/>
  </r>
  <r>
    <n v="1327"/>
    <x v="1327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n v="3.5520833333333335"/>
    <n v="41.585365853658537"/>
    <s v="technology/wearables"/>
    <x v="2"/>
    <x v="8"/>
    <d v="2015-04-29T16:17:15"/>
    <d v="2015-05-29T16:17:15"/>
  </r>
  <r>
    <n v="1328"/>
    <x v="1328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n v="2.3306666666666667"/>
    <n v="116.53333333333333"/>
    <s v="technology/wearables"/>
    <x v="2"/>
    <x v="8"/>
    <d v="2016-08-30T15:25:34"/>
    <d v="2016-10-14T15:25:34"/>
  </r>
  <r>
    <n v="1329"/>
    <x v="1329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n v="0.81600000000000006"/>
    <n v="45.333333333333336"/>
    <s v="technology/wearables"/>
    <x v="2"/>
    <x v="8"/>
    <d v="2014-10-23T05:19:05"/>
    <d v="2014-12-02T06:19:05"/>
  </r>
  <r>
    <n v="1330"/>
    <x v="1330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n v="22.494285714285713"/>
    <n v="157.46"/>
    <s v="technology/wearables"/>
    <x v="2"/>
    <x v="8"/>
    <d v="2016-06-01T06:38:29"/>
    <d v="2016-07-02T04:00:00"/>
  </r>
  <r>
    <n v="1331"/>
    <x v="1331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n v="1.3668"/>
    <n v="100.5"/>
    <s v="technology/wearables"/>
    <x v="2"/>
    <x v="8"/>
    <d v="2016-07-18T12:05:54"/>
    <d v="2016-08-17T12:05:54"/>
  </r>
  <r>
    <n v="1332"/>
    <x v="1332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n v="0"/>
    <e v="#DIV/0!"/>
    <s v="technology/wearables"/>
    <x v="2"/>
    <x v="8"/>
    <d v="2016-12-28T01:26:48"/>
    <d v="2017-01-27T01:26:48"/>
  </r>
  <r>
    <n v="1333"/>
    <x v="1333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n v="0"/>
    <e v="#DIV/0!"/>
    <s v="technology/wearables"/>
    <x v="2"/>
    <x v="8"/>
    <d v="2014-06-16T02:33:45"/>
    <d v="2014-07-16T02:33:45"/>
  </r>
  <r>
    <n v="1334"/>
    <x v="1334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n v="10.754135338345865"/>
    <n v="51.822463768115945"/>
    <s v="technology/wearables"/>
    <x v="2"/>
    <x v="8"/>
    <d v="2016-02-10T18:34:47"/>
    <d v="2016-03-11T18:34:47"/>
  </r>
  <r>
    <n v="1335"/>
    <x v="1335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n v="19.759999999999998"/>
    <n v="308.75"/>
    <s v="technology/wearables"/>
    <x v="2"/>
    <x v="8"/>
    <d v="2015-11-05T22:28:22"/>
    <d v="2015-12-05T22:28:22"/>
  </r>
  <r>
    <n v="1336"/>
    <x v="1336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n v="84.946999999999989"/>
    <n v="379.22767857142856"/>
    <s v="technology/wearables"/>
    <x v="2"/>
    <x v="8"/>
    <d v="2014-11-12T20:43:48"/>
    <d v="2014-12-17T20:43:48"/>
  </r>
  <r>
    <n v="1337"/>
    <x v="1337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n v="49.381999999999998"/>
    <n v="176.36428571428573"/>
    <s v="technology/wearables"/>
    <x v="2"/>
    <x v="8"/>
    <d v="2017-02-01T13:51:19"/>
    <d v="2017-03-03T13:51:19"/>
  </r>
  <r>
    <n v="1338"/>
    <x v="1338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n v="3.3033333333333332"/>
    <n v="66.066666666666663"/>
    <s v="technology/wearables"/>
    <x v="2"/>
    <x v="8"/>
    <d v="2015-07-03T19:17:13"/>
    <d v="2015-08-02T19:17:13"/>
  </r>
  <r>
    <n v="1339"/>
    <x v="1339"/>
    <s v="World's Smallest customizable Phone &amp; GPS Watch for kids !"/>
    <n v="50000"/>
    <n v="3317"/>
    <x v="1"/>
    <x v="0"/>
    <s v="USD"/>
    <n v="1418056315"/>
    <n v="1414164715"/>
    <b v="0"/>
    <n v="37"/>
    <b v="0"/>
    <n v="6.6339999999999995"/>
    <n v="89.648648648648646"/>
    <s v="technology/wearables"/>
    <x v="2"/>
    <x v="8"/>
    <d v="2014-10-24T15:31:55"/>
    <d v="2014-12-08T16:31:55"/>
  </r>
  <r>
    <n v="1340"/>
    <x v="1340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n v="0"/>
    <e v="#DIV/0!"/>
    <s v="technology/wearables"/>
    <x v="2"/>
    <x v="8"/>
    <d v="2014-07-16T14:17:33"/>
    <d v="2014-08-15T14:17:33"/>
  </r>
  <r>
    <n v="1341"/>
    <x v="1341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n v="70.36"/>
    <n v="382.39130434782606"/>
    <s v="technology/wearables"/>
    <x v="2"/>
    <x v="8"/>
    <d v="2016-08-30T14:58:37"/>
    <d v="2016-10-01T14:58:37"/>
  </r>
  <r>
    <n v="1342"/>
    <x v="1342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n v="0.2"/>
    <n v="100"/>
    <s v="technology/wearables"/>
    <x v="2"/>
    <x v="8"/>
    <d v="2015-06-17T19:35:39"/>
    <d v="2015-07-17T19:35:39"/>
  </r>
  <r>
    <n v="1343"/>
    <x v="1343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n v="102.298"/>
    <n v="158.35603715170279"/>
    <s v="technology/wearables"/>
    <x v="2"/>
    <x v="8"/>
    <d v="2016-06-21T12:38:03"/>
    <d v="2016-08-19T03:59:00"/>
  </r>
  <r>
    <n v="1344"/>
    <x v="1344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n v="377.73333333333335"/>
    <n v="40.762589928057551"/>
    <s v="publishing/nonfiction"/>
    <x v="3"/>
    <x v="9"/>
    <d v="2016-06-01T18:57:19"/>
    <d v="2016-06-30T18:57:19"/>
  </r>
  <r>
    <n v="1345"/>
    <x v="1345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n v="125"/>
    <n v="53.571428571428569"/>
    <s v="publishing/nonfiction"/>
    <x v="3"/>
    <x v="9"/>
    <d v="2014-06-09T19:32:39"/>
    <d v="2014-07-14T19:32:39"/>
  </r>
  <r>
    <n v="1346"/>
    <x v="1346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n v="147.32653061224491"/>
    <n v="48.449664429530202"/>
    <s v="publishing/nonfiction"/>
    <x v="3"/>
    <x v="9"/>
    <d v="2013-05-28T01:49:11"/>
    <d v="2013-06-27T01:49:11"/>
  </r>
  <r>
    <n v="1347"/>
    <x v="1347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n v="102.2"/>
    <n v="82.41935483870968"/>
    <s v="publishing/nonfiction"/>
    <x v="3"/>
    <x v="9"/>
    <d v="2015-02-05T15:18:45"/>
    <d v="2015-03-07T15:18:45"/>
  </r>
  <r>
    <n v="1348"/>
    <x v="1348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n v="101.8723404255319"/>
    <n v="230.19230769230768"/>
    <s v="publishing/nonfiction"/>
    <x v="3"/>
    <x v="9"/>
    <d v="2014-11-20T12:08:53"/>
    <d v="2014-12-18T12:08:53"/>
  </r>
  <r>
    <n v="1349"/>
    <x v="1349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n v="204.2"/>
    <n v="59.360465116279073"/>
    <s v="publishing/nonfiction"/>
    <x v="3"/>
    <x v="9"/>
    <d v="2015-11-09T07:58:55"/>
    <d v="2015-12-16T06:59:00"/>
  </r>
  <r>
    <n v="1350"/>
    <x v="1350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n v="104.05"/>
    <n v="66.698717948717942"/>
    <s v="publishing/nonfiction"/>
    <x v="3"/>
    <x v="9"/>
    <d v="2015-11-26T00:18:54"/>
    <d v="2015-12-26T00:18:54"/>
  </r>
  <r>
    <n v="1351"/>
    <x v="1351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n v="101.265"/>
    <n v="168.77500000000001"/>
    <s v="publishing/nonfiction"/>
    <x v="3"/>
    <x v="9"/>
    <d v="2016-01-13T17:45:44"/>
    <d v="2016-02-12T17:45:44"/>
  </r>
  <r>
    <n v="1352"/>
    <x v="1352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n v="136.13999999999999"/>
    <n v="59.973568281938327"/>
    <s v="publishing/nonfiction"/>
    <x v="3"/>
    <x v="9"/>
    <d v="2015-07-15T13:52:46"/>
    <d v="2015-09-05T03:59:00"/>
  </r>
  <r>
    <n v="1353"/>
    <x v="1353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n v="133.6"/>
    <n v="31.80952380952381"/>
    <s v="publishing/nonfiction"/>
    <x v="3"/>
    <x v="9"/>
    <d v="2013-02-04T02:49:48"/>
    <d v="2013-03-11T00:00:00"/>
  </r>
  <r>
    <n v="1354"/>
    <x v="1354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n v="130.25"/>
    <n v="24.421875"/>
    <s v="publishing/nonfiction"/>
    <x v="3"/>
    <x v="9"/>
    <d v="2016-05-12T19:22:59"/>
    <d v="2016-06-11T19:22:59"/>
  </r>
  <r>
    <n v="1355"/>
    <x v="1355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n v="122.67999999999999"/>
    <n v="25.347107438016529"/>
    <s v="publishing/nonfiction"/>
    <x v="3"/>
    <x v="9"/>
    <d v="2012-10-31T06:06:45"/>
    <d v="2012-11-30T10:00:00"/>
  </r>
  <r>
    <n v="1356"/>
    <x v="1356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n v="182.81058823529412"/>
    <n v="71.443218390804603"/>
    <s v="publishing/nonfiction"/>
    <x v="3"/>
    <x v="9"/>
    <d v="2013-06-05T00:56:00"/>
    <d v="2013-07-05T00:56:00"/>
  </r>
  <r>
    <n v="1357"/>
    <x v="1357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n v="125.29999999999998"/>
    <n v="38.553846153846152"/>
    <s v="publishing/nonfiction"/>
    <x v="3"/>
    <x v="9"/>
    <d v="2013-01-30T23:05:37"/>
    <d v="2013-03-01T05:59:00"/>
  </r>
  <r>
    <n v="1358"/>
    <x v="1358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n v="111.66666666666667"/>
    <n v="68.367346938775512"/>
    <s v="publishing/nonfiction"/>
    <x v="3"/>
    <x v="9"/>
    <d v="2011-05-26T13:42:03"/>
    <d v="2011-06-25T13:42:03"/>
  </r>
  <r>
    <n v="1359"/>
    <x v="1359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n v="115.75757575757575"/>
    <n v="40.210526315789473"/>
    <s v="publishing/nonfiction"/>
    <x v="3"/>
    <x v="9"/>
    <d v="2011-05-05T19:33:10"/>
    <d v="2011-07-06T19:33:10"/>
  </r>
  <r>
    <n v="1360"/>
    <x v="1360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n v="173.2"/>
    <n v="32.074074074074076"/>
    <s v="publishing/nonfiction"/>
    <x v="3"/>
    <x v="9"/>
    <d v="2012-07-05T21:37:00"/>
    <d v="2012-08-02T21:37:00"/>
  </r>
  <r>
    <n v="1361"/>
    <x v="1361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n v="125.98333333333333"/>
    <n v="28.632575757575758"/>
    <s v="publishing/nonfiction"/>
    <x v="3"/>
    <x v="9"/>
    <d v="2014-05-22T17:12:52"/>
    <d v="2014-06-21T17:12:52"/>
  </r>
  <r>
    <n v="1362"/>
    <x v="1362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n v="109.1"/>
    <n v="43.64"/>
    <s v="publishing/nonfiction"/>
    <x v="3"/>
    <x v="9"/>
    <d v="2013-07-09T22:25:31"/>
    <d v="2013-09-07T22:25:31"/>
  </r>
  <r>
    <n v="1363"/>
    <x v="1363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n v="100"/>
    <n v="40"/>
    <s v="publishing/nonfiction"/>
    <x v="3"/>
    <x v="9"/>
    <d v="2016-01-27T20:15:27"/>
    <d v="2016-02-15T07:59:00"/>
  </r>
  <r>
    <n v="1364"/>
    <x v="1364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n v="118.64285714285714"/>
    <n v="346.04166666666669"/>
    <s v="music/rock"/>
    <x v="4"/>
    <x v="11"/>
    <d v="2014-11-08T16:41:46"/>
    <d v="2015-01-07T16:41:46"/>
  </r>
  <r>
    <n v="1365"/>
    <x v="1365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n v="100.26666666666667"/>
    <n v="81.739130434782609"/>
    <s v="music/rock"/>
    <x v="4"/>
    <x v="11"/>
    <d v="2015-02-14T17:35:52"/>
    <d v="2015-03-16T16:35:52"/>
  </r>
  <r>
    <n v="1366"/>
    <x v="1366"/>
    <s v="A musical memorial for Alexi Petersen."/>
    <n v="7500"/>
    <n v="9486.69"/>
    <x v="0"/>
    <x v="0"/>
    <s v="USD"/>
    <n v="1417049663"/>
    <n v="1413158063"/>
    <b v="0"/>
    <n v="147"/>
    <b v="1"/>
    <n v="126.48920000000001"/>
    <n v="64.535306122448986"/>
    <s v="music/rock"/>
    <x v="4"/>
    <x v="11"/>
    <d v="2014-10-12T23:54:23"/>
    <d v="2014-11-27T00:54:23"/>
  </r>
  <r>
    <n v="1367"/>
    <x v="1367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n v="114.26"/>
    <n v="63.477777777777774"/>
    <s v="music/rock"/>
    <x v="4"/>
    <x v="11"/>
    <d v="2015-10-15T00:04:10"/>
    <d v="2015-11-14T01:04:10"/>
  </r>
  <r>
    <n v="1368"/>
    <x v="1368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n v="110.7"/>
    <n v="63.620689655172413"/>
    <s v="music/rock"/>
    <x v="4"/>
    <x v="11"/>
    <d v="2015-05-22T04:34:54"/>
    <d v="2015-06-15T04:34:54"/>
  </r>
  <r>
    <n v="1369"/>
    <x v="1369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n v="105.34805315203954"/>
    <n v="83.967068965517228"/>
    <s v="music/rock"/>
    <x v="4"/>
    <x v="11"/>
    <d v="2014-03-12T14:15:46"/>
    <d v="2014-04-11T14:15:46"/>
  </r>
  <r>
    <n v="1370"/>
    <x v="1370"/>
    <s v="Songs about the first year of parenthood, often inappropriate for children"/>
    <n v="1500"/>
    <n v="1555"/>
    <x v="0"/>
    <x v="0"/>
    <s v="USD"/>
    <n v="1381881890"/>
    <n v="1380585890"/>
    <b v="0"/>
    <n v="20"/>
    <b v="1"/>
    <n v="103.66666666666666"/>
    <n v="77.75"/>
    <s v="music/rock"/>
    <x v="4"/>
    <x v="11"/>
    <d v="2013-10-01T00:04:50"/>
    <d v="2013-10-16T00:04:50"/>
  </r>
  <r>
    <n v="1371"/>
    <x v="1371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n v="107.08672667523933"/>
    <n v="107.07142857142857"/>
    <s v="music/rock"/>
    <x v="4"/>
    <x v="11"/>
    <d v="2015-04-07T18:12:22"/>
    <d v="2015-05-07T18:12:22"/>
  </r>
  <r>
    <n v="1372"/>
    <x v="1372"/>
    <s v="Please help us raise funds to press our new CD!"/>
    <n v="500"/>
    <n v="620"/>
    <x v="0"/>
    <x v="0"/>
    <s v="USD"/>
    <n v="1342115132"/>
    <n v="1339523132"/>
    <b v="0"/>
    <n v="16"/>
    <b v="1"/>
    <n v="124"/>
    <n v="38.75"/>
    <s v="music/rock"/>
    <x v="4"/>
    <x v="11"/>
    <d v="2012-06-12T17:45:32"/>
    <d v="2012-07-12T17:45:32"/>
  </r>
  <r>
    <n v="1373"/>
    <x v="1373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n v="105.01"/>
    <n v="201.94230769230768"/>
    <s v="music/rock"/>
    <x v="4"/>
    <x v="11"/>
    <d v="2016-11-30T22:50:33"/>
    <d v="2016-12-30T22:50:33"/>
  </r>
  <r>
    <n v="1374"/>
    <x v="1374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n v="189.46666666666667"/>
    <n v="43.060606060606062"/>
    <s v="music/rock"/>
    <x v="4"/>
    <x v="11"/>
    <d v="2016-02-24T03:53:08"/>
    <d v="2016-03-25T02:53:08"/>
  </r>
  <r>
    <n v="1375"/>
    <x v="1375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n v="171.32499999999999"/>
    <n v="62.871559633027523"/>
    <s v="music/rock"/>
    <x v="4"/>
    <x v="11"/>
    <d v="2016-12-16T01:35:19"/>
    <d v="2017-01-15T01:35:19"/>
  </r>
  <r>
    <n v="1376"/>
    <x v="1376"/>
    <s v="Dead Pirates are planning a second pressing of HIGHMARE LP, who wants one ?"/>
    <n v="3700"/>
    <n v="9342"/>
    <x v="0"/>
    <x v="1"/>
    <s v="GBP"/>
    <n v="1480784606"/>
    <n v="1478189006"/>
    <b v="0"/>
    <n v="168"/>
    <b v="1"/>
    <n v="252.48648648648651"/>
    <n v="55.607142857142854"/>
    <s v="music/rock"/>
    <x v="4"/>
    <x v="11"/>
    <d v="2016-11-03T16:03:26"/>
    <d v="2016-12-03T17:03:26"/>
  </r>
  <r>
    <n v="1377"/>
    <x v="1377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n v="116.15384615384616"/>
    <n v="48.70967741935484"/>
    <s v="music/rock"/>
    <x v="4"/>
    <x v="11"/>
    <d v="2017-01-12T05:16:10"/>
    <d v="2017-02-03T04:11:00"/>
  </r>
  <r>
    <n v="1378"/>
    <x v="1378"/>
    <s v="A psychedelic post rock masterpiece!"/>
    <n v="2000"/>
    <n v="4067"/>
    <x v="0"/>
    <x v="1"/>
    <s v="GBP"/>
    <n v="1470075210"/>
    <n v="1468779210"/>
    <b v="0"/>
    <n v="133"/>
    <b v="1"/>
    <n v="203.35000000000002"/>
    <n v="30.578947368421051"/>
    <s v="music/rock"/>
    <x v="4"/>
    <x v="11"/>
    <d v="2016-07-17T18:13:30"/>
    <d v="2016-08-01T18:13:30"/>
  </r>
  <r>
    <n v="1379"/>
    <x v="1379"/>
    <s v="---------The long-awaited debut full-length from Justin Ruddy--------"/>
    <n v="10000"/>
    <n v="11160"/>
    <x v="0"/>
    <x v="0"/>
    <s v="USD"/>
    <n v="1433504876"/>
    <n v="1430912876"/>
    <b v="0"/>
    <n v="151"/>
    <b v="1"/>
    <n v="111.60000000000001"/>
    <n v="73.907284768211923"/>
    <s v="music/rock"/>
    <x v="4"/>
    <x v="11"/>
    <d v="2015-05-06T11:47:56"/>
    <d v="2015-06-05T11:47:56"/>
  </r>
  <r>
    <n v="1380"/>
    <x v="1380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n v="424"/>
    <n v="21.2"/>
    <s v="music/rock"/>
    <x v="4"/>
    <x v="11"/>
    <d v="2015-05-17T18:18:26"/>
    <d v="2015-06-09T02:00:00"/>
  </r>
  <r>
    <n v="1381"/>
    <x v="1381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n v="107.1"/>
    <n v="73.356164383561648"/>
    <s v="music/rock"/>
    <x v="4"/>
    <x v="11"/>
    <d v="2016-11-29T05:08:45"/>
    <d v="2016-12-29T05:08:45"/>
  </r>
  <r>
    <n v="1382"/>
    <x v="1382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n v="104.3625"/>
    <n v="56.412162162162161"/>
    <s v="music/rock"/>
    <x v="4"/>
    <x v="11"/>
    <d v="2013-04-06T19:12:16"/>
    <d v="2013-05-06T19:12:16"/>
  </r>
  <r>
    <n v="1383"/>
    <x v="1383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n v="212.40909090909091"/>
    <n v="50.247311827956992"/>
    <s v="music/rock"/>
    <x v="4"/>
    <x v="11"/>
    <d v="2016-12-03T01:47:58"/>
    <d v="2016-12-23T01:47:58"/>
  </r>
  <r>
    <n v="1384"/>
    <x v="1384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n v="124.08571428571429"/>
    <n v="68.936507936507937"/>
    <s v="music/rock"/>
    <x v="4"/>
    <x v="11"/>
    <d v="2015-06-05T17:38:42"/>
    <d v="2015-07-05T17:38:42"/>
  </r>
  <r>
    <n v="1385"/>
    <x v="1385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n v="110.406125"/>
    <n v="65.914104477611943"/>
    <s v="music/rock"/>
    <x v="4"/>
    <x v="11"/>
    <d v="2016-03-04T16:32:01"/>
    <d v="2016-04-29T12:11:00"/>
  </r>
  <r>
    <n v="1386"/>
    <x v="1386"/>
    <s v="We are a classic hard rock/heavy metal band just trying to keep rock alive!"/>
    <n v="400"/>
    <n v="875"/>
    <x v="0"/>
    <x v="0"/>
    <s v="USD"/>
    <n v="1438183889"/>
    <n v="1435591889"/>
    <b v="0"/>
    <n v="14"/>
    <b v="1"/>
    <n v="218.75"/>
    <n v="62.5"/>
    <s v="music/rock"/>
    <x v="4"/>
    <x v="11"/>
    <d v="2015-06-29T15:31:29"/>
    <d v="2015-07-29T15:31:29"/>
  </r>
  <r>
    <n v="1387"/>
    <x v="1387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n v="136.625"/>
    <n v="70.064102564102569"/>
    <s v="music/rock"/>
    <x v="4"/>
    <x v="11"/>
    <d v="2015-05-02T22:06:35"/>
    <d v="2015-06-03T04:30:00"/>
  </r>
  <r>
    <n v="1388"/>
    <x v="1388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n v="134.8074"/>
    <n v="60.181874999999998"/>
    <s v="music/rock"/>
    <x v="4"/>
    <x v="11"/>
    <d v="2016-09-21T14:45:17"/>
    <d v="2016-10-17T16:14:00"/>
  </r>
  <r>
    <n v="1389"/>
    <x v="1389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n v="145.4"/>
    <n v="21.382352941176471"/>
    <s v="music/rock"/>
    <x v="4"/>
    <x v="11"/>
    <d v="2016-07-14T11:32:37"/>
    <d v="2016-08-13T11:32:37"/>
  </r>
  <r>
    <n v="1390"/>
    <x v="1390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n v="109.10714285714285"/>
    <n v="160.78947368421052"/>
    <s v="music/rock"/>
    <x v="4"/>
    <x v="11"/>
    <d v="2015-03-24T19:16:46"/>
    <d v="2015-04-27T17:12:00"/>
  </r>
  <r>
    <n v="1391"/>
    <x v="1391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n v="110.2"/>
    <n v="42.384615384615387"/>
    <s v="music/rock"/>
    <x v="4"/>
    <x v="11"/>
    <d v="2015-07-08T15:36:58"/>
    <d v="2015-08-22T04:59:00"/>
  </r>
  <r>
    <n v="1392"/>
    <x v="1392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n v="113.64000000000001"/>
    <n v="27.317307692307693"/>
    <s v="music/rock"/>
    <x v="4"/>
    <x v="11"/>
    <d v="2016-02-01T03:43:06"/>
    <d v="2016-03-03T03:43:06"/>
  </r>
  <r>
    <n v="1393"/>
    <x v="1393"/>
    <s v="Rock n' Roll tales of our times"/>
    <n v="10000"/>
    <n v="10235"/>
    <x v="0"/>
    <x v="0"/>
    <s v="USD"/>
    <n v="1470068523"/>
    <n v="1467476523"/>
    <b v="0"/>
    <n v="52"/>
    <b v="1"/>
    <n v="102.35000000000001"/>
    <n v="196.82692307692307"/>
    <s v="music/rock"/>
    <x v="4"/>
    <x v="11"/>
    <d v="2016-07-02T16:22:03"/>
    <d v="2016-08-01T16:22:03"/>
  </r>
  <r>
    <n v="1394"/>
    <x v="1394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n v="122.13333333333334"/>
    <n v="53.882352941176471"/>
    <s v="music/rock"/>
    <x v="4"/>
    <x v="11"/>
    <d v="2017-01-17T03:28:46"/>
    <d v="2017-03-01T03:00:00"/>
  </r>
  <r>
    <n v="1395"/>
    <x v="1395"/>
    <s v="Help Quiet Oaks record their debut album!!!"/>
    <n v="3500"/>
    <n v="3916"/>
    <x v="0"/>
    <x v="0"/>
    <s v="USD"/>
    <n v="1484430481"/>
    <n v="1481838481"/>
    <b v="0"/>
    <n v="82"/>
    <b v="1"/>
    <n v="111.88571428571427"/>
    <n v="47.756097560975611"/>
    <s v="music/rock"/>
    <x v="4"/>
    <x v="11"/>
    <d v="2016-12-15T21:48:01"/>
    <d v="2017-01-14T21:48:01"/>
  </r>
  <r>
    <n v="1396"/>
    <x v="1396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n v="107.3"/>
    <n v="88.191780821917803"/>
    <s v="music/rock"/>
    <x v="4"/>
    <x v="11"/>
    <d v="2015-01-14T23:58:02"/>
    <d v="2015-02-13T23:58:02"/>
  </r>
  <r>
    <n v="1397"/>
    <x v="1397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n v="113.85000000000001"/>
    <n v="72.056962025316452"/>
    <s v="music/rock"/>
    <x v="4"/>
    <x v="11"/>
    <d v="2016-09-27T22:01:50"/>
    <d v="2016-10-27T21:19:00"/>
  </r>
  <r>
    <n v="1398"/>
    <x v="1398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n v="109.68181818181819"/>
    <n v="74.246153846153845"/>
    <s v="music/rock"/>
    <x v="4"/>
    <x v="11"/>
    <d v="2016-06-05T20:58:54"/>
    <d v="2016-07-05T20:58:54"/>
  </r>
  <r>
    <n v="1399"/>
    <x v="1399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n v="126.14444444444443"/>
    <n v="61.701086956521742"/>
    <s v="music/rock"/>
    <x v="4"/>
    <x v="11"/>
    <d v="2014-09-07T00:06:13"/>
    <d v="2014-10-07T00:06:13"/>
  </r>
  <r>
    <n v="1400"/>
    <x v="1400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n v="167.42857142857144"/>
    <n v="17.235294117647058"/>
    <s v="music/rock"/>
    <x v="4"/>
    <x v="11"/>
    <d v="2016-05-08T08:11:13"/>
    <d v="2016-06-12T05:30:00"/>
  </r>
  <r>
    <n v="1401"/>
    <x v="1401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n v="496.52000000000004"/>
    <n v="51.720833333333331"/>
    <s v="music/rock"/>
    <x v="4"/>
    <x v="11"/>
    <d v="2013-05-05T23:54:34"/>
    <d v="2013-05-26T23:54:34"/>
  </r>
  <r>
    <n v="1402"/>
    <x v="1402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n v="109.16"/>
    <n v="24.150442477876105"/>
    <s v="music/rock"/>
    <x v="4"/>
    <x v="11"/>
    <d v="2015-03-02T01:16:51"/>
    <d v="2015-05-01T00:16:51"/>
  </r>
  <r>
    <n v="1403"/>
    <x v="1403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n v="102.57499999999999"/>
    <n v="62.166666666666664"/>
    <s v="music/rock"/>
    <x v="4"/>
    <x v="11"/>
    <d v="2013-06-26T01:30:35"/>
    <d v="2013-07-26T01:30:35"/>
  </r>
  <r>
    <n v="1404"/>
    <x v="1404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n v="1.6620689655172414"/>
    <n v="48.2"/>
    <s v="publishing/translations"/>
    <x v="3"/>
    <x v="22"/>
    <d v="2015-01-28T12:14:45"/>
    <d v="2015-02-22T12:14:45"/>
  </r>
  <r>
    <n v="1405"/>
    <x v="1405"/>
    <s v="Will more people read the Bible if it were translated into Emoticons?"/>
    <n v="25000"/>
    <n v="105"/>
    <x v="2"/>
    <x v="0"/>
    <s v="USD"/>
    <n v="1417195201"/>
    <n v="1414599601"/>
    <b v="1"/>
    <n v="17"/>
    <b v="0"/>
    <n v="0.42"/>
    <n v="6.1764705882352944"/>
    <s v="publishing/translations"/>
    <x v="3"/>
    <x v="22"/>
    <d v="2014-10-29T16:20:01"/>
    <d v="2014-11-28T17:20:01"/>
  </r>
  <r>
    <n v="1406"/>
    <x v="1406"/>
    <s v="The White coat and the battle dress uniform"/>
    <n v="12000"/>
    <n v="15"/>
    <x v="2"/>
    <x v="13"/>
    <s v="EUR"/>
    <n v="1449914400"/>
    <n v="1445336607"/>
    <b v="0"/>
    <n v="3"/>
    <b v="0"/>
    <n v="0.125"/>
    <n v="5"/>
    <s v="publishing/translations"/>
    <x v="3"/>
    <x v="22"/>
    <d v="2015-10-20T10:23:27"/>
    <d v="2015-12-12T10:00:00"/>
  </r>
  <r>
    <n v="1407"/>
    <x v="1407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n v="0.5"/>
    <n v="7.5"/>
    <s v="publishing/translations"/>
    <x v="3"/>
    <x v="22"/>
    <d v="2014-07-18T12:52:58"/>
    <d v="2014-08-12T12:52:58"/>
  </r>
  <r>
    <n v="1408"/>
    <x v="1408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n v="7.1999999999999993"/>
    <n v="12"/>
    <s v="publishing/translations"/>
    <x v="3"/>
    <x v="22"/>
    <d v="2015-10-14T20:55:56"/>
    <d v="2015-11-13T21:55:56"/>
  </r>
  <r>
    <n v="1409"/>
    <x v="1409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n v="0"/>
    <e v="#DIV/0!"/>
    <s v="publishing/translations"/>
    <x v="3"/>
    <x v="22"/>
    <d v="2014-11-02T03:12:15"/>
    <d v="2015-01-01T04:12:15"/>
  </r>
  <r>
    <n v="1410"/>
    <x v="1410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n v="1.6666666666666666E-2"/>
    <n v="1"/>
    <s v="publishing/translations"/>
    <x v="3"/>
    <x v="22"/>
    <d v="2016-04-19T07:38:40"/>
    <d v="2016-06-03T07:38:40"/>
  </r>
  <r>
    <n v="1411"/>
    <x v="1411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n v="0.23333333333333336"/>
    <n v="2.3333333333333335"/>
    <s v="publishing/translations"/>
    <x v="3"/>
    <x v="22"/>
    <d v="2015-01-09T01:25:00"/>
    <d v="2015-02-06T01:25:00"/>
  </r>
  <r>
    <n v="1412"/>
    <x v="1412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n v="4.5714285714285712"/>
    <n v="24.615384615384617"/>
    <s v="publishing/translations"/>
    <x v="3"/>
    <x v="22"/>
    <d v="2014-11-04T01:31:39"/>
    <d v="2014-12-04T01:31:39"/>
  </r>
  <r>
    <n v="1413"/>
    <x v="1413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n v="5"/>
    <n v="100"/>
    <s v="publishing/translations"/>
    <x v="3"/>
    <x v="22"/>
    <d v="2015-12-22T10:29:30"/>
    <d v="2016-02-20T10:29:30"/>
  </r>
  <r>
    <n v="1414"/>
    <x v="1414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n v="0.2"/>
    <n v="1"/>
    <s v="publishing/translations"/>
    <x v="3"/>
    <x v="22"/>
    <d v="2016-12-04T06:04:27"/>
    <d v="2017-01-03T06:04:27"/>
  </r>
  <r>
    <n v="1415"/>
    <x v="1415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n v="18.181818181818183"/>
    <n v="88.888888888888886"/>
    <s v="publishing/translations"/>
    <x v="3"/>
    <x v="22"/>
    <d v="2015-07-07T16:13:11"/>
    <d v="2015-08-16T16:13:11"/>
  </r>
  <r>
    <n v="1416"/>
    <x v="1416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n v="0"/>
    <e v="#DIV/0!"/>
    <s v="publishing/translations"/>
    <x v="3"/>
    <x v="22"/>
    <d v="2015-10-22T22:13:39"/>
    <d v="2015-11-21T23:13:39"/>
  </r>
  <r>
    <n v="1417"/>
    <x v="1417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n v="1.2222222222222223"/>
    <n v="27.5"/>
    <s v="publishing/translations"/>
    <x v="3"/>
    <x v="22"/>
    <d v="2015-08-16T03:36:14"/>
    <d v="2015-09-15T11:11:00"/>
  </r>
  <r>
    <n v="1418"/>
    <x v="1418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n v="0.2"/>
    <n v="6"/>
    <s v="publishing/translations"/>
    <x v="3"/>
    <x v="22"/>
    <d v="2016-01-26T10:57:14"/>
    <d v="2016-02-25T10:57:14"/>
  </r>
  <r>
    <n v="1419"/>
    <x v="1419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n v="7.0634920634920633"/>
    <n v="44.5"/>
    <s v="publishing/translations"/>
    <x v="3"/>
    <x v="22"/>
    <d v="2016-09-09T10:56:59"/>
    <d v="2016-10-09T10:56:59"/>
  </r>
  <r>
    <n v="1420"/>
    <x v="1420"/>
    <s v="Help me butcher Shakespeare in a satirical fashion."/>
    <n v="110"/>
    <n v="3"/>
    <x v="2"/>
    <x v="0"/>
    <s v="USD"/>
    <n v="1467129686"/>
    <n v="1464969686"/>
    <b v="0"/>
    <n v="3"/>
    <b v="0"/>
    <n v="2.7272727272727271"/>
    <n v="1"/>
    <s v="publishing/translations"/>
    <x v="3"/>
    <x v="22"/>
    <d v="2016-06-03T16:01:26"/>
    <d v="2016-06-28T16:01:26"/>
  </r>
  <r>
    <n v="1421"/>
    <x v="1421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n v="0.1"/>
    <n v="100"/>
    <s v="publishing/translations"/>
    <x v="3"/>
    <x v="22"/>
    <d v="2015-01-09T21:58:29"/>
    <d v="2015-02-08T21:58:29"/>
  </r>
  <r>
    <n v="1422"/>
    <x v="1422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n v="0.104"/>
    <n v="13"/>
    <s v="publishing/translations"/>
    <x v="3"/>
    <x v="22"/>
    <d v="2016-08-22T05:45:04"/>
    <d v="2016-09-21T05:45:04"/>
  </r>
  <r>
    <n v="1423"/>
    <x v="1423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n v="0.33333333333333337"/>
    <n v="100"/>
    <s v="publishing/translations"/>
    <x v="3"/>
    <x v="22"/>
    <d v="2015-12-02T08:38:51"/>
    <d v="2016-01-01T08:38:51"/>
  </r>
  <r>
    <n v="1424"/>
    <x v="1424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n v="20.36"/>
    <n v="109.07142857142857"/>
    <s v="publishing/translations"/>
    <x v="3"/>
    <x v="22"/>
    <d v="2016-11-02T17:13:22"/>
    <d v="2016-11-15T18:13:22"/>
  </r>
  <r>
    <n v="1425"/>
    <x v="1425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n v="0"/>
    <e v="#DIV/0!"/>
    <s v="publishing/translations"/>
    <x v="3"/>
    <x v="22"/>
    <d v="2015-03-30T03:09:19"/>
    <d v="2015-04-29T03:09:19"/>
  </r>
  <r>
    <n v="1426"/>
    <x v="1426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n v="0"/>
    <e v="#DIV/0!"/>
    <s v="publishing/translations"/>
    <x v="3"/>
    <x v="22"/>
    <d v="2015-06-25T09:22:00"/>
    <d v="2015-08-24T09:22:00"/>
  </r>
  <r>
    <n v="1427"/>
    <x v="1427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n v="8.3800000000000008"/>
    <n v="104.75"/>
    <s v="publishing/translations"/>
    <x v="3"/>
    <x v="22"/>
    <d v="2016-08-19T20:26:25"/>
    <d v="2016-09-18T20:26:25"/>
  </r>
  <r>
    <n v="1428"/>
    <x v="1428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n v="4.5"/>
    <n v="15"/>
    <s v="publishing/translations"/>
    <x v="3"/>
    <x v="22"/>
    <d v="2016-03-03T09:06:57"/>
    <d v="2016-04-02T08:06:57"/>
  </r>
  <r>
    <n v="1429"/>
    <x v="1429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n v="0"/>
    <e v="#DIV/0!"/>
    <s v="publishing/translations"/>
    <x v="3"/>
    <x v="22"/>
    <d v="2015-03-11T01:27:22"/>
    <d v="2015-04-10T01:27:22"/>
  </r>
  <r>
    <n v="1430"/>
    <x v="1430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n v="8.06"/>
    <n v="80.599999999999994"/>
    <s v="publishing/translations"/>
    <x v="3"/>
    <x v="22"/>
    <d v="2014-11-18T19:31:28"/>
    <d v="2014-12-19T19:31:28"/>
  </r>
  <r>
    <n v="1431"/>
    <x v="1431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n v="31.94705882352941"/>
    <n v="115.55319148936171"/>
    <s v="publishing/translations"/>
    <x v="3"/>
    <x v="22"/>
    <d v="2015-10-27T05:03:36"/>
    <d v="2015-11-26T06:03:36"/>
  </r>
  <r>
    <n v="1432"/>
    <x v="1432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n v="0"/>
    <e v="#DIV/0!"/>
    <s v="publishing/translations"/>
    <x v="3"/>
    <x v="22"/>
    <d v="2015-06-20T18:43:48"/>
    <d v="2015-07-20T18:43:48"/>
  </r>
  <r>
    <n v="1433"/>
    <x v="1433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n v="6.708333333333333"/>
    <n v="80.5"/>
    <s v="publishing/translations"/>
    <x v="3"/>
    <x v="22"/>
    <d v="2016-10-30T15:01:15"/>
    <d v="2016-12-10T11:00:00"/>
  </r>
  <r>
    <n v="1434"/>
    <x v="1434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n v="9.9878048780487809"/>
    <n v="744.5454545454545"/>
    <s v="publishing/translations"/>
    <x v="3"/>
    <x v="22"/>
    <d v="2015-05-18T18:24:38"/>
    <d v="2015-06-08T15:00:00"/>
  </r>
  <r>
    <n v="1435"/>
    <x v="1435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n v="0.1"/>
    <n v="7.5"/>
    <s v="publishing/translations"/>
    <x v="3"/>
    <x v="22"/>
    <d v="2015-09-11T18:43:40"/>
    <d v="2015-10-11T18:43:40"/>
  </r>
  <r>
    <n v="1436"/>
    <x v="1436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n v="0.77"/>
    <n v="38.5"/>
    <s v="publishing/translations"/>
    <x v="3"/>
    <x v="22"/>
    <d v="2016-01-22T08:24:17"/>
    <d v="2016-02-21T08:24:17"/>
  </r>
  <r>
    <n v="1437"/>
    <x v="1437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n v="26.900000000000002"/>
    <n v="36.68181818181818"/>
    <s v="publishing/translations"/>
    <x v="3"/>
    <x v="22"/>
    <d v="2014-06-06T12:45:39"/>
    <d v="2014-07-13T04:59:00"/>
  </r>
  <r>
    <n v="1438"/>
    <x v="1438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n v="3"/>
    <n v="75"/>
    <s v="publishing/translations"/>
    <x v="3"/>
    <x v="22"/>
    <d v="2016-03-28T20:54:59"/>
    <d v="2016-04-27T13:55:00"/>
  </r>
  <r>
    <n v="1439"/>
    <x v="1439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n v="6.6055045871559637"/>
    <n v="30"/>
    <s v="publishing/translations"/>
    <x v="3"/>
    <x v="22"/>
    <d v="2015-02-05T19:55:01"/>
    <d v="2015-03-07T19:55:01"/>
  </r>
  <r>
    <n v="1440"/>
    <x v="1440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n v="7.6923076923076927E-3"/>
    <n v="1"/>
    <s v="publishing/translations"/>
    <x v="3"/>
    <x v="22"/>
    <d v="2016-04-26T17:57:43"/>
    <d v="2016-05-26T17:57:43"/>
  </r>
  <r>
    <n v="1441"/>
    <x v="1441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n v="1.1222222222222222"/>
    <n v="673.33333333333337"/>
    <s v="publishing/translations"/>
    <x v="3"/>
    <x v="22"/>
    <d v="2015-07-13T18:22:49"/>
    <d v="2015-09-11T18:22:49"/>
  </r>
  <r>
    <n v="1442"/>
    <x v="1442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n v="0"/>
    <e v="#DIV/0!"/>
    <s v="publishing/translations"/>
    <x v="3"/>
    <x v="22"/>
    <d v="2016-04-25T15:29:18"/>
    <d v="2016-05-25T15:29:18"/>
  </r>
  <r>
    <n v="1443"/>
    <x v="1443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n v="0"/>
    <e v="#DIV/0!"/>
    <s v="publishing/translations"/>
    <x v="3"/>
    <x v="22"/>
    <d v="2016-12-03T22:13:29"/>
    <d v="2017-01-02T22:13:29"/>
  </r>
  <r>
    <n v="1444"/>
    <x v="1444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n v="0"/>
    <e v="#DIV/0!"/>
    <s v="publishing/translations"/>
    <x v="3"/>
    <x v="22"/>
    <d v="2015-07-14T20:57:42"/>
    <d v="2015-09-12T20:57:42"/>
  </r>
  <r>
    <n v="1445"/>
    <x v="1445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n v="0"/>
    <e v="#DIV/0!"/>
    <s v="publishing/translations"/>
    <x v="3"/>
    <x v="22"/>
    <d v="2015-05-15T13:00:55"/>
    <d v="2015-06-14T13:00:55"/>
  </r>
  <r>
    <n v="1446"/>
    <x v="1446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n v="0"/>
    <e v="#DIV/0!"/>
    <s v="publishing/translations"/>
    <x v="3"/>
    <x v="22"/>
    <d v="2016-04-01T10:44:38"/>
    <d v="2016-04-21T10:44:38"/>
  </r>
  <r>
    <n v="1447"/>
    <x v="1447"/>
    <s v="I'm creating a dictionary of multiple Indian languages."/>
    <n v="500000"/>
    <n v="75"/>
    <x v="2"/>
    <x v="0"/>
    <s v="USD"/>
    <n v="1467999134"/>
    <n v="1465407134"/>
    <b v="0"/>
    <n v="3"/>
    <b v="0"/>
    <n v="1.4999999999999999E-2"/>
    <n v="25"/>
    <s v="publishing/translations"/>
    <x v="3"/>
    <x v="22"/>
    <d v="2016-06-08T17:32:14"/>
    <d v="2016-07-08T17:32:14"/>
  </r>
  <r>
    <n v="1448"/>
    <x v="1448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n v="0"/>
    <e v="#DIV/0!"/>
    <s v="publishing/translations"/>
    <x v="3"/>
    <x v="22"/>
    <d v="2015-04-21T22:28:38"/>
    <d v="2015-05-22T05:25:00"/>
  </r>
  <r>
    <n v="1449"/>
    <x v="1449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n v="0"/>
    <e v="#DIV/0!"/>
    <s v="publishing/translations"/>
    <x v="3"/>
    <x v="22"/>
    <d v="2015-03-23T19:28:25"/>
    <d v="2015-05-10T19:28:25"/>
  </r>
  <r>
    <n v="1450"/>
    <x v="1450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n v="1E-3"/>
    <n v="1"/>
    <s v="publishing/translations"/>
    <x v="3"/>
    <x v="22"/>
    <d v="2016-01-21T04:06:37"/>
    <d v="2016-02-20T04:06:37"/>
  </r>
  <r>
    <n v="1451"/>
    <x v="1451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n v="1.0554089709762533E-2"/>
    <n v="1"/>
    <s v="publishing/translations"/>
    <x v="3"/>
    <x v="22"/>
    <d v="2014-10-19T23:00:59"/>
    <d v="2014-11-19T00:00:59"/>
  </r>
  <r>
    <n v="1452"/>
    <x v="1452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n v="0"/>
    <e v="#DIV/0!"/>
    <s v="publishing/translations"/>
    <x v="3"/>
    <x v="22"/>
    <d v="2014-06-28T16:52:43"/>
    <d v="2014-07-28T16:52:43"/>
  </r>
  <r>
    <n v="1453"/>
    <x v="1453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n v="0"/>
    <e v="#DIV/0!"/>
    <s v="publishing/translations"/>
    <x v="3"/>
    <x v="22"/>
    <d v="2017-03-01T16:42:27"/>
    <d v="2017-04-15T15:42:27"/>
  </r>
  <r>
    <n v="1454"/>
    <x v="1454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n v="0.85714285714285721"/>
    <n v="15"/>
    <s v="publishing/translations"/>
    <x v="3"/>
    <x v="22"/>
    <d v="2016-04-03T20:48:00"/>
    <d v="2016-04-24T21:59:00"/>
  </r>
  <r>
    <n v="1455"/>
    <x v="1455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n v="10.5"/>
    <n v="225"/>
    <s v="publishing/translations"/>
    <x v="3"/>
    <x v="22"/>
    <d v="2014-07-12T16:08:40"/>
    <d v="2014-09-05T13:39:00"/>
  </r>
  <r>
    <n v="1456"/>
    <x v="1456"/>
    <s v="English Version of my auto-published novel"/>
    <n v="5000"/>
    <n v="145"/>
    <x v="1"/>
    <x v="13"/>
    <s v="EUR"/>
    <n v="1483459365"/>
    <n v="1480867365"/>
    <b v="0"/>
    <n v="3"/>
    <b v="0"/>
    <n v="2.9000000000000004"/>
    <n v="48.333333333333336"/>
    <s v="publishing/translations"/>
    <x v="3"/>
    <x v="22"/>
    <d v="2016-12-04T16:02:45"/>
    <d v="2017-01-03T16:02:45"/>
  </r>
  <r>
    <n v="1457"/>
    <x v="1457"/>
    <s v="Age is more than just a number, I hope your younger than you feel."/>
    <n v="6000"/>
    <n v="0"/>
    <x v="1"/>
    <x v="0"/>
    <s v="USD"/>
    <n v="1447281044"/>
    <n v="1444685444"/>
    <b v="0"/>
    <n v="0"/>
    <b v="0"/>
    <n v="0"/>
    <e v="#DIV/0!"/>
    <s v="publishing/translations"/>
    <x v="3"/>
    <x v="22"/>
    <d v="2015-10-12T21:30:44"/>
    <d v="2015-11-11T22:30:44"/>
  </r>
  <r>
    <n v="1458"/>
    <x v="1458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n v="0"/>
    <e v="#DIV/0!"/>
    <s v="publishing/translations"/>
    <x v="3"/>
    <x v="22"/>
    <d v="2014-07-11T16:56:00"/>
    <d v="2014-08-11T04:00:00"/>
  </r>
  <r>
    <n v="1459"/>
    <x v="1459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n v="0"/>
    <e v="#DIV/0!"/>
    <s v="publishing/translations"/>
    <x v="3"/>
    <x v="22"/>
    <d v="2015-11-04T04:54:56"/>
    <d v="2015-12-02T17:25:00"/>
  </r>
  <r>
    <n v="1460"/>
    <x v="1460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n v="0"/>
    <e v="#DIV/0!"/>
    <s v="publishing/translations"/>
    <x v="3"/>
    <x v="22"/>
    <d v="2014-10-03T21:31:38"/>
    <d v="2014-11-30T23:45:00"/>
  </r>
  <r>
    <n v="1461"/>
    <x v="1461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n v="101.24459999999999"/>
    <n v="44.66673529411765"/>
    <s v="publishing/radio &amp; podcasts"/>
    <x v="3"/>
    <x v="23"/>
    <d v="2014-09-17T15:29:14"/>
    <d v="2014-10-21T00:00:00"/>
  </r>
  <r>
    <n v="1462"/>
    <x v="1462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n v="108.5175"/>
    <n v="28.937999999999999"/>
    <s v="publishing/radio &amp; podcasts"/>
    <x v="3"/>
    <x v="23"/>
    <d v="2013-03-11T15:54:31"/>
    <d v="2013-04-10T15:54:31"/>
  </r>
  <r>
    <n v="1463"/>
    <x v="1463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n v="147.66666666666666"/>
    <n v="35.44"/>
    <s v="publishing/radio &amp; podcasts"/>
    <x v="3"/>
    <x v="23"/>
    <d v="2013-02-21T21:52:18"/>
    <d v="2013-04-07T20:52:18"/>
  </r>
  <r>
    <n v="1464"/>
    <x v="1464"/>
    <s v="The Best Science Media on the Web"/>
    <n v="5000"/>
    <n v="8160"/>
    <x v="0"/>
    <x v="0"/>
    <s v="USD"/>
    <n v="1361029958"/>
    <n v="1358437958"/>
    <b v="1"/>
    <n v="234"/>
    <b v="1"/>
    <n v="163.19999999999999"/>
    <n v="34.871794871794869"/>
    <s v="publishing/radio &amp; podcasts"/>
    <x v="3"/>
    <x v="23"/>
    <d v="2013-01-17T15:52:38"/>
    <d v="2013-02-16T15:52:38"/>
  </r>
  <r>
    <n v="1465"/>
    <x v="1465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n v="456.41449999999998"/>
    <n v="52.622732513451197"/>
    <s v="publishing/radio &amp; podcasts"/>
    <x v="3"/>
    <x v="23"/>
    <d v="2012-02-20T17:37:32"/>
    <d v="2012-03-22T03:00:00"/>
  </r>
  <r>
    <n v="1466"/>
    <x v="1466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n v="107.87731249999999"/>
    <n v="69.598266129032254"/>
    <s v="publishing/radio &amp; podcasts"/>
    <x v="3"/>
    <x v="23"/>
    <d v="2015-12-02T04:07:46"/>
    <d v="2016-01-12T05:00:00"/>
  </r>
  <r>
    <n v="1467"/>
    <x v="1467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n v="115.08"/>
    <n v="76.72"/>
    <s v="publishing/radio &amp; podcasts"/>
    <x v="3"/>
    <x v="23"/>
    <d v="2012-01-25T19:14:45"/>
    <d v="2012-03-25T18:14:45"/>
  </r>
  <r>
    <n v="1468"/>
    <x v="1468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n v="102.36842105263158"/>
    <n v="33.191126279863482"/>
    <s v="publishing/radio &amp; podcasts"/>
    <x v="3"/>
    <x v="23"/>
    <d v="2011-04-13T00:20:49"/>
    <d v="2011-06-12T00:20:49"/>
  </r>
  <r>
    <n v="1469"/>
    <x v="1469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n v="108.42485875706214"/>
    <n v="149.46417445482865"/>
    <s v="publishing/radio &amp; podcasts"/>
    <x v="3"/>
    <x v="23"/>
    <d v="2013-01-16T14:21:49"/>
    <d v="2013-02-15T14:21:49"/>
  </r>
  <r>
    <n v="1470"/>
    <x v="1470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n v="125.13333333333334"/>
    <n v="23.172839506172838"/>
    <s v="publishing/radio &amp; podcasts"/>
    <x v="3"/>
    <x v="23"/>
    <d v="2012-12-07T19:51:03"/>
    <d v="2012-12-28T19:51:03"/>
  </r>
  <r>
    <n v="1471"/>
    <x v="1471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n v="103.840625"/>
    <n v="96.877551020408163"/>
    <s v="publishing/radio &amp; podcasts"/>
    <x v="3"/>
    <x v="23"/>
    <d v="2015-03-10T22:58:54"/>
    <d v="2015-04-09T22:58:54"/>
  </r>
  <r>
    <n v="1472"/>
    <x v="147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n v="138.70400000000001"/>
    <n v="103.20238095238095"/>
    <s v="publishing/radio &amp; podcasts"/>
    <x v="3"/>
    <x v="23"/>
    <d v="2013-09-16T13:01:43"/>
    <d v="2013-10-16T13:01:43"/>
  </r>
  <r>
    <n v="1473"/>
    <x v="1473"/>
    <s v="Public Radio Project"/>
    <n v="1500"/>
    <n v="1807.74"/>
    <x v="0"/>
    <x v="0"/>
    <s v="USD"/>
    <n v="1330644639"/>
    <n v="1328052639"/>
    <b v="1"/>
    <n v="47"/>
    <b v="1"/>
    <n v="120.51600000000001"/>
    <n v="38.462553191489363"/>
    <s v="publishing/radio &amp; podcasts"/>
    <x v="3"/>
    <x v="23"/>
    <d v="2012-01-31T23:30:39"/>
    <d v="2012-03-01T23:30:39"/>
  </r>
  <r>
    <n v="1474"/>
    <x v="1474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n v="112.26666666666667"/>
    <n v="44.315789473684212"/>
    <s v="publishing/radio &amp; podcasts"/>
    <x v="3"/>
    <x v="23"/>
    <d v="2013-08-14T17:28:12"/>
    <d v="2013-09-13T17:28:12"/>
  </r>
  <r>
    <n v="1475"/>
    <x v="1475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n v="188.66966666666667"/>
    <n v="64.173356009070289"/>
    <s v="publishing/radio &amp; podcasts"/>
    <x v="3"/>
    <x v="23"/>
    <d v="2014-11-17T17:21:03"/>
    <d v="2014-12-20T04:59:00"/>
  </r>
  <r>
    <n v="1476"/>
    <x v="1476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n v="661.55466666666666"/>
    <n v="43.333275109170302"/>
    <s v="publishing/radio &amp; podcasts"/>
    <x v="3"/>
    <x v="23"/>
    <d v="2011-08-11T01:00:22"/>
    <d v="2011-09-10T01:00:22"/>
  </r>
  <r>
    <n v="1477"/>
    <x v="1477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n v="111.31"/>
    <n v="90.495934959349597"/>
    <s v="publishing/radio &amp; podcasts"/>
    <x v="3"/>
    <x v="23"/>
    <d v="2011-10-24T14:46:44"/>
    <d v="2011-12-23T03:00:00"/>
  </r>
  <r>
    <n v="1478"/>
    <x v="1478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n v="1181.6142199999999"/>
    <n v="29.187190495010373"/>
    <s v="publishing/radio &amp; podcasts"/>
    <x v="3"/>
    <x v="23"/>
    <d v="2013-04-30T20:55:13"/>
    <d v="2013-05-14T20:55:13"/>
  </r>
  <r>
    <n v="1479"/>
    <x v="1479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n v="137.375"/>
    <n v="30.95774647887324"/>
    <s v="publishing/radio &amp; podcasts"/>
    <x v="3"/>
    <x v="23"/>
    <d v="2014-04-25T17:53:09"/>
    <d v="2014-05-10T03:59:00"/>
  </r>
  <r>
    <n v="1480"/>
    <x v="1480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n v="117.04040000000001"/>
    <n v="92.157795275590544"/>
    <s v="publishing/radio &amp; podcasts"/>
    <x v="3"/>
    <x v="23"/>
    <d v="2013-07-09T22:24:59"/>
    <d v="2013-07-26T17:00:00"/>
  </r>
  <r>
    <n v="1481"/>
    <x v="1481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n v="2.1"/>
    <n v="17.5"/>
    <s v="publishing/fiction"/>
    <x v="3"/>
    <x v="10"/>
    <d v="2013-10-03T22:09:05"/>
    <d v="2013-11-02T22:09:05"/>
  </r>
  <r>
    <n v="1482"/>
    <x v="1482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n v="0.1"/>
    <n v="5"/>
    <s v="publishing/fiction"/>
    <x v="3"/>
    <x v="10"/>
    <d v="2012-08-15T20:35:36"/>
    <d v="2012-09-07T07:51:00"/>
  </r>
  <r>
    <n v="1483"/>
    <x v="1483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n v="0.7142857142857143"/>
    <n v="25"/>
    <s v="publishing/fiction"/>
    <x v="3"/>
    <x v="10"/>
    <d v="2016-06-27T04:37:55"/>
    <d v="2016-07-22T04:37:55"/>
  </r>
  <r>
    <n v="1484"/>
    <x v="1484"/>
    <s v="The mussings of an old wizard"/>
    <n v="2000"/>
    <n v="0"/>
    <x v="2"/>
    <x v="0"/>
    <s v="USD"/>
    <n v="1342882260"/>
    <n v="1337834963"/>
    <b v="0"/>
    <n v="0"/>
    <b v="0"/>
    <n v="0"/>
    <e v="#DIV/0!"/>
    <s v="publishing/fiction"/>
    <x v="3"/>
    <x v="10"/>
    <d v="2012-05-24T04:49:23"/>
    <d v="2012-07-21T14:51:00"/>
  </r>
  <r>
    <n v="1485"/>
    <x v="1485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n v="2.2388059701492535"/>
    <n v="50"/>
    <s v="publishing/fiction"/>
    <x v="3"/>
    <x v="10"/>
    <d v="2015-05-06T19:06:13"/>
    <d v="2015-06-20T19:06:13"/>
  </r>
  <r>
    <n v="1486"/>
    <x v="1486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n v="0.24"/>
    <n v="16"/>
    <s v="publishing/fiction"/>
    <x v="3"/>
    <x v="10"/>
    <d v="2015-01-28T04:02:41"/>
    <d v="2015-02-27T04:02:41"/>
  </r>
  <r>
    <n v="1487"/>
    <x v="1487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n v="0"/>
    <e v="#DIV/0!"/>
    <s v="publishing/fiction"/>
    <x v="3"/>
    <x v="10"/>
    <d v="2016-07-03T22:01:11"/>
    <d v="2016-08-02T22:01:11"/>
  </r>
  <r>
    <n v="1488"/>
    <x v="1488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n v="2.4"/>
    <n v="60"/>
    <s v="publishing/fiction"/>
    <x v="3"/>
    <x v="10"/>
    <d v="2013-12-06T13:31:00"/>
    <d v="2014-01-05T13:31:00"/>
  </r>
  <r>
    <n v="1489"/>
    <x v="1489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n v="0"/>
    <e v="#DIV/0!"/>
    <s v="publishing/fiction"/>
    <x v="3"/>
    <x v="10"/>
    <d v="2012-10-16T14:40:52"/>
    <d v="2012-11-15T15:40:52"/>
  </r>
  <r>
    <n v="1490"/>
    <x v="1490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n v="30.862068965517242"/>
    <n v="47.10526315789474"/>
    <s v="publishing/fiction"/>
    <x v="3"/>
    <x v="10"/>
    <d v="2013-09-03T13:27:54"/>
    <d v="2013-10-02T13:27:54"/>
  </r>
  <r>
    <n v="1491"/>
    <x v="1491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n v="8.3333333333333321"/>
    <n v="100"/>
    <s v="publishing/fiction"/>
    <x v="3"/>
    <x v="10"/>
    <d v="2014-12-18T17:07:23"/>
    <d v="2015-02-15T15:38:00"/>
  </r>
  <r>
    <n v="1492"/>
    <x v="1492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n v="0.75"/>
    <n v="15"/>
    <s v="publishing/fiction"/>
    <x v="3"/>
    <x v="10"/>
    <d v="2011-05-19T21:14:06"/>
    <d v="2011-06-18T21:14:06"/>
  </r>
  <r>
    <n v="1493"/>
    <x v="1493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n v="0"/>
    <e v="#DIV/0!"/>
    <s v="publishing/fiction"/>
    <x v="3"/>
    <x v="10"/>
    <d v="2013-05-17T20:47:55"/>
    <d v="2013-06-16T20:47:55"/>
  </r>
  <r>
    <n v="1494"/>
    <x v="1494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n v="8.9"/>
    <n v="40.454545454545453"/>
    <s v="publishing/fiction"/>
    <x v="3"/>
    <x v="10"/>
    <d v="2015-03-04T17:20:13"/>
    <d v="2015-04-03T15:38:00"/>
  </r>
  <r>
    <n v="1495"/>
    <x v="1495"/>
    <s v="The Adventures of Penelope Hawthorne. Part One: The Spellbook of Dracone."/>
    <n v="2000"/>
    <n v="0"/>
    <x v="2"/>
    <x v="0"/>
    <s v="USD"/>
    <n v="1314471431"/>
    <n v="1311879431"/>
    <b v="0"/>
    <n v="0"/>
    <b v="0"/>
    <n v="0"/>
    <e v="#DIV/0!"/>
    <s v="publishing/fiction"/>
    <x v="3"/>
    <x v="10"/>
    <d v="2011-07-28T18:57:11"/>
    <d v="2011-08-27T18:57:11"/>
  </r>
  <r>
    <n v="1496"/>
    <x v="1496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n v="0"/>
    <e v="#DIV/0!"/>
    <s v="publishing/fiction"/>
    <x v="3"/>
    <x v="10"/>
    <d v="2014-07-18T11:24:19"/>
    <d v="2014-09-16T11:24:19"/>
  </r>
  <r>
    <n v="1497"/>
    <x v="1497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n v="6.6666666666666671E-3"/>
    <n v="1"/>
    <s v="publishing/fiction"/>
    <x v="3"/>
    <x v="10"/>
    <d v="2013-06-19T15:25:22"/>
    <d v="2013-07-31T19:43:00"/>
  </r>
  <r>
    <n v="1498"/>
    <x v="1498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n v="1.9"/>
    <n v="19"/>
    <s v="publishing/fiction"/>
    <x v="3"/>
    <x v="10"/>
    <d v="2014-07-20T23:36:18"/>
    <d v="2014-09-03T23:36:18"/>
  </r>
  <r>
    <n v="1499"/>
    <x v="1499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n v="0.25"/>
    <n v="5"/>
    <s v="publishing/fiction"/>
    <x v="3"/>
    <x v="10"/>
    <d v="2016-06-06T00:10:33"/>
    <d v="2016-08-05T00:10:33"/>
  </r>
  <r>
    <n v="1500"/>
    <x v="1500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n v="25.035714285714285"/>
    <n v="46.733333333333334"/>
    <s v="publishing/fiction"/>
    <x v="3"/>
    <x v="10"/>
    <d v="2013-04-01T21:42:37"/>
    <d v="2013-05-01T21:42:37"/>
  </r>
  <r>
    <n v="1501"/>
    <x v="1501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n v="166.33076923076925"/>
    <n v="97.731073446327684"/>
    <s v="photography/photobooks"/>
    <x v="8"/>
    <x v="20"/>
    <d v="2015-06-08T14:00:23"/>
    <d v="2015-07-08T14:00:23"/>
  </r>
  <r>
    <n v="1502"/>
    <x v="1502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n v="101.44545454545455"/>
    <n v="67.835866261398181"/>
    <s v="photography/photobooks"/>
    <x v="8"/>
    <x v="20"/>
    <d v="2016-02-26T13:01:20"/>
    <d v="2016-03-25T22:00:00"/>
  </r>
  <r>
    <n v="1503"/>
    <x v="1503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n v="107.89146666666667"/>
    <n v="56.98492957746479"/>
    <s v="photography/photobooks"/>
    <x v="8"/>
    <x v="20"/>
    <d v="2016-08-24T08:20:01"/>
    <d v="2016-10-23T08:20:01"/>
  </r>
  <r>
    <n v="1504"/>
    <x v="1504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n v="277.93846153846158"/>
    <n v="67.159851301115239"/>
    <s v="photography/photobooks"/>
    <x v="8"/>
    <x v="20"/>
    <d v="2014-05-13T15:47:04"/>
    <d v="2014-06-10T08:33:00"/>
  </r>
  <r>
    <n v="1505"/>
    <x v="1505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n v="103.58125"/>
    <n v="48.037681159420288"/>
    <s v="photography/photobooks"/>
    <x v="8"/>
    <x v="20"/>
    <d v="2016-02-14T10:38:23"/>
    <d v="2016-03-22T20:01:00"/>
  </r>
  <r>
    <n v="1506"/>
    <x v="1506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n v="111.4"/>
    <n v="38.860465116279073"/>
    <s v="photography/photobooks"/>
    <x v="8"/>
    <x v="20"/>
    <d v="2014-06-24T18:51:44"/>
    <d v="2014-07-24T18:51:44"/>
  </r>
  <r>
    <n v="1507"/>
    <x v="1507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n v="215"/>
    <n v="78.181818181818187"/>
    <s v="photography/photobooks"/>
    <x v="8"/>
    <x v="20"/>
    <d v="2010-03-17T10:48:29"/>
    <d v="2010-05-15T08:10:00"/>
  </r>
  <r>
    <n v="1508"/>
    <x v="1508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n v="110.76216216216217"/>
    <n v="97.113744075829388"/>
    <s v="photography/photobooks"/>
    <x v="8"/>
    <x v="20"/>
    <d v="2014-05-27T14:44:41"/>
    <d v="2014-06-27T14:44:41"/>
  </r>
  <r>
    <n v="1509"/>
    <x v="1509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n v="123.64125714285714"/>
    <n v="110.39397959183674"/>
    <s v="photography/photobooks"/>
    <x v="8"/>
    <x v="20"/>
    <d v="2017-01-16T12:48:05"/>
    <d v="2017-02-14T22:59:00"/>
  </r>
  <r>
    <n v="1510"/>
    <x v="1510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n v="101.03500000000001"/>
    <n v="39.91506172839506"/>
    <s v="photography/photobooks"/>
    <x v="8"/>
    <x v="20"/>
    <d v="2014-06-19T09:14:38"/>
    <d v="2014-07-19T09:14:38"/>
  </r>
  <r>
    <n v="1511"/>
    <x v="1511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n v="111.79285714285714"/>
    <n v="75.975728155339809"/>
    <s v="photography/photobooks"/>
    <x v="8"/>
    <x v="20"/>
    <d v="2015-10-19T14:00:04"/>
    <d v="2015-11-18T15:00:04"/>
  </r>
  <r>
    <n v="1512"/>
    <x v="1512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n v="558.7714285714286"/>
    <n v="58.379104477611939"/>
    <s v="photography/photobooks"/>
    <x v="8"/>
    <x v="20"/>
    <d v="2017-01-06T16:25:39"/>
    <d v="2017-02-05T16:25:39"/>
  </r>
  <r>
    <n v="1513"/>
    <x v="1513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n v="150.01875000000001"/>
    <n v="55.82093023255814"/>
    <s v="photography/photobooks"/>
    <x v="8"/>
    <x v="20"/>
    <d v="2014-06-16T15:17:46"/>
    <d v="2014-07-16T15:17:46"/>
  </r>
  <r>
    <n v="1514"/>
    <x v="1514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n v="106.476"/>
    <n v="151.24431818181819"/>
    <s v="photography/photobooks"/>
    <x v="8"/>
    <x v="20"/>
    <d v="2015-08-18T14:20:40"/>
    <d v="2015-09-27T14:20:40"/>
  </r>
  <r>
    <n v="1515"/>
    <x v="1515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n v="157.18899999999999"/>
    <n v="849.67027027027029"/>
    <s v="photography/photobooks"/>
    <x v="8"/>
    <x v="20"/>
    <d v="2016-02-15T06:04:57"/>
    <d v="2016-03-16T05:04:57"/>
  </r>
  <r>
    <n v="1516"/>
    <x v="1516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n v="108.65882352941176"/>
    <n v="159.24137931034483"/>
    <s v="photography/photobooks"/>
    <x v="8"/>
    <x v="20"/>
    <d v="2016-09-06T11:11:32"/>
    <d v="2016-10-06T14:00:00"/>
  </r>
  <r>
    <n v="1517"/>
    <x v="1517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n v="161.97999999999999"/>
    <n v="39.507317073170732"/>
    <s v="photography/photobooks"/>
    <x v="8"/>
    <x v="20"/>
    <d v="2014-11-05T13:35:53"/>
    <d v="2014-12-06T06:00:00"/>
  </r>
  <r>
    <n v="1518"/>
    <x v="1518"/>
    <s v="A photobook of Robin Schwartz's ongoing series with her daughter Amelia."/>
    <n v="15000"/>
    <n v="30805"/>
    <x v="0"/>
    <x v="0"/>
    <s v="USD"/>
    <n v="1401565252"/>
    <n v="1398973252"/>
    <b v="1"/>
    <n v="236"/>
    <b v="1"/>
    <n v="205.36666666666665"/>
    <n v="130.52966101694915"/>
    <s v="photography/photobooks"/>
    <x v="8"/>
    <x v="20"/>
    <d v="2014-05-01T19:40:52"/>
    <d v="2014-05-31T19:40:52"/>
  </r>
  <r>
    <n v="1519"/>
    <x v="1519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n v="103.36388888888889"/>
    <n v="64.156896551724131"/>
    <s v="photography/photobooks"/>
    <x v="8"/>
    <x v="20"/>
    <d v="2014-05-23T17:48:03"/>
    <d v="2014-06-20T21:59:00"/>
  </r>
  <r>
    <n v="1520"/>
    <x v="1520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n v="103.47222222222223"/>
    <n v="111.52694610778443"/>
    <s v="photography/photobooks"/>
    <x v="8"/>
    <x v="20"/>
    <d v="2014-11-12T20:35:13"/>
    <d v="2014-12-19T04:00:00"/>
  </r>
  <r>
    <n v="1521"/>
    <x v="1521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n v="106.81333333333333"/>
    <n v="170.44680851063831"/>
    <s v="photography/photobooks"/>
    <x v="8"/>
    <x v="20"/>
    <d v="2016-05-03T04:01:31"/>
    <d v="2016-06-07T04:01:31"/>
  </r>
  <r>
    <n v="1522"/>
    <x v="1522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n v="138.96574712643678"/>
    <n v="133.7391592920354"/>
    <s v="photography/photobooks"/>
    <x v="8"/>
    <x v="20"/>
    <d v="2014-09-17T19:55:39"/>
    <d v="2014-10-17T19:55:39"/>
  </r>
  <r>
    <n v="1523"/>
    <x v="1523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n v="124.84324324324325"/>
    <n v="95.834024896265561"/>
    <s v="photography/photobooks"/>
    <x v="8"/>
    <x v="20"/>
    <d v="2014-11-21T18:01:56"/>
    <d v="2014-12-23T00:00:00"/>
  </r>
  <r>
    <n v="1524"/>
    <x v="1524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n v="206.99999999999997"/>
    <n v="221.78571428571428"/>
    <s v="photography/photobooks"/>
    <x v="8"/>
    <x v="20"/>
    <d v="2017-01-21T12:01:30"/>
    <d v="2017-02-20T12:01:30"/>
  </r>
  <r>
    <n v="1525"/>
    <x v="1525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n v="174.00576923076923"/>
    <n v="32.315357142857138"/>
    <s v="photography/photobooks"/>
    <x v="8"/>
    <x v="20"/>
    <d v="2016-07-19T16:52:18"/>
    <d v="2016-08-18T16:52:18"/>
  </r>
  <r>
    <n v="1526"/>
    <x v="1526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n v="120.32608695652173"/>
    <n v="98.839285714285708"/>
    <s v="photography/photobooks"/>
    <x v="8"/>
    <x v="20"/>
    <d v="2015-12-01T06:37:27"/>
    <d v="2016-01-19T06:37:27"/>
  </r>
  <r>
    <n v="1527"/>
    <x v="1527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n v="110.44428571428573"/>
    <n v="55.222142857142863"/>
    <s v="photography/photobooks"/>
    <x v="8"/>
    <x v="20"/>
    <d v="2017-02-14T14:24:46"/>
    <d v="2017-03-14T13:24:46"/>
  </r>
  <r>
    <n v="1528"/>
    <x v="1528"/>
    <s v="A book of street photos from around Shibuya that I've made between 2011-2016."/>
    <n v="3000"/>
    <n v="8447"/>
    <x v="0"/>
    <x v="0"/>
    <s v="USD"/>
    <n v="1485907200"/>
    <n v="1483292122"/>
    <b v="1"/>
    <n v="160"/>
    <b v="1"/>
    <n v="281.56666666666666"/>
    <n v="52.793750000000003"/>
    <s v="photography/photobooks"/>
    <x v="8"/>
    <x v="20"/>
    <d v="2017-01-01T17:35:22"/>
    <d v="2017-02-01T00:00:00"/>
  </r>
  <r>
    <n v="1529"/>
    <x v="1529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n v="100.67894736842105"/>
    <n v="135.66666666666666"/>
    <s v="photography/photobooks"/>
    <x v="8"/>
    <x v="20"/>
    <d v="2015-02-17T15:05:20"/>
    <d v="2015-03-19T14:05:20"/>
  </r>
  <r>
    <n v="1530"/>
    <x v="1530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n v="134.82571428571427"/>
    <n v="53.991990846681922"/>
    <s v="photography/photobooks"/>
    <x v="8"/>
    <x v="20"/>
    <d v="2015-09-28T18:24:55"/>
    <d v="2015-10-23T18:24:55"/>
  </r>
  <r>
    <n v="1531"/>
    <x v="1531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n v="175.95744680851064"/>
    <n v="56.643835616438359"/>
    <s v="photography/photobooks"/>
    <x v="8"/>
    <x v="20"/>
    <d v="2014-10-29T19:15:26"/>
    <d v="2014-12-01T03:00:00"/>
  </r>
  <r>
    <n v="1532"/>
    <x v="1532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n v="484.02000000000004"/>
    <n v="82.316326530612244"/>
    <s v="photography/photobooks"/>
    <x v="8"/>
    <x v="20"/>
    <d v="2016-01-22T11:24:25"/>
    <d v="2016-02-15T15:00:00"/>
  </r>
  <r>
    <n v="1533"/>
    <x v="1533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n v="145.14000000000001"/>
    <n v="88.26081081081081"/>
    <s v="photography/photobooks"/>
    <x v="8"/>
    <x v="20"/>
    <d v="2016-03-14T00:02:57"/>
    <d v="2016-05-02T03:59:00"/>
  </r>
  <r>
    <n v="1534"/>
    <x v="1534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n v="417.73333333333335"/>
    <n v="84.905149051490511"/>
    <s v="photography/photobooks"/>
    <x v="8"/>
    <x v="20"/>
    <d v="2015-08-05T16:11:02"/>
    <d v="2015-09-04T16:11:02"/>
  </r>
  <r>
    <n v="1535"/>
    <x v="1535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n v="132.42499999999998"/>
    <n v="48.154545454545456"/>
    <s v="photography/photobooks"/>
    <x v="8"/>
    <x v="20"/>
    <d v="2016-04-24T19:53:51"/>
    <d v="2016-05-23T22:00:00"/>
  </r>
  <r>
    <n v="1536"/>
    <x v="1536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n v="250.30841666666666"/>
    <n v="66.015406593406595"/>
    <s v="photography/photobooks"/>
    <x v="8"/>
    <x v="20"/>
    <d v="2015-07-28T19:15:10"/>
    <d v="2015-08-27T19:15:10"/>
  </r>
  <r>
    <n v="1537"/>
    <x v="1537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n v="179.9"/>
    <n v="96.375"/>
    <s v="photography/photobooks"/>
    <x v="8"/>
    <x v="20"/>
    <d v="2016-07-01T07:33:47"/>
    <d v="2016-08-06T18:00:00"/>
  </r>
  <r>
    <n v="1538"/>
    <x v="1538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n v="102.62857142857142"/>
    <n v="156.17391304347825"/>
    <s v="photography/photobooks"/>
    <x v="8"/>
    <x v="20"/>
    <d v="2014-12-08T18:46:10"/>
    <d v="2015-01-22T18:46:10"/>
  </r>
  <r>
    <n v="1539"/>
    <x v="1539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n v="135.98609999999999"/>
    <n v="95.764859154929582"/>
    <s v="photography/photobooks"/>
    <x v="8"/>
    <x v="20"/>
    <d v="2016-12-01T22:03:39"/>
    <d v="2017-01-03T22:03:39"/>
  </r>
  <r>
    <n v="1540"/>
    <x v="1540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n v="117.86666666666667"/>
    <n v="180.40816326530611"/>
    <s v="photography/photobooks"/>
    <x v="8"/>
    <x v="20"/>
    <d v="2014-10-27T00:10:16"/>
    <d v="2014-11-26T01:15:00"/>
  </r>
  <r>
    <n v="1541"/>
    <x v="1541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n v="3.3333333333333333E-2"/>
    <n v="3"/>
    <s v="photography/nature"/>
    <x v="8"/>
    <x v="24"/>
    <d v="2014-12-01T17:05:38"/>
    <d v="2014-12-31T17:05:38"/>
  </r>
  <r>
    <n v="1542"/>
    <x v="1542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n v="4"/>
    <n v="20"/>
    <s v="photography/nature"/>
    <x v="8"/>
    <x v="24"/>
    <d v="2015-06-15T23:55:00"/>
    <d v="2015-06-30T23:55:00"/>
  </r>
  <r>
    <n v="1543"/>
    <x v="1543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n v="0.44444444444444442"/>
    <n v="10"/>
    <s v="photography/nature"/>
    <x v="8"/>
    <x v="24"/>
    <d v="2014-10-23T12:13:54"/>
    <d v="2014-11-22T13:13:54"/>
  </r>
  <r>
    <n v="1544"/>
    <x v="1544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n v="0"/>
    <e v="#DIV/0!"/>
    <s v="photography/nature"/>
    <x v="8"/>
    <x v="24"/>
    <d v="2015-02-18T01:13:44"/>
    <d v="2015-04-01T00:18:00"/>
  </r>
  <r>
    <n v="1545"/>
    <x v="1545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n v="3.3333333333333333E-2"/>
    <n v="1"/>
    <s v="photography/nature"/>
    <x v="8"/>
    <x v="24"/>
    <d v="2015-01-27T21:13:54"/>
    <d v="2015-03-02T21:16:00"/>
  </r>
  <r>
    <n v="1546"/>
    <x v="1546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n v="28.9"/>
    <n v="26.272727272727273"/>
    <s v="photography/nature"/>
    <x v="8"/>
    <x v="24"/>
    <d v="2014-07-19T05:06:39"/>
    <d v="2014-09-17T05:06:39"/>
  </r>
  <r>
    <n v="1547"/>
    <x v="1547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n v="0"/>
    <e v="#DIV/0!"/>
    <s v="photography/nature"/>
    <x v="8"/>
    <x v="24"/>
    <d v="2017-02-16T10:14:42"/>
    <d v="2017-02-23T10:14:42"/>
  </r>
  <r>
    <n v="1548"/>
    <x v="1548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n v="8.5714285714285712"/>
    <n v="60"/>
    <s v="photography/nature"/>
    <x v="8"/>
    <x v="24"/>
    <d v="2015-10-09T21:10:20"/>
    <d v="2015-11-08T22:10:20"/>
  </r>
  <r>
    <n v="1549"/>
    <x v="1549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n v="34"/>
    <n v="28.333333333333332"/>
    <s v="photography/nature"/>
    <x v="8"/>
    <x v="24"/>
    <d v="2015-10-04T03:15:59"/>
    <d v="2015-11-03T04:15:59"/>
  </r>
  <r>
    <n v="1550"/>
    <x v="1550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n v="13.466666666666665"/>
    <n v="14.428571428571429"/>
    <s v="photography/nature"/>
    <x v="8"/>
    <x v="24"/>
    <d v="2016-04-12T10:47:14"/>
    <d v="2016-05-12T10:47:14"/>
  </r>
  <r>
    <n v="1551"/>
    <x v="1551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n v="0"/>
    <e v="#DIV/0!"/>
    <s v="photography/nature"/>
    <x v="8"/>
    <x v="24"/>
    <d v="2015-04-27T19:47:19"/>
    <d v="2015-05-27T19:47:19"/>
  </r>
  <r>
    <n v="1552"/>
    <x v="1552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n v="49.186046511627907"/>
    <n v="132.1875"/>
    <s v="photography/nature"/>
    <x v="8"/>
    <x v="24"/>
    <d v="2014-09-10T16:31:48"/>
    <d v="2014-10-01T03:59:00"/>
  </r>
  <r>
    <n v="1553"/>
    <x v="1553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n v="0"/>
    <e v="#DIV/0!"/>
    <s v="photography/nature"/>
    <x v="8"/>
    <x v="24"/>
    <d v="2015-08-03T06:47:27"/>
    <d v="2015-09-02T06:47:27"/>
  </r>
  <r>
    <n v="1554"/>
    <x v="1554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n v="0"/>
    <e v="#DIV/0!"/>
    <s v="photography/nature"/>
    <x v="8"/>
    <x v="24"/>
    <d v="2015-07-03T06:03:10"/>
    <d v="2015-08-02T06:03:10"/>
  </r>
  <r>
    <n v="1555"/>
    <x v="1555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n v="0"/>
    <e v="#DIV/0!"/>
    <s v="photography/nature"/>
    <x v="8"/>
    <x v="24"/>
    <d v="2015-08-25T14:43:52"/>
    <d v="2015-09-17T17:00:00"/>
  </r>
  <r>
    <n v="1556"/>
    <x v="1556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n v="45.133333333333333"/>
    <n v="56.416666666666664"/>
    <s v="photography/nature"/>
    <x v="8"/>
    <x v="24"/>
    <d v="2016-06-04T03:40:24"/>
    <d v="2016-07-04T03:40:24"/>
  </r>
  <r>
    <n v="1557"/>
    <x v="1557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n v="4"/>
    <n v="100"/>
    <s v="photography/nature"/>
    <x v="8"/>
    <x v="24"/>
    <d v="2014-08-20T15:40:33"/>
    <d v="2014-09-20T15:40:33"/>
  </r>
  <r>
    <n v="1558"/>
    <x v="1558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n v="4.666666666666667"/>
    <n v="11.666666666666666"/>
    <s v="photography/nature"/>
    <x v="8"/>
    <x v="24"/>
    <d v="2015-06-30T09:32:39"/>
    <d v="2015-08-28T12:12:00"/>
  </r>
  <r>
    <n v="1559"/>
    <x v="1559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n v="0.33333333333333337"/>
    <n v="50"/>
    <s v="photography/nature"/>
    <x v="8"/>
    <x v="24"/>
    <d v="2015-04-14T01:16:39"/>
    <d v="2015-04-29T01:16:39"/>
  </r>
  <r>
    <n v="1560"/>
    <x v="1560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n v="3.7600000000000002"/>
    <n v="23.5"/>
    <s v="photography/nature"/>
    <x v="8"/>
    <x v="24"/>
    <d v="2014-10-24T00:29:53"/>
    <d v="2014-11-13T01:29:53"/>
  </r>
  <r>
    <n v="1561"/>
    <x v="1561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n v="0.67"/>
    <n v="67"/>
    <s v="publishing/art books"/>
    <x v="3"/>
    <x v="25"/>
    <d v="2013-10-08T01:00:03"/>
    <d v="2013-11-07T02:00:03"/>
  </r>
  <r>
    <n v="1562"/>
    <x v="1562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n v="0"/>
    <e v="#DIV/0!"/>
    <s v="publishing/art books"/>
    <x v="3"/>
    <x v="25"/>
    <d v="2009-09-23T13:35:16"/>
    <d v="2009-12-02T00:50:00"/>
  </r>
  <r>
    <n v="1563"/>
    <x v="1563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n v="1.4166666666666665"/>
    <n v="42.5"/>
    <s v="publishing/art books"/>
    <x v="3"/>
    <x v="25"/>
    <d v="2014-01-13T17:49:11"/>
    <d v="2014-03-14T16:49:11"/>
  </r>
  <r>
    <n v="1564"/>
    <x v="1564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n v="0.1"/>
    <n v="10"/>
    <s v="publishing/art books"/>
    <x v="3"/>
    <x v="25"/>
    <d v="2015-04-27T08:48:29"/>
    <d v="2015-05-28T20:05:00"/>
  </r>
  <r>
    <n v="1565"/>
    <x v="1565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n v="2.5"/>
    <n v="100"/>
    <s v="publishing/art books"/>
    <x v="3"/>
    <x v="25"/>
    <d v="2011-05-09T17:31:01"/>
    <d v="2011-06-08T17:31:01"/>
  </r>
  <r>
    <n v="1566"/>
    <x v="1566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n v="21.25"/>
    <n v="108.05084745762711"/>
    <s v="publishing/art books"/>
    <x v="3"/>
    <x v="25"/>
    <d v="2016-06-28T22:00:04"/>
    <d v="2016-07-27T22:00:00"/>
  </r>
  <r>
    <n v="1567"/>
    <x v="1567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n v="4.117647058823529"/>
    <n v="26.923076923076923"/>
    <s v="publishing/art books"/>
    <x v="3"/>
    <x v="25"/>
    <d v="2014-02-01T22:29:05"/>
    <d v="2014-02-17T00:00:00"/>
  </r>
  <r>
    <n v="1568"/>
    <x v="1568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n v="13.639999999999999"/>
    <n v="155"/>
    <s v="publishing/art books"/>
    <x v="3"/>
    <x v="25"/>
    <d v="2014-11-19T01:29:45"/>
    <d v="2014-12-24T01:29:45"/>
  </r>
  <r>
    <n v="1569"/>
    <x v="1569"/>
    <s v="to be removed"/>
    <n v="30000"/>
    <n v="0"/>
    <x v="1"/>
    <x v="0"/>
    <s v="USD"/>
    <n v="1369498714"/>
    <n v="1366906714"/>
    <b v="0"/>
    <n v="0"/>
    <b v="0"/>
    <n v="0"/>
    <e v="#DIV/0!"/>
    <s v="publishing/art books"/>
    <x v="3"/>
    <x v="25"/>
    <d v="2013-04-25T16:18:34"/>
    <d v="2013-05-25T16:18:34"/>
  </r>
  <r>
    <n v="1570"/>
    <x v="1570"/>
    <s v="A Coloring Book of Breathtaking Beauties_x000a_To Calm the Heart and Soul"/>
    <n v="6000"/>
    <n v="2484"/>
    <x v="1"/>
    <x v="0"/>
    <s v="USD"/>
    <n v="1460140282"/>
    <n v="1457551882"/>
    <b v="0"/>
    <n v="52"/>
    <b v="0"/>
    <n v="41.4"/>
    <n v="47.769230769230766"/>
    <s v="publishing/art books"/>
    <x v="3"/>
    <x v="25"/>
    <d v="2016-03-09T19:31:22"/>
    <d v="2016-04-08T18:31:22"/>
  </r>
  <r>
    <n v="1571"/>
    <x v="1571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n v="0.66115702479338845"/>
    <n v="20"/>
    <s v="publishing/art books"/>
    <x v="3"/>
    <x v="25"/>
    <d v="2015-05-20T18:28:03"/>
    <d v="2015-06-19T18:28:03"/>
  </r>
  <r>
    <n v="1572"/>
    <x v="1572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n v="5"/>
    <n v="41.666666666666664"/>
    <s v="publishing/art books"/>
    <x v="3"/>
    <x v="25"/>
    <d v="2016-02-04T00:47:39"/>
    <d v="2016-02-28T23:59:00"/>
  </r>
  <r>
    <n v="1573"/>
    <x v="1573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n v="2.4777777777777779"/>
    <n v="74.333333333333329"/>
    <s v="publishing/art books"/>
    <x v="3"/>
    <x v="25"/>
    <d v="2017-02-20T00:00:02"/>
    <d v="2017-04-01T03:59:00"/>
  </r>
  <r>
    <n v="1574"/>
    <x v="1574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n v="5.0599999999999996"/>
    <n v="84.333333333333329"/>
    <s v="publishing/art books"/>
    <x v="3"/>
    <x v="25"/>
    <d v="2015-01-13T22:15:29"/>
    <d v="2015-02-17T22:15:29"/>
  </r>
  <r>
    <n v="1575"/>
    <x v="1575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n v="22.91"/>
    <n v="65.457142857142856"/>
    <s v="publishing/art books"/>
    <x v="3"/>
    <x v="25"/>
    <d v="2014-06-09T12:34:56"/>
    <d v="2014-07-09T12:34:56"/>
  </r>
  <r>
    <n v="1576"/>
    <x v="1576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n v="13"/>
    <n v="65"/>
    <s v="publishing/art books"/>
    <x v="3"/>
    <x v="25"/>
    <d v="2015-05-16T21:06:08"/>
    <d v="2015-06-30T21:06:08"/>
  </r>
  <r>
    <n v="1577"/>
    <x v="1577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n v="0.54999999999999993"/>
    <n v="27.5"/>
    <s v="publishing/art books"/>
    <x v="3"/>
    <x v="25"/>
    <d v="2012-05-25T20:20:48"/>
    <d v="2012-07-24T20:20:48"/>
  </r>
  <r>
    <n v="1578"/>
    <x v="1578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n v="10.806536636794938"/>
    <n v="51.25"/>
    <s v="publishing/art books"/>
    <x v="3"/>
    <x v="25"/>
    <d v="2010-08-09T01:34:51"/>
    <d v="2010-09-02T02:00:00"/>
  </r>
  <r>
    <n v="1579"/>
    <x v="1579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n v="0.84008400840084008"/>
    <n v="14"/>
    <s v="publishing/art books"/>
    <x v="3"/>
    <x v="25"/>
    <d v="2013-07-26T23:54:51"/>
    <d v="2013-08-28T23:54:51"/>
  </r>
  <r>
    <n v="1580"/>
    <x v="1580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n v="0"/>
    <e v="#DIV/0!"/>
    <s v="publishing/art books"/>
    <x v="3"/>
    <x v="25"/>
    <d v="2012-03-22T01:12:06"/>
    <d v="2012-05-21T01:12:06"/>
  </r>
  <r>
    <n v="1581"/>
    <x v="1581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n v="0.5"/>
    <n v="5"/>
    <s v="photography/places"/>
    <x v="8"/>
    <x v="26"/>
    <d v="2015-11-17T10:46:30"/>
    <d v="2015-12-19T10:46:30"/>
  </r>
  <r>
    <n v="1582"/>
    <x v="1582"/>
    <s v="I create canvas prints of images from in and around New Orleans"/>
    <n v="1000"/>
    <n v="93"/>
    <x v="2"/>
    <x v="0"/>
    <s v="USD"/>
    <n v="1445894400"/>
    <n v="1440961053"/>
    <b v="0"/>
    <n v="3"/>
    <b v="0"/>
    <n v="9.3000000000000007"/>
    <n v="31"/>
    <s v="photography/places"/>
    <x v="8"/>
    <x v="26"/>
    <d v="2015-08-30T18:57:33"/>
    <d v="2015-10-26T21:20:00"/>
  </r>
  <r>
    <n v="1583"/>
    <x v="1583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n v="7.4999999999999997E-2"/>
    <n v="15"/>
    <s v="photography/places"/>
    <x v="8"/>
    <x v="26"/>
    <d v="2014-08-26T21:43:11"/>
    <d v="2014-09-25T21:43:11"/>
  </r>
  <r>
    <n v="1584"/>
    <x v="1584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n v="0"/>
    <e v="#DIV/0!"/>
    <s v="photography/places"/>
    <x v="8"/>
    <x v="26"/>
    <d v="2014-05-20T15:35:01"/>
    <d v="2014-05-30T15:35:01"/>
  </r>
  <r>
    <n v="1585"/>
    <x v="1585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n v="79"/>
    <n v="131.66666666666666"/>
    <s v="photography/places"/>
    <x v="8"/>
    <x v="26"/>
    <d v="2016-12-03T21:29:28"/>
    <d v="2016-12-25T11:00:00"/>
  </r>
  <r>
    <n v="1586"/>
    <x v="1586"/>
    <s v="Show the world the beauty that is in all of our back yards!"/>
    <n v="1500"/>
    <n v="0"/>
    <x v="2"/>
    <x v="0"/>
    <s v="USD"/>
    <n v="1428197422"/>
    <n v="1425609022"/>
    <b v="0"/>
    <n v="0"/>
    <b v="0"/>
    <n v="0"/>
    <e v="#DIV/0!"/>
    <s v="photography/places"/>
    <x v="8"/>
    <x v="26"/>
    <d v="2015-03-06T02:30:22"/>
    <d v="2015-04-05T01:30:22"/>
  </r>
  <r>
    <n v="1587"/>
    <x v="1587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n v="1.3333333333333334E-2"/>
    <n v="1"/>
    <s v="photography/places"/>
    <x v="8"/>
    <x v="26"/>
    <d v="2014-11-13T22:49:25"/>
    <d v="2014-12-13T22:49:25"/>
  </r>
  <r>
    <n v="1588"/>
    <x v="1588"/>
    <s v="Southeast Texas as seen through the lens of a cell phone camera"/>
    <n v="516"/>
    <n v="0"/>
    <x v="2"/>
    <x v="0"/>
    <s v="USD"/>
    <n v="1422735120"/>
    <n v="1420091999"/>
    <b v="0"/>
    <n v="0"/>
    <b v="0"/>
    <n v="0"/>
    <e v="#DIV/0!"/>
    <s v="photography/places"/>
    <x v="8"/>
    <x v="26"/>
    <d v="2015-01-01T05:59:59"/>
    <d v="2015-01-31T20:12:00"/>
  </r>
  <r>
    <n v="1589"/>
    <x v="1589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n v="0"/>
    <e v="#DIV/0!"/>
    <s v="photography/places"/>
    <x v="8"/>
    <x v="26"/>
    <d v="2015-09-09T23:38:06"/>
    <d v="2015-10-09T23:38:06"/>
  </r>
  <r>
    <n v="1590"/>
    <x v="1590"/>
    <s v="Discover Italy through photography."/>
    <n v="60000"/>
    <n v="1020"/>
    <x v="2"/>
    <x v="13"/>
    <s v="EUR"/>
    <n v="1443040464"/>
    <n v="1440448464"/>
    <b v="0"/>
    <n v="2"/>
    <b v="0"/>
    <n v="1.7000000000000002"/>
    <n v="510"/>
    <s v="photography/places"/>
    <x v="8"/>
    <x v="26"/>
    <d v="2015-08-24T20:34:24"/>
    <d v="2015-09-23T20:34:24"/>
  </r>
  <r>
    <n v="1591"/>
    <x v="1591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n v="29.228571428571428"/>
    <n v="44.478260869565219"/>
    <s v="photography/places"/>
    <x v="8"/>
    <x v="26"/>
    <d v="2016-03-04T17:25:41"/>
    <d v="2016-04-03T16:25:41"/>
  </r>
  <r>
    <n v="1592"/>
    <x v="1592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n v="0"/>
    <e v="#DIV/0!"/>
    <s v="photography/places"/>
    <x v="8"/>
    <x v="26"/>
    <d v="2015-02-11T01:44:45"/>
    <d v="2015-03-28T00:44:45"/>
  </r>
  <r>
    <n v="1593"/>
    <x v="1593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n v="1.3636363636363637E-2"/>
    <n v="1"/>
    <s v="photography/places"/>
    <x v="8"/>
    <x v="26"/>
    <d v="2015-01-29T20:17:35"/>
    <d v="2015-02-28T20:17:35"/>
  </r>
  <r>
    <n v="1594"/>
    <x v="1594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n v="20.5"/>
    <n v="20.5"/>
    <s v="photography/places"/>
    <x v="8"/>
    <x v="26"/>
    <d v="2016-03-16T17:06:22"/>
    <d v="2016-05-15T16:21:00"/>
  </r>
  <r>
    <n v="1595"/>
    <x v="1595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n v="0.27999999999999997"/>
    <n v="40"/>
    <s v="photography/places"/>
    <x v="8"/>
    <x v="26"/>
    <d v="2014-05-21T01:12:08"/>
    <d v="2014-06-18T20:13:00"/>
  </r>
  <r>
    <n v="1596"/>
    <x v="1596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n v="2.3076923076923079"/>
    <n v="25"/>
    <s v="photography/places"/>
    <x v="8"/>
    <x v="26"/>
    <d v="2014-10-29T10:19:29"/>
    <d v="2014-12-13T11:19:29"/>
  </r>
  <r>
    <n v="1597"/>
    <x v="1597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n v="0"/>
    <e v="#DIV/0!"/>
    <s v="photography/places"/>
    <x v="8"/>
    <x v="26"/>
    <d v="2016-08-21T08:29:57"/>
    <d v="2016-09-20T08:29:57"/>
  </r>
  <r>
    <n v="1598"/>
    <x v="1598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n v="0.125"/>
    <n v="1"/>
    <s v="photography/places"/>
    <x v="8"/>
    <x v="26"/>
    <d v="2015-05-27T16:00:58"/>
    <d v="2015-07-26T16:00:58"/>
  </r>
  <r>
    <n v="1599"/>
    <x v="1599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n v="0"/>
    <e v="#DIV/0!"/>
    <s v="photography/places"/>
    <x v="8"/>
    <x v="26"/>
    <d v="2016-03-09T12:56:16"/>
    <d v="2016-04-08T11:56:16"/>
  </r>
  <r>
    <n v="1600"/>
    <x v="1600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n v="7.3400000000000007"/>
    <n v="40.777777777777779"/>
    <s v="photography/places"/>
    <x v="8"/>
    <x v="26"/>
    <d v="2014-06-01T01:22:32"/>
    <d v="2014-07-15T05:11:00"/>
  </r>
  <r>
    <n v="1601"/>
    <x v="1601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n v="108.2492"/>
    <n v="48.325535714285714"/>
    <s v="music/rock"/>
    <x v="4"/>
    <x v="11"/>
    <d v="2011-04-05T02:13:53"/>
    <d v="2011-05-05T02:13:53"/>
  </r>
  <r>
    <n v="1602"/>
    <x v="1602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n v="100.16666666666667"/>
    <n v="46.953125"/>
    <s v="music/rock"/>
    <x v="4"/>
    <x v="11"/>
    <d v="2011-09-02T07:08:37"/>
    <d v="2011-10-14T23:00:00"/>
  </r>
  <r>
    <n v="1603"/>
    <x v="1603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n v="100.03299999999999"/>
    <n v="66.688666666666663"/>
    <s v="music/rock"/>
    <x v="4"/>
    <x v="11"/>
    <d v="2011-11-29T04:04:19"/>
    <d v="2012-01-28T04:04:19"/>
  </r>
  <r>
    <n v="1604"/>
    <x v="1604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n v="122.10714285714286"/>
    <n v="48.842857142857142"/>
    <s v="music/rock"/>
    <x v="4"/>
    <x v="11"/>
    <d v="2012-02-06T20:17:15"/>
    <d v="2012-03-17T19:17:15"/>
  </r>
  <r>
    <n v="1605"/>
    <x v="1605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n v="100.69333333333334"/>
    <n v="137.30909090909091"/>
    <s v="music/rock"/>
    <x v="4"/>
    <x v="11"/>
    <d v="2011-07-23T00:18:33"/>
    <d v="2011-08-01T07:00:00"/>
  </r>
  <r>
    <n v="1606"/>
    <x v="1606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n v="101.004125"/>
    <n v="87.829673913043479"/>
    <s v="music/rock"/>
    <x v="4"/>
    <x v="11"/>
    <d v="2010-12-24T02:40:38"/>
    <d v="2011-03-24T01:40:38"/>
  </r>
  <r>
    <n v="1607"/>
    <x v="1607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n v="145.11000000000001"/>
    <n v="70.785365853658533"/>
    <s v="music/rock"/>
    <x v="4"/>
    <x v="11"/>
    <d v="2012-05-24T19:24:11"/>
    <d v="2012-06-14T19:24:11"/>
  </r>
  <r>
    <n v="1608"/>
    <x v="1608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n v="101.25"/>
    <n v="52.826086956521742"/>
    <s v="music/rock"/>
    <x v="4"/>
    <x v="11"/>
    <d v="2013-11-29T19:56:26"/>
    <d v="2014-01-01T05:26:00"/>
  </r>
  <r>
    <n v="1609"/>
    <x v="1609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n v="118.33333333333333"/>
    <n v="443.75"/>
    <s v="music/rock"/>
    <x v="4"/>
    <x v="11"/>
    <d v="2011-09-10T00:01:49"/>
    <d v="2011-11-02T08:00:00"/>
  </r>
  <r>
    <n v="1610"/>
    <x v="1610"/>
    <s v="So The Story Goes is the upcoming album from &quot;Just Joe&quot; Altier."/>
    <n v="2000"/>
    <n v="5437"/>
    <x v="0"/>
    <x v="0"/>
    <s v="USD"/>
    <n v="1355609510"/>
    <n v="1353017510"/>
    <b v="0"/>
    <n v="112"/>
    <b v="1"/>
    <n v="271.85000000000002"/>
    <n v="48.544642857142854"/>
    <s v="music/rock"/>
    <x v="4"/>
    <x v="11"/>
    <d v="2012-11-15T22:11:50"/>
    <d v="2012-12-15T22:11:50"/>
  </r>
  <r>
    <n v="1611"/>
    <x v="1611"/>
    <s v="Skelton-Luns CD/7&quot; No Big Deal."/>
    <n v="800"/>
    <n v="1001"/>
    <x v="0"/>
    <x v="0"/>
    <s v="USD"/>
    <n v="1370390432"/>
    <n v="1368576032"/>
    <b v="0"/>
    <n v="27"/>
    <b v="1"/>
    <n v="125.125"/>
    <n v="37.074074074074076"/>
    <s v="music/rock"/>
    <x v="4"/>
    <x v="11"/>
    <d v="2013-05-15T00:00:32"/>
    <d v="2013-06-05T00:00:32"/>
  </r>
  <r>
    <n v="1612"/>
    <x v="1612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n v="110.00000000000001"/>
    <n v="50"/>
    <s v="music/rock"/>
    <x v="4"/>
    <x v="11"/>
    <d v="2012-12-03T20:59:44"/>
    <d v="2013-01-02T20:59:44"/>
  </r>
  <r>
    <n v="1613"/>
    <x v="1613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n v="101.49999999999999"/>
    <n v="39.03846153846154"/>
    <s v="music/rock"/>
    <x v="4"/>
    <x v="11"/>
    <d v="2012-06-22T01:40:02"/>
    <d v="2012-07-22T01:40:02"/>
  </r>
  <r>
    <n v="1614"/>
    <x v="1614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n v="102.69999999999999"/>
    <n v="66.688311688311686"/>
    <s v="music/rock"/>
    <x v="4"/>
    <x v="11"/>
    <d v="2014-06-04T23:32:49"/>
    <d v="2014-08-03T17:00:00"/>
  </r>
  <r>
    <n v="1615"/>
    <x v="1615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n v="114.12500000000001"/>
    <n v="67.132352941176464"/>
    <s v="music/rock"/>
    <x v="4"/>
    <x v="11"/>
    <d v="2011-10-29T01:13:16"/>
    <d v="2011-12-13T02:13:16"/>
  </r>
  <r>
    <n v="1616"/>
    <x v="1616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n v="104.2"/>
    <n v="66.369426751592357"/>
    <s v="music/rock"/>
    <x v="4"/>
    <x v="11"/>
    <d v="2012-10-12T17:10:21"/>
    <d v="2012-11-22T22:00:00"/>
  </r>
  <r>
    <n v="1617"/>
    <x v="1617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n v="145.85714285714286"/>
    <n v="64.620253164556956"/>
    <s v="music/rock"/>
    <x v="4"/>
    <x v="11"/>
    <d v="2013-09-29T15:56:28"/>
    <d v="2013-11-01T19:00:00"/>
  </r>
  <r>
    <n v="1618"/>
    <x v="1618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n v="105.06666666666666"/>
    <n v="58.370370370370374"/>
    <s v="music/rock"/>
    <x v="4"/>
    <x v="11"/>
    <d v="2013-01-27T15:42:15"/>
    <d v="2013-03-08T15:42:15"/>
  </r>
  <r>
    <n v="1619"/>
    <x v="1619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n v="133.33333333333331"/>
    <n v="86.956521739130437"/>
    <s v="music/rock"/>
    <x v="4"/>
    <x v="11"/>
    <d v="2014-08-25T04:28:06"/>
    <d v="2014-09-15T04:28:06"/>
  </r>
  <r>
    <n v="1620"/>
    <x v="1620"/>
    <s v="Kickstarting my music career with 300 hard copy CDs of my first release."/>
    <n v="1000"/>
    <n v="1130"/>
    <x v="0"/>
    <x v="0"/>
    <s v="USD"/>
    <n v="1361606940"/>
    <n v="1361002140"/>
    <b v="0"/>
    <n v="17"/>
    <b v="1"/>
    <n v="112.99999999999999"/>
    <n v="66.470588235294116"/>
    <s v="music/rock"/>
    <x v="4"/>
    <x v="11"/>
    <d v="2013-02-16T08:09:00"/>
    <d v="2013-02-23T08:09:00"/>
  </r>
  <r>
    <n v="1621"/>
    <x v="1621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n v="121.2"/>
    <n v="163.78378378378378"/>
    <s v="music/rock"/>
    <x v="4"/>
    <x v="11"/>
    <d v="2012-04-04T14:33:35"/>
    <d v="2012-05-28T03:59:00"/>
  </r>
  <r>
    <n v="1622"/>
    <x v="1622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n v="101.72463768115942"/>
    <n v="107.98461538461538"/>
    <s v="music/rock"/>
    <x v="4"/>
    <x v="11"/>
    <d v="2014-11-07T07:04:34"/>
    <d v="2014-12-17T07:59:00"/>
  </r>
  <r>
    <n v="1623"/>
    <x v="1623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n v="101.06666666666666"/>
    <n v="42.111111111111114"/>
    <s v="music/rock"/>
    <x v="4"/>
    <x v="11"/>
    <d v="2013-06-28T16:31:29"/>
    <d v="2013-08-27T16:31:29"/>
  </r>
  <r>
    <n v="1624"/>
    <x v="1624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n v="118"/>
    <n v="47.2"/>
    <s v="music/rock"/>
    <x v="4"/>
    <x v="11"/>
    <d v="2012-11-30T08:48:55"/>
    <d v="2013-01-09T08:48:55"/>
  </r>
  <r>
    <n v="1625"/>
    <x v="1625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n v="155.33333333333331"/>
    <n v="112.01923076923077"/>
    <s v="music/rock"/>
    <x v="4"/>
    <x v="11"/>
    <d v="2012-08-14T16:47:33"/>
    <d v="2012-09-11T16:47:33"/>
  </r>
  <r>
    <n v="1626"/>
    <x v="1626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n v="101.18750000000001"/>
    <n v="74.953703703703709"/>
    <s v="music/rock"/>
    <x v="4"/>
    <x v="11"/>
    <d v="2013-11-01T20:21:07"/>
    <d v="2013-12-01T21:21:07"/>
  </r>
  <r>
    <n v="1627"/>
    <x v="1627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n v="117"/>
    <n v="61.578947368421055"/>
    <s v="music/rock"/>
    <x v="4"/>
    <x v="11"/>
    <d v="2012-10-23T16:58:09"/>
    <d v="2012-11-26T04:59:00"/>
  </r>
  <r>
    <n v="1628"/>
    <x v="1628"/>
    <s v="Original Jewish rock music on human relationships and identity"/>
    <n v="4000"/>
    <n v="4037"/>
    <x v="0"/>
    <x v="0"/>
    <s v="USD"/>
    <n v="1403026882"/>
    <n v="1400175682"/>
    <b v="0"/>
    <n v="88"/>
    <b v="1"/>
    <n v="100.925"/>
    <n v="45.875"/>
    <s v="music/rock"/>
    <x v="4"/>
    <x v="11"/>
    <d v="2014-05-15T17:41:22"/>
    <d v="2014-06-17T17:41:22"/>
  </r>
  <r>
    <n v="1629"/>
    <x v="1629"/>
    <s v="Help Off The Turnpike release new music, and set fire to everything!"/>
    <n v="6000"/>
    <n v="6220"/>
    <x v="0"/>
    <x v="0"/>
    <s v="USD"/>
    <n v="1392929333"/>
    <n v="1389041333"/>
    <b v="0"/>
    <n v="82"/>
    <b v="1"/>
    <n v="103.66666666666666"/>
    <n v="75.853658536585371"/>
    <s v="music/rock"/>
    <x v="4"/>
    <x v="11"/>
    <d v="2014-01-06T20:48:53"/>
    <d v="2014-02-20T20:48:53"/>
  </r>
  <r>
    <n v="1630"/>
    <x v="1630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n v="265.25"/>
    <n v="84.206349206349202"/>
    <s v="music/rock"/>
    <x v="4"/>
    <x v="11"/>
    <d v="2012-01-31T20:06:15"/>
    <d v="2012-03-02T06:59:00"/>
  </r>
  <r>
    <n v="1631"/>
    <x v="1631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n v="155.91"/>
    <n v="117.22556390977444"/>
    <s v="music/rock"/>
    <x v="4"/>
    <x v="11"/>
    <d v="2012-09-12T20:37:41"/>
    <d v="2012-10-12T20:37:41"/>
  </r>
  <r>
    <n v="1632"/>
    <x v="1632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n v="101.62500000000001"/>
    <n v="86.489361702127653"/>
    <s v="music/rock"/>
    <x v="4"/>
    <x v="11"/>
    <d v="2011-07-26T08:10:54"/>
    <d v="2011-09-24T08:10:54"/>
  </r>
  <r>
    <n v="1633"/>
    <x v="1633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n v="100"/>
    <n v="172.41379310344828"/>
    <s v="music/rock"/>
    <x v="4"/>
    <x v="11"/>
    <d v="2011-12-19T21:12:36"/>
    <d v="2012-01-16T05:00:00"/>
  </r>
  <r>
    <n v="1634"/>
    <x v="1634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n v="100.49999999999999"/>
    <n v="62.8125"/>
    <s v="music/rock"/>
    <x v="4"/>
    <x v="11"/>
    <d v="2011-04-25T04:33:21"/>
    <d v="2011-06-02T05:59:00"/>
  </r>
  <r>
    <n v="1635"/>
    <x v="1635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n v="125.29999999999998"/>
    <n v="67.729729729729726"/>
    <s v="music/rock"/>
    <x v="4"/>
    <x v="11"/>
    <d v="2016-05-12T20:51:01"/>
    <d v="2016-07-11T20:51:01"/>
  </r>
  <r>
    <n v="1636"/>
    <x v="1636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n v="103.55555555555556"/>
    <n v="53.5632183908046"/>
    <s v="music/rock"/>
    <x v="4"/>
    <x v="11"/>
    <d v="2011-04-30T02:04:48"/>
    <d v="2011-06-12T04:00:00"/>
  </r>
  <r>
    <n v="1637"/>
    <x v="1637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n v="103.8"/>
    <n v="34.6"/>
    <s v="music/rock"/>
    <x v="4"/>
    <x v="11"/>
    <d v="2009-11-05T18:02:20"/>
    <d v="2009-12-31T23:39:00"/>
  </r>
  <r>
    <n v="1638"/>
    <x v="1638"/>
    <s v="Avenues will be going in to the studio to record a new EP with Matt Allison!"/>
    <n v="1000"/>
    <n v="1050"/>
    <x v="0"/>
    <x v="0"/>
    <s v="USD"/>
    <n v="1362086700"/>
    <n v="1358180968"/>
    <b v="0"/>
    <n v="27"/>
    <b v="1"/>
    <n v="105"/>
    <n v="38.888888888888886"/>
    <s v="music/rock"/>
    <x v="4"/>
    <x v="11"/>
    <d v="2013-01-14T16:29:28"/>
    <d v="2013-02-28T21:25:00"/>
  </r>
  <r>
    <n v="1639"/>
    <x v="1639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n v="100"/>
    <n v="94.736842105263165"/>
    <s v="music/rock"/>
    <x v="4"/>
    <x v="11"/>
    <d v="2012-02-02T15:39:25"/>
    <d v="2012-03-03T15:39:25"/>
  </r>
  <r>
    <n v="1640"/>
    <x v="1640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n v="169.86"/>
    <n v="39.967058823529413"/>
    <s v="music/rock"/>
    <x v="4"/>
    <x v="11"/>
    <d v="2010-07-20T05:32:35"/>
    <d v="2010-08-03T01:59:00"/>
  </r>
  <r>
    <n v="1641"/>
    <x v="1641"/>
    <s v="Music Video For Upbeat and Inspiring Song - Run For Your Life"/>
    <n v="2500"/>
    <n v="2535"/>
    <x v="0"/>
    <x v="0"/>
    <s v="USD"/>
    <n v="1418998744"/>
    <n v="1416406744"/>
    <b v="0"/>
    <n v="26"/>
    <b v="1"/>
    <n v="101.4"/>
    <n v="97.5"/>
    <s v="music/pop"/>
    <x v="4"/>
    <x v="27"/>
    <d v="2014-11-19T14:19:04"/>
    <d v="2014-12-19T14:19:04"/>
  </r>
  <r>
    <n v="1642"/>
    <x v="1642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n v="100"/>
    <n v="42.857142857142854"/>
    <s v="music/pop"/>
    <x v="4"/>
    <x v="27"/>
    <d v="2011-05-25T00:35:27"/>
    <d v="2011-06-14T00:35:27"/>
  </r>
  <r>
    <n v="1643"/>
    <x v="1643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n v="124.70000000000002"/>
    <n v="168.51351351351352"/>
    <s v="music/pop"/>
    <x v="4"/>
    <x v="27"/>
    <d v="2012-08-25T19:46:52"/>
    <d v="2012-09-24T19:46:52"/>
  </r>
  <r>
    <n v="1644"/>
    <x v="1644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n v="109.5"/>
    <n v="85.546875"/>
    <s v="music/pop"/>
    <x v="4"/>
    <x v="27"/>
    <d v="2012-09-23T01:26:00"/>
    <d v="2012-11-22T02:26:00"/>
  </r>
  <r>
    <n v="1645"/>
    <x v="1645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n v="110.80000000000001"/>
    <n v="554"/>
    <s v="music/pop"/>
    <x v="4"/>
    <x v="27"/>
    <d v="2013-09-04T14:49:00"/>
    <d v="2013-09-18T14:49:00"/>
  </r>
  <r>
    <n v="1646"/>
    <x v="1646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n v="110.2"/>
    <n v="26.554216867469879"/>
    <s v="music/pop"/>
    <x v="4"/>
    <x v="27"/>
    <d v="2014-07-13T10:48:23"/>
    <d v="2014-08-14T18:11:00"/>
  </r>
  <r>
    <n v="1647"/>
    <x v="1647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n v="104.71999999999998"/>
    <n v="113.82608695652173"/>
    <s v="music/pop"/>
    <x v="4"/>
    <x v="27"/>
    <d v="2012-05-10T09:49:37"/>
    <d v="2012-06-09T09:49:37"/>
  </r>
  <r>
    <n v="1648"/>
    <x v="1648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n v="125.26086956521738"/>
    <n v="32.011111111111113"/>
    <s v="music/pop"/>
    <x v="4"/>
    <x v="27"/>
    <d v="2011-02-18T16:54:42"/>
    <d v="2011-03-20T15:54:42"/>
  </r>
  <r>
    <n v="1649"/>
    <x v="1649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n v="100.58763157894737"/>
    <n v="47.189259259259259"/>
    <s v="music/pop"/>
    <x v="4"/>
    <x v="27"/>
    <d v="2014-04-08T16:25:55"/>
    <d v="2014-05-23T16:25:55"/>
  </r>
  <r>
    <n v="1650"/>
    <x v="1650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n v="141.55000000000001"/>
    <n v="88.46875"/>
    <s v="music/pop"/>
    <x v="4"/>
    <x v="27"/>
    <d v="2013-09-09T10:27:17"/>
    <d v="2013-10-09T10:27:17"/>
  </r>
  <r>
    <n v="1651"/>
    <x v="1651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n v="100.75"/>
    <n v="100.75"/>
    <s v="music/pop"/>
    <x v="4"/>
    <x v="27"/>
    <d v="2011-03-23T21:37:00"/>
    <d v="2011-04-26T06:59:00"/>
  </r>
  <r>
    <n v="1652"/>
    <x v="1652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n v="100.66666666666666"/>
    <n v="64.714285714285708"/>
    <s v="music/pop"/>
    <x v="4"/>
    <x v="27"/>
    <d v="2013-10-25T11:49:53"/>
    <d v="2013-11-24T12:49:53"/>
  </r>
  <r>
    <n v="1653"/>
    <x v="1653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n v="174.2304"/>
    <n v="51.854285714285716"/>
    <s v="music/pop"/>
    <x v="4"/>
    <x v="27"/>
    <d v="2011-03-24T20:01:36"/>
    <d v="2011-04-24T20:01:36"/>
  </r>
  <r>
    <n v="1654"/>
    <x v="1654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n v="119.90909090909089"/>
    <n v="38.794117647058826"/>
    <s v="music/pop"/>
    <x v="4"/>
    <x v="27"/>
    <d v="2012-03-19T21:22:40"/>
    <d v="2012-04-18T21:22:40"/>
  </r>
  <r>
    <n v="1655"/>
    <x v="1655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n v="142.86666666666667"/>
    <n v="44.645833333333336"/>
    <s v="music/pop"/>
    <x v="4"/>
    <x v="27"/>
    <d v="2012-03-06T19:00:20"/>
    <d v="2012-04-05T18:00:20"/>
  </r>
  <r>
    <n v="1656"/>
    <x v="1656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n v="100.33493333333334"/>
    <n v="156.77333333333334"/>
    <s v="music/pop"/>
    <x v="4"/>
    <x v="27"/>
    <d v="2012-11-13T22:17:32"/>
    <d v="2012-12-13T22:17:32"/>
  </r>
  <r>
    <n v="1657"/>
    <x v="1657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n v="104.93380000000001"/>
    <n v="118.70339366515837"/>
    <s v="music/pop"/>
    <x v="4"/>
    <x v="27"/>
    <d v="2012-04-24T18:46:08"/>
    <d v="2012-05-24T18:46:08"/>
  </r>
  <r>
    <n v="1658"/>
    <x v="1658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n v="132.23333333333335"/>
    <n v="74.149532710280369"/>
    <s v="music/pop"/>
    <x v="4"/>
    <x v="27"/>
    <d v="2012-11-10T05:19:27"/>
    <d v="2012-12-18T14:20:00"/>
  </r>
  <r>
    <n v="1659"/>
    <x v="1659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n v="112.79999999999998"/>
    <n v="12.533333333333333"/>
    <s v="music/pop"/>
    <x v="4"/>
    <x v="27"/>
    <d v="2013-11-18T21:55:21"/>
    <d v="2013-12-17T12:00:00"/>
  </r>
  <r>
    <n v="1660"/>
    <x v="1660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n v="1253.75"/>
    <n v="27.861111111111111"/>
    <s v="music/pop"/>
    <x v="4"/>
    <x v="27"/>
    <d v="2016-03-30T16:39:10"/>
    <d v="2016-04-30T21:59:00"/>
  </r>
  <r>
    <n v="1661"/>
    <x v="1661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n v="102.50632911392405"/>
    <n v="80.178217821782184"/>
    <s v="music/pop"/>
    <x v="4"/>
    <x v="27"/>
    <d v="2015-12-05T23:57:11"/>
    <d v="2016-01-17T21:00:00"/>
  </r>
  <r>
    <n v="1662"/>
    <x v="1662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n v="102.6375"/>
    <n v="132.43548387096774"/>
    <s v="music/pop"/>
    <x v="4"/>
    <x v="27"/>
    <d v="2011-11-01T04:45:36"/>
    <d v="2011-12-31T05:45:36"/>
  </r>
  <r>
    <n v="1663"/>
    <x v="1663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n v="108"/>
    <n v="33.75"/>
    <s v="music/pop"/>
    <x v="4"/>
    <x v="27"/>
    <d v="2015-01-02T00:31:47"/>
    <d v="2015-02-01T00:31:47"/>
  </r>
  <r>
    <n v="1664"/>
    <x v="1664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n v="122.40879999999999"/>
    <n v="34.384494382022467"/>
    <s v="music/pop"/>
    <x v="4"/>
    <x v="27"/>
    <d v="2012-01-31T18:16:58"/>
    <d v="2012-03-16T03:59:00"/>
  </r>
  <r>
    <n v="1665"/>
    <x v="1665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n v="119.45714285714286"/>
    <n v="44.956989247311824"/>
    <s v="music/pop"/>
    <x v="4"/>
    <x v="27"/>
    <d v="2011-01-21T15:35:13"/>
    <d v="2011-02-22T03:00:00"/>
  </r>
  <r>
    <n v="1666"/>
    <x v="1666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n v="160.88"/>
    <n v="41.04081632653061"/>
    <s v="music/pop"/>
    <x v="4"/>
    <x v="27"/>
    <d v="2013-02-26T06:04:33"/>
    <d v="2013-03-28T05:04:33"/>
  </r>
  <r>
    <n v="1667"/>
    <x v="1667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n v="126.85294117647059"/>
    <n v="52.597560975609753"/>
    <s v="music/pop"/>
    <x v="4"/>
    <x v="27"/>
    <d v="2014-02-12T01:41:38"/>
    <d v="2014-03-11T06:59:00"/>
  </r>
  <r>
    <n v="1668"/>
    <x v="1668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n v="102.6375"/>
    <n v="70.784482758620683"/>
    <s v="music/pop"/>
    <x v="4"/>
    <x v="27"/>
    <d v="2011-10-29T03:35:39"/>
    <d v="2011-11-28T04:35:39"/>
  </r>
  <r>
    <n v="1669"/>
    <x v="1669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n v="139.75"/>
    <n v="53.75"/>
    <s v="music/pop"/>
    <x v="4"/>
    <x v="27"/>
    <d v="2016-04-01T21:14:36"/>
    <d v="2016-05-31T21:14:36"/>
  </r>
  <r>
    <n v="1670"/>
    <x v="1670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n v="102.60000000000001"/>
    <n v="44.608695652173914"/>
    <s v="music/pop"/>
    <x v="4"/>
    <x v="27"/>
    <d v="2010-05-15T22:19:59"/>
    <d v="2010-07-05T04:00:00"/>
  </r>
  <r>
    <n v="1671"/>
    <x v="1671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n v="100.67349999999999"/>
    <n v="26.148961038961041"/>
    <s v="music/pop"/>
    <x v="4"/>
    <x v="27"/>
    <d v="2016-07-02T13:03:34"/>
    <d v="2016-08-01T13:03:34"/>
  </r>
  <r>
    <n v="1672"/>
    <x v="1672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n v="112.94117647058823"/>
    <n v="39.183673469387756"/>
    <s v="music/pop"/>
    <x v="4"/>
    <x v="27"/>
    <d v="2012-05-05T15:45:30"/>
    <d v="2012-06-04T15:45:30"/>
  </r>
  <r>
    <n v="1673"/>
    <x v="1673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n v="128.09523809523807"/>
    <n v="45.593220338983052"/>
    <s v="music/pop"/>
    <x v="4"/>
    <x v="27"/>
    <d v="2015-02-04T21:04:52"/>
    <d v="2015-03-06T21:04:52"/>
  </r>
  <r>
    <n v="1674"/>
    <x v="1674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n v="201.7"/>
    <n v="89.247787610619469"/>
    <s v="music/pop"/>
    <x v="4"/>
    <x v="27"/>
    <d v="2016-07-18T14:31:46"/>
    <d v="2016-08-18T06:59:00"/>
  </r>
  <r>
    <n v="1675"/>
    <x v="1675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n v="137.416"/>
    <n v="40.416470588235299"/>
    <s v="music/pop"/>
    <x v="4"/>
    <x v="27"/>
    <d v="2011-09-16T17:35:40"/>
    <d v="2011-10-16T22:03:00"/>
  </r>
  <r>
    <n v="1676"/>
    <x v="1676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n v="115.33333333333333"/>
    <n v="82.38095238095238"/>
    <s v="music/pop"/>
    <x v="4"/>
    <x v="27"/>
    <d v="2012-03-05T17:25:47"/>
    <d v="2012-04-21T03:59:00"/>
  </r>
  <r>
    <n v="1677"/>
    <x v="1677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n v="111.66666666666667"/>
    <n v="159.52380952380952"/>
    <s v="music/pop"/>
    <x v="4"/>
    <x v="27"/>
    <d v="2016-02-16T09:46:16"/>
    <d v="2016-04-16T05:59:00"/>
  </r>
  <r>
    <n v="1678"/>
    <x v="1678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n v="118.39999999999999"/>
    <n v="36.244897959183675"/>
    <s v="music/pop"/>
    <x v="4"/>
    <x v="27"/>
    <d v="2014-01-23T20:31:11"/>
    <d v="2014-02-06T20:31:11"/>
  </r>
  <r>
    <n v="1679"/>
    <x v="1679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n v="175"/>
    <n v="62.5"/>
    <s v="music/pop"/>
    <x v="4"/>
    <x v="27"/>
    <d v="2011-06-29T01:39:05"/>
    <d v="2011-07-22T01:39:05"/>
  </r>
  <r>
    <n v="1680"/>
    <x v="1680"/>
    <s v="Working Musician dilemma #164: how the taxman put Kick the Record 2.0 on hold"/>
    <n v="1000"/>
    <n v="1175"/>
    <x v="0"/>
    <x v="0"/>
    <s v="USD"/>
    <n v="1405188667"/>
    <n v="1402596667"/>
    <b v="0"/>
    <n v="25"/>
    <b v="1"/>
    <n v="117.5"/>
    <n v="47"/>
    <s v="music/pop"/>
    <x v="4"/>
    <x v="27"/>
    <d v="2014-06-12T18:11:07"/>
    <d v="2014-07-12T18:11:07"/>
  </r>
  <r>
    <n v="1681"/>
    <x v="1681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n v="101.42212307692309"/>
    <n v="74.575090497737563"/>
    <s v="music/faith"/>
    <x v="4"/>
    <x v="28"/>
    <d v="2017-02-08T02:54:44"/>
    <d v="2017-03-29T02:00:00"/>
  </r>
  <r>
    <n v="1682"/>
    <x v="1682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n v="0"/>
    <e v="#DIV/0!"/>
    <s v="music/faith"/>
    <x v="4"/>
    <x v="28"/>
    <d v="2017-02-13T05:07:40"/>
    <d v="2017-04-14T04:07:40"/>
  </r>
  <r>
    <n v="1683"/>
    <x v="1683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n v="21.714285714285715"/>
    <n v="76"/>
    <s v="music/faith"/>
    <x v="4"/>
    <x v="28"/>
    <d v="2017-03-14T18:45:38"/>
    <d v="2017-04-07T18:45:38"/>
  </r>
  <r>
    <n v="1684"/>
    <x v="1684"/>
    <s v="New Music from Marty Mikles!  A new EP all about God's Goodness &amp; Mercy."/>
    <n v="8000"/>
    <n v="8730"/>
    <x v="3"/>
    <x v="0"/>
    <s v="USD"/>
    <n v="1489775641"/>
    <n v="1487360041"/>
    <b v="0"/>
    <n v="101"/>
    <b v="0"/>
    <n v="109.125"/>
    <n v="86.43564356435644"/>
    <s v="music/faith"/>
    <x v="4"/>
    <x v="28"/>
    <d v="2017-02-17T19:34:01"/>
    <d v="2017-03-17T18:34:01"/>
  </r>
  <r>
    <n v="1685"/>
    <x v="1685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n v="102.85714285714285"/>
    <n v="24"/>
    <s v="music/faith"/>
    <x v="4"/>
    <x v="28"/>
    <d v="2017-02-22T06:00:23"/>
    <d v="2017-03-24T05:00:23"/>
  </r>
  <r>
    <n v="1686"/>
    <x v="1686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n v="0.36"/>
    <n v="18"/>
    <s v="music/faith"/>
    <x v="4"/>
    <x v="28"/>
    <d v="2017-02-26T20:15:19"/>
    <d v="2017-04-27T19:15:19"/>
  </r>
  <r>
    <n v="1687"/>
    <x v="1687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n v="31.25"/>
    <n v="80.128205128205124"/>
    <s v="music/faith"/>
    <x v="4"/>
    <x v="28"/>
    <d v="2017-03-08T01:07:25"/>
    <d v="2017-04-10T20:15:00"/>
  </r>
  <r>
    <n v="1688"/>
    <x v="1688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n v="44.3"/>
    <n v="253.14285714285714"/>
    <s v="music/faith"/>
    <x v="4"/>
    <x v="28"/>
    <d v="2017-03-10T12:49:54"/>
    <d v="2017-04-09T11:49:54"/>
  </r>
  <r>
    <n v="1689"/>
    <x v="1689"/>
    <s v="Praising the Living God in the second half of life."/>
    <n v="2400"/>
    <n v="2400"/>
    <x v="3"/>
    <x v="0"/>
    <s v="USD"/>
    <n v="1489700230"/>
    <n v="1487111830"/>
    <b v="0"/>
    <n v="14"/>
    <b v="0"/>
    <n v="100"/>
    <n v="171.42857142857142"/>
    <s v="music/faith"/>
    <x v="4"/>
    <x v="28"/>
    <d v="2017-02-14T22:37:10"/>
    <d v="2017-03-16T21:37:10"/>
  </r>
  <r>
    <n v="1690"/>
    <x v="1690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n v="25.4"/>
    <n v="57.727272727272727"/>
    <s v="music/faith"/>
    <x v="4"/>
    <x v="28"/>
    <d v="2017-03-07T10:20:42"/>
    <d v="2017-04-06T09:20:42"/>
  </r>
  <r>
    <n v="1691"/>
    <x v="1691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n v="33.473333333333329"/>
    <n v="264.26315789473682"/>
    <s v="music/faith"/>
    <x v="4"/>
    <x v="28"/>
    <d v="2017-03-01T16:50:08"/>
    <d v="2017-04-03T01:00:00"/>
  </r>
  <r>
    <n v="1692"/>
    <x v="1692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n v="47.8"/>
    <n v="159.33333333333334"/>
    <s v="music/faith"/>
    <x v="4"/>
    <x v="28"/>
    <d v="2017-02-22T03:37:47"/>
    <d v="2017-03-26T23:59:00"/>
  </r>
  <r>
    <n v="1693"/>
    <x v="1693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n v="9.3333333333333339"/>
    <n v="35"/>
    <s v="music/faith"/>
    <x v="4"/>
    <x v="28"/>
    <d v="2017-03-09T22:05:12"/>
    <d v="2017-04-09T20:00:00"/>
  </r>
  <r>
    <n v="1694"/>
    <x v="1694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n v="0.05"/>
    <n v="5"/>
    <s v="music/faith"/>
    <x v="4"/>
    <x v="28"/>
    <d v="2017-02-25T16:04:34"/>
    <d v="2017-03-27T04:36:00"/>
  </r>
  <r>
    <n v="1695"/>
    <x v="1695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n v="11.708333333333334"/>
    <n v="61.086956521739133"/>
    <s v="music/faith"/>
    <x v="4"/>
    <x v="28"/>
    <d v="2017-03-07T00:45:14"/>
    <d v="2017-04-10T01:00:00"/>
  </r>
  <r>
    <n v="1696"/>
    <x v="1696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n v="0"/>
    <e v="#DIV/0!"/>
    <s v="music/faith"/>
    <x v="4"/>
    <x v="28"/>
    <d v="2017-03-02T01:40:11"/>
    <d v="2017-04-01T00:40:11"/>
  </r>
  <r>
    <n v="1697"/>
    <x v="1697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n v="20.208000000000002"/>
    <n v="114.81818181818181"/>
    <s v="music/faith"/>
    <x v="4"/>
    <x v="28"/>
    <d v="2017-03-11T00:47:28"/>
    <d v="2017-04-09T23:47:28"/>
  </r>
  <r>
    <n v="1698"/>
    <x v="1698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n v="0"/>
    <e v="#DIV/0!"/>
    <s v="music/faith"/>
    <x v="4"/>
    <x v="28"/>
    <d v="2017-03-02T04:59:20"/>
    <d v="2017-03-26T03:33:00"/>
  </r>
  <r>
    <n v="1699"/>
    <x v="1699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n v="4.2311459353574925"/>
    <n v="54"/>
    <s v="music/faith"/>
    <x v="4"/>
    <x v="28"/>
    <d v="2017-03-12T20:44:05"/>
    <d v="2017-04-11T20:44:05"/>
  </r>
  <r>
    <n v="1700"/>
    <x v="1700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n v="26.06"/>
    <n v="65.974683544303801"/>
    <s v="music/faith"/>
    <x v="4"/>
    <x v="28"/>
    <d v="2017-03-02T01:43:10"/>
    <d v="2017-04-01T04:00:00"/>
  </r>
  <r>
    <n v="1701"/>
    <x v="1701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n v="0.19801980198019803"/>
    <n v="5"/>
    <s v="music/faith"/>
    <x v="4"/>
    <x v="28"/>
    <d v="2014-12-16T15:56:45"/>
    <d v="2015-01-15T15:56:45"/>
  </r>
  <r>
    <n v="1702"/>
    <x v="1702"/>
    <s v="I can do all things through christ jesus"/>
    <n v="16500"/>
    <n v="1"/>
    <x v="2"/>
    <x v="0"/>
    <s v="USD"/>
    <n v="1427745150"/>
    <n v="1425156750"/>
    <b v="0"/>
    <n v="1"/>
    <b v="0"/>
    <n v="6.0606060606060606E-3"/>
    <n v="1"/>
    <s v="music/faith"/>
    <x v="4"/>
    <x v="28"/>
    <d v="2015-02-28T20:52:30"/>
    <d v="2015-03-30T19:52:30"/>
  </r>
  <r>
    <n v="1703"/>
    <x v="1703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n v="1.02"/>
    <n v="25.5"/>
    <s v="music/faith"/>
    <x v="4"/>
    <x v="28"/>
    <d v="2015-07-02T06:45:37"/>
    <d v="2015-08-31T06:45:37"/>
  </r>
  <r>
    <n v="1704"/>
    <x v="1704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n v="65.100000000000009"/>
    <n v="118.36363636363636"/>
    <s v="music/faith"/>
    <x v="4"/>
    <x v="28"/>
    <d v="2015-01-17T03:21:13"/>
    <d v="2015-02-16T03:21:13"/>
  </r>
  <r>
    <n v="1705"/>
    <x v="1705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n v="0"/>
    <e v="#DIV/0!"/>
    <s v="music/faith"/>
    <x v="4"/>
    <x v="28"/>
    <d v="2015-08-29T00:24:06"/>
    <d v="2015-09-09T16:00:00"/>
  </r>
  <r>
    <n v="1706"/>
    <x v="1706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n v="0"/>
    <e v="#DIV/0!"/>
    <s v="music/faith"/>
    <x v="4"/>
    <x v="28"/>
    <d v="2015-06-24T07:21:12"/>
    <d v="2015-08-23T07:21:12"/>
  </r>
  <r>
    <n v="1707"/>
    <x v="1707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n v="9.74"/>
    <n v="54.111111111111114"/>
    <s v="music/faith"/>
    <x v="4"/>
    <x v="28"/>
    <d v="2016-02-27T17:18:15"/>
    <d v="2016-03-28T16:18:15"/>
  </r>
  <r>
    <n v="1708"/>
    <x v="1708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n v="0"/>
    <e v="#DIV/0!"/>
    <s v="music/faith"/>
    <x v="4"/>
    <x v="28"/>
    <d v="2016-03-22T20:48:26"/>
    <d v="2016-05-01T20:48:26"/>
  </r>
  <r>
    <n v="1709"/>
    <x v="1709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n v="4.8571428571428568"/>
    <n v="21.25"/>
    <s v="music/faith"/>
    <x v="4"/>
    <x v="28"/>
    <d v="2014-07-21T13:31:54"/>
    <d v="2014-08-31T19:39:00"/>
  </r>
  <r>
    <n v="1710"/>
    <x v="1710"/>
    <s v="We want to create a gospel live album which has never been produced before."/>
    <n v="5000"/>
    <n v="34"/>
    <x v="2"/>
    <x v="12"/>
    <s v="EUR"/>
    <n v="1453122000"/>
    <n v="1449151888"/>
    <b v="0"/>
    <n v="1"/>
    <b v="0"/>
    <n v="0.67999999999999994"/>
    <n v="34"/>
    <s v="music/faith"/>
    <x v="4"/>
    <x v="28"/>
    <d v="2015-12-03T14:11:28"/>
    <d v="2016-01-18T13:00:00"/>
  </r>
  <r>
    <n v="1711"/>
    <x v="1711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n v="10.5"/>
    <n v="525"/>
    <s v="music/faith"/>
    <x v="4"/>
    <x v="28"/>
    <d v="2014-08-01T15:30:34"/>
    <d v="2014-09-01T15:30:34"/>
  </r>
  <r>
    <n v="1712"/>
    <x v="1712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n v="0"/>
    <e v="#DIV/0!"/>
    <s v="music/faith"/>
    <x v="4"/>
    <x v="28"/>
    <d v="2015-05-01T21:55:53"/>
    <d v="2015-06-30T21:55:53"/>
  </r>
  <r>
    <n v="1713"/>
    <x v="1713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n v="1.6666666666666667"/>
    <n v="50"/>
    <s v="music/faith"/>
    <x v="4"/>
    <x v="28"/>
    <d v="2014-09-05T19:13:32"/>
    <d v="2014-10-05T19:13:32"/>
  </r>
  <r>
    <n v="1714"/>
    <x v="1714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n v="7.8680000000000003"/>
    <n v="115.70588235294117"/>
    <s v="music/faith"/>
    <x v="4"/>
    <x v="28"/>
    <d v="2015-04-01T22:02:41"/>
    <d v="2015-05-01T22:02:41"/>
  </r>
  <r>
    <n v="1715"/>
    <x v="1715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n v="0.22"/>
    <n v="5.5"/>
    <s v="music/faith"/>
    <x v="4"/>
    <x v="28"/>
    <d v="2015-03-01T05:13:05"/>
    <d v="2015-03-31T03:22:00"/>
  </r>
  <r>
    <n v="1716"/>
    <x v="1716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n v="7.5"/>
    <n v="50"/>
    <s v="music/faith"/>
    <x v="4"/>
    <x v="28"/>
    <d v="2016-10-30T13:51:39"/>
    <d v="2016-12-09T14:51:39"/>
  </r>
  <r>
    <n v="1717"/>
    <x v="1717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n v="42.725880551301685"/>
    <n v="34.024390243902438"/>
    <s v="music/faith"/>
    <x v="4"/>
    <x v="28"/>
    <d v="2016-03-31T23:33:58"/>
    <d v="2016-04-21T04:00:00"/>
  </r>
  <r>
    <n v="1718"/>
    <x v="1718"/>
    <s v="A melody for the galaxy."/>
    <n v="35000"/>
    <n v="75"/>
    <x v="2"/>
    <x v="0"/>
    <s v="USD"/>
    <n v="1463201940"/>
    <n v="1459435149"/>
    <b v="0"/>
    <n v="2"/>
    <b v="0"/>
    <n v="0.2142857142857143"/>
    <n v="37.5"/>
    <s v="music/faith"/>
    <x v="4"/>
    <x v="28"/>
    <d v="2016-03-31T14:39:09"/>
    <d v="2016-05-14T04:59:00"/>
  </r>
  <r>
    <n v="1719"/>
    <x v="1719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n v="0.87500000000000011"/>
    <n v="11.666666666666666"/>
    <s v="music/faith"/>
    <x v="4"/>
    <x v="28"/>
    <d v="2014-08-18T12:49:51"/>
    <d v="2014-09-17T12:49:51"/>
  </r>
  <r>
    <n v="1720"/>
    <x v="1720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n v="5.625"/>
    <n v="28.125"/>
    <s v="music/faith"/>
    <x v="4"/>
    <x v="28"/>
    <d v="2014-10-10T18:47:51"/>
    <d v="2014-11-09T19:47:51"/>
  </r>
  <r>
    <n v="1721"/>
    <x v="1721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n v="0"/>
    <e v="#DIV/0!"/>
    <s v="music/faith"/>
    <x v="4"/>
    <x v="28"/>
    <d v="2015-11-11T11:04:23"/>
    <d v="2015-12-11T11:04:23"/>
  </r>
  <r>
    <n v="1722"/>
    <x v="1722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n v="3.4722222222222224E-2"/>
    <n v="1"/>
    <s v="music/faith"/>
    <x v="4"/>
    <x v="28"/>
    <d v="2016-02-25T23:03:49"/>
    <d v="2016-04-03T00:10:00"/>
  </r>
  <r>
    <n v="1723"/>
    <x v="1723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n v="6.5"/>
    <n v="216.66666666666666"/>
    <s v="music/faith"/>
    <x v="4"/>
    <x v="28"/>
    <d v="2015-05-05T19:48:35"/>
    <d v="2015-07-01T06:00:00"/>
  </r>
  <r>
    <n v="1724"/>
    <x v="1724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n v="0.58333333333333337"/>
    <n v="8.75"/>
    <s v="music/faith"/>
    <x v="4"/>
    <x v="28"/>
    <d v="2014-09-30T22:22:42"/>
    <d v="2014-10-30T22:22:42"/>
  </r>
  <r>
    <n v="1725"/>
    <x v="1725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n v="10.181818181818182"/>
    <n v="62.222222222222221"/>
    <s v="music/faith"/>
    <x v="4"/>
    <x v="28"/>
    <d v="2014-07-25T23:14:09"/>
    <d v="2014-08-24T23:14:09"/>
  </r>
  <r>
    <n v="1726"/>
    <x v="1726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n v="33.784615384615385"/>
    <n v="137.25"/>
    <s v="music/faith"/>
    <x v="4"/>
    <x v="28"/>
    <d v="2014-05-29T22:04:24"/>
    <d v="2014-06-27T22:04:24"/>
  </r>
  <r>
    <n v="1727"/>
    <x v="1727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n v="3.3333333333333333E-2"/>
    <n v="1"/>
    <s v="music/faith"/>
    <x v="4"/>
    <x v="28"/>
    <d v="2015-02-09T22:16:17"/>
    <d v="2015-04-05T11:00:00"/>
  </r>
  <r>
    <n v="1728"/>
    <x v="1728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n v="68.400000000000006"/>
    <n v="122.14285714285714"/>
    <s v="music/faith"/>
    <x v="4"/>
    <x v="28"/>
    <d v="2015-09-21T15:01:14"/>
    <d v="2015-10-21T15:01:14"/>
  </r>
  <r>
    <n v="1729"/>
    <x v="1729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n v="0"/>
    <e v="#DIV/0!"/>
    <s v="music/faith"/>
    <x v="4"/>
    <x v="28"/>
    <d v="2016-04-11T01:15:06"/>
    <d v="2016-06-10T01:15:06"/>
  </r>
  <r>
    <n v="1730"/>
    <x v="1730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n v="0"/>
    <e v="#DIV/0!"/>
    <s v="music/faith"/>
    <x v="4"/>
    <x v="28"/>
    <d v="2015-09-25T02:06:23"/>
    <d v="2015-10-25T02:06:23"/>
  </r>
  <r>
    <n v="1731"/>
    <x v="1731"/>
    <s v="We are a Christin Worship band looking to midwest tour. God Bless!"/>
    <n v="1000"/>
    <n v="0"/>
    <x v="2"/>
    <x v="0"/>
    <s v="USD"/>
    <n v="1434034800"/>
    <n v="1432849552"/>
    <b v="0"/>
    <n v="0"/>
    <b v="0"/>
    <n v="0"/>
    <e v="#DIV/0!"/>
    <s v="music/faith"/>
    <x v="4"/>
    <x v="28"/>
    <d v="2015-05-28T21:45:52"/>
    <d v="2015-06-11T15:00:00"/>
  </r>
  <r>
    <n v="1732"/>
    <x v="1732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n v="0"/>
    <e v="#DIV/0!"/>
    <s v="music/faith"/>
    <x v="4"/>
    <x v="28"/>
    <d v="2015-11-17T16:24:41"/>
    <d v="2016-01-16T05:00:00"/>
  </r>
  <r>
    <n v="1733"/>
    <x v="1733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n v="0"/>
    <e v="#DIV/0!"/>
    <s v="music/faith"/>
    <x v="4"/>
    <x v="28"/>
    <d v="2016-09-01T16:12:54"/>
    <d v="2016-09-13T21:30:00"/>
  </r>
  <r>
    <n v="1734"/>
    <x v="1734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n v="2.2222222222222223E-2"/>
    <n v="1"/>
    <s v="music/faith"/>
    <x v="4"/>
    <x v="28"/>
    <d v="2015-04-08T00:52:36"/>
    <d v="2015-05-08T00:52:36"/>
  </r>
  <r>
    <n v="1735"/>
    <x v="1735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n v="11"/>
    <n v="55"/>
    <s v="music/faith"/>
    <x v="4"/>
    <x v="28"/>
    <d v="2016-07-08T19:32:25"/>
    <d v="2016-08-07T19:32:25"/>
  </r>
  <r>
    <n v="1736"/>
    <x v="1736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n v="0.73333333333333328"/>
    <n v="22"/>
    <s v="music/faith"/>
    <x v="4"/>
    <x v="28"/>
    <d v="2015-10-09T20:40:33"/>
    <d v="2015-11-08T21:40:33"/>
  </r>
  <r>
    <n v="1737"/>
    <x v="1737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n v="21.25"/>
    <n v="56.666666666666664"/>
    <s v="music/faith"/>
    <x v="4"/>
    <x v="28"/>
    <d v="2015-06-20T22:46:32"/>
    <d v="2015-07-20T22:46:32"/>
  </r>
  <r>
    <n v="1738"/>
    <x v="1738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n v="0.4"/>
    <n v="20"/>
    <s v="music/faith"/>
    <x v="4"/>
    <x v="28"/>
    <d v="2014-09-02T20:59:02"/>
    <d v="2014-10-02T20:59:02"/>
  </r>
  <r>
    <n v="1739"/>
    <x v="1739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n v="0.1"/>
    <n v="1"/>
    <s v="music/faith"/>
    <x v="4"/>
    <x v="28"/>
    <d v="2016-03-06T20:58:52"/>
    <d v="2016-05-04T19:58:52"/>
  </r>
  <r>
    <n v="1740"/>
    <x v="1740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n v="0"/>
    <e v="#DIV/0!"/>
    <s v="music/faith"/>
    <x v="4"/>
    <x v="28"/>
    <d v="2015-06-16T19:37:02"/>
    <d v="2015-07-16T19:37:02"/>
  </r>
  <r>
    <n v="1741"/>
    <x v="1741"/>
    <s v="A photo journal documenting my experiences and travels across New Zealand"/>
    <n v="1200"/>
    <n v="1330"/>
    <x v="0"/>
    <x v="1"/>
    <s v="GBP"/>
    <n v="1433948671"/>
    <n v="1430060671"/>
    <b v="0"/>
    <n v="52"/>
    <b v="1"/>
    <n v="110.83333333333334"/>
    <n v="25.576923076923077"/>
    <s v="photography/photobooks"/>
    <x v="8"/>
    <x v="20"/>
    <d v="2015-04-26T15:04:31"/>
    <d v="2015-06-10T15:04:31"/>
  </r>
  <r>
    <n v="1742"/>
    <x v="1742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n v="108.74999999999999"/>
    <n v="63.970588235294116"/>
    <s v="photography/photobooks"/>
    <x v="8"/>
    <x v="20"/>
    <d v="2016-12-06T21:02:50"/>
    <d v="2017-01-07T21:00:00"/>
  </r>
  <r>
    <n v="1743"/>
    <x v="1743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n v="100.41666666666667"/>
    <n v="89.925373134328353"/>
    <s v="photography/photobooks"/>
    <x v="8"/>
    <x v="20"/>
    <d v="2016-08-04T22:12:55"/>
    <d v="2016-08-27T03:59:00"/>
  </r>
  <r>
    <n v="1744"/>
    <x v="1744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n v="118.45454545454545"/>
    <n v="93.071428571428569"/>
    <s v="photography/photobooks"/>
    <x v="8"/>
    <x v="20"/>
    <d v="2015-01-22T14:31:17"/>
    <d v="2015-03-08T13:31:17"/>
  </r>
  <r>
    <n v="1745"/>
    <x v="1745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n v="114.01428571428571"/>
    <n v="89.674157303370791"/>
    <s v="photography/photobooks"/>
    <x v="8"/>
    <x v="20"/>
    <d v="2016-11-16T06:13:58"/>
    <d v="2016-12-22T02:00:00"/>
  </r>
  <r>
    <n v="1746"/>
    <x v="1746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n v="148.10000000000002"/>
    <n v="207.61682242990653"/>
    <s v="photography/photobooks"/>
    <x v="8"/>
    <x v="20"/>
    <d v="2016-10-25T04:14:27"/>
    <d v="2016-11-24T02:00:00"/>
  </r>
  <r>
    <n v="1747"/>
    <x v="1747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n v="104.95555555555556"/>
    <n v="59.408805031446541"/>
    <s v="photography/photobooks"/>
    <x v="8"/>
    <x v="20"/>
    <d v="2015-10-15T10:27:10"/>
    <d v="2015-11-13T15:00:00"/>
  </r>
  <r>
    <n v="1748"/>
    <x v="1748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n v="129.94800000000001"/>
    <n v="358.97237569060775"/>
    <s v="photography/photobooks"/>
    <x v="8"/>
    <x v="20"/>
    <d v="2015-08-03T22:49:03"/>
    <d v="2015-09-02T22:49:03"/>
  </r>
  <r>
    <n v="1749"/>
    <x v="1749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n v="123.48756218905473"/>
    <n v="94.736641221374043"/>
    <s v="photography/photobooks"/>
    <x v="8"/>
    <x v="20"/>
    <d v="2017-01-23T23:25:21"/>
    <d v="2017-03-01T19:00:00"/>
  </r>
  <r>
    <n v="1750"/>
    <x v="1750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n v="201.62"/>
    <n v="80.647999999999996"/>
    <s v="photography/photobooks"/>
    <x v="8"/>
    <x v="20"/>
    <d v="2016-03-25T20:05:04"/>
    <d v="2016-04-19T20:05:04"/>
  </r>
  <r>
    <n v="1751"/>
    <x v="1751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n v="102.89999999999999"/>
    <n v="168.68852459016392"/>
    <s v="photography/photobooks"/>
    <x v="8"/>
    <x v="20"/>
    <d v="2015-02-17T18:45:23"/>
    <d v="2015-03-19T17:45:23"/>
  </r>
  <r>
    <n v="1752"/>
    <x v="1752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n v="260.16666666666663"/>
    <n v="34.68888888888889"/>
    <s v="photography/photobooks"/>
    <x v="8"/>
    <x v="20"/>
    <d v="2016-09-14T06:04:42"/>
    <d v="2016-10-14T06:04:42"/>
  </r>
  <r>
    <n v="1753"/>
    <x v="1753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n v="108"/>
    <n v="462.85714285714283"/>
    <s v="photography/photobooks"/>
    <x v="8"/>
    <x v="20"/>
    <d v="2016-02-20T17:59:28"/>
    <d v="2016-03-21T16:59:28"/>
  </r>
  <r>
    <n v="1754"/>
    <x v="1754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n v="110.52941176470587"/>
    <n v="104.38888888888889"/>
    <s v="photography/photobooks"/>
    <x v="8"/>
    <x v="20"/>
    <d v="2015-03-04T21:02:33"/>
    <d v="2015-04-03T20:02:33"/>
  </r>
  <r>
    <n v="1755"/>
    <x v="1755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n v="120"/>
    <n v="7.5"/>
    <s v="photography/photobooks"/>
    <x v="8"/>
    <x v="20"/>
    <d v="2015-09-05T18:56:01"/>
    <d v="2015-10-05T18:56:01"/>
  </r>
  <r>
    <n v="1756"/>
    <x v="1756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n v="102.82909090909091"/>
    <n v="47.13"/>
    <s v="photography/photobooks"/>
    <x v="8"/>
    <x v="20"/>
    <d v="2016-07-20T04:01:09"/>
    <d v="2016-08-29T04:01:09"/>
  </r>
  <r>
    <n v="1757"/>
    <x v="1757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n v="115.99999999999999"/>
    <n v="414.28571428571428"/>
    <s v="photography/photobooks"/>
    <x v="8"/>
    <x v="20"/>
    <d v="2016-12-29T19:51:23"/>
    <d v="2017-01-28T19:29:00"/>
  </r>
  <r>
    <n v="1758"/>
    <x v="1758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n v="114.7"/>
    <n v="42.481481481481481"/>
    <s v="photography/photobooks"/>
    <x v="8"/>
    <x v="20"/>
    <d v="2016-05-15T22:56:32"/>
    <d v="2016-07-14T22:56:32"/>
  </r>
  <r>
    <n v="1759"/>
    <x v="1759"/>
    <s v="Death Valley will be the first photo book of Andi State"/>
    <n v="5000"/>
    <n v="5330"/>
    <x v="0"/>
    <x v="0"/>
    <s v="USD"/>
    <n v="1427309629"/>
    <n v="1425585229"/>
    <b v="0"/>
    <n v="49"/>
    <b v="1"/>
    <n v="106.60000000000001"/>
    <n v="108.77551020408163"/>
    <s v="photography/photobooks"/>
    <x v="8"/>
    <x v="20"/>
    <d v="2015-03-05T19:53:49"/>
    <d v="2015-03-25T18:53:49"/>
  </r>
  <r>
    <n v="1760"/>
    <x v="1760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n v="165.44"/>
    <n v="81.098039215686271"/>
    <s v="photography/photobooks"/>
    <x v="8"/>
    <x v="20"/>
    <d v="2016-02-05T16:08:33"/>
    <d v="2016-02-25T16:08:33"/>
  </r>
  <r>
    <n v="1761"/>
    <x v="1761"/>
    <s v="A hardcover photobook telling the naked truth of a young photographers journey."/>
    <n v="100"/>
    <n v="155"/>
    <x v="0"/>
    <x v="1"/>
    <s v="GBP"/>
    <n v="1442065060"/>
    <n v="1437745060"/>
    <b v="0"/>
    <n v="3"/>
    <b v="1"/>
    <n v="155"/>
    <n v="51.666666666666664"/>
    <s v="photography/photobooks"/>
    <x v="8"/>
    <x v="20"/>
    <d v="2015-07-24T13:37:40"/>
    <d v="2015-09-12T13:37:40"/>
  </r>
  <r>
    <n v="1762"/>
    <x v="1762"/>
    <s v="Project rewards $25 gets you 190+ digital images"/>
    <n v="100"/>
    <n v="885"/>
    <x v="0"/>
    <x v="0"/>
    <s v="USD"/>
    <n v="1457739245"/>
    <n v="1455147245"/>
    <b v="0"/>
    <n v="25"/>
    <b v="1"/>
    <n v="885"/>
    <n v="35.4"/>
    <s v="photography/photobooks"/>
    <x v="8"/>
    <x v="20"/>
    <d v="2016-02-10T23:34:05"/>
    <d v="2016-03-11T23:34:05"/>
  </r>
  <r>
    <n v="1763"/>
    <x v="1763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n v="101.90833333333333"/>
    <n v="103.63559322033899"/>
    <s v="photography/photobooks"/>
    <x v="8"/>
    <x v="20"/>
    <d v="2016-09-23T20:50:40"/>
    <d v="2016-10-23T20:50:40"/>
  </r>
  <r>
    <n v="1764"/>
    <x v="1764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n v="19.600000000000001"/>
    <n v="55.282051282051285"/>
    <s v="photography/photobooks"/>
    <x v="8"/>
    <x v="20"/>
    <d v="2014-07-05T11:39:39"/>
    <d v="2014-08-03T11:39:39"/>
  </r>
  <r>
    <n v="1765"/>
    <x v="1765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n v="59.467839999999995"/>
    <n v="72.16970873786407"/>
    <s v="photography/photobooks"/>
    <x v="8"/>
    <x v="20"/>
    <d v="2014-07-14T23:31:52"/>
    <d v="2014-08-13T23:31:52"/>
  </r>
  <r>
    <n v="1766"/>
    <x v="1766"/>
    <s v="I want to create a beautiful book which documents the Melbourne music scene."/>
    <n v="1500"/>
    <n v="0"/>
    <x v="2"/>
    <x v="2"/>
    <s v="AUD"/>
    <n v="1408999088"/>
    <n v="1407184688"/>
    <b v="1"/>
    <n v="0"/>
    <b v="0"/>
    <n v="0"/>
    <e v="#DIV/0!"/>
    <s v="photography/photobooks"/>
    <x v="8"/>
    <x v="20"/>
    <d v="2014-08-04T20:38:08"/>
    <d v="2014-08-25T20:38:08"/>
  </r>
  <r>
    <n v="1767"/>
    <x v="1767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n v="45.72"/>
    <n v="58.615384615384613"/>
    <s v="photography/photobooks"/>
    <x v="8"/>
    <x v="20"/>
    <d v="2014-07-04T15:48:04"/>
    <d v="2014-08-03T15:48:04"/>
  </r>
  <r>
    <n v="1768"/>
    <x v="1768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n v="3.74"/>
    <n v="12.466666666666667"/>
    <s v="photography/photobooks"/>
    <x v="8"/>
    <x v="20"/>
    <d v="2014-07-29T13:27:24"/>
    <d v="2014-09-27T13:27:24"/>
  </r>
  <r>
    <n v="1769"/>
    <x v="1769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n v="2.7025000000000001"/>
    <n v="49.136363636363633"/>
    <s v="photography/photobooks"/>
    <x v="8"/>
    <x v="20"/>
    <d v="2014-12-14T19:39:19"/>
    <d v="2015-01-13T19:39:19"/>
  </r>
  <r>
    <n v="1770"/>
    <x v="1770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n v="56.51428571428572"/>
    <n v="150.5"/>
    <s v="photography/photobooks"/>
    <x v="8"/>
    <x v="20"/>
    <d v="2014-09-09T18:43:14"/>
    <d v="2014-10-14T18:43:14"/>
  </r>
  <r>
    <n v="1771"/>
    <x v="1771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n v="21.30952380952381"/>
    <n v="35.799999999999997"/>
    <s v="photography/photobooks"/>
    <x v="8"/>
    <x v="20"/>
    <d v="2014-09-23T23:30:40"/>
    <d v="2014-10-23T23:30:40"/>
  </r>
  <r>
    <n v="1772"/>
    <x v="1772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n v="15.6"/>
    <n v="45.157894736842103"/>
    <s v="photography/photobooks"/>
    <x v="8"/>
    <x v="20"/>
    <d v="2014-05-07T17:13:56"/>
    <d v="2014-07-06T17:13:56"/>
  </r>
  <r>
    <n v="1773"/>
    <x v="1773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n v="6.2566666666666677"/>
    <n v="98.78947368421052"/>
    <s v="photography/photobooks"/>
    <x v="8"/>
    <x v="20"/>
    <d v="2014-12-05T18:14:58"/>
    <d v="2015-01-19T18:14:58"/>
  </r>
  <r>
    <n v="1774"/>
    <x v="1774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n v="45.92"/>
    <n v="88.307692307692307"/>
    <s v="photography/photobooks"/>
    <x v="8"/>
    <x v="20"/>
    <d v="2014-10-18T05:14:52"/>
    <d v="2014-11-29T14:59:00"/>
  </r>
  <r>
    <n v="1775"/>
    <x v="1775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n v="65.101538461538468"/>
    <n v="170.62903225806451"/>
    <s v="photography/photobooks"/>
    <x v="8"/>
    <x v="20"/>
    <d v="2014-09-09T23:26:00"/>
    <d v="2014-10-24T23:26:00"/>
  </r>
  <r>
    <n v="1776"/>
    <x v="1776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n v="6.7"/>
    <n v="83.75"/>
    <s v="photography/photobooks"/>
    <x v="8"/>
    <x v="20"/>
    <d v="2014-09-23T22:57:51"/>
    <d v="2014-10-29T22:57:51"/>
  </r>
  <r>
    <n v="1777"/>
    <x v="1777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n v="13.5625"/>
    <n v="65.099999999999994"/>
    <s v="photography/photobooks"/>
    <x v="8"/>
    <x v="20"/>
    <d v="2015-01-21T08:34:13"/>
    <d v="2015-02-20T08:34:13"/>
  </r>
  <r>
    <n v="1778"/>
    <x v="1778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n v="1.9900000000000002"/>
    <n v="66.333333333333329"/>
    <s v="photography/photobooks"/>
    <x v="8"/>
    <x v="20"/>
    <d v="2015-02-10T20:43:15"/>
    <d v="2015-03-27T19:43:15"/>
  </r>
  <r>
    <n v="1779"/>
    <x v="1779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n v="36.236363636363642"/>
    <n v="104.89473684210526"/>
    <s v="photography/photobooks"/>
    <x v="8"/>
    <x v="20"/>
    <d v="2016-08-03T16:36:20"/>
    <d v="2016-09-02T16:36:20"/>
  </r>
  <r>
    <n v="1780"/>
    <x v="1780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n v="39.743333333333339"/>
    <n v="78.440789473684205"/>
    <s v="photography/photobooks"/>
    <x v="8"/>
    <x v="20"/>
    <d v="2016-05-03T14:25:10"/>
    <d v="2016-07-02T14:25:10"/>
  </r>
  <r>
    <n v="1781"/>
    <x v="1781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n v="25.763636363636365"/>
    <n v="59.041666666666664"/>
    <s v="photography/photobooks"/>
    <x v="8"/>
    <x v="20"/>
    <d v="2016-08-15T14:49:05"/>
    <d v="2016-09-15T14:49:05"/>
  </r>
  <r>
    <n v="1782"/>
    <x v="1782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n v="15.491428571428573"/>
    <n v="71.34210526315789"/>
    <s v="photography/photobooks"/>
    <x v="8"/>
    <x v="20"/>
    <d v="2016-01-19T13:48:09"/>
    <d v="2016-02-21T13:48:09"/>
  </r>
  <r>
    <n v="1783"/>
    <x v="1783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n v="23.692499999999999"/>
    <n v="51.227027027027027"/>
    <s v="photography/photobooks"/>
    <x v="8"/>
    <x v="20"/>
    <d v="2015-04-21T22:47:58"/>
    <d v="2015-05-21T22:47:58"/>
  </r>
  <r>
    <n v="1784"/>
    <x v="1784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n v="39.76"/>
    <n v="60.242424242424242"/>
    <s v="photography/photobooks"/>
    <x v="8"/>
    <x v="20"/>
    <d v="2014-12-30T15:44:00"/>
    <d v="2015-01-31T03:25:00"/>
  </r>
  <r>
    <n v="1785"/>
    <x v="1785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n v="20.220833333333331"/>
    <n v="44.935185185185183"/>
    <s v="photography/photobooks"/>
    <x v="8"/>
    <x v="20"/>
    <d v="2014-09-15T03:14:15"/>
    <d v="2014-10-16T00:00:00"/>
  </r>
  <r>
    <n v="1786"/>
    <x v="178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n v="47.631578947368418"/>
    <n v="31.206896551724139"/>
    <s v="photography/photobooks"/>
    <x v="8"/>
    <x v="20"/>
    <d v="2014-11-15T13:12:57"/>
    <d v="2014-12-15T13:12:57"/>
  </r>
  <r>
    <n v="1787"/>
    <x v="1787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n v="15.329999999999998"/>
    <n v="63.875"/>
    <s v="photography/photobooks"/>
    <x v="8"/>
    <x v="20"/>
    <d v="2015-03-05T15:43:57"/>
    <d v="2015-04-04T14:43:57"/>
  </r>
  <r>
    <n v="1788"/>
    <x v="1788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n v="1.3818181818181818"/>
    <n v="19"/>
    <s v="photography/photobooks"/>
    <x v="8"/>
    <x v="20"/>
    <d v="2014-10-01T22:45:42"/>
    <d v="2014-10-31T22:45:42"/>
  </r>
  <r>
    <n v="1789"/>
    <x v="1789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n v="0.5"/>
    <n v="10"/>
    <s v="photography/photobooks"/>
    <x v="8"/>
    <x v="20"/>
    <d v="2014-11-13T06:00:03"/>
    <d v="2015-01-12T06:00:03"/>
  </r>
  <r>
    <n v="1790"/>
    <x v="1790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n v="4.957575757575758"/>
    <n v="109.06666666666666"/>
    <s v="photography/photobooks"/>
    <x v="8"/>
    <x v="20"/>
    <d v="2015-01-06T16:11:18"/>
    <d v="2015-02-05T16:11:18"/>
  </r>
  <r>
    <n v="1791"/>
    <x v="1791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n v="3.5666666666666664"/>
    <n v="26.75"/>
    <s v="photography/photobooks"/>
    <x v="8"/>
    <x v="20"/>
    <d v="2014-11-30T17:46:05"/>
    <d v="2015-01-29T17:46:05"/>
  </r>
  <r>
    <n v="1792"/>
    <x v="1792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n v="61.124000000000002"/>
    <n v="109.93525179856115"/>
    <s v="photography/photobooks"/>
    <x v="8"/>
    <x v="20"/>
    <d v="2015-07-04T00:44:42"/>
    <d v="2015-08-10T06:59:00"/>
  </r>
  <r>
    <n v="1793"/>
    <x v="1793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n v="1.3333333333333335"/>
    <n v="20"/>
    <s v="photography/photobooks"/>
    <x v="8"/>
    <x v="20"/>
    <d v="2014-10-28T21:24:00"/>
    <d v="2014-11-27T22:24:00"/>
  </r>
  <r>
    <n v="1794"/>
    <x v="1794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n v="11.077777777777778"/>
    <n v="55.388888888888886"/>
    <s v="photography/photobooks"/>
    <x v="8"/>
    <x v="20"/>
    <d v="2015-01-07T13:13:42"/>
    <d v="2015-02-11T13:13:42"/>
  </r>
  <r>
    <n v="1795"/>
    <x v="1795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n v="38.735714285714288"/>
    <n v="133.90123456790124"/>
    <s v="photography/photobooks"/>
    <x v="8"/>
    <x v="20"/>
    <d v="2016-09-15T06:55:41"/>
    <d v="2016-10-14T16:00:00"/>
  </r>
  <r>
    <n v="1796"/>
    <x v="1796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n v="22.05263157894737"/>
    <n v="48.720930232558139"/>
    <s v="photography/photobooks"/>
    <x v="8"/>
    <x v="20"/>
    <d v="2016-05-25T10:32:46"/>
    <d v="2016-07-24T10:32:46"/>
  </r>
  <r>
    <n v="1797"/>
    <x v="1797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n v="67.55"/>
    <n v="48.25"/>
    <s v="photography/photobooks"/>
    <x v="8"/>
    <x v="20"/>
    <d v="2016-11-15T13:39:49"/>
    <d v="2016-12-15T13:39:49"/>
  </r>
  <r>
    <n v="1798"/>
    <x v="1798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n v="13.637499999999999"/>
    <n v="58.972972972972975"/>
    <s v="photography/photobooks"/>
    <x v="8"/>
    <x v="20"/>
    <d v="2015-12-06T07:50:33"/>
    <d v="2016-02-04T07:50:33"/>
  </r>
  <r>
    <n v="1799"/>
    <x v="1799"/>
    <s v="The UnDiscovered Image, a monthly publication dedicated to photographers."/>
    <n v="4000"/>
    <n v="69.83"/>
    <x v="2"/>
    <x v="1"/>
    <s v="GBP"/>
    <n v="1415740408"/>
    <n v="1414008808"/>
    <b v="1"/>
    <n v="6"/>
    <b v="0"/>
    <n v="1.7457500000000001"/>
    <n v="11.638333333333334"/>
    <s v="photography/photobooks"/>
    <x v="8"/>
    <x v="20"/>
    <d v="2014-10-22T20:13:28"/>
    <d v="2014-11-11T21:13:28"/>
  </r>
  <r>
    <n v="1800"/>
    <x v="1800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n v="20.44963251188932"/>
    <n v="83.716814159292042"/>
    <s v="photography/photobooks"/>
    <x v="8"/>
    <x v="20"/>
    <d v="2016-09-10T14:32:50"/>
    <d v="2016-10-10T14:32:50"/>
  </r>
  <r>
    <n v="1801"/>
    <x v="1801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n v="13.852941176470587"/>
    <n v="63.648648648648646"/>
    <s v="photography/photobooks"/>
    <x v="8"/>
    <x v="20"/>
    <d v="2015-11-13T15:51:08"/>
    <d v="2015-12-15T12:10:00"/>
  </r>
  <r>
    <n v="1802"/>
    <x v="1802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n v="48.485714285714288"/>
    <n v="94.277777777777771"/>
    <s v="photography/photobooks"/>
    <x v="8"/>
    <x v="20"/>
    <d v="2015-06-04T11:20:30"/>
    <d v="2015-06-27T21:59:00"/>
  </r>
  <r>
    <n v="1803"/>
    <x v="1803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n v="30.8"/>
    <n v="71.86666666666666"/>
    <s v="photography/photobooks"/>
    <x v="8"/>
    <x v="20"/>
    <d v="2015-01-14T01:43:02"/>
    <d v="2015-02-14T01:43:02"/>
  </r>
  <r>
    <n v="1804"/>
    <x v="1804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n v="35.174193548387095"/>
    <n v="104.84615384615384"/>
    <s v="photography/photobooks"/>
    <x v="8"/>
    <x v="20"/>
    <d v="2015-10-05T16:16:44"/>
    <d v="2015-11-14T17:16:44"/>
  </r>
  <r>
    <n v="1805"/>
    <x v="1805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n v="36.404444444444444"/>
    <n v="67.139344262295083"/>
    <s v="photography/photobooks"/>
    <x v="8"/>
    <x v="20"/>
    <d v="2015-08-31T19:17:38"/>
    <d v="2015-10-02T18:00:00"/>
  </r>
  <r>
    <n v="1806"/>
    <x v="1806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n v="2.9550000000000001"/>
    <n v="73.875"/>
    <s v="photography/photobooks"/>
    <x v="8"/>
    <x v="20"/>
    <d v="2014-08-26T15:19:09"/>
    <d v="2014-09-30T15:19:09"/>
  </r>
  <r>
    <n v="1807"/>
    <x v="1807"/>
    <s v="I want to explore alternative cultures and lifestyles in America."/>
    <n v="5000"/>
    <n v="553"/>
    <x v="2"/>
    <x v="0"/>
    <s v="USD"/>
    <n v="1411868313"/>
    <n v="1409276313"/>
    <b v="1"/>
    <n v="8"/>
    <b v="0"/>
    <n v="11.06"/>
    <n v="69.125"/>
    <s v="photography/photobooks"/>
    <x v="8"/>
    <x v="20"/>
    <d v="2014-08-29T01:38:33"/>
    <d v="2014-09-28T01:38:33"/>
  </r>
  <r>
    <n v="1808"/>
    <x v="1808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n v="41.407142857142858"/>
    <n v="120.77083333333333"/>
    <s v="photography/photobooks"/>
    <x v="8"/>
    <x v="20"/>
    <d v="2017-01-07T16:20:30"/>
    <d v="2017-02-11T16:20:30"/>
  </r>
  <r>
    <n v="1809"/>
    <x v="1809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n v="10.857142857142858"/>
    <n v="42.222222222222221"/>
    <s v="photography/photobooks"/>
    <x v="8"/>
    <x v="20"/>
    <d v="2015-01-25T21:47:19"/>
    <d v="2015-03-01T21:47:19"/>
  </r>
  <r>
    <n v="1810"/>
    <x v="1810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n v="3.3333333333333335"/>
    <n v="7.5"/>
    <s v="photography/photobooks"/>
    <x v="8"/>
    <x v="20"/>
    <d v="2014-08-09T21:50:26"/>
    <d v="2014-08-21T21:50:26"/>
  </r>
  <r>
    <n v="1811"/>
    <x v="1811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n v="7.407407407407407E-2"/>
    <n v="1.5384615384615385"/>
    <s v="photography/photobooks"/>
    <x v="8"/>
    <x v="20"/>
    <d v="2014-08-25T10:24:30"/>
    <d v="2014-10-24T04:00:00"/>
  </r>
  <r>
    <n v="1812"/>
    <x v="1812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n v="13.307692307692307"/>
    <n v="37.608695652173914"/>
    <s v="photography/photobooks"/>
    <x v="8"/>
    <x v="20"/>
    <d v="2016-06-03T07:38:56"/>
    <d v="2016-07-03T07:38:56"/>
  </r>
  <r>
    <n v="1813"/>
    <x v="1813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n v="0"/>
    <e v="#DIV/0!"/>
    <s v="photography/photobooks"/>
    <x v="8"/>
    <x v="20"/>
    <d v="2014-07-09T21:20:12"/>
    <d v="2014-08-08T21:20:12"/>
  </r>
  <r>
    <n v="1814"/>
    <x v="1814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n v="49.183333333333337"/>
    <n v="42.157142857142858"/>
    <s v="photography/photobooks"/>
    <x v="8"/>
    <x v="20"/>
    <d v="2015-01-29T07:32:16"/>
    <d v="2015-02-28T07:32:16"/>
  </r>
  <r>
    <n v="1815"/>
    <x v="1815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n v="0"/>
    <e v="#DIV/0!"/>
    <s v="photography/photobooks"/>
    <x v="8"/>
    <x v="20"/>
    <d v="2015-06-17T21:45:37"/>
    <d v="2015-07-01T21:45:37"/>
  </r>
  <r>
    <n v="1816"/>
    <x v="1816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n v="2.036"/>
    <n v="84.833333333333329"/>
    <s v="photography/photobooks"/>
    <x v="8"/>
    <x v="20"/>
    <d v="2016-06-27T21:01:43"/>
    <d v="2016-07-25T19:00:00"/>
  </r>
  <r>
    <n v="1817"/>
    <x v="1817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n v="52.327777777777776"/>
    <n v="94.19"/>
    <s v="photography/photobooks"/>
    <x v="8"/>
    <x v="20"/>
    <d v="2016-12-01T15:53:27"/>
    <d v="2017-01-30T06:59:00"/>
  </r>
  <r>
    <n v="1818"/>
    <x v="1818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n v="0"/>
    <e v="#DIV/0!"/>
    <s v="photography/photobooks"/>
    <x v="8"/>
    <x v="20"/>
    <d v="2015-03-04T05:37:30"/>
    <d v="2015-04-03T04:37:30"/>
  </r>
  <r>
    <n v="1819"/>
    <x v="1819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n v="2.083333333333333"/>
    <n v="6.25"/>
    <s v="photography/photobooks"/>
    <x v="8"/>
    <x v="20"/>
    <d v="2014-06-30T18:03:16"/>
    <d v="2014-07-30T18:03:16"/>
  </r>
  <r>
    <n v="1820"/>
    <x v="1820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n v="6.565384615384616"/>
    <n v="213.375"/>
    <s v="photography/photobooks"/>
    <x v="8"/>
    <x v="20"/>
    <d v="2015-03-02T02:01:30"/>
    <d v="2015-04-01T01:01:30"/>
  </r>
  <r>
    <n v="1821"/>
    <x v="1821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n v="134.88999999999999"/>
    <n v="59.162280701754383"/>
    <s v="music/rock"/>
    <x v="4"/>
    <x v="11"/>
    <d v="2012-01-18T07:39:27"/>
    <d v="2012-03-03T07:39:27"/>
  </r>
  <r>
    <n v="1822"/>
    <x v="1822"/>
    <s v="Wood Butcher needs your help to make this happen. Buy a CD, support local music!"/>
    <n v="300"/>
    <n v="300"/>
    <x v="0"/>
    <x v="5"/>
    <s v="CAD"/>
    <n v="1391194860"/>
    <n v="1388084862"/>
    <b v="0"/>
    <n v="11"/>
    <b v="1"/>
    <n v="100"/>
    <n v="27.272727272727273"/>
    <s v="music/rock"/>
    <x v="4"/>
    <x v="11"/>
    <d v="2013-12-26T19:07:42"/>
    <d v="2014-01-31T19:01:00"/>
  </r>
  <r>
    <n v="1823"/>
    <x v="1823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n v="115.85714285714286"/>
    <n v="24.575757575757574"/>
    <s v="music/rock"/>
    <x v="4"/>
    <x v="11"/>
    <d v="2012-09-24T16:26:16"/>
    <d v="2012-10-24T16:26:16"/>
  </r>
  <r>
    <n v="1824"/>
    <x v="1824"/>
    <s v="cd fund raiser"/>
    <n v="3000"/>
    <n v="3002"/>
    <x v="0"/>
    <x v="0"/>
    <s v="USD"/>
    <n v="1389146880"/>
    <n v="1387403967"/>
    <b v="0"/>
    <n v="40"/>
    <b v="1"/>
    <n v="100.06666666666666"/>
    <n v="75.05"/>
    <s v="music/rock"/>
    <x v="4"/>
    <x v="11"/>
    <d v="2013-12-18T21:59:27"/>
    <d v="2014-01-08T02:08:00"/>
  </r>
  <r>
    <n v="1825"/>
    <x v="1825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n v="105.05"/>
    <n v="42.02"/>
    <s v="music/rock"/>
    <x v="4"/>
    <x v="11"/>
    <d v="2013-06-18T20:01:43"/>
    <d v="2013-07-11T20:01:43"/>
  </r>
  <r>
    <n v="1826"/>
    <x v="1826"/>
    <s v="Hear your favorite Bear Ghost in eargasmic quality!"/>
    <n v="2000"/>
    <n v="2020"/>
    <x v="0"/>
    <x v="0"/>
    <s v="USD"/>
    <n v="1392675017"/>
    <n v="1390083017"/>
    <b v="0"/>
    <n v="38"/>
    <b v="1"/>
    <n v="101"/>
    <n v="53.157894736842103"/>
    <s v="music/rock"/>
    <x v="4"/>
    <x v="11"/>
    <d v="2014-01-18T22:10:17"/>
    <d v="2014-02-17T22:10:17"/>
  </r>
  <r>
    <n v="1827"/>
    <x v="1827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n v="100.66250000000001"/>
    <n v="83.885416666666671"/>
    <s v="music/rock"/>
    <x v="4"/>
    <x v="11"/>
    <d v="2011-01-12T07:49:21"/>
    <d v="2011-03-03T07:49:21"/>
  </r>
  <r>
    <n v="1828"/>
    <x v="1828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n v="100.16000000000001"/>
    <n v="417.33333333333331"/>
    <s v="music/rock"/>
    <x v="4"/>
    <x v="11"/>
    <d v="2014-04-07T21:35:30"/>
    <d v="2014-05-09T22:00:00"/>
  </r>
  <r>
    <n v="1829"/>
    <x v="1829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n v="166.68333333333334"/>
    <n v="75.765151515151516"/>
    <s v="music/rock"/>
    <x v="4"/>
    <x v="11"/>
    <d v="2010-12-04T02:06:11"/>
    <d v="2011-01-21T22:00:00"/>
  </r>
  <r>
    <n v="1830"/>
    <x v="1830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n v="101.53333333333335"/>
    <n v="67.389380530973455"/>
    <s v="music/rock"/>
    <x v="4"/>
    <x v="11"/>
    <d v="2014-01-25T16:25:07"/>
    <d v="2014-02-24T16:25:07"/>
  </r>
  <r>
    <n v="1831"/>
    <x v="1831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n v="103"/>
    <n v="73.571428571428569"/>
    <s v="music/rock"/>
    <x v="4"/>
    <x v="11"/>
    <d v="2012-04-27T23:54:23"/>
    <d v="2012-05-12T23:54:23"/>
  </r>
  <r>
    <n v="1832"/>
    <x v="1832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n v="142.85714285714286"/>
    <n v="25"/>
    <s v="music/rock"/>
    <x v="4"/>
    <x v="11"/>
    <d v="2011-02-02T12:57:07"/>
    <d v="2011-03-04T12:57:07"/>
  </r>
  <r>
    <n v="1833"/>
    <x v="1833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n v="262.5"/>
    <n v="42"/>
    <s v="music/rock"/>
    <x v="4"/>
    <x v="11"/>
    <d v="2013-01-29T01:03:23"/>
    <d v="2013-03-02T07:59:00"/>
  </r>
  <r>
    <n v="1834"/>
    <x v="1834"/>
    <s v="Help us fund our first tour and promote our new EP!"/>
    <n v="10000"/>
    <n v="11805"/>
    <x v="0"/>
    <x v="0"/>
    <s v="USD"/>
    <n v="1422140895"/>
    <n v="1418684895"/>
    <b v="0"/>
    <n v="90"/>
    <b v="1"/>
    <n v="118.05000000000001"/>
    <n v="131.16666666666666"/>
    <s v="music/rock"/>
    <x v="4"/>
    <x v="11"/>
    <d v="2014-12-15T23:08:15"/>
    <d v="2015-01-24T23:08:15"/>
  </r>
  <r>
    <n v="1835"/>
    <x v="1835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n v="104"/>
    <n v="47.272727272727273"/>
    <s v="music/rock"/>
    <x v="4"/>
    <x v="11"/>
    <d v="2016-03-01T16:51:11"/>
    <d v="2016-03-31T15:51:11"/>
  </r>
  <r>
    <n v="1836"/>
    <x v="1836"/>
    <s v="Help fund our 2013 Sound &amp; Lighting Touring rig!"/>
    <n v="5000"/>
    <n v="10017"/>
    <x v="0"/>
    <x v="0"/>
    <s v="USD"/>
    <n v="1361129129"/>
    <n v="1359660329"/>
    <b v="0"/>
    <n v="55"/>
    <b v="1"/>
    <n v="200.34"/>
    <n v="182.12727272727273"/>
    <s v="music/rock"/>
    <x v="4"/>
    <x v="11"/>
    <d v="2013-01-31T19:25:29"/>
    <d v="2013-02-17T19:25:29"/>
  </r>
  <r>
    <n v="1837"/>
    <x v="1837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n v="306.83333333333331"/>
    <n v="61.366666666666667"/>
    <s v="music/rock"/>
    <x v="4"/>
    <x v="11"/>
    <d v="2012-01-18T01:08:55"/>
    <d v="2012-03-18T00:08:55"/>
  </r>
  <r>
    <n v="1838"/>
    <x v="1838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n v="100.149"/>
    <n v="35.767499999999998"/>
    <s v="music/rock"/>
    <x v="4"/>
    <x v="11"/>
    <d v="2011-09-02T18:52:37"/>
    <d v="2011-10-01T03:00:00"/>
  </r>
  <r>
    <n v="1839"/>
    <x v="1839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n v="205.29999999999998"/>
    <n v="45.62222222222222"/>
    <s v="music/rock"/>
    <x v="4"/>
    <x v="11"/>
    <d v="2016-09-01T17:19:42"/>
    <d v="2016-10-01T17:19:42"/>
  </r>
  <r>
    <n v="1840"/>
    <x v="1840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n v="108.88888888888889"/>
    <n v="75.384615384615387"/>
    <s v="music/rock"/>
    <x v="4"/>
    <x v="11"/>
    <d v="2013-04-18T02:18:30"/>
    <d v="2013-05-07T04:59:00"/>
  </r>
  <r>
    <n v="1841"/>
    <x v="1841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n v="101.75"/>
    <n v="50.875"/>
    <s v="music/rock"/>
    <x v="4"/>
    <x v="11"/>
    <d v="2014-04-16T20:17:25"/>
    <d v="2014-05-20T04:59:00"/>
  </r>
  <r>
    <n v="1842"/>
    <x v="1842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n v="125.25"/>
    <n v="119.28571428571429"/>
    <s v="music/rock"/>
    <x v="4"/>
    <x v="11"/>
    <d v="2015-01-27T15:09:41"/>
    <d v="2015-03-02T05:59:00"/>
  </r>
  <r>
    <n v="1843"/>
    <x v="1843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n v="124.0061"/>
    <n v="92.541865671641801"/>
    <s v="music/rock"/>
    <x v="4"/>
    <x v="11"/>
    <d v="2011-01-21T23:52:34"/>
    <d v="2011-02-20T23:52:34"/>
  </r>
  <r>
    <n v="1844"/>
    <x v="1844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n v="101.4"/>
    <n v="76.05"/>
    <s v="music/rock"/>
    <x v="4"/>
    <x v="11"/>
    <d v="2011-05-03T23:21:54"/>
    <d v="2011-06-11T03:00:00"/>
  </r>
  <r>
    <n v="1845"/>
    <x v="1845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n v="100"/>
    <n v="52.631578947368418"/>
    <s v="music/rock"/>
    <x v="4"/>
    <x v="11"/>
    <d v="2016-06-02T07:59:58"/>
    <d v="2016-06-17T04:55:00"/>
  </r>
  <r>
    <n v="1846"/>
    <x v="1846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n v="137.92666666666668"/>
    <n v="98.990430622009569"/>
    <s v="music/rock"/>
    <x v="4"/>
    <x v="11"/>
    <d v="2012-11-15T15:36:17"/>
    <d v="2012-12-15T15:36:17"/>
  </r>
  <r>
    <n v="1847"/>
    <x v="1847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n v="120.88000000000001"/>
    <n v="79.526315789473685"/>
    <s v="music/rock"/>
    <x v="4"/>
    <x v="11"/>
    <d v="2015-03-31T05:40:32"/>
    <d v="2015-04-21T05:40:32"/>
  </r>
  <r>
    <n v="1848"/>
    <x v="1848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n v="107.36666666666667"/>
    <n v="134.20833333333334"/>
    <s v="music/rock"/>
    <x v="4"/>
    <x v="11"/>
    <d v="2011-05-28T18:54:48"/>
    <d v="2011-07-31T06:59:00"/>
  </r>
  <r>
    <n v="1849"/>
    <x v="1849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n v="100.33333333333334"/>
    <n v="37.625"/>
    <s v="music/rock"/>
    <x v="4"/>
    <x v="11"/>
    <d v="2012-09-17T20:17:39"/>
    <d v="2012-10-17T20:17:39"/>
  </r>
  <r>
    <n v="1850"/>
    <x v="1850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n v="101.52222222222223"/>
    <n v="51.044692737430168"/>
    <s v="music/rock"/>
    <x v="4"/>
    <x v="11"/>
    <d v="2014-06-10T23:01:40"/>
    <d v="2014-07-10T23:01:40"/>
  </r>
  <r>
    <n v="1851"/>
    <x v="1851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n v="100.07692307692308"/>
    <n v="50.03846153846154"/>
    <s v="music/rock"/>
    <x v="4"/>
    <x v="11"/>
    <d v="2014-07-07T21:45:38"/>
    <d v="2014-07-28T01:00:00"/>
  </r>
  <r>
    <n v="1852"/>
    <x v="1852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n v="116.96666666666667"/>
    <n v="133.93129770992365"/>
    <s v="music/rock"/>
    <x v="4"/>
    <x v="11"/>
    <d v="2015-03-18T18:30:52"/>
    <d v="2015-04-25T00:00:00"/>
  </r>
  <r>
    <n v="1853"/>
    <x v="1853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n v="101.875"/>
    <n v="58.214285714285715"/>
    <s v="music/rock"/>
    <x v="4"/>
    <x v="11"/>
    <d v="2012-09-25T01:26:57"/>
    <d v="2012-11-14T02:26:57"/>
  </r>
  <r>
    <n v="1854"/>
    <x v="1854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n v="102.12366666666665"/>
    <n v="88.037643678160919"/>
    <s v="music/rock"/>
    <x v="4"/>
    <x v="11"/>
    <d v="2013-04-24T00:30:37"/>
    <d v="2013-05-24T00:30:37"/>
  </r>
  <r>
    <n v="1855"/>
    <x v="1855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n v="154.05897142857143"/>
    <n v="70.576753926701571"/>
    <s v="music/rock"/>
    <x v="4"/>
    <x v="11"/>
    <d v="2013-11-22T12:55:40"/>
    <d v="2014-01-06T12:55:40"/>
  </r>
  <r>
    <n v="1856"/>
    <x v="1856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n v="101.25"/>
    <n v="53.289473684210527"/>
    <s v="music/rock"/>
    <x v="4"/>
    <x v="11"/>
    <d v="2014-06-27T20:31:12"/>
    <d v="2014-07-18T20:31:12"/>
  </r>
  <r>
    <n v="1857"/>
    <x v="1857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n v="100"/>
    <n v="136.36363636363637"/>
    <s v="music/rock"/>
    <x v="4"/>
    <x v="11"/>
    <d v="2014-08-13T18:26:53"/>
    <d v="2014-09-12T18:26:53"/>
  </r>
  <r>
    <n v="1858"/>
    <x v="1858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n v="108.74800874800874"/>
    <n v="40.547315436241611"/>
    <s v="music/rock"/>
    <x v="4"/>
    <x v="11"/>
    <d v="2011-10-17T04:48:41"/>
    <d v="2011-12-16T05:48:41"/>
  </r>
  <r>
    <n v="1859"/>
    <x v="1859"/>
    <s v="Queen Kwong is going ON TOUR to London and Paris!"/>
    <n v="3000"/>
    <n v="3955"/>
    <x v="0"/>
    <x v="0"/>
    <s v="USD"/>
    <n v="1316716129"/>
    <n v="1314124129"/>
    <b v="0"/>
    <n v="56"/>
    <b v="1"/>
    <n v="131.83333333333334"/>
    <n v="70.625"/>
    <s v="music/rock"/>
    <x v="4"/>
    <x v="11"/>
    <d v="2011-08-23T18:28:49"/>
    <d v="2011-09-22T18:28:49"/>
  </r>
  <r>
    <n v="1860"/>
    <x v="1860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n v="133.46666666666667"/>
    <n v="52.684210526315788"/>
    <s v="music/rock"/>
    <x v="4"/>
    <x v="11"/>
    <d v="2014-01-16T17:01:24"/>
    <d v="2014-02-06T17:01:24"/>
  </r>
  <r>
    <n v="1861"/>
    <x v="1861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n v="0"/>
    <e v="#DIV/0!"/>
    <s v="games/mobile games"/>
    <x v="6"/>
    <x v="18"/>
    <d v="2014-12-27T07:12:21"/>
    <d v="2015-01-26T07:12:21"/>
  </r>
  <r>
    <n v="1862"/>
    <x v="1862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n v="8.0833333333333321"/>
    <n v="90.9375"/>
    <s v="games/mobile games"/>
    <x v="6"/>
    <x v="18"/>
    <d v="2017-01-20T11:49:34"/>
    <d v="2017-03-08T07:30:00"/>
  </r>
  <r>
    <n v="1863"/>
    <x v="186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n v="0.4"/>
    <n v="5"/>
    <s v="games/mobile games"/>
    <x v="6"/>
    <x v="18"/>
    <d v="2014-05-13T19:08:05"/>
    <d v="2014-06-12T19:08:05"/>
  </r>
  <r>
    <n v="1864"/>
    <x v="1864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n v="42.892307692307689"/>
    <n v="58.083333333333336"/>
    <s v="games/mobile games"/>
    <x v="6"/>
    <x v="18"/>
    <d v="2014-04-04T17:11:40"/>
    <d v="2014-05-04T17:11:40"/>
  </r>
  <r>
    <n v="1865"/>
    <x v="1865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n v="3.6363636363636364E-3"/>
    <n v="2"/>
    <s v="games/mobile games"/>
    <x v="6"/>
    <x v="18"/>
    <d v="2016-10-02T08:49:07"/>
    <d v="2016-11-06T09:49:07"/>
  </r>
  <r>
    <n v="1866"/>
    <x v="1866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n v="0.5"/>
    <n v="62.5"/>
    <s v="games/mobile games"/>
    <x v="6"/>
    <x v="18"/>
    <d v="2017-01-07T05:54:57"/>
    <d v="2017-03-01T04:00:00"/>
  </r>
  <r>
    <n v="1867"/>
    <x v="1867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n v="0.05"/>
    <n v="10"/>
    <s v="games/mobile games"/>
    <x v="6"/>
    <x v="18"/>
    <d v="2016-10-06T22:11:52"/>
    <d v="2016-11-05T22:11:52"/>
  </r>
  <r>
    <n v="1868"/>
    <x v="1868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n v="4.8680000000000003"/>
    <n v="71.588235294117652"/>
    <s v="games/mobile games"/>
    <x v="6"/>
    <x v="18"/>
    <d v="2015-11-20T18:42:05"/>
    <d v="2015-12-15T07:59:00"/>
  </r>
  <r>
    <n v="1869"/>
    <x v="1869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n v="0"/>
    <e v="#DIV/0!"/>
    <s v="games/mobile games"/>
    <x v="6"/>
    <x v="18"/>
    <d v="2016-12-05T00:04:09"/>
    <d v="2017-01-04T00:04:09"/>
  </r>
  <r>
    <n v="1870"/>
    <x v="1870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n v="10.314285714285715"/>
    <n v="32.81818181818182"/>
    <s v="games/mobile games"/>
    <x v="6"/>
    <x v="18"/>
    <d v="2016-01-02T08:32:15"/>
    <d v="2016-01-31T04:17:00"/>
  </r>
  <r>
    <n v="1871"/>
    <x v="1871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n v="71.784615384615378"/>
    <n v="49.11578947368421"/>
    <s v="games/mobile games"/>
    <x v="6"/>
    <x v="18"/>
    <d v="2014-10-11T18:48:21"/>
    <d v="2014-11-20T19:48:21"/>
  </r>
  <r>
    <n v="1872"/>
    <x v="1872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n v="1.06"/>
    <n v="16.307692307692307"/>
    <s v="games/mobile games"/>
    <x v="6"/>
    <x v="18"/>
    <d v="2015-05-31T03:06:42"/>
    <d v="2015-06-30T03:06:42"/>
  </r>
  <r>
    <n v="1873"/>
    <x v="1873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n v="0.44999999999999996"/>
    <n v="18"/>
    <s v="games/mobile games"/>
    <x v="6"/>
    <x v="18"/>
    <d v="2015-06-09T14:46:50"/>
    <d v="2015-07-08T16:45:00"/>
  </r>
  <r>
    <n v="1874"/>
    <x v="1874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n v="1.6250000000000001E-2"/>
    <n v="13"/>
    <s v="games/mobile games"/>
    <x v="6"/>
    <x v="18"/>
    <d v="2016-06-08T23:15:33"/>
    <d v="2016-06-28T23:15:33"/>
  </r>
  <r>
    <n v="1875"/>
    <x v="1875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n v="0.51"/>
    <n v="17"/>
    <s v="games/mobile games"/>
    <x v="6"/>
    <x v="18"/>
    <d v="2016-06-07T21:35:08"/>
    <d v="2016-08-06T21:35:08"/>
  </r>
  <r>
    <n v="1876"/>
    <x v="1876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n v="0"/>
    <e v="#DIV/0!"/>
    <s v="games/mobile games"/>
    <x v="6"/>
    <x v="18"/>
    <d v="2014-05-17T06:50:05"/>
    <d v="2014-06-16T06:50:05"/>
  </r>
  <r>
    <n v="1877"/>
    <x v="1877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n v="0"/>
    <e v="#DIV/0!"/>
    <s v="games/mobile games"/>
    <x v="6"/>
    <x v="18"/>
    <d v="2015-01-31T00:42:05"/>
    <d v="2015-03-01T00:42:05"/>
  </r>
  <r>
    <n v="1878"/>
    <x v="1878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n v="0"/>
    <e v="#DIV/0!"/>
    <s v="games/mobile games"/>
    <x v="6"/>
    <x v="18"/>
    <d v="2014-05-14T00:12:35"/>
    <d v="2014-06-13T00:12:35"/>
  </r>
  <r>
    <n v="1879"/>
    <x v="1879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n v="0.12"/>
    <n v="3"/>
    <s v="games/mobile games"/>
    <x v="6"/>
    <x v="18"/>
    <d v="2016-02-13T15:35:29"/>
    <d v="2016-03-14T14:35:29"/>
  </r>
  <r>
    <n v="1880"/>
    <x v="1880"/>
    <s v="Sim Betting Football is the only football (soccer) betting simulation  game."/>
    <n v="5000"/>
    <n v="1004"/>
    <x v="2"/>
    <x v="1"/>
    <s v="GBP"/>
    <n v="1459341380"/>
    <n v="1456839380"/>
    <b v="0"/>
    <n v="24"/>
    <b v="0"/>
    <n v="20.080000000000002"/>
    <n v="41.833333333333336"/>
    <s v="games/mobile games"/>
    <x v="6"/>
    <x v="18"/>
    <d v="2016-03-01T13:36:20"/>
    <d v="2016-03-30T12:36:20"/>
  </r>
  <r>
    <n v="1881"/>
    <x v="1881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n v="172.68449999999999"/>
    <n v="49.338428571428572"/>
    <s v="music/indie rock"/>
    <x v="4"/>
    <x v="14"/>
    <d v="2015-02-08T03:39:49"/>
    <d v="2015-03-10T02:39:49"/>
  </r>
  <r>
    <n v="1882"/>
    <x v="1882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n v="100.8955223880597"/>
    <n v="41.728395061728392"/>
    <s v="music/indie rock"/>
    <x v="4"/>
    <x v="14"/>
    <d v="2012-06-07T22:46:52"/>
    <d v="2012-07-10T23:48:00"/>
  </r>
  <r>
    <n v="1883"/>
    <x v="1883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n v="104.8048048048048"/>
    <n v="32.71875"/>
    <s v="music/indie rock"/>
    <x v="4"/>
    <x v="14"/>
    <d v="2012-03-09T22:45:08"/>
    <d v="2012-04-08T21:45:08"/>
  </r>
  <r>
    <n v="1884"/>
    <x v="1884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n v="135.1"/>
    <n v="51.96153846153846"/>
    <s v="music/indie rock"/>
    <x v="4"/>
    <x v="14"/>
    <d v="2012-10-23T04:45:35"/>
    <d v="2012-11-27T12:00:00"/>
  </r>
  <r>
    <n v="1885"/>
    <x v="1885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n v="116.32786885245903"/>
    <n v="50.685714285714283"/>
    <s v="music/indie rock"/>
    <x v="4"/>
    <x v="14"/>
    <d v="2012-07-09T02:15:10"/>
    <d v="2012-08-10T22:00:00"/>
  </r>
  <r>
    <n v="1886"/>
    <x v="1886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n v="102.08333333333333"/>
    <n v="42.241379310344826"/>
    <s v="music/indie rock"/>
    <x v="4"/>
    <x v="14"/>
    <d v="2014-10-13T21:45:38"/>
    <d v="2014-11-12T22:45:38"/>
  </r>
  <r>
    <n v="1887"/>
    <x v="1887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n v="111.16666666666666"/>
    <n v="416.875"/>
    <s v="music/indie rock"/>
    <x v="4"/>
    <x v="14"/>
    <d v="2015-11-15T19:12:12"/>
    <d v="2015-12-03T21:30:00"/>
  </r>
  <r>
    <n v="1888"/>
    <x v="1888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n v="166.08"/>
    <n v="46.651685393258425"/>
    <s v="music/indie rock"/>
    <x v="4"/>
    <x v="14"/>
    <d v="2010-05-01T05:45:32"/>
    <d v="2010-06-01T04:59:00"/>
  </r>
  <r>
    <n v="1889"/>
    <x v="1889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n v="106.60000000000001"/>
    <n v="48.454545454545453"/>
    <s v="music/indie rock"/>
    <x v="4"/>
    <x v="14"/>
    <d v="2013-01-25T19:02:26"/>
    <d v="2013-03-11T18:02:26"/>
  </r>
  <r>
    <n v="1890"/>
    <x v="1890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n v="144.58441666666667"/>
    <n v="70.5289837398374"/>
    <s v="music/indie rock"/>
    <x v="4"/>
    <x v="14"/>
    <d v="2012-11-15T18:52:08"/>
    <d v="2012-12-15T18:52:08"/>
  </r>
  <r>
    <n v="1891"/>
    <x v="1891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n v="105.55000000000001"/>
    <n v="87.958333333333329"/>
    <s v="music/indie rock"/>
    <x v="4"/>
    <x v="14"/>
    <d v="2010-06-06T19:09:14"/>
    <d v="2010-07-22T06:00:00"/>
  </r>
  <r>
    <n v="1892"/>
    <x v="1892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n v="136.60000000000002"/>
    <n v="26.26923076923077"/>
    <s v="music/indie rock"/>
    <x v="4"/>
    <x v="14"/>
    <d v="2011-05-08T15:18:01"/>
    <d v="2011-06-07T15:18:01"/>
  </r>
  <r>
    <n v="1893"/>
    <x v="1893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n v="104"/>
    <n v="57.777777777777779"/>
    <s v="music/indie rock"/>
    <x v="4"/>
    <x v="14"/>
    <d v="2011-03-30T22:36:25"/>
    <d v="2011-04-16T03:59:00"/>
  </r>
  <r>
    <n v="1894"/>
    <x v="1894"/>
    <s v="Im trying to raise $1000 for a 3 song EP in a studio!"/>
    <n v="1000"/>
    <n v="1145"/>
    <x v="0"/>
    <x v="0"/>
    <s v="USD"/>
    <n v="1329082983"/>
    <n v="1326404583"/>
    <b v="0"/>
    <n v="20"/>
    <b v="1"/>
    <n v="114.5"/>
    <n v="57.25"/>
    <s v="music/indie rock"/>
    <x v="4"/>
    <x v="14"/>
    <d v="2012-01-12T21:43:03"/>
    <d v="2012-02-12T21:43:03"/>
  </r>
  <r>
    <n v="1895"/>
    <x v="1895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n v="101.71957671957672"/>
    <n v="196.34042553191489"/>
    <s v="music/indie rock"/>
    <x v="4"/>
    <x v="14"/>
    <d v="2015-09-20T17:55:22"/>
    <d v="2015-10-20T17:55:22"/>
  </r>
  <r>
    <n v="1896"/>
    <x v="1896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n v="123.94678492239468"/>
    <n v="43"/>
    <s v="music/indie rock"/>
    <x v="4"/>
    <x v="14"/>
    <d v="2012-03-13T17:02:45"/>
    <d v="2012-04-12T17:02:45"/>
  </r>
  <r>
    <n v="1897"/>
    <x v="1897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n v="102.45669291338582"/>
    <n v="35.551912568306008"/>
    <s v="music/indie rock"/>
    <x v="4"/>
    <x v="14"/>
    <d v="2014-02-10T14:00:06"/>
    <d v="2014-03-04T21:00:00"/>
  </r>
  <r>
    <n v="1898"/>
    <x v="1898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n v="144.5"/>
    <n v="68.80952380952381"/>
    <s v="music/indie rock"/>
    <x v="4"/>
    <x v="14"/>
    <d v="2015-12-28T04:37:53"/>
    <d v="2016-02-01T18:00:00"/>
  </r>
  <r>
    <n v="1899"/>
    <x v="1899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n v="133.33333333333331"/>
    <n v="28.571428571428573"/>
    <s v="music/indie rock"/>
    <x v="4"/>
    <x v="14"/>
    <d v="2015-02-23T22:36:06"/>
    <d v="2015-03-25T21:36:06"/>
  </r>
  <r>
    <n v="1900"/>
    <x v="1900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n v="109.3644"/>
    <n v="50.631666666666668"/>
    <s v="music/indie rock"/>
    <x v="4"/>
    <x v="14"/>
    <d v="2012-09-08T20:55:31"/>
    <d v="2012-10-06T09:59:00"/>
  </r>
  <r>
    <n v="1901"/>
    <x v="1901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n v="2.6969696969696968"/>
    <n v="106.8"/>
    <s v="technology/gadgets"/>
    <x v="2"/>
    <x v="29"/>
    <d v="2015-04-22T13:02:09"/>
    <d v="2015-05-22T13:00:00"/>
  </r>
  <r>
    <n v="1902"/>
    <x v="1902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n v="1.2"/>
    <n v="4"/>
    <s v="technology/gadgets"/>
    <x v="2"/>
    <x v="29"/>
    <d v="2015-02-02T18:57:27"/>
    <d v="2015-03-04T18:57:27"/>
  </r>
  <r>
    <n v="1903"/>
    <x v="1903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n v="46.6"/>
    <n v="34.097560975609753"/>
    <s v="technology/gadgets"/>
    <x v="2"/>
    <x v="29"/>
    <d v="2016-11-28T18:29:51"/>
    <d v="2017-01-27T18:29:51"/>
  </r>
  <r>
    <n v="1904"/>
    <x v="1904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n v="0.1"/>
    <n v="25"/>
    <s v="technology/gadgets"/>
    <x v="2"/>
    <x v="29"/>
    <d v="2015-11-18T16:27:01"/>
    <d v="2016-01-02T16:27:01"/>
  </r>
  <r>
    <n v="1905"/>
    <x v="1905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n v="0.16800000000000001"/>
    <n v="10.5"/>
    <s v="technology/gadgets"/>
    <x v="2"/>
    <x v="29"/>
    <d v="2014-08-08T22:13:14"/>
    <d v="2014-09-07T22:13:14"/>
  </r>
  <r>
    <n v="1906"/>
    <x v="1906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n v="42.76"/>
    <n v="215.95959595959596"/>
    <s v="technology/gadgets"/>
    <x v="2"/>
    <x v="29"/>
    <d v="2016-05-24T16:06:23"/>
    <d v="2016-06-23T16:06:23"/>
  </r>
  <r>
    <n v="1907"/>
    <x v="1907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n v="0.28333333333333333"/>
    <n v="21.25"/>
    <s v="technology/gadgets"/>
    <x v="2"/>
    <x v="29"/>
    <d v="2014-05-08T14:05:25"/>
    <d v="2014-05-23T14:05:25"/>
  </r>
  <r>
    <n v="1908"/>
    <x v="1908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n v="1.7319999999999998"/>
    <n v="108.25"/>
    <s v="technology/gadgets"/>
    <x v="2"/>
    <x v="29"/>
    <d v="2016-11-29T22:01:40"/>
    <d v="2016-12-29T22:01:40"/>
  </r>
  <r>
    <n v="1909"/>
    <x v="1909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n v="14.111428571428572"/>
    <n v="129.97368421052633"/>
    <s v="technology/gadgets"/>
    <x v="2"/>
    <x v="29"/>
    <d v="2014-09-23T10:17:59"/>
    <d v="2014-10-23T10:17:59"/>
  </r>
  <r>
    <n v="1910"/>
    <x v="1910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n v="39.395294117647055"/>
    <n v="117.49473684210527"/>
    <s v="technology/gadgets"/>
    <x v="2"/>
    <x v="29"/>
    <d v="2015-09-17T23:06:57"/>
    <d v="2015-10-31T22:45:00"/>
  </r>
  <r>
    <n v="1911"/>
    <x v="1911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n v="2.3529411764705882E-2"/>
    <n v="10"/>
    <s v="technology/gadgets"/>
    <x v="2"/>
    <x v="29"/>
    <d v="2014-07-10T00:48:54"/>
    <d v="2014-08-09T00:48:54"/>
  </r>
  <r>
    <n v="1912"/>
    <x v="1912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n v="59.3"/>
    <n v="70.595238095238102"/>
    <s v="technology/gadgets"/>
    <x v="2"/>
    <x v="29"/>
    <d v="2015-05-05T05:26:00"/>
    <d v="2015-06-04T05:26:00"/>
  </r>
  <r>
    <n v="1913"/>
    <x v="1913"/>
    <s v="Tibio is a revolutionary new product designed to solve an age old problem."/>
    <n v="48000"/>
    <n v="637"/>
    <x v="2"/>
    <x v="1"/>
    <s v="GBP"/>
    <n v="1412770578"/>
    <n v="1410178578"/>
    <b v="0"/>
    <n v="26"/>
    <b v="0"/>
    <n v="1.3270833333333334"/>
    <n v="24.5"/>
    <s v="technology/gadgets"/>
    <x v="2"/>
    <x v="29"/>
    <d v="2014-09-08T12:16:18"/>
    <d v="2014-10-08T12:16:18"/>
  </r>
  <r>
    <n v="1914"/>
    <x v="1914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n v="9.0090090090090094"/>
    <n v="30"/>
    <s v="technology/gadgets"/>
    <x v="2"/>
    <x v="29"/>
    <d v="2014-10-17T04:11:13"/>
    <d v="2014-11-01T03:59:00"/>
  </r>
  <r>
    <n v="1915"/>
    <x v="1915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n v="1.6"/>
    <n v="2"/>
    <s v="technology/gadgets"/>
    <x v="2"/>
    <x v="29"/>
    <d v="2014-08-13T01:10:22"/>
    <d v="2014-09-02T01:10:22"/>
  </r>
  <r>
    <n v="1916"/>
    <x v="1916"/>
    <s v="The Paint Can Holder Makes Painting Easier and Safer on Extension Ladders."/>
    <n v="20000"/>
    <n v="102"/>
    <x v="2"/>
    <x v="0"/>
    <s v="USD"/>
    <n v="1478542375"/>
    <n v="1476378775"/>
    <b v="0"/>
    <n v="6"/>
    <b v="0"/>
    <n v="0.51"/>
    <n v="17"/>
    <s v="technology/gadgets"/>
    <x v="2"/>
    <x v="29"/>
    <d v="2016-10-13T17:12:55"/>
    <d v="2016-11-07T18:12:55"/>
  </r>
  <r>
    <n v="1917"/>
    <x v="1917"/>
    <s v="Let's build a legendary brand altogether"/>
    <n v="390000"/>
    <n v="205025"/>
    <x v="2"/>
    <x v="7"/>
    <s v="HKD"/>
    <n v="1486708133"/>
    <n v="1484116133"/>
    <b v="0"/>
    <n v="70"/>
    <b v="0"/>
    <n v="52.570512820512818"/>
    <n v="2928.9285714285716"/>
    <s v="technology/gadgets"/>
    <x v="2"/>
    <x v="29"/>
    <d v="2017-01-11T06:28:53"/>
    <d v="2017-02-10T06:28:53"/>
  </r>
  <r>
    <n v="1918"/>
    <x v="1918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n v="1.04"/>
    <n v="28.888888888888889"/>
    <s v="technology/gadgets"/>
    <x v="2"/>
    <x v="29"/>
    <d v="2014-07-08T18:57:31"/>
    <d v="2014-08-12T18:57:31"/>
  </r>
  <r>
    <n v="1919"/>
    <x v="1919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n v="47.4"/>
    <n v="29.625"/>
    <s v="technology/gadgets"/>
    <x v="2"/>
    <x v="29"/>
    <d v="2015-04-19T21:00:49"/>
    <d v="2015-05-19T21:00:49"/>
  </r>
  <r>
    <n v="1920"/>
    <x v="1920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n v="43.03"/>
    <n v="40.980952380952381"/>
    <s v="technology/gadgets"/>
    <x v="2"/>
    <x v="29"/>
    <d v="2015-09-23T21:01:01"/>
    <d v="2015-10-21T23:00:00"/>
  </r>
  <r>
    <n v="1921"/>
    <x v="1921"/>
    <s v="The Fine Spirits are making an album, but we need your help!"/>
    <n v="1500"/>
    <n v="2052"/>
    <x v="0"/>
    <x v="0"/>
    <s v="USD"/>
    <n v="1342243143"/>
    <n v="1339651143"/>
    <b v="0"/>
    <n v="38"/>
    <b v="1"/>
    <n v="136.80000000000001"/>
    <n v="54"/>
    <s v="music/indie rock"/>
    <x v="4"/>
    <x v="14"/>
    <d v="2012-06-14T05:19:03"/>
    <d v="2012-07-14T05:19:03"/>
  </r>
  <r>
    <n v="1922"/>
    <x v="1922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n v="115.55"/>
    <n v="36.109375"/>
    <s v="music/indie rock"/>
    <x v="4"/>
    <x v="14"/>
    <d v="2013-11-12T06:08:27"/>
    <d v="2013-12-12T06:08:27"/>
  </r>
  <r>
    <n v="1923"/>
    <x v="1923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n v="240.79999999999998"/>
    <n v="23.153846153846153"/>
    <s v="music/indie rock"/>
    <x v="4"/>
    <x v="14"/>
    <d v="2011-08-17T20:22:12"/>
    <d v="2011-09-27T04:59:00"/>
  </r>
  <r>
    <n v="1924"/>
    <x v="1924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n v="114.39999999999999"/>
    <n v="104"/>
    <s v="music/indie rock"/>
    <x v="4"/>
    <x v="14"/>
    <d v="2013-12-18T18:15:55"/>
    <d v="2014-01-15T19:33:00"/>
  </r>
  <r>
    <n v="1925"/>
    <x v="1925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n v="110.33333333333333"/>
    <n v="31.826923076923077"/>
    <s v="music/indie rock"/>
    <x v="4"/>
    <x v="14"/>
    <d v="2013-09-18T21:38:08"/>
    <d v="2013-10-11T00:00:00"/>
  </r>
  <r>
    <n v="1926"/>
    <x v="1926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n v="195.37933333333334"/>
    <n v="27.3896261682243"/>
    <s v="music/indie rock"/>
    <x v="4"/>
    <x v="14"/>
    <d v="2010-10-05T22:54:16"/>
    <d v="2010-11-02T00:26:00"/>
  </r>
  <r>
    <n v="1927"/>
    <x v="1927"/>
    <s v="Hampshire is headed to GBS Detroit."/>
    <n v="600"/>
    <n v="620"/>
    <x v="0"/>
    <x v="0"/>
    <s v="USD"/>
    <n v="1331182740"/>
    <n v="1329856839"/>
    <b v="0"/>
    <n v="11"/>
    <b v="1"/>
    <n v="103.33333333333334"/>
    <n v="56.363636363636367"/>
    <s v="music/indie rock"/>
    <x v="4"/>
    <x v="14"/>
    <d v="2012-02-21T20:40:39"/>
    <d v="2012-03-08T04:59:00"/>
  </r>
  <r>
    <n v="1928"/>
    <x v="1928"/>
    <s v="Help us master and release our debut album &quot;The Kaleidoscope Dawn&quot;"/>
    <n v="2550"/>
    <n v="2630"/>
    <x v="0"/>
    <x v="0"/>
    <s v="USD"/>
    <n v="1367940794"/>
    <n v="1365348794"/>
    <b v="0"/>
    <n v="34"/>
    <b v="1"/>
    <n v="103.1372549019608"/>
    <n v="77.352941176470594"/>
    <s v="music/indie rock"/>
    <x v="4"/>
    <x v="14"/>
    <d v="2013-04-07T15:33:14"/>
    <d v="2013-05-07T15:33:14"/>
  </r>
  <r>
    <n v="1929"/>
    <x v="1929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n v="100.3125"/>
    <n v="42.8"/>
    <s v="music/indie rock"/>
    <x v="4"/>
    <x v="14"/>
    <d v="2011-05-24T00:31:06"/>
    <d v="2011-07-05T00:31:06"/>
  </r>
  <r>
    <n v="1930"/>
    <x v="1930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n v="127"/>
    <n v="48.846153846153847"/>
    <s v="music/indie rock"/>
    <x v="4"/>
    <x v="14"/>
    <d v="2013-05-08T13:24:42"/>
    <d v="2013-07-07T13:24:42"/>
  </r>
  <r>
    <n v="1931"/>
    <x v="1931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n v="120.601"/>
    <n v="48.240400000000001"/>
    <s v="music/indie rock"/>
    <x v="4"/>
    <x v="14"/>
    <d v="2012-05-08T21:25:09"/>
    <d v="2012-05-22T03:30:00"/>
  </r>
  <r>
    <n v="1932"/>
    <x v="1932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n v="106.99047619047619"/>
    <n v="70.212500000000006"/>
    <s v="music/indie rock"/>
    <x v="4"/>
    <x v="14"/>
    <d v="2012-01-03T19:26:13"/>
    <d v="2012-01-24T19:26:13"/>
  </r>
  <r>
    <n v="1933"/>
    <x v="1933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n v="172.43333333333334"/>
    <n v="94.054545454545448"/>
    <s v="music/indie rock"/>
    <x v="4"/>
    <x v="14"/>
    <d v="2014-08-28T03:08:27"/>
    <d v="2014-09-27T03:08:27"/>
  </r>
  <r>
    <n v="1934"/>
    <x v="1934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n v="123.61999999999999"/>
    <n v="80.272727272727266"/>
    <s v="music/indie rock"/>
    <x v="4"/>
    <x v="14"/>
    <d v="2011-11-18T20:48:41"/>
    <d v="2011-12-25T05:00:00"/>
  </r>
  <r>
    <n v="1935"/>
    <x v="1935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n v="108.4"/>
    <n v="54.2"/>
    <s v="music/indie rock"/>
    <x v="4"/>
    <x v="14"/>
    <d v="2014-05-14T22:22:51"/>
    <d v="2014-06-21T04:59:00"/>
  </r>
  <r>
    <n v="1936"/>
    <x v="1936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n v="116.52013333333333"/>
    <n v="60.26903448275862"/>
    <s v="music/indie rock"/>
    <x v="4"/>
    <x v="14"/>
    <d v="2011-11-05T21:21:10"/>
    <d v="2011-12-06T05:59:00"/>
  </r>
  <r>
    <n v="1937"/>
    <x v="1937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n v="187.245"/>
    <n v="38.740344827586206"/>
    <s v="music/indie rock"/>
    <x v="4"/>
    <x v="14"/>
    <d v="2012-05-30T02:51:21"/>
    <d v="2012-06-15T03:59:00"/>
  </r>
  <r>
    <n v="1938"/>
    <x v="1938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n v="115.93333333333334"/>
    <n v="152.54385964912279"/>
    <s v="music/indie rock"/>
    <x v="4"/>
    <x v="14"/>
    <d v="2013-06-01T06:13:51"/>
    <d v="2013-07-02T05:00:00"/>
  </r>
  <r>
    <n v="1939"/>
    <x v="1939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n v="110.7"/>
    <n v="115.3125"/>
    <s v="music/indie rock"/>
    <x v="4"/>
    <x v="14"/>
    <d v="2013-02-08T23:38:28"/>
    <d v="2013-03-10T22:38:28"/>
  </r>
  <r>
    <n v="1940"/>
    <x v="1940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n v="170.92307692307693"/>
    <n v="35.838709677419352"/>
    <s v="music/indie rock"/>
    <x v="4"/>
    <x v="14"/>
    <d v="2011-05-07T12:10:33"/>
    <d v="2011-06-15T03:59:00"/>
  </r>
  <r>
    <n v="1941"/>
    <x v="1941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n v="126.11835600000001"/>
    <n v="64.570118779438872"/>
    <s v="technology/hardware"/>
    <x v="2"/>
    <x v="30"/>
    <d v="2014-04-15T06:58:51"/>
    <d v="2014-05-15T06:58:51"/>
  </r>
  <r>
    <n v="1942"/>
    <x v="1942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n v="138.44033333333334"/>
    <n v="87.436000000000007"/>
    <s v="technology/hardware"/>
    <x v="2"/>
    <x v="30"/>
    <d v="2011-04-05T19:52:20"/>
    <d v="2011-07-04T19:52:20"/>
  </r>
  <r>
    <n v="1943"/>
    <x v="1943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n v="1705.2499999999998"/>
    <n v="68.815577078288939"/>
    <s v="technology/hardware"/>
    <x v="2"/>
    <x v="30"/>
    <d v="2016-06-27T06:28:36"/>
    <d v="2016-08-11T06:28:36"/>
  </r>
  <r>
    <n v="1944"/>
    <x v="1944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n v="788.05550000000005"/>
    <n v="176.200223588597"/>
    <s v="technology/hardware"/>
    <x v="2"/>
    <x v="30"/>
    <d v="2014-04-01T14:01:30"/>
    <d v="2014-05-01T14:01:30"/>
  </r>
  <r>
    <n v="1945"/>
    <x v="1945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n v="348.01799999999997"/>
    <n v="511.79117647058825"/>
    <s v="technology/hardware"/>
    <x v="2"/>
    <x v="30"/>
    <d v="2015-06-02T06:02:38"/>
    <d v="2015-07-12T06:02:38"/>
  </r>
  <r>
    <n v="1946"/>
    <x v="1946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n v="149.74666666666667"/>
    <n v="160.44285714285715"/>
    <s v="technology/hardware"/>
    <x v="2"/>
    <x v="30"/>
    <d v="2014-02-19T03:36:01"/>
    <d v="2014-04-20T02:36:01"/>
  </r>
  <r>
    <n v="1947"/>
    <x v="1947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n v="100.63375000000001"/>
    <n v="35.003043478260871"/>
    <s v="technology/hardware"/>
    <x v="2"/>
    <x v="30"/>
    <d v="2009-10-16T22:02:00"/>
    <d v="2009-11-23T05:59:00"/>
  </r>
  <r>
    <n v="1948"/>
    <x v="1948"/>
    <s v="10 times more powerful than Raspberry Pi 3, x86 64-bit architecture"/>
    <n v="100000"/>
    <n v="800211"/>
    <x v="0"/>
    <x v="0"/>
    <s v="USD"/>
    <n v="1465232520"/>
    <n v="1460557809"/>
    <b v="1"/>
    <n v="4245"/>
    <b v="1"/>
    <n v="800.21100000000001"/>
    <n v="188.50671378091872"/>
    <s v="technology/hardware"/>
    <x v="2"/>
    <x v="30"/>
    <d v="2016-04-13T14:30:09"/>
    <d v="2016-06-06T17:02:00"/>
  </r>
  <r>
    <n v="1949"/>
    <x v="1949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n v="106.00260000000002"/>
    <n v="56.204984093319197"/>
    <s v="technology/hardware"/>
    <x v="2"/>
    <x v="30"/>
    <d v="2014-06-10T10:09:11"/>
    <d v="2014-07-10T10:09:11"/>
  </r>
  <r>
    <n v="1950"/>
    <x v="1950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n v="200.51866666666669"/>
    <n v="51.3054157782516"/>
    <s v="technology/hardware"/>
    <x v="2"/>
    <x v="30"/>
    <d v="2011-03-22T04:21:13"/>
    <d v="2011-04-22T04:21:13"/>
  </r>
  <r>
    <n v="1951"/>
    <x v="1951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n v="212.44399999999999"/>
    <n v="127.36450839328538"/>
    <s v="technology/hardware"/>
    <x v="2"/>
    <x v="30"/>
    <d v="2016-10-08T10:05:37"/>
    <d v="2016-11-07T11:05:37"/>
  </r>
  <r>
    <n v="1952"/>
    <x v="1952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n v="198.47237142857145"/>
    <n v="101.85532258064516"/>
    <s v="technology/hardware"/>
    <x v="2"/>
    <x v="30"/>
    <d v="2013-09-09T14:33:35"/>
    <d v="2013-10-16T14:33:35"/>
  </r>
  <r>
    <n v="1953"/>
    <x v="1953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n v="225.94666666666666"/>
    <n v="230.55782312925169"/>
    <s v="technology/hardware"/>
    <x v="2"/>
    <x v="30"/>
    <d v="2012-02-02T04:47:45"/>
    <d v="2012-03-02T03:00:00"/>
  </r>
  <r>
    <n v="1954"/>
    <x v="1954"/>
    <s v="The First Home Battery System You Simply Plug in to Install"/>
    <n v="50000"/>
    <n v="349474"/>
    <x v="0"/>
    <x v="0"/>
    <s v="USD"/>
    <n v="1457758800"/>
    <n v="1453730176"/>
    <b v="1"/>
    <n v="415"/>
    <b v="1"/>
    <n v="698.94800000000009"/>
    <n v="842.10602409638557"/>
    <s v="technology/hardware"/>
    <x v="2"/>
    <x v="30"/>
    <d v="2016-01-25T13:56:16"/>
    <d v="2016-03-12T05:00:00"/>
  </r>
  <r>
    <n v="1955"/>
    <x v="1955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n v="398.59528571428569"/>
    <n v="577.27593103448271"/>
    <s v="technology/hardware"/>
    <x v="2"/>
    <x v="30"/>
    <d v="2012-04-21T06:31:21"/>
    <d v="2012-05-23T19:00:00"/>
  </r>
  <r>
    <n v="1956"/>
    <x v="1956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n v="294.0333333333333"/>
    <n v="483.34246575342468"/>
    <s v="technology/hardware"/>
    <x v="2"/>
    <x v="30"/>
    <d v="2015-03-04T22:10:05"/>
    <d v="2015-04-18T21:10:05"/>
  </r>
  <r>
    <n v="1957"/>
    <x v="1957"/>
    <s v="An open hardware platform for the best microcontroller in the world."/>
    <n v="30000"/>
    <n v="50251.41"/>
    <x v="0"/>
    <x v="0"/>
    <s v="USD"/>
    <n v="1351304513"/>
    <n v="1348712513"/>
    <b v="1"/>
    <n v="660"/>
    <b v="1"/>
    <n v="167.50470000000001"/>
    <n v="76.138500000000008"/>
    <s v="technology/hardware"/>
    <x v="2"/>
    <x v="30"/>
    <d v="2012-09-27T02:21:53"/>
    <d v="2012-10-27T02:21:53"/>
  </r>
  <r>
    <n v="1958"/>
    <x v="1958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n v="1435.5717142857143"/>
    <n v="74.107684365781708"/>
    <s v="technology/hardware"/>
    <x v="2"/>
    <x v="30"/>
    <d v="2013-02-21T23:42:41"/>
    <d v="2013-03-23T22:42:41"/>
  </r>
  <r>
    <n v="1959"/>
    <x v="1959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n v="156.73439999999999"/>
    <n v="36.965660377358489"/>
    <s v="technology/hardware"/>
    <x v="2"/>
    <x v="30"/>
    <d v="2014-08-20T20:17:40"/>
    <d v="2014-10-01T00:00:00"/>
  </r>
  <r>
    <n v="1960"/>
    <x v="1960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n v="117.90285714285716"/>
    <n v="2500.969696969697"/>
    <s v="technology/hardware"/>
    <x v="2"/>
    <x v="30"/>
    <d v="2014-11-21T08:42:21"/>
    <d v="2014-12-21T08:42:21"/>
  </r>
  <r>
    <n v="1961"/>
    <x v="1961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n v="1105.3811999999998"/>
    <n v="67.690214329454989"/>
    <s v="technology/hardware"/>
    <x v="2"/>
    <x v="30"/>
    <d v="2012-08-27T04:40:17"/>
    <d v="2012-10-06T03:59:00"/>
  </r>
  <r>
    <n v="1962"/>
    <x v="1962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n v="192.92499999999998"/>
    <n v="63.04738562091503"/>
    <s v="technology/hardware"/>
    <x v="2"/>
    <x v="30"/>
    <d v="2014-04-13T18:43:56"/>
    <d v="2014-05-13T18:43:56"/>
  </r>
  <r>
    <n v="1963"/>
    <x v="1963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n v="126.8842105263158"/>
    <n v="117.6"/>
    <s v="technology/hardware"/>
    <x v="2"/>
    <x v="30"/>
    <d v="2014-08-12T10:18:54"/>
    <d v="2014-09-16T10:18:54"/>
  </r>
  <r>
    <n v="1964"/>
    <x v="1964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n v="259.57748878923763"/>
    <n v="180.75185011709601"/>
    <s v="technology/hardware"/>
    <x v="2"/>
    <x v="30"/>
    <d v="2016-03-23T06:32:52"/>
    <d v="2016-04-22T06:32:52"/>
  </r>
  <r>
    <n v="1965"/>
    <x v="1965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n v="262.27999999999997"/>
    <n v="127.32038834951456"/>
    <s v="technology/hardware"/>
    <x v="2"/>
    <x v="30"/>
    <d v="2011-12-21T02:08:30"/>
    <d v="2012-01-12T01:00:00"/>
  </r>
  <r>
    <n v="1966"/>
    <x v="1966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n v="206.74309000000002"/>
    <n v="136.6444745538665"/>
    <s v="technology/hardware"/>
    <x v="2"/>
    <x v="30"/>
    <d v="2014-07-15T12:58:18"/>
    <d v="2014-08-14T12:58:18"/>
  </r>
  <r>
    <n v="1967"/>
    <x v="1967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n v="370.13"/>
    <n v="182.78024691358024"/>
    <s v="technology/hardware"/>
    <x v="2"/>
    <x v="30"/>
    <d v="2014-04-01T15:55:29"/>
    <d v="2014-05-01T15:55:29"/>
  </r>
  <r>
    <n v="1968"/>
    <x v="1968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n v="284.96600000000001"/>
    <n v="279.37843137254902"/>
    <s v="technology/hardware"/>
    <x v="2"/>
    <x v="30"/>
    <d v="2016-11-02T14:05:15"/>
    <d v="2016-12-03T15:05:15"/>
  </r>
  <r>
    <n v="1969"/>
    <x v="1969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n v="579.08000000000004"/>
    <n v="61.375728669846318"/>
    <s v="technology/hardware"/>
    <x v="2"/>
    <x v="30"/>
    <d v="2016-07-06T19:01:08"/>
    <d v="2016-08-05T19:01:08"/>
  </r>
  <r>
    <n v="1970"/>
    <x v="1970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n v="1131.8"/>
    <n v="80.727532097004286"/>
    <s v="technology/hardware"/>
    <x v="2"/>
    <x v="30"/>
    <d v="2013-02-19T04:38:21"/>
    <d v="2013-04-20T03:38:21"/>
  </r>
  <r>
    <n v="1971"/>
    <x v="1971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n v="263.02771750000005"/>
    <n v="272.35590732591254"/>
    <s v="technology/hardware"/>
    <x v="2"/>
    <x v="30"/>
    <d v="2013-10-14T12:01:01"/>
    <d v="2013-11-15T04:00:00"/>
  </r>
  <r>
    <n v="1972"/>
    <x v="1972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n v="674.48"/>
    <n v="70.848739495798313"/>
    <s v="technology/hardware"/>
    <x v="2"/>
    <x v="30"/>
    <d v="2012-10-19T00:17:24"/>
    <d v="2012-11-18T01:17:24"/>
  </r>
  <r>
    <n v="1973"/>
    <x v="1973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n v="256.83081313131316"/>
    <n v="247.94003412969283"/>
    <s v="technology/hardware"/>
    <x v="2"/>
    <x v="30"/>
    <d v="2016-06-28T17:21:04"/>
    <d v="2016-08-06T07:00:00"/>
  </r>
  <r>
    <n v="1974"/>
    <x v="1974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n v="375.49599999999998"/>
    <n v="186.81393034825871"/>
    <s v="technology/hardware"/>
    <x v="2"/>
    <x v="30"/>
    <d v="2013-06-20T08:01:09"/>
    <d v="2013-08-19T08:01:09"/>
  </r>
  <r>
    <n v="1975"/>
    <x v="1975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n v="208.70837499999996"/>
    <n v="131.98948616600788"/>
    <s v="technology/hardware"/>
    <x v="2"/>
    <x v="30"/>
    <d v="2013-02-08T18:07:31"/>
    <d v="2013-03-10T18:07:31"/>
  </r>
  <r>
    <n v="1976"/>
    <x v="1976"/>
    <s v="Can you help us make an ultra bright white one a reality?"/>
    <n v="4000"/>
    <n v="13864"/>
    <x v="0"/>
    <x v="1"/>
    <s v="GBP"/>
    <n v="1373751325"/>
    <n v="1371159325"/>
    <b v="1"/>
    <n v="473"/>
    <b v="1"/>
    <n v="346.6"/>
    <n v="29.310782241014799"/>
    <s v="technology/hardware"/>
    <x v="2"/>
    <x v="30"/>
    <d v="2013-06-13T21:35:25"/>
    <d v="2013-07-13T21:35:25"/>
  </r>
  <r>
    <n v="1977"/>
    <x v="1977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n v="402.33"/>
    <n v="245.02436053593178"/>
    <s v="technology/hardware"/>
    <x v="2"/>
    <x v="30"/>
    <d v="2015-11-03T05:12:20"/>
    <d v="2015-12-19T07:59:00"/>
  </r>
  <r>
    <n v="1978"/>
    <x v="1978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n v="1026.8451399999999"/>
    <n v="1323.2540463917526"/>
    <s v="technology/hardware"/>
    <x v="2"/>
    <x v="30"/>
    <d v="2012-05-10T05:24:52"/>
    <d v="2012-06-12T07:00:00"/>
  </r>
  <r>
    <n v="1979"/>
    <x v="1979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n v="114.901155"/>
    <n v="282.65966789667897"/>
    <s v="technology/hardware"/>
    <x v="2"/>
    <x v="30"/>
    <d v="2015-10-13T11:02:26"/>
    <d v="2015-11-19T04:59:00"/>
  </r>
  <r>
    <n v="1980"/>
    <x v="1980"/>
    <s v="Multi-power charging that is smarter, stylish and designed for you."/>
    <n v="50000"/>
    <n v="177412.01"/>
    <x v="0"/>
    <x v="12"/>
    <s v="EUR"/>
    <n v="1459684862"/>
    <n v="1456232462"/>
    <b v="1"/>
    <n v="1945"/>
    <b v="1"/>
    <n v="354.82402000000002"/>
    <n v="91.214401028277635"/>
    <s v="technology/hardware"/>
    <x v="2"/>
    <x v="30"/>
    <d v="2016-02-23T13:01:02"/>
    <d v="2016-04-03T12:01:02"/>
  </r>
  <r>
    <n v="1981"/>
    <x v="1981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n v="5.08"/>
    <n v="31.75"/>
    <s v="photography/people"/>
    <x v="8"/>
    <x v="31"/>
    <d v="2014-06-09T17:24:25"/>
    <d v="2014-07-09T17:24:25"/>
  </r>
  <r>
    <n v="1982"/>
    <x v="1982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n v="0"/>
    <e v="#DIV/0!"/>
    <s v="photography/people"/>
    <x v="8"/>
    <x v="31"/>
    <d v="2016-11-04T14:04:47"/>
    <d v="2016-12-04T15:04:47"/>
  </r>
  <r>
    <n v="1983"/>
    <x v="1983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n v="4.3"/>
    <n v="88.6875"/>
    <s v="photography/people"/>
    <x v="8"/>
    <x v="31"/>
    <d v="2016-08-11T00:16:58"/>
    <d v="2016-09-02T07:00:00"/>
  </r>
  <r>
    <n v="1984"/>
    <x v="1984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n v="21.146666666666665"/>
    <n v="453.14285714285717"/>
    <s v="photography/people"/>
    <x v="8"/>
    <x v="31"/>
    <d v="2014-10-01T18:58:01"/>
    <d v="2014-11-30T19:58:01"/>
  </r>
  <r>
    <n v="1985"/>
    <x v="1985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n v="3.1875"/>
    <n v="12.75"/>
    <s v="photography/people"/>
    <x v="8"/>
    <x v="31"/>
    <d v="2016-07-04T16:46:11"/>
    <d v="2016-08-02T23:00:00"/>
  </r>
  <r>
    <n v="1986"/>
    <x v="1986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n v="0.05"/>
    <n v="1"/>
    <s v="photography/people"/>
    <x v="8"/>
    <x v="31"/>
    <d v="2016-02-13T10:24:43"/>
    <d v="2016-03-14T09:24:43"/>
  </r>
  <r>
    <n v="1987"/>
    <x v="1987"/>
    <s v="A collection of images that depicts the beauty and diversity within Ethiopia"/>
    <n v="5500"/>
    <n v="2336"/>
    <x v="2"/>
    <x v="1"/>
    <s v="GBP"/>
    <n v="1425223276"/>
    <n v="1422631276"/>
    <b v="0"/>
    <n v="28"/>
    <b v="0"/>
    <n v="42.472727272727276"/>
    <n v="83.428571428571431"/>
    <s v="photography/people"/>
    <x v="8"/>
    <x v="31"/>
    <d v="2015-01-30T15:21:16"/>
    <d v="2015-03-01T15:21:16"/>
  </r>
  <r>
    <n v="1988"/>
    <x v="1988"/>
    <s v="Expressing art in an image!"/>
    <n v="6000"/>
    <n v="25"/>
    <x v="2"/>
    <x v="0"/>
    <s v="USD"/>
    <n v="1440094742"/>
    <n v="1437502742"/>
    <b v="0"/>
    <n v="1"/>
    <b v="0"/>
    <n v="0.41666666666666669"/>
    <n v="25"/>
    <s v="photography/people"/>
    <x v="8"/>
    <x v="31"/>
    <d v="2015-07-21T18:19:02"/>
    <d v="2015-08-20T18:19:02"/>
  </r>
  <r>
    <n v="1989"/>
    <x v="1989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n v="1"/>
    <n v="50"/>
    <s v="photography/people"/>
    <x v="8"/>
    <x v="31"/>
    <d v="2016-11-11T16:20:08"/>
    <d v="2016-12-11T16:20:08"/>
  </r>
  <r>
    <n v="1990"/>
    <x v="1990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n v="16.966666666666665"/>
    <n v="101.8"/>
    <s v="photography/people"/>
    <x v="8"/>
    <x v="31"/>
    <d v="2016-01-29T04:42:12"/>
    <d v="2016-02-13T04:42:12"/>
  </r>
  <r>
    <n v="1991"/>
    <x v="1991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n v="7.0000000000000009"/>
    <n v="46.666666666666664"/>
    <s v="photography/people"/>
    <x v="8"/>
    <x v="31"/>
    <d v="2015-06-12T21:26:26"/>
    <d v="2015-07-03T21:26:26"/>
  </r>
  <r>
    <n v="1992"/>
    <x v="1992"/>
    <s v="A complete revamp of all the Disney Princes &amp; Princesses!"/>
    <n v="1500"/>
    <n v="2"/>
    <x v="2"/>
    <x v="0"/>
    <s v="USD"/>
    <n v="1424229991"/>
    <n v="1421637991"/>
    <b v="0"/>
    <n v="2"/>
    <b v="0"/>
    <n v="0.13333333333333333"/>
    <n v="1"/>
    <s v="photography/people"/>
    <x v="8"/>
    <x v="31"/>
    <d v="2015-01-19T03:26:31"/>
    <d v="2015-02-18T03:26:31"/>
  </r>
  <r>
    <n v="1993"/>
    <x v="1993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n v="0"/>
    <e v="#DIV/0!"/>
    <s v="photography/people"/>
    <x v="8"/>
    <x v="31"/>
    <d v="2015-11-21T14:07:17"/>
    <d v="2015-12-21T14:07:17"/>
  </r>
  <r>
    <n v="1994"/>
    <x v="1994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n v="0"/>
    <e v="#DIV/0!"/>
    <s v="photography/people"/>
    <x v="8"/>
    <x v="31"/>
    <d v="2016-10-08T00:09:02"/>
    <d v="2016-12-07T01:09:02"/>
  </r>
  <r>
    <n v="1995"/>
    <x v="1995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n v="7.8"/>
    <n v="26"/>
    <s v="photography/people"/>
    <x v="8"/>
    <x v="31"/>
    <d v="2015-06-26T21:38:56"/>
    <d v="2015-07-16T21:38:56"/>
  </r>
  <r>
    <n v="1996"/>
    <x v="1996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n v="0"/>
    <e v="#DIV/0!"/>
    <s v="photography/people"/>
    <x v="8"/>
    <x v="31"/>
    <d v="2014-06-10T19:40:11"/>
    <d v="2014-07-10T19:40:11"/>
  </r>
  <r>
    <n v="1997"/>
    <x v="1997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n v="0"/>
    <e v="#DIV/0!"/>
    <s v="photography/people"/>
    <x v="8"/>
    <x v="31"/>
    <d v="2014-07-27T22:20:12"/>
    <d v="2014-08-26T22:20:12"/>
  </r>
  <r>
    <n v="1998"/>
    <x v="1998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n v="26.200000000000003"/>
    <n v="218.33333333333334"/>
    <s v="photography/people"/>
    <x v="8"/>
    <x v="31"/>
    <d v="2014-06-17T02:50:38"/>
    <d v="2014-08-01T02:50:38"/>
  </r>
  <r>
    <n v="1999"/>
    <x v="1999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n v="0.76129032258064511"/>
    <n v="33.714285714285715"/>
    <s v="photography/people"/>
    <x v="8"/>
    <x v="31"/>
    <d v="2014-10-14T11:35:08"/>
    <d v="2014-11-13T12:35:08"/>
  </r>
  <r>
    <n v="2000"/>
    <x v="2000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n v="12.5"/>
    <n v="25"/>
    <s v="photography/people"/>
    <x v="8"/>
    <x v="31"/>
    <d v="2015-12-07T22:50:13"/>
    <d v="2016-01-06T22:50:13"/>
  </r>
  <r>
    <n v="2001"/>
    <x v="2001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n v="382.12909090909091"/>
    <n v="128.38790470372632"/>
    <s v="technology/hardware"/>
    <x v="2"/>
    <x v="30"/>
    <d v="2015-05-12T05:01:56"/>
    <d v="2015-06-12T20:00:00"/>
  </r>
  <r>
    <n v="2002"/>
    <x v="2002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n v="216.79422000000002"/>
    <n v="78.834261818181815"/>
    <s v="technology/hardware"/>
    <x v="2"/>
    <x v="30"/>
    <d v="2016-12-24T17:05:43"/>
    <d v="2017-01-23T17:05:43"/>
  </r>
  <r>
    <n v="2003"/>
    <x v="2003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n v="312"/>
    <n v="91.764705882352942"/>
    <s v="technology/hardware"/>
    <x v="2"/>
    <x v="30"/>
    <d v="2010-06-18T03:00:52"/>
    <d v="2010-07-02T23:00:00"/>
  </r>
  <r>
    <n v="2004"/>
    <x v="2004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n v="234.42048"/>
    <n v="331.10237288135596"/>
    <s v="technology/hardware"/>
    <x v="2"/>
    <x v="30"/>
    <d v="2014-06-10T14:31:03"/>
    <d v="2014-07-10T14:31:03"/>
  </r>
  <r>
    <n v="2005"/>
    <x v="2005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n v="123.68010000000001"/>
    <n v="194.26193717277485"/>
    <s v="technology/hardware"/>
    <x v="2"/>
    <x v="30"/>
    <d v="2013-09-18T19:30:18"/>
    <d v="2013-10-16T03:59:00"/>
  </r>
  <r>
    <n v="2006"/>
    <x v="2006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n v="247.84"/>
    <n v="408.97689768976898"/>
    <s v="technology/hardware"/>
    <x v="2"/>
    <x v="30"/>
    <d v="2014-10-29T12:00:45"/>
    <d v="2014-12-03T13:00:45"/>
  </r>
  <r>
    <n v="2007"/>
    <x v="2007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n v="115.7092"/>
    <n v="84.459270072992695"/>
    <s v="technology/hardware"/>
    <x v="2"/>
    <x v="30"/>
    <d v="2010-06-18T20:06:26"/>
    <d v="2010-08-24T04:00:00"/>
  </r>
  <r>
    <n v="2008"/>
    <x v="2008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n v="117.07484768810599"/>
    <n v="44.853658536585364"/>
    <s v="technology/hardware"/>
    <x v="2"/>
    <x v="30"/>
    <d v="2011-08-06T14:30:22"/>
    <d v="2011-09-19T14:30:22"/>
  </r>
  <r>
    <n v="2009"/>
    <x v="2009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n v="305.15800000000002"/>
    <n v="383.3643216080402"/>
    <s v="technology/hardware"/>
    <x v="2"/>
    <x v="30"/>
    <d v="2016-10-18T07:45:43"/>
    <d v="2016-11-23T08:45:43"/>
  </r>
  <r>
    <n v="2010"/>
    <x v="2010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n v="320.05299999999994"/>
    <n v="55.276856649395505"/>
    <s v="technology/hardware"/>
    <x v="2"/>
    <x v="30"/>
    <d v="2016-07-19T23:54:51"/>
    <d v="2016-08-18T23:54:51"/>
  </r>
  <r>
    <n v="2011"/>
    <x v="2011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n v="819.56399999999996"/>
    <n v="422.02059732234807"/>
    <s v="technology/hardware"/>
    <x v="2"/>
    <x v="30"/>
    <d v="2015-12-09T08:36:13"/>
    <d v="2016-01-11T23:00:00"/>
  </r>
  <r>
    <n v="2012"/>
    <x v="2012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n v="234.90000000000003"/>
    <n v="64.180327868852459"/>
    <s v="technology/hardware"/>
    <x v="2"/>
    <x v="30"/>
    <d v="2015-01-06T19:44:01"/>
    <d v="2015-02-05T19:44:01"/>
  </r>
  <r>
    <n v="2013"/>
    <x v="2013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n v="494.91374999999999"/>
    <n v="173.57781674704077"/>
    <s v="technology/hardware"/>
    <x v="2"/>
    <x v="30"/>
    <d v="2016-05-09T23:03:34"/>
    <d v="2016-07-08T23:03:34"/>
  </r>
  <r>
    <n v="2014"/>
    <x v="2014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n v="7813.7822333333334"/>
    <n v="88.601680840609291"/>
    <s v="technology/hardware"/>
    <x v="2"/>
    <x v="30"/>
    <d v="2013-02-19T05:08:59"/>
    <d v="2013-03-25T04:08:59"/>
  </r>
  <r>
    <n v="2015"/>
    <x v="2015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n v="113.00013888888888"/>
    <n v="50.222283950617282"/>
    <s v="technology/hardware"/>
    <x v="2"/>
    <x v="30"/>
    <d v="2011-08-10T21:02:43"/>
    <d v="2011-09-09T21:02:43"/>
  </r>
  <r>
    <n v="2016"/>
    <x v="2016"/>
    <s v="A smart, compact power supply designed to power anything, anywhere"/>
    <n v="10000"/>
    <n v="92154.22"/>
    <x v="0"/>
    <x v="0"/>
    <s v="USD"/>
    <n v="1362863299"/>
    <n v="1360271299"/>
    <b v="1"/>
    <n v="479"/>
    <b v="1"/>
    <n v="921.54219999999998"/>
    <n v="192.38876826722338"/>
    <s v="technology/hardware"/>
    <x v="2"/>
    <x v="30"/>
    <d v="2013-02-07T21:08:19"/>
    <d v="2013-03-09T21:08:19"/>
  </r>
  <r>
    <n v="2017"/>
    <x v="2017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n v="125.10239999999999"/>
    <n v="73.416901408450698"/>
    <s v="technology/hardware"/>
    <x v="2"/>
    <x v="30"/>
    <d v="2012-02-22T01:22:35"/>
    <d v="2012-03-24T04:00:00"/>
  </r>
  <r>
    <n v="2018"/>
    <x v="2018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n v="102.24343076923077"/>
    <n v="147.68495555555555"/>
    <s v="technology/hardware"/>
    <x v="2"/>
    <x v="30"/>
    <d v="2015-07-14T08:46:49"/>
    <d v="2015-08-13T08:46:49"/>
  </r>
  <r>
    <n v="2019"/>
    <x v="2019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n v="484.90975000000003"/>
    <n v="108.96848314606741"/>
    <s v="technology/hardware"/>
    <x v="2"/>
    <x v="30"/>
    <d v="2016-08-23T17:00:21"/>
    <d v="2016-09-22T17:00:21"/>
  </r>
  <r>
    <n v="2020"/>
    <x v="2020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n v="192.33333333333334"/>
    <n v="23.647540983606557"/>
    <s v="technology/hardware"/>
    <x v="2"/>
    <x v="30"/>
    <d v="2014-04-08T02:20:24"/>
    <d v="2014-05-14T23:04:00"/>
  </r>
  <r>
    <n v="2021"/>
    <x v="2021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n v="281.10000000000002"/>
    <n v="147.94736842105263"/>
    <s v="technology/hardware"/>
    <x v="2"/>
    <x v="30"/>
    <d v="2014-08-10T01:41:37"/>
    <d v="2014-09-24T01:41:37"/>
  </r>
  <r>
    <n v="2022"/>
    <x v="2022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n v="125.13700000000001"/>
    <n v="385.03692307692307"/>
    <s v="technology/hardware"/>
    <x v="2"/>
    <x v="30"/>
    <d v="2016-05-12T13:39:32"/>
    <d v="2016-06-11T13:39:32"/>
  </r>
  <r>
    <n v="2023"/>
    <x v="2023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n v="161.459"/>
    <n v="457.39093484419266"/>
    <s v="technology/hardware"/>
    <x v="2"/>
    <x v="30"/>
    <d v="2015-05-12T10:05:53"/>
    <d v="2015-06-11T10:05:53"/>
  </r>
  <r>
    <n v="2024"/>
    <x v="2024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n v="585.35"/>
    <n v="222.99047619047619"/>
    <s v="technology/hardware"/>
    <x v="2"/>
    <x v="30"/>
    <d v="2012-07-09T23:12:24"/>
    <d v="2012-08-13T03:00:00"/>
  </r>
  <r>
    <n v="2025"/>
    <x v="2025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n v="201.14999999999998"/>
    <n v="220.74074074074073"/>
    <s v="technology/hardware"/>
    <x v="2"/>
    <x v="30"/>
    <d v="2015-05-12T04:25:46"/>
    <d v="2015-06-11T04:25:46"/>
  </r>
  <r>
    <n v="2026"/>
    <x v="2026"/>
    <s v="MIDI Sprout enables plants to play synthesizers in real time."/>
    <n v="25000"/>
    <n v="33370.769999999997"/>
    <x v="0"/>
    <x v="0"/>
    <s v="USD"/>
    <n v="1398052740"/>
    <n v="1394127585"/>
    <b v="1"/>
    <n v="454"/>
    <b v="1"/>
    <n v="133.48307999999997"/>
    <n v="73.503898678414089"/>
    <s v="technology/hardware"/>
    <x v="2"/>
    <x v="30"/>
    <d v="2014-03-06T17:39:45"/>
    <d v="2014-04-21T03:59:00"/>
  </r>
  <r>
    <n v="2027"/>
    <x v="2027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n v="120.24900000000001"/>
    <n v="223.09647495361781"/>
    <s v="technology/hardware"/>
    <x v="2"/>
    <x v="30"/>
    <d v="2015-02-13T19:31:59"/>
    <d v="2015-03-30T18:31:59"/>
  </r>
  <r>
    <n v="2028"/>
    <x v="2028"/>
    <s v="Building an open source Bussard fusion reactor, aka the Polywell."/>
    <n v="3000"/>
    <n v="3785"/>
    <x v="0"/>
    <x v="0"/>
    <s v="USD"/>
    <n v="1268690100"/>
    <n v="1265493806"/>
    <b v="1"/>
    <n v="79"/>
    <b v="1"/>
    <n v="126.16666666666667"/>
    <n v="47.911392405063289"/>
    <s v="technology/hardware"/>
    <x v="2"/>
    <x v="30"/>
    <d v="2010-02-06T22:03:26"/>
    <d v="2010-03-15T21:55:00"/>
  </r>
  <r>
    <n v="2029"/>
    <x v="2029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n v="361.2"/>
    <n v="96.063829787234042"/>
    <s v="technology/hardware"/>
    <x v="2"/>
    <x v="30"/>
    <d v="2014-07-28T00:31:21"/>
    <d v="2014-08-27T00:31:21"/>
  </r>
  <r>
    <n v="2030"/>
    <x v="2030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n v="226.239013671875"/>
    <n v="118.6144"/>
    <s v="technology/hardware"/>
    <x v="2"/>
    <x v="30"/>
    <d v="2012-10-30T23:54:56"/>
    <d v="2012-11-29T23:54:56"/>
  </r>
  <r>
    <n v="2031"/>
    <x v="2031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n v="120.35"/>
    <n v="118.45472440944881"/>
    <s v="technology/hardware"/>
    <x v="2"/>
    <x v="30"/>
    <d v="2014-12-02T07:54:13"/>
    <d v="2015-01-09T01:00:00"/>
  </r>
  <r>
    <n v="2032"/>
    <x v="2032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n v="304.18799999999999"/>
    <n v="143.21468926553672"/>
    <s v="technology/hardware"/>
    <x v="2"/>
    <x v="30"/>
    <d v="2016-11-15T13:34:34"/>
    <d v="2016-12-15T05:00:00"/>
  </r>
  <r>
    <n v="2033"/>
    <x v="2033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n v="178.67599999999999"/>
    <n v="282.71518987341773"/>
    <s v="technology/hardware"/>
    <x v="2"/>
    <x v="30"/>
    <d v="2014-03-27T01:58:38"/>
    <d v="2014-04-26T01:58:38"/>
  </r>
  <r>
    <n v="2034"/>
    <x v="2034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n v="386.81998717948721"/>
    <n v="593.93620078740162"/>
    <s v="technology/hardware"/>
    <x v="2"/>
    <x v="30"/>
    <d v="2015-03-13T03:07:13"/>
    <d v="2015-05-07T06:58:00"/>
  </r>
  <r>
    <n v="2035"/>
    <x v="2035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n v="211.03642500000004"/>
    <n v="262.15704968944101"/>
    <s v="technology/hardware"/>
    <x v="2"/>
    <x v="30"/>
    <d v="2015-11-03T15:00:07"/>
    <d v="2015-12-19T01:00:00"/>
  </r>
  <r>
    <n v="2036"/>
    <x v="2036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n v="131.66833333333335"/>
    <n v="46.580778301886795"/>
    <s v="technology/hardware"/>
    <x v="2"/>
    <x v="30"/>
    <d v="2014-04-09T20:45:19"/>
    <d v="2014-05-09T20:45:19"/>
  </r>
  <r>
    <n v="2037"/>
    <x v="2037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n v="300.47639999999996"/>
    <n v="70.041118881118877"/>
    <s v="technology/hardware"/>
    <x v="2"/>
    <x v="30"/>
    <d v="2013-10-31T05:02:33"/>
    <d v="2013-12-30T06:02:33"/>
  </r>
  <r>
    <n v="2038"/>
    <x v="2038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n v="420.51249999999999"/>
    <n v="164.90686274509804"/>
    <s v="technology/hardware"/>
    <x v="2"/>
    <x v="30"/>
    <d v="2013-05-30T06:30:21"/>
    <d v="2013-07-01T18:00:00"/>
  </r>
  <r>
    <n v="2039"/>
    <x v="2039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n v="136.21680000000001"/>
    <n v="449.26385224274406"/>
    <s v="technology/hardware"/>
    <x v="2"/>
    <x v="30"/>
    <d v="2016-11-01T10:32:05"/>
    <d v="2016-12-01T04:59:00"/>
  </r>
  <r>
    <n v="2040"/>
    <x v="2040"/>
    <s v="4.29 Billion+ Capacitor Combinations._x000a_No Coding Required."/>
    <n v="3000"/>
    <n v="7445.14"/>
    <x v="0"/>
    <x v="0"/>
    <s v="USD"/>
    <n v="1384557303"/>
    <n v="1383257703"/>
    <b v="1"/>
    <n v="271"/>
    <b v="1"/>
    <n v="248.17133333333334"/>
    <n v="27.472841328413285"/>
    <s v="technology/hardware"/>
    <x v="2"/>
    <x v="30"/>
    <d v="2013-10-31T22:15:03"/>
    <d v="2013-11-15T23:15:03"/>
  </r>
  <r>
    <n v="2041"/>
    <x v="2041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n v="181.86315789473684"/>
    <n v="143.97499999999999"/>
    <s v="technology/hardware"/>
    <x v="2"/>
    <x v="30"/>
    <d v="2016-10-11T12:37:07"/>
    <d v="2016-11-10T13:37:07"/>
  </r>
  <r>
    <n v="2042"/>
    <x v="2042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n v="123.53"/>
    <n v="88.23571428571428"/>
    <s v="technology/hardware"/>
    <x v="2"/>
    <x v="30"/>
    <d v="2015-11-23T16:59:34"/>
    <d v="2016-01-22T16:59:34"/>
  </r>
  <r>
    <n v="2043"/>
    <x v="2043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n v="506.20938628158842"/>
    <n v="36.326424870466319"/>
    <s v="technology/hardware"/>
    <x v="2"/>
    <x v="30"/>
    <d v="2016-10-18T04:14:37"/>
    <d v="2016-12-11T04:59:00"/>
  </r>
  <r>
    <n v="2044"/>
    <x v="2044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n v="108.21333333333334"/>
    <n v="90.177777777777777"/>
    <s v="technology/hardware"/>
    <x v="2"/>
    <x v="30"/>
    <d v="2015-05-14T16:25:14"/>
    <d v="2015-06-13T16:25:14"/>
  </r>
  <r>
    <n v="2045"/>
    <x v="2045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n v="819.18387755102037"/>
    <n v="152.62361216730039"/>
    <s v="technology/hardware"/>
    <x v="2"/>
    <x v="30"/>
    <d v="2012-06-09T02:07:27"/>
    <d v="2012-07-09T02:07:27"/>
  </r>
  <r>
    <n v="2046"/>
    <x v="2046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n v="121.10000000000001"/>
    <n v="55.806451612903224"/>
    <s v="technology/hardware"/>
    <x v="2"/>
    <x v="30"/>
    <d v="2013-04-23T04:07:24"/>
    <d v="2013-05-23T04:07:24"/>
  </r>
  <r>
    <n v="2047"/>
    <x v="2047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n v="102.99897959183673"/>
    <n v="227.85327313769753"/>
    <s v="technology/hardware"/>
    <x v="2"/>
    <x v="30"/>
    <d v="2015-03-18T21:41:10"/>
    <d v="2015-04-17T00:00:00"/>
  </r>
  <r>
    <n v="2048"/>
    <x v="2048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n v="148.33229411764705"/>
    <n v="91.82989803350327"/>
    <s v="technology/hardware"/>
    <x v="2"/>
    <x v="30"/>
    <d v="2013-04-23T15:38:11"/>
    <d v="2013-05-23T15:38:11"/>
  </r>
  <r>
    <n v="2049"/>
    <x v="2049"/>
    <s v="Keyless. Alarm secured. GPS tracking."/>
    <n v="50000"/>
    <n v="60095.35"/>
    <x v="0"/>
    <x v="1"/>
    <s v="GBP"/>
    <n v="1386025140"/>
    <n v="1382963963"/>
    <b v="0"/>
    <n v="742"/>
    <b v="1"/>
    <n v="120.19070000000001"/>
    <n v="80.991037735849048"/>
    <s v="technology/hardware"/>
    <x v="2"/>
    <x v="30"/>
    <d v="2013-10-28T12:39:23"/>
    <d v="2013-12-02T22:59:00"/>
  </r>
  <r>
    <n v="2050"/>
    <x v="2050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n v="473.27000000000004"/>
    <n v="278.39411764705881"/>
    <s v="technology/hardware"/>
    <x v="2"/>
    <x v="30"/>
    <d v="2015-04-21T01:42:58"/>
    <d v="2015-05-31T01:42:58"/>
  </r>
  <r>
    <n v="2051"/>
    <x v="2051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n v="130.36250000000001"/>
    <n v="43.095041322314053"/>
    <s v="technology/hardware"/>
    <x v="2"/>
    <x v="30"/>
    <d v="2013-11-26T00:32:17"/>
    <d v="2013-12-26T00:32:17"/>
  </r>
  <r>
    <n v="2052"/>
    <x v="2052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n v="353.048"/>
    <n v="326.29205175600737"/>
    <s v="technology/hardware"/>
    <x v="2"/>
    <x v="30"/>
    <d v="2016-01-06T02:00:53"/>
    <d v="2016-02-20T02:00:53"/>
  </r>
  <r>
    <n v="2053"/>
    <x v="2053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n v="101.02"/>
    <n v="41.743801652892564"/>
    <s v="technology/hardware"/>
    <x v="2"/>
    <x v="30"/>
    <d v="2015-10-26T14:49:11"/>
    <d v="2015-11-25T15:49:11"/>
  </r>
  <r>
    <n v="2054"/>
    <x v="2054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n v="113.59142857142857"/>
    <n v="64.020933977455712"/>
    <s v="technology/hardware"/>
    <x v="2"/>
    <x v="30"/>
    <d v="2014-04-02T12:30:10"/>
    <d v="2014-05-02T12:30:10"/>
  </r>
  <r>
    <n v="2055"/>
    <x v="2055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n v="167.41666666666666"/>
    <n v="99.455445544554451"/>
    <s v="technology/hardware"/>
    <x v="2"/>
    <x v="30"/>
    <d v="2014-11-03T16:10:43"/>
    <d v="2014-12-03T04:00:00"/>
  </r>
  <r>
    <n v="2056"/>
    <x v="2056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n v="153.452"/>
    <n v="138.49458483754512"/>
    <s v="technology/hardware"/>
    <x v="2"/>
    <x v="30"/>
    <d v="2013-03-18T18:15:42"/>
    <d v="2013-04-17T18:15:42"/>
  </r>
  <r>
    <n v="2057"/>
    <x v="2057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n v="202.23220000000001"/>
    <n v="45.547792792792798"/>
    <s v="technology/hardware"/>
    <x v="2"/>
    <x v="30"/>
    <d v="2016-01-27T11:52:12"/>
    <d v="2016-02-26T11:52:12"/>
  </r>
  <r>
    <n v="2058"/>
    <x v="2058"/>
    <s v="Making using the serial terminal on the Raspberry Pi as easy as Pi!"/>
    <n v="2560"/>
    <n v="4308"/>
    <x v="0"/>
    <x v="1"/>
    <s v="GBP"/>
    <n v="1425326400"/>
    <n v="1421916830"/>
    <b v="0"/>
    <n v="410"/>
    <b v="1"/>
    <n v="168.28125"/>
    <n v="10.507317073170732"/>
    <s v="technology/hardware"/>
    <x v="2"/>
    <x v="30"/>
    <d v="2015-01-22T08:53:50"/>
    <d v="2015-03-02T20:00:00"/>
  </r>
  <r>
    <n v="2059"/>
    <x v="2059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n v="143.45666666666668"/>
    <n v="114.76533333333333"/>
    <s v="technology/hardware"/>
    <x v="2"/>
    <x v="30"/>
    <d v="2015-12-23T14:27:34"/>
    <d v="2016-01-31T21:59:00"/>
  </r>
  <r>
    <n v="2060"/>
    <x v="2060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n v="196.4"/>
    <n v="35.997067448680355"/>
    <s v="technology/hardware"/>
    <x v="2"/>
    <x v="30"/>
    <d v="2014-05-24T15:25:50"/>
    <d v="2014-07-23T15:25:50"/>
  </r>
  <r>
    <n v="2061"/>
    <x v="2061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n v="107.91999999999999"/>
    <n v="154.17142857142858"/>
    <s v="technology/hardware"/>
    <x v="2"/>
    <x v="30"/>
    <d v="2016-12-01T18:20:54"/>
    <d v="2016-12-31T18:20:54"/>
  </r>
  <r>
    <n v="2062"/>
    <x v="2062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n v="114.97699999999999"/>
    <n v="566.38916256157631"/>
    <s v="technology/hardware"/>
    <x v="2"/>
    <x v="30"/>
    <d v="2016-02-23T09:11:38"/>
    <d v="2016-03-24T08:11:38"/>
  </r>
  <r>
    <n v="2063"/>
    <x v="2063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n v="148.04999999999998"/>
    <n v="120.85714285714286"/>
    <s v="technology/hardware"/>
    <x v="2"/>
    <x v="30"/>
    <d v="2016-04-12T17:35:01"/>
    <d v="2016-05-15T17:35:01"/>
  </r>
  <r>
    <n v="2064"/>
    <x v="2064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n v="191.16676082790633"/>
    <n v="86.163845492085343"/>
    <s v="technology/hardware"/>
    <x v="2"/>
    <x v="30"/>
    <d v="2013-04-25T08:45:23"/>
    <d v="2013-05-31T12:00:00"/>
  </r>
  <r>
    <n v="2065"/>
    <x v="2065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n v="199.215125"/>
    <n v="51.212114395886893"/>
    <s v="technology/hardware"/>
    <x v="2"/>
    <x v="30"/>
    <d v="2013-11-25T08:00:29"/>
    <d v="2013-12-25T08:00:29"/>
  </r>
  <r>
    <n v="2066"/>
    <x v="2066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n v="218.6"/>
    <n v="67.261538461538464"/>
    <s v="technology/hardware"/>
    <x v="2"/>
    <x v="30"/>
    <d v="2014-07-24T18:31:23"/>
    <d v="2014-08-23T18:31:23"/>
  </r>
  <r>
    <n v="2067"/>
    <x v="2067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n v="126.86868686868686"/>
    <n v="62.8"/>
    <s v="technology/hardware"/>
    <x v="2"/>
    <x v="30"/>
    <d v="2015-04-21T20:29:36"/>
    <d v="2015-05-24T20:29:36"/>
  </r>
  <r>
    <n v="2068"/>
    <x v="2068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n v="105.22388000000001"/>
    <n v="346.13118421052633"/>
    <s v="technology/hardware"/>
    <x v="2"/>
    <x v="30"/>
    <d v="2016-09-20T20:11:55"/>
    <d v="2016-10-20T20:11:55"/>
  </r>
  <r>
    <n v="2069"/>
    <x v="2069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n v="128.40666000000002"/>
    <n v="244.11912547528519"/>
    <s v="technology/hardware"/>
    <x v="2"/>
    <x v="30"/>
    <d v="2015-12-02T23:19:51"/>
    <d v="2016-01-02T23:19:51"/>
  </r>
  <r>
    <n v="2070"/>
    <x v="2070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n v="317.3272"/>
    <n v="259.25424836601309"/>
    <s v="technology/hardware"/>
    <x v="2"/>
    <x v="30"/>
    <d v="2016-05-29T15:45:23"/>
    <d v="2016-06-28T15:45:23"/>
  </r>
  <r>
    <n v="2071"/>
    <x v="2071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n v="280.73"/>
    <n v="201.96402877697841"/>
    <s v="technology/hardware"/>
    <x v="2"/>
    <x v="30"/>
    <d v="2016-08-18T06:41:24"/>
    <d v="2016-10-02T06:41:24"/>
  </r>
  <r>
    <n v="2072"/>
    <x v="2072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n v="110.73146853146854"/>
    <n v="226.20857142857142"/>
    <s v="technology/hardware"/>
    <x v="2"/>
    <x v="30"/>
    <d v="2016-04-07T13:57:12"/>
    <d v="2016-05-07T13:57:12"/>
  </r>
  <r>
    <n v="2073"/>
    <x v="2073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n v="152.60429999999999"/>
    <n v="324.69"/>
    <s v="technology/hardware"/>
    <x v="2"/>
    <x v="30"/>
    <d v="2015-03-24T16:01:58"/>
    <d v="2015-05-08T16:01:58"/>
  </r>
  <r>
    <n v="2074"/>
    <x v="2074"/>
    <s v="Creating PC gaming controllers to bring your gaming experience to a new level."/>
    <n v="600"/>
    <n v="615"/>
    <x v="0"/>
    <x v="0"/>
    <s v="USD"/>
    <n v="1462564182"/>
    <n v="1459972182"/>
    <b v="0"/>
    <n v="3"/>
    <b v="1"/>
    <n v="102.49999999999999"/>
    <n v="205"/>
    <s v="technology/hardware"/>
    <x v="2"/>
    <x v="30"/>
    <d v="2016-04-06T19:49:42"/>
    <d v="2016-05-06T19:49:42"/>
  </r>
  <r>
    <n v="2075"/>
    <x v="2075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n v="1678.3738373837384"/>
    <n v="20.465926829268295"/>
    <s v="technology/hardware"/>
    <x v="2"/>
    <x v="30"/>
    <d v="2013-06-25T16:21:28"/>
    <d v="2013-07-25T16:21:28"/>
  </r>
  <r>
    <n v="2076"/>
    <x v="2076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n v="543.349156424581"/>
    <n v="116.35303146309367"/>
    <s v="technology/hardware"/>
    <x v="2"/>
    <x v="30"/>
    <d v="2014-06-13T21:08:09"/>
    <d v="2014-07-23T21:08:09"/>
  </r>
  <r>
    <n v="2077"/>
    <x v="2077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n v="115.50800000000001"/>
    <n v="307.20212765957444"/>
    <s v="technology/hardware"/>
    <x v="2"/>
    <x v="30"/>
    <d v="2015-04-09T01:01:16"/>
    <d v="2015-06-05T21:00:00"/>
  </r>
  <r>
    <n v="2078"/>
    <x v="2078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n v="131.20499999999998"/>
    <n v="546.6875"/>
    <s v="technology/hardware"/>
    <x v="2"/>
    <x v="30"/>
    <d v="2016-11-18T18:30:57"/>
    <d v="2016-12-18T18:30:57"/>
  </r>
  <r>
    <n v="2079"/>
    <x v="2079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n v="288.17"/>
    <n v="47.474464579901152"/>
    <s v="technology/hardware"/>
    <x v="2"/>
    <x v="30"/>
    <d v="2015-05-26T17:03:13"/>
    <d v="2015-06-25T19:00:00"/>
  </r>
  <r>
    <n v="2080"/>
    <x v="2080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n v="507.8"/>
    <n v="101.56"/>
    <s v="technology/hardware"/>
    <x v="2"/>
    <x v="30"/>
    <d v="2015-10-12T22:58:20"/>
    <d v="2015-11-11T23:58:20"/>
  </r>
  <r>
    <n v="2081"/>
    <x v="2081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n v="114.57142857142857"/>
    <n v="72.909090909090907"/>
    <s v="music/indie rock"/>
    <x v="4"/>
    <x v="14"/>
    <d v="2012-04-05T03:45:55"/>
    <d v="2012-05-16T04:59:00"/>
  </r>
  <r>
    <n v="2082"/>
    <x v="2082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n v="110.73333333333333"/>
    <n v="43.710526315789473"/>
    <s v="music/indie rock"/>
    <x v="4"/>
    <x v="14"/>
    <d v="2011-09-25T02:53:16"/>
    <d v="2011-11-24T03:53:16"/>
  </r>
  <r>
    <n v="2083"/>
    <x v="2083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n v="113.33333333333333"/>
    <n v="34"/>
    <s v="music/indie rock"/>
    <x v="4"/>
    <x v="14"/>
    <d v="2012-05-05T17:19:55"/>
    <d v="2012-06-04T17:19:55"/>
  </r>
  <r>
    <n v="2084"/>
    <x v="2084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n v="108.33333333333333"/>
    <n v="70.652173913043484"/>
    <s v="music/indie rock"/>
    <x v="4"/>
    <x v="14"/>
    <d v="2014-04-02T19:59:42"/>
    <d v="2014-05-04T06:59:00"/>
  </r>
  <r>
    <n v="2085"/>
    <x v="2085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n v="123.53333333333335"/>
    <n v="89.301204819277103"/>
    <s v="music/indie rock"/>
    <x v="4"/>
    <x v="14"/>
    <d v="2012-06-15T20:03:07"/>
    <d v="2012-07-15T20:03:07"/>
  </r>
  <r>
    <n v="2086"/>
    <x v="2086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n v="100.69999999999999"/>
    <n v="115.08571428571429"/>
    <s v="music/indie rock"/>
    <x v="4"/>
    <x v="14"/>
    <d v="2011-11-13T16:05:32"/>
    <d v="2011-12-14T04:59:00"/>
  </r>
  <r>
    <n v="2087"/>
    <x v="2087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n v="103.53333333333335"/>
    <n v="62.12"/>
    <s v="music/indie rock"/>
    <x v="4"/>
    <x v="14"/>
    <d v="2011-08-09T04:54:18"/>
    <d v="2011-09-08T04:54:18"/>
  </r>
  <r>
    <n v="2088"/>
    <x v="2088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n v="115.51066666666668"/>
    <n v="46.204266666666669"/>
    <s v="music/indie rock"/>
    <x v="4"/>
    <x v="14"/>
    <d v="2010-08-05T17:09:12"/>
    <d v="2010-09-11T03:59:00"/>
  </r>
  <r>
    <n v="2089"/>
    <x v="2089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n v="120.4004"/>
    <n v="48.54854838709678"/>
    <s v="music/indie rock"/>
    <x v="4"/>
    <x v="14"/>
    <d v="2013-06-28T01:49:54"/>
    <d v="2013-08-02T01:49:54"/>
  </r>
  <r>
    <n v="2090"/>
    <x v="2090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n v="115.040375"/>
    <n v="57.520187499999999"/>
    <s v="music/indie rock"/>
    <x v="4"/>
    <x v="14"/>
    <d v="2013-01-25T09:09:15"/>
    <d v="2013-02-24T09:09:15"/>
  </r>
  <r>
    <n v="2091"/>
    <x v="2091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n v="120.46777777777777"/>
    <n v="88.147154471544724"/>
    <s v="music/indie rock"/>
    <x v="4"/>
    <x v="14"/>
    <d v="2011-01-12T07:44:38"/>
    <d v="2011-03-01T20:00:00"/>
  </r>
  <r>
    <n v="2092"/>
    <x v="2092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n v="101.28333333333333"/>
    <n v="110.49090909090908"/>
    <s v="music/indie rock"/>
    <x v="4"/>
    <x v="14"/>
    <d v="2011-08-08T16:58:52"/>
    <d v="2011-10-07T16:58:52"/>
  </r>
  <r>
    <n v="2093"/>
    <x v="2093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n v="102.46666666666667"/>
    <n v="66.826086956521735"/>
    <s v="music/indie rock"/>
    <x v="4"/>
    <x v="14"/>
    <d v="2012-10-23T20:30:32"/>
    <d v="2012-12-22T21:30:32"/>
  </r>
  <r>
    <n v="2094"/>
    <x v="2094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n v="120.54285714285714"/>
    <n v="58.597222222222221"/>
    <s v="music/indie rock"/>
    <x v="4"/>
    <x v="14"/>
    <d v="2012-01-31T00:28:50"/>
    <d v="2012-03-05T03:00:00"/>
  </r>
  <r>
    <n v="2095"/>
    <x v="2095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n v="100"/>
    <n v="113.63636363636364"/>
    <s v="music/indie rock"/>
    <x v="4"/>
    <x v="14"/>
    <d v="2011-08-03T17:36:13"/>
    <d v="2011-10-02T17:36:13"/>
  </r>
  <r>
    <n v="2096"/>
    <x v="2096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n v="101.66666666666666"/>
    <n v="43.571428571428569"/>
    <s v="music/indie rock"/>
    <x v="4"/>
    <x v="14"/>
    <d v="2012-10-10T18:12:15"/>
    <d v="2012-10-26T03:59:00"/>
  </r>
  <r>
    <n v="2097"/>
    <x v="2097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n v="100"/>
    <n v="78.94736842105263"/>
    <s v="music/indie rock"/>
    <x v="4"/>
    <x v="14"/>
    <d v="2011-10-02T14:02:15"/>
    <d v="2011-12-01T15:02:15"/>
  </r>
  <r>
    <n v="2098"/>
    <x v="2098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n v="100.33333333333334"/>
    <n v="188.125"/>
    <s v="music/indie rock"/>
    <x v="4"/>
    <x v="14"/>
    <d v="2012-02-07T02:43:55"/>
    <d v="2012-03-08T02:43:55"/>
  </r>
  <r>
    <n v="2099"/>
    <x v="2099"/>
    <s v="Our tour van died, we need help!"/>
    <n v="3000"/>
    <n v="3971"/>
    <x v="0"/>
    <x v="0"/>
    <s v="USD"/>
    <n v="1435808400"/>
    <n v="1434650084"/>
    <b v="0"/>
    <n v="63"/>
    <b v="1"/>
    <n v="132.36666666666667"/>
    <n v="63.031746031746032"/>
    <s v="music/indie rock"/>
    <x v="4"/>
    <x v="14"/>
    <d v="2015-06-18T17:54:44"/>
    <d v="2015-07-02T03:40:00"/>
  </r>
  <r>
    <n v="2100"/>
    <x v="2100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n v="136.66666666666666"/>
    <n v="30.37037037037037"/>
    <s v="music/indie rock"/>
    <x v="4"/>
    <x v="14"/>
    <d v="2012-06-14T20:02:21"/>
    <d v="2012-06-30T03:59:00"/>
  </r>
  <r>
    <n v="2101"/>
    <x v="2101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n v="113.25"/>
    <n v="51.477272727272727"/>
    <s v="music/indie rock"/>
    <x v="4"/>
    <x v="14"/>
    <d v="2011-12-15T03:35:14"/>
    <d v="2012-02-13T03:35:14"/>
  </r>
  <r>
    <n v="2102"/>
    <x v="2102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n v="136"/>
    <n v="35.789473684210527"/>
    <s v="music/indie rock"/>
    <x v="4"/>
    <x v="14"/>
    <d v="2011-04-05T20:50:48"/>
    <d v="2011-05-05T20:50:48"/>
  </r>
  <r>
    <n v="2103"/>
    <x v="2103"/>
    <s v="Indie rocker, Matthew Moon, has something to share with you..."/>
    <n v="7777"/>
    <n v="11364"/>
    <x v="0"/>
    <x v="0"/>
    <s v="USD"/>
    <n v="1352488027"/>
    <n v="1349892427"/>
    <b v="0"/>
    <n v="115"/>
    <b v="1"/>
    <n v="146.12318374694613"/>
    <n v="98.817391304347822"/>
    <s v="music/indie rock"/>
    <x v="4"/>
    <x v="14"/>
    <d v="2012-10-10T18:07:07"/>
    <d v="2012-11-09T19:07:07"/>
  </r>
  <r>
    <n v="2104"/>
    <x v="2104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n v="129.5"/>
    <n v="28"/>
    <s v="music/indie rock"/>
    <x v="4"/>
    <x v="14"/>
    <d v="2013-04-30T01:47:14"/>
    <d v="2013-05-31T00:00:00"/>
  </r>
  <r>
    <n v="2105"/>
    <x v="2105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n v="254"/>
    <n v="51.313131313131315"/>
    <s v="music/indie rock"/>
    <x v="4"/>
    <x v="14"/>
    <d v="2014-11-08T18:55:53"/>
    <d v="2014-11-21T04:00:00"/>
  </r>
  <r>
    <n v="2106"/>
    <x v="2106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n v="107.04545454545456"/>
    <n v="53.522727272727273"/>
    <s v="music/indie rock"/>
    <x v="4"/>
    <x v="14"/>
    <d v="2012-12-27T05:09:34"/>
    <d v="2013-01-26T05:09:34"/>
  </r>
  <r>
    <n v="2107"/>
    <x v="2107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n v="107.73299999999999"/>
    <n v="37.149310344827583"/>
    <s v="music/indie rock"/>
    <x v="4"/>
    <x v="14"/>
    <d v="2014-10-22T17:03:13"/>
    <d v="2014-11-12T18:03:13"/>
  </r>
  <r>
    <n v="2108"/>
    <x v="2108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n v="107.31250000000001"/>
    <n v="89.895287958115176"/>
    <s v="music/indie rock"/>
    <x v="4"/>
    <x v="14"/>
    <d v="2012-08-14T04:13:00"/>
    <d v="2012-09-10T03:55:00"/>
  </r>
  <r>
    <n v="2109"/>
    <x v="2109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n v="106.52500000000001"/>
    <n v="106.52500000000001"/>
    <s v="music/indie rock"/>
    <x v="4"/>
    <x v="14"/>
    <d v="2015-06-05T17:00:17"/>
    <d v="2015-07-05T17:00:17"/>
  </r>
  <r>
    <n v="2110"/>
    <x v="2110"/>
    <s v="Brent Brown's breakout new album! Requires help from the record label... You!"/>
    <n v="2000"/>
    <n v="2007"/>
    <x v="0"/>
    <x v="0"/>
    <s v="USD"/>
    <n v="1401253140"/>
    <n v="1398873969"/>
    <b v="0"/>
    <n v="38"/>
    <b v="1"/>
    <n v="100.35000000000001"/>
    <n v="52.815789473684212"/>
    <s v="music/indie rock"/>
    <x v="4"/>
    <x v="14"/>
    <d v="2014-04-30T16:06:09"/>
    <d v="2014-05-28T04:59:00"/>
  </r>
  <r>
    <n v="2111"/>
    <x v="2111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n v="106.5"/>
    <n v="54.615384615384613"/>
    <s v="music/indie rock"/>
    <x v="4"/>
    <x v="14"/>
    <d v="2011-06-09T04:43:45"/>
    <d v="2011-08-15T01:00:00"/>
  </r>
  <r>
    <n v="2112"/>
    <x v="2112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n v="100"/>
    <n v="27.272727272727273"/>
    <s v="music/indie rock"/>
    <x v="4"/>
    <x v="14"/>
    <d v="2013-04-01T22:16:33"/>
    <d v="2013-04-15T22:16:33"/>
  </r>
  <r>
    <n v="2113"/>
    <x v="2113"/>
    <s v="Help us fund our second full-length album Honeycomb!"/>
    <n v="7000"/>
    <n v="7340"/>
    <x v="0"/>
    <x v="0"/>
    <s v="USD"/>
    <n v="1411505176"/>
    <n v="1408481176"/>
    <b v="0"/>
    <n v="107"/>
    <b v="1"/>
    <n v="104.85714285714285"/>
    <n v="68.598130841121488"/>
    <s v="music/indie rock"/>
    <x v="4"/>
    <x v="14"/>
    <d v="2014-08-19T20:46:16"/>
    <d v="2014-09-23T20:46:16"/>
  </r>
  <r>
    <n v="2114"/>
    <x v="2114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n v="104.69999999999999"/>
    <n v="35.612244897959187"/>
    <s v="music/indie rock"/>
    <x v="4"/>
    <x v="14"/>
    <d v="2010-10-07T19:34:30"/>
    <d v="2010-12-09T04:59:00"/>
  </r>
  <r>
    <n v="2115"/>
    <x v="2115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n v="225.66666666666669"/>
    <n v="94.027777777777771"/>
    <s v="music/indie rock"/>
    <x v="4"/>
    <x v="14"/>
    <d v="2011-01-21T01:56:41"/>
    <d v="2011-02-20T01:56:41"/>
  </r>
  <r>
    <n v="2116"/>
    <x v="2116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n v="100.90416666666667"/>
    <n v="526.45652173913038"/>
    <s v="music/indie rock"/>
    <x v="4"/>
    <x v="14"/>
    <d v="2012-08-15T18:40:03"/>
    <d v="2012-10-02T18:40:03"/>
  </r>
  <r>
    <n v="2117"/>
    <x v="2117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n v="147.75"/>
    <n v="50.657142857142858"/>
    <s v="music/indie rock"/>
    <x v="4"/>
    <x v="14"/>
    <d v="2015-10-13T01:25:49"/>
    <d v="2015-10-27T04:59:00"/>
  </r>
  <r>
    <n v="2118"/>
    <x v="2118"/>
    <s v="PORCHES.  and Documentarians tour from New York to San Francisco and back."/>
    <n v="1000"/>
    <n v="1346.11"/>
    <x v="0"/>
    <x v="0"/>
    <s v="USD"/>
    <n v="1311538136"/>
    <n v="1308946136"/>
    <b v="0"/>
    <n v="17"/>
    <b v="1"/>
    <n v="134.61099999999999"/>
    <n v="79.182941176470578"/>
    <s v="music/indie rock"/>
    <x v="4"/>
    <x v="14"/>
    <d v="2011-06-24T20:08:56"/>
    <d v="2011-07-24T20:08:56"/>
  </r>
  <r>
    <n v="2119"/>
    <x v="2119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n v="100.75"/>
    <n v="91.590909090909093"/>
    <s v="music/indie rock"/>
    <x v="4"/>
    <x v="14"/>
    <d v="2012-07-17T03:07:25"/>
    <d v="2012-08-16T03:07:25"/>
  </r>
  <r>
    <n v="2120"/>
    <x v="2120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n v="100.880375"/>
    <n v="116.96275362318841"/>
    <s v="music/indie rock"/>
    <x v="4"/>
    <x v="14"/>
    <d v="2013-11-13T23:08:56"/>
    <d v="2014-01-01T23:08:56"/>
  </r>
  <r>
    <n v="2121"/>
    <x v="2121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n v="0.56800000000000006"/>
    <n v="28.4"/>
    <s v="games/video games"/>
    <x v="6"/>
    <x v="17"/>
    <d v="2016-12-12T17:49:08"/>
    <d v="2017-01-11T17:49:08"/>
  </r>
  <r>
    <n v="2122"/>
    <x v="2122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n v="0.38750000000000001"/>
    <n v="103.33333333333333"/>
    <s v="games/video games"/>
    <x v="6"/>
    <x v="17"/>
    <d v="2016-12-08T07:12:49"/>
    <d v="2017-01-07T07:12:49"/>
  </r>
  <r>
    <n v="2123"/>
    <x v="2123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n v="10"/>
    <n v="10"/>
    <s v="games/video games"/>
    <x v="6"/>
    <x v="17"/>
    <d v="2010-01-20T10:11:47"/>
    <d v="2010-03-15T06:59:00"/>
  </r>
  <r>
    <n v="2124"/>
    <x v="2124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n v="10.454545454545453"/>
    <n v="23"/>
    <s v="games/video games"/>
    <x v="6"/>
    <x v="17"/>
    <d v="2010-10-13T00:40:35"/>
    <d v="2010-11-30T05:00:00"/>
  </r>
  <r>
    <n v="2125"/>
    <x v="2125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n v="1.4200000000000002"/>
    <n v="31.555555555555557"/>
    <s v="games/video games"/>
    <x v="6"/>
    <x v="17"/>
    <d v="2015-07-06T00:33:53"/>
    <d v="2015-08-05T00:33:53"/>
  </r>
  <r>
    <n v="2126"/>
    <x v="2126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n v="0.05"/>
    <n v="5"/>
    <s v="games/video games"/>
    <x v="6"/>
    <x v="17"/>
    <d v="2014-11-08T23:21:27"/>
    <d v="2014-12-08T23:21:27"/>
  </r>
  <r>
    <n v="2127"/>
    <x v="2127"/>
    <s v="Three Monkeys is an audio adventure game for PC."/>
    <n v="28000"/>
    <n v="8076"/>
    <x v="2"/>
    <x v="1"/>
    <s v="GBP"/>
    <n v="1426158463"/>
    <n v="1423570063"/>
    <b v="0"/>
    <n v="236"/>
    <b v="0"/>
    <n v="28.842857142857142"/>
    <n v="34.220338983050844"/>
    <s v="games/video games"/>
    <x v="6"/>
    <x v="17"/>
    <d v="2015-02-10T12:07:43"/>
    <d v="2015-03-12T11:07:43"/>
  </r>
  <r>
    <n v="2128"/>
    <x v="2128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n v="0.16666666666666669"/>
    <n v="25"/>
    <s v="games/video games"/>
    <x v="6"/>
    <x v="17"/>
    <d v="2014-07-23T18:32:49"/>
    <d v="2014-09-21T18:32:49"/>
  </r>
  <r>
    <n v="2129"/>
    <x v="2129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n v="11.799999999999999"/>
    <n v="19.666666666666668"/>
    <s v="games/video games"/>
    <x v="6"/>
    <x v="17"/>
    <d v="2016-02-09T00:35:00"/>
    <d v="2016-03-10T00:35:00"/>
  </r>
  <r>
    <n v="2130"/>
    <x v="2130"/>
    <s v="You are the hero tasked to save your home from the villainous Sanword."/>
    <n v="42000"/>
    <n v="85"/>
    <x v="2"/>
    <x v="0"/>
    <s v="USD"/>
    <n v="1408154663"/>
    <n v="1405130663"/>
    <b v="0"/>
    <n v="4"/>
    <b v="0"/>
    <n v="0.20238095238095236"/>
    <n v="21.25"/>
    <s v="games/video games"/>
    <x v="6"/>
    <x v="17"/>
    <d v="2014-07-12T02:04:23"/>
    <d v="2014-08-16T02:04:23"/>
  </r>
  <r>
    <n v="2131"/>
    <x v="2131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n v="5"/>
    <n v="8.3333333333333339"/>
    <s v="games/video games"/>
    <x v="6"/>
    <x v="17"/>
    <d v="2015-06-12T04:58:11"/>
    <d v="2015-07-12T04:58:11"/>
  </r>
  <r>
    <n v="2132"/>
    <x v="2132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n v="2.1129899999999995"/>
    <n v="21.34333333333333"/>
    <s v="games/video games"/>
    <x v="6"/>
    <x v="17"/>
    <d v="2014-01-04T11:41:32"/>
    <d v="2014-02-03T11:41:32"/>
  </r>
  <r>
    <n v="2133"/>
    <x v="2133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n v="1.6"/>
    <n v="5.333333333333333"/>
    <s v="games/video games"/>
    <x v="6"/>
    <x v="17"/>
    <d v="2011-03-17T02:19:59"/>
    <d v="2011-04-24T06:59:00"/>
  </r>
  <r>
    <n v="2134"/>
    <x v="2134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n v="1.7333333333333332"/>
    <n v="34.666666666666664"/>
    <s v="games/video games"/>
    <x v="6"/>
    <x v="17"/>
    <d v="2013-03-28T21:16:31"/>
    <d v="2013-04-27T21:16:31"/>
  </r>
  <r>
    <n v="2135"/>
    <x v="2135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n v="9.56"/>
    <n v="21.727272727272727"/>
    <s v="games/video games"/>
    <x v="6"/>
    <x v="17"/>
    <d v="2012-09-04T23:07:13"/>
    <d v="2012-10-04T23:07:13"/>
  </r>
  <r>
    <n v="2136"/>
    <x v="2136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n v="5.9612499999999999E-2"/>
    <n v="11.922499999999999"/>
    <s v="games/video games"/>
    <x v="6"/>
    <x v="17"/>
    <d v="2013-09-19T12:13:06"/>
    <d v="2013-10-19T12:13:06"/>
  </r>
  <r>
    <n v="2137"/>
    <x v="2137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n v="28.405999999999999"/>
    <n v="26.59737827715356"/>
    <s v="games/video games"/>
    <x v="6"/>
    <x v="17"/>
    <d v="2014-11-05T18:30:29"/>
    <d v="2014-12-05T18:30:29"/>
  </r>
  <r>
    <n v="2138"/>
    <x v="2138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n v="12.8"/>
    <n v="10.666666666666666"/>
    <s v="games/video games"/>
    <x v="6"/>
    <x v="17"/>
    <d v="2013-10-10T00:18:59"/>
    <d v="2013-11-09T01:18:59"/>
  </r>
  <r>
    <n v="2139"/>
    <x v="2139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n v="5.42"/>
    <n v="29.035714285714285"/>
    <s v="games/video games"/>
    <x v="6"/>
    <x v="17"/>
    <d v="2016-10-04T18:00:08"/>
    <d v="2016-11-03T18:00:08"/>
  </r>
  <r>
    <n v="2140"/>
    <x v="2140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n v="0.11199999999999999"/>
    <n v="50.909090909090907"/>
    <s v="games/video games"/>
    <x v="6"/>
    <x v="17"/>
    <d v="2012-12-12T20:00:24"/>
    <d v="2013-01-11T20:00:24"/>
  </r>
  <r>
    <n v="2141"/>
    <x v="2141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n v="0"/>
    <e v="#DIV/0!"/>
    <s v="games/video games"/>
    <x v="6"/>
    <x v="17"/>
    <d v="2014-10-15T05:39:19"/>
    <d v="2014-11-14T06:39:19"/>
  </r>
  <r>
    <n v="2142"/>
    <x v="2142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n v="5.7238095238095239"/>
    <n v="50.083333333333336"/>
    <s v="games/video games"/>
    <x v="6"/>
    <x v="17"/>
    <d v="2015-12-02T16:50:10"/>
    <d v="2015-12-30T16:50:10"/>
  </r>
  <r>
    <n v="2143"/>
    <x v="2143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n v="11.25"/>
    <n v="45"/>
    <s v="games/video games"/>
    <x v="6"/>
    <x v="17"/>
    <d v="2010-06-03T21:16:52"/>
    <d v="2010-07-21T19:00:00"/>
  </r>
  <r>
    <n v="2144"/>
    <x v="2144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n v="1.7098591549295776"/>
    <n v="25.291666666666668"/>
    <s v="games/video games"/>
    <x v="6"/>
    <x v="17"/>
    <d v="2013-08-13T13:07:20"/>
    <d v="2013-09-14T13:07:20"/>
  </r>
  <r>
    <n v="2145"/>
    <x v="2145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n v="30.433333333333334"/>
    <n v="51.292134831460672"/>
    <s v="games/video games"/>
    <x v="6"/>
    <x v="17"/>
    <d v="2013-10-28T05:41:54"/>
    <d v="2013-11-27T06:41:54"/>
  </r>
  <r>
    <n v="2146"/>
    <x v="2146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n v="0.02"/>
    <n v="1"/>
    <s v="games/video games"/>
    <x v="6"/>
    <x v="17"/>
    <d v="2016-01-28T16:18:30"/>
    <d v="2016-02-11T16:18:30"/>
  </r>
  <r>
    <n v="2147"/>
    <x v="2147"/>
    <s v="A Point and Click Adventure on Steroids."/>
    <n v="390000"/>
    <n v="2716"/>
    <x v="2"/>
    <x v="0"/>
    <s v="USD"/>
    <n v="1416125148"/>
    <n v="1413356748"/>
    <b v="0"/>
    <n v="55"/>
    <b v="0"/>
    <n v="0.69641025641025645"/>
    <n v="49.381818181818183"/>
    <s v="games/video games"/>
    <x v="6"/>
    <x v="17"/>
    <d v="2014-10-15T07:05:48"/>
    <d v="2014-11-16T08:05:48"/>
  </r>
  <r>
    <n v="2148"/>
    <x v="2148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n v="2"/>
    <n v="1"/>
    <s v="games/video games"/>
    <x v="6"/>
    <x v="17"/>
    <d v="2015-03-03T17:36:22"/>
    <d v="2015-04-02T16:36:22"/>
  </r>
  <r>
    <n v="2149"/>
    <x v="2149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n v="0"/>
    <e v="#DIV/0!"/>
    <s v="games/video games"/>
    <x v="6"/>
    <x v="17"/>
    <d v="2010-06-26T00:35:56"/>
    <d v="2010-07-31T00:00:00"/>
  </r>
  <r>
    <n v="2150"/>
    <x v="2150"/>
    <s v="A pixel styled open world detective game."/>
    <n v="50000"/>
    <n v="405"/>
    <x v="2"/>
    <x v="10"/>
    <s v="NOK"/>
    <n v="1468392599"/>
    <n v="1465800599"/>
    <b v="0"/>
    <n v="4"/>
    <b v="0"/>
    <n v="0.80999999999999994"/>
    <n v="101.25"/>
    <s v="games/video games"/>
    <x v="6"/>
    <x v="17"/>
    <d v="2016-06-13T06:49:59"/>
    <d v="2016-07-13T06:49:59"/>
  </r>
  <r>
    <n v="2151"/>
    <x v="2151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n v="0.26222222222222225"/>
    <n v="19.666666666666668"/>
    <s v="games/video games"/>
    <x v="6"/>
    <x v="17"/>
    <d v="2016-05-30T20:20:14"/>
    <d v="2016-06-29T20:20:14"/>
  </r>
  <r>
    <n v="2152"/>
    <x v="2152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n v="0.16666666666666669"/>
    <n v="12.5"/>
    <s v="games/video games"/>
    <x v="6"/>
    <x v="17"/>
    <d v="2014-02-13T19:58:29"/>
    <d v="2014-03-15T18:58:29"/>
  </r>
  <r>
    <n v="2153"/>
    <x v="2153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n v="9.124454880912446E-3"/>
    <n v="8.5"/>
    <s v="games/video games"/>
    <x v="6"/>
    <x v="17"/>
    <d v="2014-12-01T21:51:58"/>
    <d v="2015-01-10T07:59:00"/>
  </r>
  <r>
    <n v="2154"/>
    <x v="2154"/>
    <s v="A Real Time Strategy game based on Greek mythology in a fictional world."/>
    <n v="250"/>
    <n v="2"/>
    <x v="2"/>
    <x v="0"/>
    <s v="USD"/>
    <n v="1390921827"/>
    <n v="1389193827"/>
    <b v="0"/>
    <n v="2"/>
    <b v="0"/>
    <n v="0.8"/>
    <n v="1"/>
    <s v="games/video games"/>
    <x v="6"/>
    <x v="17"/>
    <d v="2014-01-08T15:10:27"/>
    <d v="2014-01-28T15:10:27"/>
  </r>
  <r>
    <n v="2155"/>
    <x v="2155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n v="2.2999999999999998"/>
    <n v="23"/>
    <s v="games/video games"/>
    <x v="6"/>
    <x v="17"/>
    <d v="2016-03-01T17:56:25"/>
    <d v="2016-03-31T16:56:25"/>
  </r>
  <r>
    <n v="2156"/>
    <x v="2156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n v="2.6660714285714282"/>
    <n v="17.987951807228917"/>
    <s v="games/video games"/>
    <x v="6"/>
    <x v="17"/>
    <d v="2013-08-02T20:30:06"/>
    <d v="2013-09-16T20:30:06"/>
  </r>
  <r>
    <n v="2157"/>
    <x v="2157"/>
    <s v="Gamers and 90's fans unite in this small tale of epic proportions!"/>
    <n v="75000"/>
    <n v="21144"/>
    <x v="2"/>
    <x v="0"/>
    <s v="USD"/>
    <n v="1482479940"/>
    <n v="1479684783"/>
    <b v="0"/>
    <n v="57"/>
    <b v="0"/>
    <n v="28.192"/>
    <n v="370.94736842105266"/>
    <s v="games/video games"/>
    <x v="6"/>
    <x v="17"/>
    <d v="2016-11-20T23:33:03"/>
    <d v="2016-12-23T07:59:00"/>
  </r>
  <r>
    <n v="2158"/>
    <x v="2158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n v="6.5900366666666672"/>
    <n v="63.569485530546629"/>
    <s v="games/video games"/>
    <x v="6"/>
    <x v="17"/>
    <d v="2012-12-21T20:29:34"/>
    <d v="2013-02-04T20:29:34"/>
  </r>
  <r>
    <n v="2159"/>
    <x v="2159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n v="0.72222222222222221"/>
    <n v="13"/>
    <s v="games/video games"/>
    <x v="6"/>
    <x v="17"/>
    <d v="2011-06-16T17:32:54"/>
    <d v="2011-07-16T17:32:54"/>
  </r>
  <r>
    <n v="2160"/>
    <x v="2160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n v="0.85000000000000009"/>
    <n v="5.3125"/>
    <s v="games/video games"/>
    <x v="6"/>
    <x v="17"/>
    <d v="2012-04-19T17:05:05"/>
    <d v="2012-05-19T17:05:05"/>
  </r>
  <r>
    <n v="2161"/>
    <x v="2161"/>
    <s v="We're trying to fund hard copies of our debut album!"/>
    <n v="400"/>
    <n v="463"/>
    <x v="0"/>
    <x v="0"/>
    <s v="USD"/>
    <n v="1443040059"/>
    <n v="1440448059"/>
    <b v="0"/>
    <n v="13"/>
    <b v="1"/>
    <n v="115.75"/>
    <n v="35.615384615384613"/>
    <s v="music/rock"/>
    <x v="4"/>
    <x v="11"/>
    <d v="2015-08-24T20:27:39"/>
    <d v="2015-09-23T20:27:39"/>
  </r>
  <r>
    <n v="2162"/>
    <x v="2162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n v="112.26666666666667"/>
    <n v="87.103448275862064"/>
    <s v="music/rock"/>
    <x v="4"/>
    <x v="11"/>
    <d v="2014-06-23T18:23:11"/>
    <d v="2014-07-24T18:23:11"/>
  </r>
  <r>
    <n v="2163"/>
    <x v="2163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n v="132.20000000000002"/>
    <n v="75.11363636363636"/>
    <s v="music/rock"/>
    <x v="4"/>
    <x v="11"/>
    <d v="2015-04-17T21:35:20"/>
    <d v="2015-06-08T03:50:00"/>
  </r>
  <r>
    <n v="2164"/>
    <x v="2164"/>
    <s v="South Florida roots country/rock outfit's long awaited debut record"/>
    <n v="5500"/>
    <n v="5645"/>
    <x v="0"/>
    <x v="0"/>
    <s v="USD"/>
    <n v="1466827140"/>
    <n v="1464196414"/>
    <b v="0"/>
    <n v="83"/>
    <b v="1"/>
    <n v="102.63636363636364"/>
    <n v="68.01204819277109"/>
    <s v="music/rock"/>
    <x v="4"/>
    <x v="11"/>
    <d v="2016-05-25T17:13:34"/>
    <d v="2016-06-25T03:59:00"/>
  </r>
  <r>
    <n v="2165"/>
    <x v="2165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n v="138.64000000000001"/>
    <n v="29.623931623931625"/>
    <s v="music/rock"/>
    <x v="4"/>
    <x v="11"/>
    <d v="2016-03-09T16:00:35"/>
    <d v="2016-04-08T15:00:35"/>
  </r>
  <r>
    <n v="2166"/>
    <x v="2166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n v="146.6"/>
    <n v="91.625"/>
    <s v="music/rock"/>
    <x v="4"/>
    <x v="11"/>
    <d v="2014-10-21T20:06:58"/>
    <d v="2014-12-05T21:06:58"/>
  </r>
  <r>
    <n v="2167"/>
    <x v="2167"/>
    <s v="We need YOUR HELP to take one more step to this make release sound amazing!"/>
    <n v="150"/>
    <n v="180"/>
    <x v="0"/>
    <x v="0"/>
    <s v="USD"/>
    <n v="1347672937"/>
    <n v="1346463337"/>
    <b v="0"/>
    <n v="8"/>
    <b v="1"/>
    <n v="120"/>
    <n v="22.5"/>
    <s v="music/rock"/>
    <x v="4"/>
    <x v="11"/>
    <d v="2012-09-01T01:35:37"/>
    <d v="2012-09-15T01:35:37"/>
  </r>
  <r>
    <n v="2168"/>
    <x v="2168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n v="121.5816111111111"/>
    <n v="64.366735294117646"/>
    <s v="music/rock"/>
    <x v="4"/>
    <x v="11"/>
    <d v="2017-01-10T14:24:21"/>
    <d v="2017-02-10T05:00:00"/>
  </r>
  <r>
    <n v="2169"/>
    <x v="2169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n v="100"/>
    <n v="21.857142857142858"/>
    <s v="music/rock"/>
    <x v="4"/>
    <x v="11"/>
    <d v="2017-02-27T16:49:11"/>
    <d v="2017-03-02T16:49:11"/>
  </r>
  <r>
    <n v="2170"/>
    <x v="2170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n v="180.85714285714286"/>
    <n v="33.315789473684212"/>
    <s v="music/rock"/>
    <x v="4"/>
    <x v="11"/>
    <d v="2015-07-13T18:00:22"/>
    <d v="2015-08-22T18:00:22"/>
  </r>
  <r>
    <n v="2171"/>
    <x v="2171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n v="106.075"/>
    <n v="90.276595744680847"/>
    <s v="music/rock"/>
    <x v="4"/>
    <x v="11"/>
    <d v="2015-05-17T22:58:15"/>
    <d v="2015-06-22T05:00:00"/>
  </r>
  <r>
    <n v="2172"/>
    <x v="2172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n v="100"/>
    <n v="76.92307692307692"/>
    <s v="music/rock"/>
    <x v="4"/>
    <x v="11"/>
    <d v="2015-03-19T13:55:20"/>
    <d v="2015-04-18T13:55:20"/>
  </r>
  <r>
    <n v="2173"/>
    <x v="2173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n v="126.92857142857143"/>
    <n v="59.233333333333334"/>
    <s v="music/rock"/>
    <x v="4"/>
    <x v="11"/>
    <d v="2013-08-09T16:37:23"/>
    <d v="2013-09-10T03:59:00"/>
  </r>
  <r>
    <n v="2174"/>
    <x v="2174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n v="102.97499999999999"/>
    <n v="65.38095238095238"/>
    <s v="music/rock"/>
    <x v="4"/>
    <x v="11"/>
    <d v="2016-04-05T13:01:47"/>
    <d v="2016-05-05T13:01:47"/>
  </r>
  <r>
    <n v="2175"/>
    <x v="2175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n v="250"/>
    <n v="67.307692307692307"/>
    <s v="music/rock"/>
    <x v="4"/>
    <x v="11"/>
    <d v="2016-07-14T00:13:06"/>
    <d v="2016-07-21T00:13:06"/>
  </r>
  <r>
    <n v="2176"/>
    <x v="2176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n v="126.02"/>
    <n v="88.74647887323944"/>
    <s v="music/rock"/>
    <x v="4"/>
    <x v="11"/>
    <d v="2015-04-02T15:11:49"/>
    <d v="2015-05-02T15:11:49"/>
  </r>
  <r>
    <n v="2177"/>
    <x v="2177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n v="100.12"/>
    <n v="65.868421052631575"/>
    <s v="music/rock"/>
    <x v="4"/>
    <x v="11"/>
    <d v="2016-05-12T06:01:07"/>
    <d v="2016-06-06T06:01:07"/>
  </r>
  <r>
    <n v="2178"/>
    <x v="2178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n v="138.64000000000001"/>
    <n v="40.349243306169967"/>
    <s v="music/rock"/>
    <x v="4"/>
    <x v="11"/>
    <d v="2016-12-19T15:16:37"/>
    <d v="2017-01-18T15:16:37"/>
  </r>
  <r>
    <n v="2179"/>
    <x v="2179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n v="161.4"/>
    <n v="76.857142857142861"/>
    <s v="music/rock"/>
    <x v="4"/>
    <x v="11"/>
    <d v="2015-03-12T04:06:32"/>
    <d v="2015-04-11T04:06:32"/>
  </r>
  <r>
    <n v="2180"/>
    <x v="2180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n v="107.18419999999999"/>
    <n v="68.707820512820518"/>
    <s v="music/rock"/>
    <x v="4"/>
    <x v="11"/>
    <d v="2015-10-02T16:04:28"/>
    <d v="2015-11-13T17:04:28"/>
  </r>
  <r>
    <n v="2181"/>
    <x v="2181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n v="153.1"/>
    <n v="57.773584905660378"/>
    <s v="games/tabletop games"/>
    <x v="6"/>
    <x v="32"/>
    <d v="2017-02-07T00:07:33"/>
    <d v="2017-02-21T00:07:33"/>
  </r>
  <r>
    <n v="2182"/>
    <x v="2182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n v="524.16666666666663"/>
    <n v="44.171348314606739"/>
    <s v="games/tabletop games"/>
    <x v="6"/>
    <x v="32"/>
    <d v="2014-08-28T21:37:05"/>
    <d v="2014-10-02T21:37:05"/>
  </r>
  <r>
    <n v="2183"/>
    <x v="2183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n v="489.27777777777777"/>
    <n v="31.566308243727597"/>
    <s v="games/tabletop games"/>
    <x v="6"/>
    <x v="32"/>
    <d v="2017-01-10T08:46:17"/>
    <d v="2017-02-09T05:00:00"/>
  </r>
  <r>
    <n v="2184"/>
    <x v="2184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n v="284.74"/>
    <n v="107.04511278195488"/>
    <s v="games/tabletop games"/>
    <x v="6"/>
    <x v="32"/>
    <d v="2016-01-11T16:34:01"/>
    <d v="2016-01-25T16:00:00"/>
  </r>
  <r>
    <n v="2185"/>
    <x v="2185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n v="1856.97"/>
    <n v="149.03451043338683"/>
    <s v="games/tabletop games"/>
    <x v="6"/>
    <x v="32"/>
    <d v="2013-02-14T08:23:59"/>
    <d v="2013-03-26T08:23:59"/>
  </r>
  <r>
    <n v="2186"/>
    <x v="2186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n v="109.67499999999998"/>
    <n v="55.956632653061227"/>
    <s v="games/tabletop games"/>
    <x v="6"/>
    <x v="32"/>
    <d v="2016-08-01T14:45:43"/>
    <d v="2016-09-07T02:00:00"/>
  </r>
  <r>
    <n v="2187"/>
    <x v="2187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n v="1014.6425"/>
    <n v="56.970381807973048"/>
    <s v="games/tabletop games"/>
    <x v="6"/>
    <x v="32"/>
    <d v="2015-03-05T05:01:06"/>
    <d v="2015-04-03T03:59:00"/>
  </r>
  <r>
    <n v="2188"/>
    <x v="2188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n v="412.17692027666544"/>
    <n v="44.056420233463037"/>
    <s v="games/tabletop games"/>
    <x v="6"/>
    <x v="32"/>
    <d v="2016-09-20T14:04:01"/>
    <d v="2016-10-25T17:00:00"/>
  </r>
  <r>
    <n v="2189"/>
    <x v="2189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n v="503.25"/>
    <n v="68.625"/>
    <s v="games/tabletop games"/>
    <x v="6"/>
    <x v="32"/>
    <d v="2016-04-07T18:55:00"/>
    <d v="2016-04-21T22:00:00"/>
  </r>
  <r>
    <n v="2190"/>
    <x v="2190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n v="184.61052631578946"/>
    <n v="65.318435754189949"/>
    <s v="games/tabletop games"/>
    <x v="6"/>
    <x v="32"/>
    <d v="2016-02-17T15:00:04"/>
    <d v="2016-03-23T06:59:00"/>
  </r>
  <r>
    <n v="2191"/>
    <x v="2191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n v="119.73333333333333"/>
    <n v="35.92"/>
    <s v="games/tabletop games"/>
    <x v="6"/>
    <x v="32"/>
    <d v="2017-02-02T20:00:27"/>
    <d v="2017-02-14T20:00:27"/>
  </r>
  <r>
    <n v="2192"/>
    <x v="2192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n v="1081.2401666666667"/>
    <n v="40.070667078443485"/>
    <s v="games/tabletop games"/>
    <x v="6"/>
    <x v="32"/>
    <d v="2016-11-17T20:25:44"/>
    <d v="2016-12-15T23:00:00"/>
  </r>
  <r>
    <n v="2193"/>
    <x v="2193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n v="452.37333333333333"/>
    <n v="75.647714604236342"/>
    <s v="games/tabletop games"/>
    <x v="6"/>
    <x v="32"/>
    <d v="2016-10-21T09:44:32"/>
    <d v="2016-11-21T04:59:00"/>
  </r>
  <r>
    <n v="2194"/>
    <x v="2194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n v="537.37"/>
    <n v="61.203872437357631"/>
    <s v="games/tabletop games"/>
    <x v="6"/>
    <x v="32"/>
    <d v="2016-02-25T18:11:30"/>
    <d v="2016-03-26T17:11:30"/>
  </r>
  <r>
    <n v="2195"/>
    <x v="2195"/>
    <s v="A gritty, noir tabletop RPG with a fast-paced combo-based battle system."/>
    <n v="4600"/>
    <n v="5535"/>
    <x v="0"/>
    <x v="0"/>
    <s v="USD"/>
    <n v="1439317900"/>
    <n v="1436725900"/>
    <b v="0"/>
    <n v="115"/>
    <b v="1"/>
    <n v="120.32608695652173"/>
    <n v="48.130434782608695"/>
    <s v="games/tabletop games"/>
    <x v="6"/>
    <x v="32"/>
    <d v="2015-07-12T18:31:40"/>
    <d v="2015-08-11T18:31:40"/>
  </r>
  <r>
    <n v="2196"/>
    <x v="2196"/>
    <s v="Race your friends in style with this classic Grand Prix game."/>
    <n v="14000"/>
    <n v="15937"/>
    <x v="0"/>
    <x v="0"/>
    <s v="USD"/>
    <n v="1480662000"/>
    <n v="1478000502"/>
    <b v="0"/>
    <n v="234"/>
    <b v="1"/>
    <n v="113.83571428571429"/>
    <n v="68.106837606837601"/>
    <s v="games/tabletop games"/>
    <x v="6"/>
    <x v="32"/>
    <d v="2016-11-01T11:41:42"/>
    <d v="2016-12-02T07:00:00"/>
  </r>
  <r>
    <n v="2197"/>
    <x v="2197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n v="951.03109999999992"/>
    <n v="65.891300230946882"/>
    <s v="games/tabletop games"/>
    <x v="6"/>
    <x v="32"/>
    <d v="2015-01-29T14:00:59"/>
    <d v="2015-02-28T14:00:59"/>
  </r>
  <r>
    <n v="2198"/>
    <x v="2198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n v="132.89249999999998"/>
    <n v="81.654377880184327"/>
    <s v="games/tabletop games"/>
    <x v="6"/>
    <x v="32"/>
    <d v="2015-10-15T12:20:00"/>
    <d v="2015-11-14T13:20:00"/>
  </r>
  <r>
    <n v="2199"/>
    <x v="2199"/>
    <s v="A new strategic board game designed to flip out your opponent."/>
    <n v="9000"/>
    <n v="13228"/>
    <x v="0"/>
    <x v="17"/>
    <s v="EUR"/>
    <n v="1444903198"/>
    <n v="1442311198"/>
    <b v="1"/>
    <n v="251"/>
    <b v="1"/>
    <n v="146.97777777777779"/>
    <n v="52.701195219123505"/>
    <s v="games/tabletop games"/>
    <x v="6"/>
    <x v="32"/>
    <d v="2015-09-15T09:59:58"/>
    <d v="2015-10-15T09:59:58"/>
  </r>
  <r>
    <n v="2200"/>
    <x v="2200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n v="542.15"/>
    <n v="41.228136882129277"/>
    <s v="games/tabletop games"/>
    <x v="6"/>
    <x v="32"/>
    <d v="2015-06-08T15:01:08"/>
    <d v="2015-07-06T03:00:00"/>
  </r>
  <r>
    <n v="2201"/>
    <x v="2201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n v="382.71818181818185"/>
    <n v="15.035357142857142"/>
    <s v="music/electronic music"/>
    <x v="4"/>
    <x v="15"/>
    <d v="2013-01-02T20:19:25"/>
    <d v="2013-01-16T20:19:25"/>
  </r>
  <r>
    <n v="2202"/>
    <x v="2202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n v="704.18124999999998"/>
    <n v="39.066920943134534"/>
    <s v="music/electronic music"/>
    <x v="4"/>
    <x v="15"/>
    <d v="2012-10-02T20:22:48"/>
    <d v="2012-11-01T20:22:48"/>
  </r>
  <r>
    <n v="2203"/>
    <x v="2203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n v="109.55"/>
    <n v="43.82"/>
    <s v="music/electronic music"/>
    <x v="4"/>
    <x v="15"/>
    <d v="2015-08-25T20:38:02"/>
    <d v="2015-09-24T20:38:02"/>
  </r>
  <r>
    <n v="2204"/>
    <x v="2204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n v="132.86666666666667"/>
    <n v="27.301369863013697"/>
    <s v="music/electronic music"/>
    <x v="4"/>
    <x v="15"/>
    <d v="2013-02-07T07:28:39"/>
    <d v="2013-03-09T07:28:39"/>
  </r>
  <r>
    <n v="2205"/>
    <x v="2205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n v="152"/>
    <n v="42.222222222222221"/>
    <s v="music/electronic music"/>
    <x v="4"/>
    <x v="15"/>
    <d v="2012-05-02T19:43:09"/>
    <d v="2012-06-01T19:43:09"/>
  </r>
  <r>
    <n v="2206"/>
    <x v="2206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n v="102.72727272727273"/>
    <n v="33.235294117647058"/>
    <s v="music/electronic music"/>
    <x v="4"/>
    <x v="15"/>
    <d v="2012-03-29T06:10:24"/>
    <d v="2012-04-16T06:10:24"/>
  </r>
  <r>
    <n v="2207"/>
    <x v="2207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n v="100"/>
    <n v="285.71428571428572"/>
    <s v="music/electronic music"/>
    <x v="4"/>
    <x v="15"/>
    <d v="2013-10-17T04:39:33"/>
    <d v="2013-11-16T05:39:33"/>
  </r>
  <r>
    <n v="2208"/>
    <x v="2208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n v="101.6"/>
    <n v="42.333333333333336"/>
    <s v="music/electronic music"/>
    <x v="4"/>
    <x v="15"/>
    <d v="2012-02-07T21:10:26"/>
    <d v="2012-04-07T04:00:00"/>
  </r>
  <r>
    <n v="2209"/>
    <x v="2209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n v="150.80000000000001"/>
    <n v="50.266666666666666"/>
    <s v="music/electronic music"/>
    <x v="4"/>
    <x v="15"/>
    <d v="2014-04-03T11:30:44"/>
    <d v="2014-04-14T23:00:00"/>
  </r>
  <r>
    <n v="2210"/>
    <x v="2210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n v="111.425"/>
    <n v="61.902777777777779"/>
    <s v="music/electronic music"/>
    <x v="4"/>
    <x v="15"/>
    <d v="2012-02-17T01:35:10"/>
    <d v="2012-04-14T17:36:00"/>
  </r>
  <r>
    <n v="2211"/>
    <x v="2211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n v="195.6"/>
    <n v="40.75"/>
    <s v="music/electronic music"/>
    <x v="4"/>
    <x v="15"/>
    <d v="2014-03-18T18:50:25"/>
    <d v="2014-04-10T06:59:00"/>
  </r>
  <r>
    <n v="2212"/>
    <x v="2212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n v="114.38333333333333"/>
    <n v="55.796747967479675"/>
    <s v="music/electronic music"/>
    <x v="4"/>
    <x v="15"/>
    <d v="2013-10-01T17:56:17"/>
    <d v="2013-11-04T01:00:00"/>
  </r>
  <r>
    <n v="2213"/>
    <x v="2213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n v="200"/>
    <n v="10"/>
    <s v="music/electronic music"/>
    <x v="4"/>
    <x v="15"/>
    <d v="2015-04-15T19:49:39"/>
    <d v="2015-05-15T19:49:39"/>
  </r>
  <r>
    <n v="2214"/>
    <x v="2214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n v="292.50166666666667"/>
    <n v="73.125416666666666"/>
    <s v="music/electronic music"/>
    <x v="4"/>
    <x v="15"/>
    <d v="2014-01-07T19:00:48"/>
    <d v="2014-02-06T19:00:48"/>
  </r>
  <r>
    <n v="2215"/>
    <x v="2215"/>
    <s v="Ambient Electro Grind-fest!"/>
    <n v="550"/>
    <n v="860"/>
    <x v="0"/>
    <x v="0"/>
    <s v="USD"/>
    <n v="1331621940"/>
    <n v="1329671572"/>
    <b v="0"/>
    <n v="33"/>
    <b v="1"/>
    <n v="156.36363636363637"/>
    <n v="26.060606060606062"/>
    <s v="music/electronic music"/>
    <x v="4"/>
    <x v="15"/>
    <d v="2012-02-19T17:12:52"/>
    <d v="2012-03-13T06:59:00"/>
  </r>
  <r>
    <n v="2216"/>
    <x v="2216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n v="105.66666666666666"/>
    <n v="22.642857142857142"/>
    <s v="music/electronic music"/>
    <x v="4"/>
    <x v="15"/>
    <d v="2015-07-09T18:02:25"/>
    <d v="2015-07-23T18:02:25"/>
  </r>
  <r>
    <n v="2217"/>
    <x v="2217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n v="101.19047619047619"/>
    <n v="47.222222222222221"/>
    <s v="music/electronic music"/>
    <x v="4"/>
    <x v="15"/>
    <d v="2015-10-22T18:38:33"/>
    <d v="2015-11-02T08:00:00"/>
  </r>
  <r>
    <n v="2218"/>
    <x v="2218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n v="122.833"/>
    <n v="32.324473684210524"/>
    <s v="music/electronic music"/>
    <x v="4"/>
    <x v="15"/>
    <d v="2012-08-06T19:29:43"/>
    <d v="2012-08-29T00:00:00"/>
  </r>
  <r>
    <n v="2219"/>
    <x v="2219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n v="101.49999999999999"/>
    <n v="53.421052631578945"/>
    <s v="music/electronic music"/>
    <x v="4"/>
    <x v="15"/>
    <d v="2015-07-20T17:15:12"/>
    <d v="2015-08-19T17:15:12"/>
  </r>
  <r>
    <n v="2220"/>
    <x v="2220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n v="101.14285714285714"/>
    <n v="51.304347826086953"/>
    <s v="music/electronic music"/>
    <x v="4"/>
    <x v="15"/>
    <d v="2013-06-27T01:27:16"/>
    <d v="2013-07-27T01:27:16"/>
  </r>
  <r>
    <n v="2221"/>
    <x v="2221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n v="108.11999999999999"/>
    <n v="37.197247706422019"/>
    <s v="games/tabletop games"/>
    <x v="6"/>
    <x v="32"/>
    <d v="2016-03-23T16:00:09"/>
    <d v="2016-04-23T00:00:00"/>
  </r>
  <r>
    <n v="2222"/>
    <x v="2222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n v="162.6"/>
    <n v="27.1"/>
    <s v="games/tabletop games"/>
    <x v="6"/>
    <x v="32"/>
    <d v="2011-12-29T18:54:07"/>
    <d v="2012-01-28T18:54:07"/>
  </r>
  <r>
    <n v="2223"/>
    <x v="2223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n v="105.80000000000001"/>
    <n v="206.31"/>
    <s v="games/tabletop games"/>
    <x v="6"/>
    <x v="32"/>
    <d v="2015-05-28T15:22:48"/>
    <d v="2015-06-27T15:22:48"/>
  </r>
  <r>
    <n v="2224"/>
    <x v="2224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n v="243.15000000000003"/>
    <n v="82.145270270270274"/>
    <s v="games/tabletop games"/>
    <x v="6"/>
    <x v="32"/>
    <d v="2016-10-01T16:01:15"/>
    <d v="2016-10-29T19:00:00"/>
  </r>
  <r>
    <n v="2225"/>
    <x v="2225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n v="944.83338095238094"/>
    <n v="164.79651993355483"/>
    <s v="games/tabletop games"/>
    <x v="6"/>
    <x v="32"/>
    <d v="2014-08-22T19:00:15"/>
    <d v="2014-09-21T19:00:15"/>
  </r>
  <r>
    <n v="2226"/>
    <x v="2226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n v="108.46283333333334"/>
    <n v="60.820280373831778"/>
    <s v="games/tabletop games"/>
    <x v="6"/>
    <x v="32"/>
    <d v="2016-01-12T19:10:22"/>
    <d v="2016-02-12T04:59:00"/>
  </r>
  <r>
    <n v="2227"/>
    <x v="2227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n v="157.37692307692308"/>
    <n v="67.970099667774093"/>
    <s v="games/tabletop games"/>
    <x v="6"/>
    <x v="32"/>
    <d v="2013-10-14T19:22:35"/>
    <d v="2013-11-13T20:22:35"/>
  </r>
  <r>
    <n v="2228"/>
    <x v="2228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n v="1174.49"/>
    <n v="81.561805555555551"/>
    <s v="games/tabletop games"/>
    <x v="6"/>
    <x v="32"/>
    <d v="2015-07-17T06:40:36"/>
    <d v="2015-08-16T06:40:36"/>
  </r>
  <r>
    <n v="2229"/>
    <x v="2229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n v="171.04755366949576"/>
    <n v="25.42547309833024"/>
    <s v="games/tabletop games"/>
    <x v="6"/>
    <x v="32"/>
    <d v="2013-07-29T15:56:31"/>
    <d v="2013-09-03T04:00:00"/>
  </r>
  <r>
    <n v="2230"/>
    <x v="2230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n v="125.95294117647057"/>
    <n v="21.497991967871485"/>
    <s v="games/tabletop games"/>
    <x v="6"/>
    <x v="32"/>
    <d v="2014-03-26T21:08:47"/>
    <d v="2014-04-25T21:08:47"/>
  </r>
  <r>
    <n v="2231"/>
    <x v="2231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n v="1212.1296000000002"/>
    <n v="27.226630727762803"/>
    <s v="games/tabletop games"/>
    <x v="6"/>
    <x v="32"/>
    <d v="2013-05-29T21:51:41"/>
    <d v="2013-06-25T05:00:00"/>
  </r>
  <r>
    <n v="2232"/>
    <x v="2232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n v="495.8"/>
    <n v="25.091093117408906"/>
    <s v="games/tabletop games"/>
    <x v="6"/>
    <x v="32"/>
    <d v="2014-06-16T19:03:28"/>
    <d v="2014-07-19T03:00:00"/>
  </r>
  <r>
    <n v="2233"/>
    <x v="2233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n v="332.03999999999996"/>
    <n v="21.230179028132991"/>
    <s v="games/tabletop games"/>
    <x v="6"/>
    <x v="32"/>
    <d v="2015-11-23T09:05:39"/>
    <d v="2015-12-14T00:00:00"/>
  </r>
  <r>
    <n v="2234"/>
    <x v="2234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n v="1165"/>
    <n v="41.607142857142854"/>
    <s v="games/tabletop games"/>
    <x v="6"/>
    <x v="32"/>
    <d v="2016-12-06T19:47:27"/>
    <d v="2017-01-05T19:47:27"/>
  </r>
  <r>
    <n v="2235"/>
    <x v="2235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n v="153.3153846153846"/>
    <n v="135.58503401360545"/>
    <s v="games/tabletop games"/>
    <x v="6"/>
    <x v="32"/>
    <d v="2015-02-27T00:31:51"/>
    <d v="2015-03-28T23:31:51"/>
  </r>
  <r>
    <n v="2236"/>
    <x v="2236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n v="537.10714285714289"/>
    <n v="22.116176470588236"/>
    <s v="games/tabletop games"/>
    <x v="6"/>
    <x v="32"/>
    <d v="2016-01-02T14:48:43"/>
    <d v="2016-02-01T14:48:43"/>
  </r>
  <r>
    <n v="2237"/>
    <x v="2237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n v="352.92777777777775"/>
    <n v="64.625635808748726"/>
    <s v="games/tabletop games"/>
    <x v="6"/>
    <x v="32"/>
    <d v="2014-10-03T00:04:43"/>
    <d v="2014-11-12T07:59:00"/>
  </r>
  <r>
    <n v="2238"/>
    <x v="2238"/>
    <s v="28mm Fantasy Miniature Range in leadfree white metal: Orcs, wolves and more."/>
    <n v="4000"/>
    <n v="5496"/>
    <x v="0"/>
    <x v="12"/>
    <s v="EUR"/>
    <n v="1489157716"/>
    <n v="1486565716"/>
    <b v="0"/>
    <n v="79"/>
    <b v="1"/>
    <n v="137.4"/>
    <n v="69.569620253164558"/>
    <s v="games/tabletop games"/>
    <x v="6"/>
    <x v="32"/>
    <d v="2017-02-08T14:55:16"/>
    <d v="2017-03-10T14:55:16"/>
  </r>
  <r>
    <n v="2239"/>
    <x v="2239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n v="128.02668"/>
    <n v="75.133028169014082"/>
    <s v="games/tabletop games"/>
    <x v="6"/>
    <x v="32"/>
    <d v="2013-10-25T23:00:14"/>
    <d v="2013-12-01T04:02:00"/>
  </r>
  <r>
    <n v="2240"/>
    <x v="2240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n v="270.68"/>
    <n v="140.97916666666666"/>
    <s v="games/tabletop games"/>
    <x v="6"/>
    <x v="32"/>
    <d v="2016-03-23T19:49:04"/>
    <d v="2016-04-22T19:49:04"/>
  </r>
  <r>
    <n v="2241"/>
    <x v="2241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n v="806.4"/>
    <n v="49.472392638036808"/>
    <s v="games/tabletop games"/>
    <x v="6"/>
    <x v="32"/>
    <d v="2017-01-31T19:51:40"/>
    <d v="2017-03-02T19:51:40"/>
  </r>
  <r>
    <n v="2242"/>
    <x v="2242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n v="1360.0976000000001"/>
    <n v="53.865251485148519"/>
    <s v="games/tabletop games"/>
    <x v="6"/>
    <x v="32"/>
    <d v="2013-10-22T13:48:53"/>
    <d v="2013-11-27T03:02:00"/>
  </r>
  <r>
    <n v="2243"/>
    <x v="2243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n v="930250"/>
    <n v="4.5712530712530715"/>
    <s v="games/tabletop games"/>
    <x v="6"/>
    <x v="32"/>
    <d v="2017-03-06T18:01:30"/>
    <d v="2017-03-13T03:00:00"/>
  </r>
  <r>
    <n v="2244"/>
    <x v="2244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n v="377.02"/>
    <n v="65.00344827586207"/>
    <s v="games/tabletop games"/>
    <x v="6"/>
    <x v="32"/>
    <d v="2016-10-04T19:39:06"/>
    <d v="2016-10-16T20:30:00"/>
  </r>
  <r>
    <n v="2245"/>
    <x v="2245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n v="2647.0250000000001"/>
    <n v="53.475252525252522"/>
    <s v="games/tabletop games"/>
    <x v="6"/>
    <x v="32"/>
    <d v="2014-01-21T17:00:17"/>
    <d v="2014-02-21T18:00:00"/>
  </r>
  <r>
    <n v="2246"/>
    <x v="2246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n v="100.12"/>
    <n v="43.912280701754383"/>
    <s v="games/tabletop games"/>
    <x v="6"/>
    <x v="32"/>
    <d v="2015-08-05T19:00:10"/>
    <d v="2015-09-04T19:00:10"/>
  </r>
  <r>
    <n v="2247"/>
    <x v="2247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n v="104.45405405405405"/>
    <n v="50.852631578947367"/>
    <s v="games/tabletop games"/>
    <x v="6"/>
    <x v="32"/>
    <d v="2015-07-15T15:59:25"/>
    <d v="2015-07-29T15:59:25"/>
  </r>
  <r>
    <n v="2248"/>
    <x v="2248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n v="107.21428571428571"/>
    <n v="58.6328125"/>
    <s v="games/tabletop games"/>
    <x v="6"/>
    <x v="32"/>
    <d v="2016-11-14T21:01:18"/>
    <d v="2016-12-14T21:01:18"/>
  </r>
  <r>
    <n v="2249"/>
    <x v="2249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n v="168.77142857142857"/>
    <n v="32.81666666666667"/>
    <s v="games/tabletop games"/>
    <x v="6"/>
    <x v="32"/>
    <d v="2013-03-03T16:52:45"/>
    <d v="2013-04-02T15:52:45"/>
  </r>
  <r>
    <n v="2250"/>
    <x v="2250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n v="975.11200000000008"/>
    <n v="426.93169877408059"/>
    <s v="games/tabletop games"/>
    <x v="6"/>
    <x v="32"/>
    <d v="2016-11-03T00:07:53"/>
    <d v="2016-12-03T01:07:53"/>
  </r>
  <r>
    <n v="2251"/>
    <x v="2251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n v="134.44929411764704"/>
    <n v="23.808729166666669"/>
    <s v="games/tabletop games"/>
    <x v="6"/>
    <x v="32"/>
    <d v="2014-07-26T08:17:57"/>
    <d v="2014-08-16T08:17:57"/>
  </r>
  <r>
    <n v="2252"/>
    <x v="2252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n v="272.27777777777777"/>
    <n v="98.413654618473899"/>
    <s v="games/tabletop games"/>
    <x v="6"/>
    <x v="32"/>
    <d v="2016-07-22T07:52:18"/>
    <d v="2016-08-06T07:52:18"/>
  </r>
  <r>
    <n v="2253"/>
    <x v="2253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n v="112.6875"/>
    <n v="107.32142857142857"/>
    <s v="games/tabletop games"/>
    <x v="6"/>
    <x v="32"/>
    <d v="2015-10-19T15:09:07"/>
    <d v="2015-11-18T16:09:07"/>
  </r>
  <r>
    <n v="2254"/>
    <x v="2254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n v="459.8"/>
    <n v="11.67005076142132"/>
    <s v="games/tabletop games"/>
    <x v="6"/>
    <x v="32"/>
    <d v="2017-01-17T15:32:48"/>
    <d v="2017-01-24T15:32:48"/>
  </r>
  <r>
    <n v="2255"/>
    <x v="2255"/>
    <s v="This is the second set of 5 expansions for our route-building game, Jet Set!"/>
    <n v="3950"/>
    <n v="11323"/>
    <x v="0"/>
    <x v="0"/>
    <s v="USD"/>
    <n v="1462661451"/>
    <n v="1460069451"/>
    <b v="0"/>
    <n v="271"/>
    <b v="1"/>
    <n v="286.65822784810126"/>
    <n v="41.782287822878232"/>
    <s v="games/tabletop games"/>
    <x v="6"/>
    <x v="32"/>
    <d v="2016-04-07T22:50:51"/>
    <d v="2016-05-07T22:50:51"/>
  </r>
  <r>
    <n v="2256"/>
    <x v="2256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n v="222.70833333333334"/>
    <n v="21.38"/>
    <s v="games/tabletop games"/>
    <x v="6"/>
    <x v="32"/>
    <d v="2016-11-08T10:50:46"/>
    <d v="2016-11-22T10:50:46"/>
  </r>
  <r>
    <n v="2257"/>
    <x v="2257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n v="636.14"/>
    <n v="94.103550295857985"/>
    <s v="games/tabletop games"/>
    <x v="6"/>
    <x v="32"/>
    <d v="2016-05-15T22:28:49"/>
    <d v="2016-06-19T23:00:00"/>
  </r>
  <r>
    <n v="2258"/>
    <x v="2258"/>
    <s v="A Dungeon World campaign setting that takes place after the end of the worlds."/>
    <n v="2200"/>
    <n v="3223"/>
    <x v="0"/>
    <x v="0"/>
    <s v="USD"/>
    <n v="1434045687"/>
    <n v="1431453687"/>
    <b v="0"/>
    <n v="205"/>
    <b v="1"/>
    <n v="146.5"/>
    <n v="15.721951219512196"/>
    <s v="games/tabletop games"/>
    <x v="6"/>
    <x v="32"/>
    <d v="2015-05-12T18:01:27"/>
    <d v="2015-06-11T18:01:27"/>
  </r>
  <r>
    <n v="2259"/>
    <x v="2259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n v="1867.1"/>
    <n v="90.635922330097088"/>
    <s v="games/tabletop games"/>
    <x v="6"/>
    <x v="32"/>
    <d v="2016-11-28T19:18:56"/>
    <d v="2016-12-08T19:18:56"/>
  </r>
  <r>
    <n v="2260"/>
    <x v="2260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n v="326.92"/>
    <n v="97.297619047619051"/>
    <s v="games/tabletop games"/>
    <x v="6"/>
    <x v="32"/>
    <d v="2014-02-25T00:24:10"/>
    <d v="2014-03-26T23:24:10"/>
  </r>
  <r>
    <n v="2261"/>
    <x v="2261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n v="779.5"/>
    <n v="37.11904761904762"/>
    <s v="games/tabletop games"/>
    <x v="6"/>
    <x v="32"/>
    <d v="2017-01-24T17:23:40"/>
    <d v="2017-02-14T17:23:40"/>
  </r>
  <r>
    <n v="2262"/>
    <x v="2262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n v="154.15151515151516"/>
    <n v="28.104972375690608"/>
    <s v="games/tabletop games"/>
    <x v="6"/>
    <x v="32"/>
    <d v="2014-10-14T14:02:38"/>
    <d v="2014-11-18T00:00:00"/>
  </r>
  <r>
    <n v="2263"/>
    <x v="2263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n v="115.54666666666667"/>
    <n v="144.43333333333334"/>
    <s v="games/tabletop games"/>
    <x v="6"/>
    <x v="32"/>
    <d v="2015-01-10T19:58:33"/>
    <d v="2015-01-31T19:58:33"/>
  </r>
  <r>
    <n v="2264"/>
    <x v="2264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n v="180.03333333333333"/>
    <n v="24.274157303370785"/>
    <s v="games/tabletop games"/>
    <x v="6"/>
    <x v="32"/>
    <d v="2016-05-06T13:58:34"/>
    <d v="2016-05-23T03:00:00"/>
  </r>
  <r>
    <n v="2265"/>
    <x v="2265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n v="298.5"/>
    <n v="35.117647058823529"/>
    <s v="games/tabletop games"/>
    <x v="6"/>
    <x v="32"/>
    <d v="2016-11-15T20:28:27"/>
    <d v="2016-11-22T20:28:27"/>
  </r>
  <r>
    <n v="2266"/>
    <x v="2266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n v="320.26666666666665"/>
    <n v="24.762886597938145"/>
    <s v="games/tabletop games"/>
    <x v="6"/>
    <x v="32"/>
    <d v="2016-04-09T20:59:52"/>
    <d v="2016-04-27T02:00:00"/>
  </r>
  <r>
    <n v="2267"/>
    <x v="2267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n v="380.52499999999998"/>
    <n v="188.37871287128712"/>
    <s v="games/tabletop games"/>
    <x v="6"/>
    <x v="32"/>
    <d v="2014-11-25T19:54:57"/>
    <d v="2014-12-21T01:00:00"/>
  </r>
  <r>
    <n v="2268"/>
    <x v="2268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n v="102.60000000000001"/>
    <n v="148.08247422680412"/>
    <s v="games/tabletop games"/>
    <x v="6"/>
    <x v="32"/>
    <d v="2017-02-10T01:58:35"/>
    <d v="2017-03-12T01:58:35"/>
  </r>
  <r>
    <n v="2269"/>
    <x v="2269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n v="1801.64"/>
    <n v="49.934589800443462"/>
    <s v="games/tabletop games"/>
    <x v="6"/>
    <x v="32"/>
    <d v="2017-02-10T16:54:23"/>
    <d v="2017-03-07T05:00:00"/>
  </r>
  <r>
    <n v="2270"/>
    <x v="2270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n v="720.24800000000005"/>
    <n v="107.82155688622754"/>
    <s v="games/tabletop games"/>
    <x v="6"/>
    <x v="32"/>
    <d v="2016-12-21T20:51:53"/>
    <d v="2017-01-10T21:59:00"/>
  </r>
  <r>
    <n v="2271"/>
    <x v="2271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n v="283.09000000000003"/>
    <n v="42.63403614457831"/>
    <s v="games/tabletop games"/>
    <x v="6"/>
    <x v="32"/>
    <d v="2016-11-10T00:00:04"/>
    <d v="2016-12-10T00:00:04"/>
  </r>
  <r>
    <n v="2272"/>
    <x v="2272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n v="1356.6000000000001"/>
    <n v="14.370762711864407"/>
    <s v="games/tabletop games"/>
    <x v="6"/>
    <x v="32"/>
    <d v="2015-11-07T16:47:16"/>
    <d v="2015-12-07T16:47:16"/>
  </r>
  <r>
    <n v="2273"/>
    <x v="2273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n v="220.35999999999999"/>
    <n v="37.476190476190474"/>
    <s v="games/tabletop games"/>
    <x v="6"/>
    <x v="32"/>
    <d v="2017-02-15T13:10:42"/>
    <d v="2017-03-12T12:10:42"/>
  </r>
  <r>
    <n v="2274"/>
    <x v="2274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n v="119.6"/>
    <n v="30.202020202020201"/>
    <s v="games/tabletop games"/>
    <x v="6"/>
    <x v="32"/>
    <d v="2014-01-24T12:00:57"/>
    <d v="2014-02-23T12:00:57"/>
  </r>
  <r>
    <n v="2275"/>
    <x v="2275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n v="407.76923076923077"/>
    <n v="33.550632911392405"/>
    <s v="games/tabletop games"/>
    <x v="6"/>
    <x v="32"/>
    <d v="2014-11-22T14:47:59"/>
    <d v="2014-12-22T14:47:59"/>
  </r>
  <r>
    <n v="2276"/>
    <x v="2276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n v="105.81826105905425"/>
    <n v="64.74666666666667"/>
    <s v="games/tabletop games"/>
    <x v="6"/>
    <x v="32"/>
    <d v="2013-12-06T15:38:09"/>
    <d v="2014-01-05T15:38:09"/>
  </r>
  <r>
    <n v="2277"/>
    <x v="2277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n v="141.08235294117648"/>
    <n v="57.932367149758456"/>
    <s v="games/tabletop games"/>
    <x v="6"/>
    <x v="32"/>
    <d v="2012-01-28T16:17:03"/>
    <d v="2012-02-27T16:17:03"/>
  </r>
  <r>
    <n v="2278"/>
    <x v="2278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n v="270.7"/>
    <n v="53.078431372549019"/>
    <s v="games/tabletop games"/>
    <x v="6"/>
    <x v="32"/>
    <d v="2015-11-30T17:01:07"/>
    <d v="2016-01-03T22:59:00"/>
  </r>
  <r>
    <n v="2279"/>
    <x v="2279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n v="153.80000000000001"/>
    <n v="48.0625"/>
    <s v="games/tabletop games"/>
    <x v="6"/>
    <x v="32"/>
    <d v="2015-01-16T19:21:39"/>
    <d v="2015-02-04T04:00:00"/>
  </r>
  <r>
    <n v="2280"/>
    <x v="2280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n v="403.57653061224488"/>
    <n v="82.396874999999994"/>
    <s v="games/tabletop games"/>
    <x v="6"/>
    <x v="32"/>
    <d v="2015-08-18T14:59:51"/>
    <d v="2015-09-17T14:59:51"/>
  </r>
  <r>
    <n v="2281"/>
    <x v="2281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n v="185"/>
    <n v="50.454545454545453"/>
    <s v="music/rock"/>
    <x v="4"/>
    <x v="11"/>
    <d v="2011-05-24T06:51:37"/>
    <d v="2011-07-25T06:50:00"/>
  </r>
  <r>
    <n v="2282"/>
    <x v="2282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n v="185.33333333333331"/>
    <n v="115.83333333333333"/>
    <s v="music/rock"/>
    <x v="4"/>
    <x v="11"/>
    <d v="2015-11-15T04:11:26"/>
    <d v="2016-01-14T04:11:26"/>
  </r>
  <r>
    <n v="2283"/>
    <x v="2283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n v="100.85533333333332"/>
    <n v="63.03458333333333"/>
    <s v="music/rock"/>
    <x v="4"/>
    <x v="11"/>
    <d v="2012-03-10T03:00:04"/>
    <d v="2012-05-09T02:00:04"/>
  </r>
  <r>
    <n v="2284"/>
    <x v="2284"/>
    <s v="The Vinyl Skyway reunite to make a third album. "/>
    <n v="6000"/>
    <n v="6373.27"/>
    <x v="0"/>
    <x v="0"/>
    <s v="USD"/>
    <n v="1299902400"/>
    <n v="1297451245"/>
    <b v="0"/>
    <n v="59"/>
    <b v="1"/>
    <n v="106.22116666666668"/>
    <n v="108.02152542372882"/>
    <s v="music/rock"/>
    <x v="4"/>
    <x v="11"/>
    <d v="2011-02-11T19:07:25"/>
    <d v="2011-03-12T04:00:00"/>
  </r>
  <r>
    <n v="2285"/>
    <x v="2285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n v="121.36666666666667"/>
    <n v="46.088607594936711"/>
    <s v="music/rock"/>
    <x v="4"/>
    <x v="11"/>
    <d v="2012-05-30T04:27:23"/>
    <d v="2012-06-29T04:27:23"/>
  </r>
  <r>
    <n v="2286"/>
    <x v="2286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n v="100.06666666666666"/>
    <n v="107.21428571428571"/>
    <s v="music/rock"/>
    <x v="4"/>
    <x v="11"/>
    <d v="2013-08-08T23:07:34"/>
    <d v="2013-09-06T03:59:00"/>
  </r>
  <r>
    <n v="2287"/>
    <x v="2287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n v="119.97755555555555"/>
    <n v="50.9338679245283"/>
    <s v="music/rock"/>
    <x v="4"/>
    <x v="11"/>
    <d v="2014-06-02T16:01:00"/>
    <d v="2014-06-23T16:01:00"/>
  </r>
  <r>
    <n v="2288"/>
    <x v="2288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n v="100.1"/>
    <n v="40.04"/>
    <s v="music/rock"/>
    <x v="4"/>
    <x v="11"/>
    <d v="2012-06-07T19:51:29"/>
    <d v="2012-06-26T18:00:00"/>
  </r>
  <r>
    <n v="2289"/>
    <x v="2289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n v="107.4"/>
    <n v="64.44"/>
    <s v="music/rock"/>
    <x v="4"/>
    <x v="11"/>
    <d v="2013-10-24T23:57:40"/>
    <d v="2013-12-06T23:22:00"/>
  </r>
  <r>
    <n v="2290"/>
    <x v="2290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n v="104.06666666666666"/>
    <n v="53.827586206896555"/>
    <s v="music/rock"/>
    <x v="4"/>
    <x v="11"/>
    <d v="2009-09-14T06:05:30"/>
    <d v="2009-12-01T17:00:00"/>
  </r>
  <r>
    <n v="2291"/>
    <x v="2291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n v="172.8"/>
    <n v="100.46511627906976"/>
    <s v="music/rock"/>
    <x v="4"/>
    <x v="11"/>
    <d v="2012-03-19T23:26:58"/>
    <d v="2012-04-23T04:00:00"/>
  </r>
  <r>
    <n v="2292"/>
    <x v="2292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n v="107.2505"/>
    <n v="46.630652173913049"/>
    <s v="music/rock"/>
    <x v="4"/>
    <x v="11"/>
    <d v="2012-03-19T16:44:36"/>
    <d v="2012-04-18T16:44:36"/>
  </r>
  <r>
    <n v="2293"/>
    <x v="2293"/>
    <s v="Donate here to be a part of the upcoming album. Every little bit helps!"/>
    <n v="850"/>
    <n v="920"/>
    <x v="0"/>
    <x v="0"/>
    <s v="USD"/>
    <n v="1348545540"/>
    <n v="1346345999"/>
    <b v="0"/>
    <n v="27"/>
    <b v="1"/>
    <n v="108.23529411764706"/>
    <n v="34.074074074074076"/>
    <s v="music/rock"/>
    <x v="4"/>
    <x v="11"/>
    <d v="2012-08-30T16:59:59"/>
    <d v="2012-09-25T03:59:00"/>
  </r>
  <r>
    <n v="2294"/>
    <x v="2294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n v="146.08079999999998"/>
    <n v="65.214642857142863"/>
    <s v="music/rock"/>
    <x v="4"/>
    <x v="11"/>
    <d v="2012-12-21T17:21:20"/>
    <d v="2013-01-20T17:21:20"/>
  </r>
  <r>
    <n v="2295"/>
    <x v="2295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n v="125.25"/>
    <n v="44.205882352941174"/>
    <s v="music/rock"/>
    <x v="4"/>
    <x v="11"/>
    <d v="2012-12-27T22:54:16"/>
    <d v="2013-01-26T22:54:16"/>
  </r>
  <r>
    <n v="2296"/>
    <x v="2296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n v="149.07142857142856"/>
    <n v="71.965517241379317"/>
    <s v="music/rock"/>
    <x v="4"/>
    <x v="11"/>
    <d v="2012-01-19T17:33:46"/>
    <d v="2012-02-23T17:33:46"/>
  </r>
  <r>
    <n v="2297"/>
    <x v="2297"/>
    <s v="New Jersey Alternative Rock band COCO needs YOUR help self-releasing debut EP!"/>
    <n v="1000"/>
    <n v="1006"/>
    <x v="0"/>
    <x v="0"/>
    <s v="USD"/>
    <n v="1331697540"/>
    <n v="1328749249"/>
    <b v="0"/>
    <n v="19"/>
    <b v="1"/>
    <n v="100.6"/>
    <n v="52.94736842105263"/>
    <s v="music/rock"/>
    <x v="4"/>
    <x v="11"/>
    <d v="2012-02-09T01:00:49"/>
    <d v="2012-03-14T03:59:00"/>
  </r>
  <r>
    <n v="2298"/>
    <x v="2298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n v="105.07333333333332"/>
    <n v="109.45138888888889"/>
    <s v="music/rock"/>
    <x v="4"/>
    <x v="11"/>
    <d v="2014-02-24T20:10:33"/>
    <d v="2014-03-26T19:10:33"/>
  </r>
  <r>
    <n v="2299"/>
    <x v="2299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n v="350.16666666666663"/>
    <n v="75.035714285714292"/>
    <s v="music/rock"/>
    <x v="4"/>
    <x v="11"/>
    <d v="2011-01-22T00:46:49"/>
    <d v="2011-02-06T00:46:49"/>
  </r>
  <r>
    <n v="2300"/>
    <x v="2300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n v="101.25"/>
    <n v="115.71428571428571"/>
    <s v="music/rock"/>
    <x v="4"/>
    <x v="11"/>
    <d v="2012-06-14T17:26:56"/>
    <d v="2012-06-28T17:26:56"/>
  </r>
  <r>
    <n v="2301"/>
    <x v="2301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n v="133.6044"/>
    <n v="31.659810426540286"/>
    <s v="music/indie rock"/>
    <x v="4"/>
    <x v="14"/>
    <d v="2013-05-22T03:31:36"/>
    <d v="2013-06-21T03:31:36"/>
  </r>
  <r>
    <n v="2302"/>
    <x v="2302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n v="170.65217391304347"/>
    <n v="46.176470588235297"/>
    <s v="music/indie rock"/>
    <x v="4"/>
    <x v="14"/>
    <d v="2013-11-27T20:50:34"/>
    <d v="2013-12-31T07:00:00"/>
  </r>
  <r>
    <n v="2303"/>
    <x v="2303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n v="109.35829457364341"/>
    <n v="68.481650485436887"/>
    <s v="music/indie rock"/>
    <x v="4"/>
    <x v="14"/>
    <d v="2011-11-03T02:39:56"/>
    <d v="2011-12-13T03:39:56"/>
  </r>
  <r>
    <n v="2304"/>
    <x v="2304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n v="100.70033333333335"/>
    <n v="53.469203539823013"/>
    <s v="music/indie rock"/>
    <x v="4"/>
    <x v="14"/>
    <d v="2010-11-20T19:34:51"/>
    <d v="2011-01-01T04:59:00"/>
  </r>
  <r>
    <n v="2305"/>
    <x v="2305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n v="101.22777777777779"/>
    <n v="109.10778443113773"/>
    <s v="music/indie rock"/>
    <x v="4"/>
    <x v="14"/>
    <d v="2014-07-14T16:41:12"/>
    <d v="2014-08-08T18:00:00"/>
  </r>
  <r>
    <n v="2306"/>
    <x v="2306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n v="106.75857142857143"/>
    <n v="51.185616438356163"/>
    <s v="music/indie rock"/>
    <x v="4"/>
    <x v="14"/>
    <d v="2012-02-09T04:02:09"/>
    <d v="2012-03-10T04:02:09"/>
  </r>
  <r>
    <n v="2307"/>
    <x v="2307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n v="106.65777537961894"/>
    <n v="27.936800000000002"/>
    <s v="music/indie rock"/>
    <x v="4"/>
    <x v="14"/>
    <d v="2012-04-05T19:15:33"/>
    <d v="2012-05-05T19:15:28"/>
  </r>
  <r>
    <n v="2308"/>
    <x v="2308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n v="101.30622"/>
    <n v="82.496921824104234"/>
    <s v="music/indie rock"/>
    <x v="4"/>
    <x v="14"/>
    <d v="2014-07-31T23:06:36"/>
    <d v="2014-08-29T01:00:00"/>
  </r>
  <r>
    <n v="2309"/>
    <x v="2309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n v="106.67450000000001"/>
    <n v="59.817476635514019"/>
    <s v="music/indie rock"/>
    <x v="4"/>
    <x v="14"/>
    <d v="2013-02-02T23:42:17"/>
    <d v="2013-03-09T23:42:17"/>
  </r>
  <r>
    <n v="2310"/>
    <x v="2310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n v="428.83978378378379"/>
    <n v="64.816470588235291"/>
    <s v="music/indie rock"/>
    <x v="4"/>
    <x v="14"/>
    <d v="2013-02-19T19:03:35"/>
    <d v="2013-03-21T18:03:35"/>
  </r>
  <r>
    <n v="2311"/>
    <x v="2311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n v="104.11111111111111"/>
    <n v="90.09615384615384"/>
    <s v="music/indie rock"/>
    <x v="4"/>
    <x v="14"/>
    <d v="2014-04-07T00:06:29"/>
    <d v="2014-05-07T00:06:29"/>
  </r>
  <r>
    <n v="2312"/>
    <x v="2312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n v="107.86666666666666"/>
    <n v="40.962025316455694"/>
    <s v="music/indie rock"/>
    <x v="4"/>
    <x v="14"/>
    <d v="2014-03-18T15:11:18"/>
    <d v="2014-04-18T23:00:00"/>
  </r>
  <r>
    <n v="2313"/>
    <x v="2313"/>
    <s v="A Sunny Day in Glasgow are recording a new album and we need your help!"/>
    <n v="5000"/>
    <n v="8792.02"/>
    <x v="0"/>
    <x v="0"/>
    <s v="USD"/>
    <n v="1336086026"/>
    <n v="1333494026"/>
    <b v="1"/>
    <n v="157"/>
    <b v="1"/>
    <n v="175.84040000000002"/>
    <n v="56.000127388535034"/>
    <s v="music/indie rock"/>
    <x v="4"/>
    <x v="14"/>
    <d v="2012-04-03T23:00:26"/>
    <d v="2012-05-03T23:00:26"/>
  </r>
  <r>
    <n v="2314"/>
    <x v="2314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n v="156.97"/>
    <n v="37.672800000000002"/>
    <s v="music/indie rock"/>
    <x v="4"/>
    <x v="14"/>
    <d v="2012-05-08T13:14:17"/>
    <d v="2012-06-07T13:14:17"/>
  </r>
  <r>
    <n v="2315"/>
    <x v="2315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n v="102.60000000000001"/>
    <n v="40.078125"/>
    <s v="music/indie rock"/>
    <x v="4"/>
    <x v="14"/>
    <d v="2012-04-05T17:25:43"/>
    <d v="2012-05-05T17:25:43"/>
  </r>
  <r>
    <n v="2316"/>
    <x v="2316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n v="104.04266666666666"/>
    <n v="78.031999999999996"/>
    <s v="music/indie rock"/>
    <x v="4"/>
    <x v="14"/>
    <d v="2009-09-23T17:24:10"/>
    <d v="2009-12-09T18:24:00"/>
  </r>
  <r>
    <n v="2317"/>
    <x v="2317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n v="104"/>
    <n v="18.90909090909091"/>
    <s v="music/indie rock"/>
    <x v="4"/>
    <x v="14"/>
    <d v="2010-01-14T13:00:49"/>
    <d v="2010-02-15T05:00:00"/>
  </r>
  <r>
    <n v="2318"/>
    <x v="2318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n v="121.05999999999999"/>
    <n v="37.134969325153371"/>
    <s v="music/indie rock"/>
    <x v="4"/>
    <x v="14"/>
    <d v="2009-08-25T15:26:54"/>
    <d v="2009-09-26T03:59:00"/>
  </r>
  <r>
    <n v="2319"/>
    <x v="2319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n v="107.69999999999999"/>
    <n v="41.961038961038959"/>
    <s v="music/indie rock"/>
    <x v="4"/>
    <x v="14"/>
    <d v="2013-11-15T01:58:05"/>
    <d v="2013-12-15T01:58:05"/>
  </r>
  <r>
    <n v="2320"/>
    <x v="2320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n v="108.66"/>
    <n v="61.044943820224717"/>
    <s v="music/indie rock"/>
    <x v="4"/>
    <x v="14"/>
    <d v="2014-02-26T19:36:40"/>
    <d v="2014-04-02T18:36:40"/>
  </r>
  <r>
    <n v="2321"/>
    <x v="2321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n v="39.120962394619681"/>
    <n v="64.53125"/>
    <s v="food/small batch"/>
    <x v="7"/>
    <x v="33"/>
    <d v="2017-03-05T06:15:01"/>
    <d v="2017-04-04T05:15:01"/>
  </r>
  <r>
    <n v="2322"/>
    <x v="2322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n v="3.1481481481481479"/>
    <n v="21.25"/>
    <s v="food/small batch"/>
    <x v="7"/>
    <x v="33"/>
    <d v="2017-03-10T21:29:29"/>
    <d v="2017-04-09T20:29:29"/>
  </r>
  <r>
    <n v="2323"/>
    <x v="2323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n v="48"/>
    <n v="30"/>
    <s v="food/small batch"/>
    <x v="7"/>
    <x v="33"/>
    <d v="2017-03-13T18:07:27"/>
    <d v="2017-03-20T18:07:27"/>
  </r>
  <r>
    <n v="2324"/>
    <x v="2324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n v="20.733333333333334"/>
    <n v="25.491803278688526"/>
    <s v="food/small batch"/>
    <x v="7"/>
    <x v="33"/>
    <d v="2017-02-24T21:14:45"/>
    <d v="2017-03-26T20:14:45"/>
  </r>
  <r>
    <n v="2325"/>
    <x v="2325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n v="8"/>
    <n v="11.428571428571429"/>
    <s v="food/small batch"/>
    <x v="7"/>
    <x v="33"/>
    <d v="2017-02-28T00:32:11"/>
    <d v="2017-03-29T23:32:11"/>
  </r>
  <r>
    <n v="2326"/>
    <x v="2326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n v="0.72"/>
    <n v="108"/>
    <s v="food/small batch"/>
    <x v="7"/>
    <x v="33"/>
    <d v="2017-03-10T00:49:08"/>
    <d v="2017-04-30T17:00:00"/>
  </r>
  <r>
    <n v="2327"/>
    <x v="2327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n v="526.09431428571429"/>
    <n v="54.883162444113267"/>
    <s v="food/small batch"/>
    <x v="7"/>
    <x v="33"/>
    <d v="2014-07-22T22:00:40"/>
    <d v="2014-08-26T22:00:40"/>
  </r>
  <r>
    <n v="2328"/>
    <x v="2328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n v="254.45000000000002"/>
    <n v="47.383612662942269"/>
    <s v="food/small batch"/>
    <x v="7"/>
    <x v="33"/>
    <d v="2015-05-15T18:45:37"/>
    <d v="2015-06-14T18:45:37"/>
  </r>
  <r>
    <n v="2329"/>
    <x v="2329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n v="105.91999999999999"/>
    <n v="211.84"/>
    <s v="food/small batch"/>
    <x v="7"/>
    <x v="33"/>
    <d v="2014-06-17T14:59:06"/>
    <d v="2014-07-17T14:59:06"/>
  </r>
  <r>
    <n v="2330"/>
    <x v="2330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n v="102.42285714285715"/>
    <n v="219.92638036809817"/>
    <s v="food/small batch"/>
    <x v="7"/>
    <x v="33"/>
    <d v="2015-11-24T21:35:43"/>
    <d v="2015-12-25T00:00:00"/>
  </r>
  <r>
    <n v="2331"/>
    <x v="2331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n v="144.31375"/>
    <n v="40.795406360424032"/>
    <s v="food/small batch"/>
    <x v="7"/>
    <x v="33"/>
    <d v="2014-07-19T00:08:10"/>
    <d v="2014-08-18T00:08:10"/>
  </r>
  <r>
    <n v="2332"/>
    <x v="2332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n v="106.30800000000001"/>
    <n v="75.502840909090907"/>
    <s v="food/small batch"/>
    <x v="7"/>
    <x v="33"/>
    <d v="2015-01-07T15:04:31"/>
    <d v="2015-02-06T15:04:31"/>
  </r>
  <r>
    <n v="2333"/>
    <x v="2333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n v="212.16666666666666"/>
    <n v="13.542553191489361"/>
    <s v="food/small batch"/>
    <x v="7"/>
    <x v="33"/>
    <d v="2014-05-08T15:36:30"/>
    <d v="2014-05-29T17:50:00"/>
  </r>
  <r>
    <n v="2334"/>
    <x v="2334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n v="101.95"/>
    <n v="60.865671641791046"/>
    <s v="food/small batch"/>
    <x v="7"/>
    <x v="33"/>
    <d v="2014-10-06T16:04:58"/>
    <d v="2014-11-05T17:34:00"/>
  </r>
  <r>
    <n v="2335"/>
    <x v="2335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n v="102.27200000000001"/>
    <n v="115.69230769230769"/>
    <s v="food/small batch"/>
    <x v="7"/>
    <x v="33"/>
    <d v="2014-05-12T13:44:03"/>
    <d v="2014-06-11T13:44:03"/>
  </r>
  <r>
    <n v="2336"/>
    <x v="2336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n v="520.73254999999995"/>
    <n v="48.104623556581984"/>
    <s v="food/small batch"/>
    <x v="7"/>
    <x v="33"/>
    <d v="2014-01-27T22:11:35"/>
    <d v="2014-03-08T22:11:35"/>
  </r>
  <r>
    <n v="2337"/>
    <x v="2337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n v="110.65833333333333"/>
    <n v="74.184357541899445"/>
    <s v="food/small batch"/>
    <x v="7"/>
    <x v="33"/>
    <d v="2014-05-27T15:22:23"/>
    <d v="2014-06-26T15:22:23"/>
  </r>
  <r>
    <n v="2338"/>
    <x v="2338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n v="101.14333333333335"/>
    <n v="123.34552845528455"/>
    <s v="food/small batch"/>
    <x v="7"/>
    <x v="33"/>
    <d v="2014-05-30T21:31:24"/>
    <d v="2014-06-29T21:31:24"/>
  </r>
  <r>
    <n v="2339"/>
    <x v="2339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n v="294.20799999999997"/>
    <n v="66.623188405797094"/>
    <s v="food/small batch"/>
    <x v="7"/>
    <x v="33"/>
    <d v="2016-11-18T19:11:49"/>
    <d v="2016-12-19T07:59:00"/>
  </r>
  <r>
    <n v="2340"/>
    <x v="2340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n v="105.77749999999999"/>
    <n v="104.99007444168734"/>
    <s v="food/small batch"/>
    <x v="7"/>
    <x v="33"/>
    <d v="2016-09-30T15:25:38"/>
    <d v="2016-10-30T15:25:38"/>
  </r>
  <r>
    <n v="2341"/>
    <x v="2341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n v="0"/>
    <e v="#DIV/0!"/>
    <s v="technology/web"/>
    <x v="2"/>
    <x v="7"/>
    <d v="2015-06-12T19:31:44"/>
    <d v="2015-07-12T19:31:44"/>
  </r>
  <r>
    <n v="2342"/>
    <x v="2342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n v="0"/>
    <e v="#DIV/0!"/>
    <s v="technology/web"/>
    <x v="2"/>
    <x v="7"/>
    <d v="2014-09-15T16:51:10"/>
    <d v="2014-10-06T05:00:00"/>
  </r>
  <r>
    <n v="2343"/>
    <x v="2343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n v="3"/>
    <n v="300"/>
    <s v="technology/web"/>
    <x v="2"/>
    <x v="7"/>
    <d v="2015-11-19T19:48:25"/>
    <d v="2016-01-08T19:47:00"/>
  </r>
  <r>
    <n v="2344"/>
    <x v="2344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n v="0.1"/>
    <n v="1"/>
    <s v="technology/web"/>
    <x v="2"/>
    <x v="7"/>
    <d v="2016-05-25T17:27:49"/>
    <d v="2016-06-24T17:27:49"/>
  </r>
  <r>
    <n v="2345"/>
    <x v="2345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n v="0"/>
    <e v="#DIV/0!"/>
    <s v="technology/web"/>
    <x v="2"/>
    <x v="7"/>
    <d v="2015-02-25T00:02:36"/>
    <d v="2015-03-31T23:39:00"/>
  </r>
  <r>
    <n v="2346"/>
    <x v="2346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n v="6.5000000000000002E-2"/>
    <n v="13"/>
    <s v="technology/web"/>
    <x v="2"/>
    <x v="7"/>
    <d v="2016-09-02T19:10:31"/>
    <d v="2016-10-17T19:10:31"/>
  </r>
  <r>
    <n v="2347"/>
    <x v="2347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n v="1.5"/>
    <n v="15"/>
    <s v="technology/web"/>
    <x v="2"/>
    <x v="7"/>
    <d v="2016-07-26T14:34:36"/>
    <d v="2016-08-25T14:34:36"/>
  </r>
  <r>
    <n v="2348"/>
    <x v="2348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n v="0.38571428571428573"/>
    <n v="54"/>
    <s v="technology/web"/>
    <x v="2"/>
    <x v="7"/>
    <d v="2015-12-22T22:22:18"/>
    <d v="2016-02-20T22:22:18"/>
  </r>
  <r>
    <n v="2349"/>
    <x v="2349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n v="0"/>
    <e v="#DIV/0!"/>
    <s v="technology/web"/>
    <x v="2"/>
    <x v="7"/>
    <d v="2015-07-13T18:37:08"/>
    <d v="2015-08-11T18:37:08"/>
  </r>
  <r>
    <n v="2350"/>
    <x v="2350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n v="0"/>
    <e v="#DIV/0!"/>
    <s v="technology/web"/>
    <x v="2"/>
    <x v="7"/>
    <d v="2016-12-04T20:12:50"/>
    <d v="2017-01-03T20:12:50"/>
  </r>
  <r>
    <n v="2351"/>
    <x v="2351"/>
    <s v="Donate $30 or more and receive a free selfie stick."/>
    <n v="18900"/>
    <n v="108"/>
    <x v="1"/>
    <x v="4"/>
    <s v="NZD"/>
    <n v="1430360739"/>
    <n v="1427768739"/>
    <b v="0"/>
    <n v="7"/>
    <b v="0"/>
    <n v="0.5714285714285714"/>
    <n v="15.428571428571429"/>
    <s v="technology/web"/>
    <x v="2"/>
    <x v="7"/>
    <d v="2015-03-31T02:25:39"/>
    <d v="2015-04-30T02:25:39"/>
  </r>
  <r>
    <n v="2352"/>
    <x v="2352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n v="0"/>
    <e v="#DIV/0!"/>
    <s v="technology/web"/>
    <x v="2"/>
    <x v="7"/>
    <d v="2015-04-07T15:12:32"/>
    <d v="2015-06-06T15:12:32"/>
  </r>
  <r>
    <n v="2353"/>
    <x v="2353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n v="0"/>
    <e v="#DIV/0!"/>
    <s v="technology/web"/>
    <x v="2"/>
    <x v="7"/>
    <d v="2015-04-09T16:13:42"/>
    <d v="2015-04-21T16:13:42"/>
  </r>
  <r>
    <n v="2354"/>
    <x v="2354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n v="7.1428571428571425E-2"/>
    <n v="25"/>
    <s v="technology/web"/>
    <x v="2"/>
    <x v="7"/>
    <d v="2014-11-11T17:21:00"/>
    <d v="2015-01-10T17:21:00"/>
  </r>
  <r>
    <n v="2355"/>
    <x v="2355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n v="0.6875"/>
    <n v="27.5"/>
    <s v="technology/web"/>
    <x v="2"/>
    <x v="7"/>
    <d v="2015-04-02T22:02:16"/>
    <d v="2015-05-02T22:02:16"/>
  </r>
  <r>
    <n v="2356"/>
    <x v="2356"/>
    <s v="HardstyleUnited.com The Global Hardstyle community. Your Hardstyle community."/>
    <n v="10000"/>
    <n v="0"/>
    <x v="1"/>
    <x v="9"/>
    <s v="EUR"/>
    <n v="1433530104"/>
    <n v="1430938104"/>
    <b v="0"/>
    <n v="0"/>
    <b v="0"/>
    <n v="0"/>
    <e v="#DIV/0!"/>
    <s v="technology/web"/>
    <x v="2"/>
    <x v="7"/>
    <d v="2015-05-06T18:48:24"/>
    <d v="2015-06-05T18:48:24"/>
  </r>
  <r>
    <n v="2357"/>
    <x v="2357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n v="0"/>
    <e v="#DIV/0!"/>
    <s v="technology/web"/>
    <x v="2"/>
    <x v="7"/>
    <d v="2015-09-17T14:52:58"/>
    <d v="2015-10-17T14:52:58"/>
  </r>
  <r>
    <n v="2358"/>
    <x v="2358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n v="0"/>
    <e v="#DIV/0!"/>
    <s v="technology/web"/>
    <x v="2"/>
    <x v="7"/>
    <d v="2014-12-05T22:20:36"/>
    <d v="2015-01-31T00:39:00"/>
  </r>
  <r>
    <n v="2359"/>
    <x v="2359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n v="14.680000000000001"/>
    <n v="367"/>
    <s v="technology/web"/>
    <x v="2"/>
    <x v="7"/>
    <d v="2015-06-04T15:35:24"/>
    <d v="2015-08-03T15:35:24"/>
  </r>
  <r>
    <n v="2360"/>
    <x v="2360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n v="0.04"/>
    <n v="2"/>
    <s v="technology/web"/>
    <x v="2"/>
    <x v="7"/>
    <d v="2016-01-08T16:58:00"/>
    <d v="2016-02-07T16:58:00"/>
  </r>
  <r>
    <n v="2361"/>
    <x v="2361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n v="0"/>
    <e v="#DIV/0!"/>
    <s v="technology/web"/>
    <x v="2"/>
    <x v="7"/>
    <d v="2016-04-06T20:36:48"/>
    <d v="2016-04-30T22:00:00"/>
  </r>
  <r>
    <n v="2362"/>
    <x v="2362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n v="28.571428571428569"/>
    <n v="60"/>
    <s v="technology/web"/>
    <x v="2"/>
    <x v="7"/>
    <d v="2014-11-11T16:31:10"/>
    <d v="2014-12-11T16:31:10"/>
  </r>
  <r>
    <n v="2363"/>
    <x v="2363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n v="0"/>
    <e v="#DIV/0!"/>
    <s v="technology/web"/>
    <x v="2"/>
    <x v="7"/>
    <d v="2015-11-14T00:16:40"/>
    <d v="2015-12-29T00:16:40"/>
  </r>
  <r>
    <n v="2364"/>
    <x v="2364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n v="0"/>
    <e v="#DIV/0!"/>
    <s v="technology/web"/>
    <x v="2"/>
    <x v="7"/>
    <d v="2015-09-01T22:25:56"/>
    <d v="2015-10-26T22:25:56"/>
  </r>
  <r>
    <n v="2365"/>
    <x v="2365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n v="0"/>
    <e v="#DIV/0!"/>
    <s v="technology/web"/>
    <x v="2"/>
    <x v="7"/>
    <d v="2015-12-08T17:40:25"/>
    <d v="2016-01-17T23:00:00"/>
  </r>
  <r>
    <n v="2366"/>
    <x v="2366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n v="10.52"/>
    <n v="97.407407407407405"/>
    <s v="technology/web"/>
    <x v="2"/>
    <x v="7"/>
    <d v="2015-09-21T12:45:33"/>
    <d v="2015-10-21T12:45:33"/>
  </r>
  <r>
    <n v="2367"/>
    <x v="2367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n v="1.34"/>
    <n v="47.857142857142854"/>
    <s v="technology/web"/>
    <x v="2"/>
    <x v="7"/>
    <d v="2016-02-25T23:16:56"/>
    <d v="2016-04-25T22:16:56"/>
  </r>
  <r>
    <n v="2368"/>
    <x v="2368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n v="0.25"/>
    <n v="50"/>
    <s v="technology/web"/>
    <x v="2"/>
    <x v="7"/>
    <d v="2015-02-28T17:19:25"/>
    <d v="2015-04-14T16:19:25"/>
  </r>
  <r>
    <n v="2369"/>
    <x v="2369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n v="0"/>
    <e v="#DIV/0!"/>
    <s v="technology/web"/>
    <x v="2"/>
    <x v="7"/>
    <d v="2016-01-11T19:30:11"/>
    <d v="2016-02-10T19:30:11"/>
  </r>
  <r>
    <n v="2370"/>
    <x v="2370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n v="0.32800000000000001"/>
    <n v="20.5"/>
    <s v="technology/web"/>
    <x v="2"/>
    <x v="7"/>
    <d v="2014-11-18T04:32:21"/>
    <d v="2014-12-18T04:32:21"/>
  </r>
  <r>
    <n v="2371"/>
    <x v="2371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n v="0"/>
    <e v="#DIV/0!"/>
    <s v="technology/web"/>
    <x v="2"/>
    <x v="7"/>
    <d v="2015-05-26T18:39:56"/>
    <d v="2015-06-25T18:39:56"/>
  </r>
  <r>
    <n v="2372"/>
    <x v="2372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n v="3.2727272727272729"/>
    <n v="30"/>
    <s v="technology/web"/>
    <x v="2"/>
    <x v="7"/>
    <d v="2015-03-25T01:39:31"/>
    <d v="2015-04-24T01:39:31"/>
  </r>
  <r>
    <n v="2373"/>
    <x v="2373"/>
    <s v="We want to create a safe marketplace for buying and selling bicycles."/>
    <n v="850000"/>
    <n v="50"/>
    <x v="1"/>
    <x v="11"/>
    <s v="SEK"/>
    <n v="1440863624"/>
    <n v="1438271624"/>
    <b v="0"/>
    <n v="1"/>
    <b v="0"/>
    <n v="5.8823529411764705E-3"/>
    <n v="50"/>
    <s v="technology/web"/>
    <x v="2"/>
    <x v="7"/>
    <d v="2015-07-30T15:53:44"/>
    <d v="2015-08-29T15:53:44"/>
  </r>
  <r>
    <n v="2374"/>
    <x v="2374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n v="4.5454545454545456E-2"/>
    <n v="10"/>
    <s v="technology/web"/>
    <x v="2"/>
    <x v="7"/>
    <d v="2015-01-13T20:14:20"/>
    <d v="2015-02-12T20:14:20"/>
  </r>
  <r>
    <n v="2375"/>
    <x v="2375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n v="0"/>
    <e v="#DIV/0!"/>
    <s v="technology/web"/>
    <x v="2"/>
    <x v="7"/>
    <d v="2016-08-10T20:03:57"/>
    <d v="2016-09-09T20:03:57"/>
  </r>
  <r>
    <n v="2376"/>
    <x v="2376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n v="10.877666666666666"/>
    <n v="81.582499999999996"/>
    <s v="technology/web"/>
    <x v="2"/>
    <x v="7"/>
    <d v="2015-11-10T22:12:46"/>
    <d v="2015-12-10T22:12:46"/>
  </r>
  <r>
    <n v="2377"/>
    <x v="2377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n v="0"/>
    <e v="#DIV/0!"/>
    <s v="technology/web"/>
    <x v="2"/>
    <x v="7"/>
    <d v="2016-10-26T20:53:03"/>
    <d v="2016-11-25T21:53:03"/>
  </r>
  <r>
    <n v="2378"/>
    <x v="2378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n v="0"/>
    <e v="#DIV/0!"/>
    <s v="technology/web"/>
    <x v="2"/>
    <x v="7"/>
    <d v="2015-07-28T00:18:50"/>
    <d v="2015-08-26T00:18:50"/>
  </r>
  <r>
    <n v="2379"/>
    <x v="2379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n v="0"/>
    <e v="#DIV/0!"/>
    <s v="technology/web"/>
    <x v="2"/>
    <x v="7"/>
    <d v="2015-08-21T00:23:36"/>
    <d v="2015-10-05T00:23:36"/>
  </r>
  <r>
    <n v="2380"/>
    <x v="2380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n v="0.36666666666666664"/>
    <n v="18.333333333333332"/>
    <s v="technology/web"/>
    <x v="2"/>
    <x v="7"/>
    <d v="2015-09-01T19:02:22"/>
    <d v="2015-10-01T19:02:22"/>
  </r>
  <r>
    <n v="2381"/>
    <x v="2381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n v="1.8193398957730169"/>
    <n v="224.42857142857142"/>
    <s v="technology/web"/>
    <x v="2"/>
    <x v="7"/>
    <d v="2015-03-11T22:27:28"/>
    <d v="2015-04-10T22:27:28"/>
  </r>
  <r>
    <n v="2382"/>
    <x v="2382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n v="2.5"/>
    <n v="37.5"/>
    <s v="technology/web"/>
    <x v="2"/>
    <x v="7"/>
    <d v="2015-07-10T04:30:03"/>
    <d v="2015-08-04T04:30:03"/>
  </r>
  <r>
    <n v="2383"/>
    <x v="2383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n v="4.3499999999999996"/>
    <n v="145"/>
    <s v="technology/web"/>
    <x v="2"/>
    <x v="7"/>
    <d v="2015-01-23T01:21:47"/>
    <d v="2015-02-22T01:21:47"/>
  </r>
  <r>
    <n v="2384"/>
    <x v="2384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n v="0.8"/>
    <n v="1"/>
    <s v="technology/web"/>
    <x v="2"/>
    <x v="7"/>
    <d v="2014-10-15T01:37:23"/>
    <d v="2014-11-14T02:37:23"/>
  </r>
  <r>
    <n v="2385"/>
    <x v="2385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n v="1.2123076923076923"/>
    <n v="112.57142857142857"/>
    <s v="technology/web"/>
    <x v="2"/>
    <x v="7"/>
    <d v="2015-07-06T16:50:32"/>
    <d v="2015-08-05T16:50:32"/>
  </r>
  <r>
    <n v="2386"/>
    <x v="2386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n v="0"/>
    <e v="#DIV/0!"/>
    <s v="technology/web"/>
    <x v="2"/>
    <x v="7"/>
    <d v="2014-11-11T20:07:04"/>
    <d v="2015-01-10T20:07:04"/>
  </r>
  <r>
    <n v="2387"/>
    <x v="2387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n v="0.68399999999999994"/>
    <n v="342"/>
    <s v="technology/web"/>
    <x v="2"/>
    <x v="7"/>
    <d v="2016-06-07T15:02:20"/>
    <d v="2016-07-22T15:02:20"/>
  </r>
  <r>
    <n v="2388"/>
    <x v="2388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n v="1.2513513513513512"/>
    <n v="57.875"/>
    <s v="technology/web"/>
    <x v="2"/>
    <x v="7"/>
    <d v="2014-12-16T20:29:19"/>
    <d v="2015-01-15T19:29:00"/>
  </r>
  <r>
    <n v="2389"/>
    <x v="2389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n v="0.1875"/>
    <n v="30"/>
    <s v="technology/web"/>
    <x v="2"/>
    <x v="7"/>
    <d v="2015-06-24T15:40:52"/>
    <d v="2015-07-25T21:59:00"/>
  </r>
  <r>
    <n v="2390"/>
    <x v="2390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n v="0"/>
    <e v="#DIV/0!"/>
    <s v="technology/web"/>
    <x v="2"/>
    <x v="7"/>
    <d v="2014-11-25T06:17:44"/>
    <d v="2015-01-04T06:17:44"/>
  </r>
  <r>
    <n v="2391"/>
    <x v="2391"/>
    <s v="Using the power of internet to help people save hundreds in car repair."/>
    <n v="20000"/>
    <n v="25"/>
    <x v="1"/>
    <x v="0"/>
    <s v="USD"/>
    <n v="1427825044"/>
    <n v="1425236644"/>
    <b v="0"/>
    <n v="1"/>
    <b v="0"/>
    <n v="0.125"/>
    <n v="25"/>
    <s v="technology/web"/>
    <x v="2"/>
    <x v="7"/>
    <d v="2015-03-01T19:04:04"/>
    <d v="2015-03-31T18:04:04"/>
  </r>
  <r>
    <n v="2392"/>
    <x v="2392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n v="0"/>
    <e v="#DIV/0!"/>
    <s v="technology/web"/>
    <x v="2"/>
    <x v="7"/>
    <d v="2015-09-29T02:53:43"/>
    <d v="2015-10-29T02:53:43"/>
  </r>
  <r>
    <n v="2393"/>
    <x v="2393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n v="0.05"/>
    <n v="50"/>
    <s v="technology/web"/>
    <x v="2"/>
    <x v="7"/>
    <d v="2015-07-09T15:33:37"/>
    <d v="2015-08-08T15:33:37"/>
  </r>
  <r>
    <n v="2394"/>
    <x v="2394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n v="0.06"/>
    <n v="1.5"/>
    <s v="technology/web"/>
    <x v="2"/>
    <x v="7"/>
    <d v="2015-01-27T08:41:33"/>
    <d v="2015-02-26T08:41:33"/>
  </r>
  <r>
    <n v="2395"/>
    <x v="2395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n v="0"/>
    <e v="#DIV/0!"/>
    <s v="technology/web"/>
    <x v="2"/>
    <x v="7"/>
    <d v="2016-12-13T02:54:47"/>
    <d v="2017-01-10T08:57:00"/>
  </r>
  <r>
    <n v="2396"/>
    <x v="2396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n v="0.2"/>
    <n v="10"/>
    <s v="technology/web"/>
    <x v="2"/>
    <x v="7"/>
    <d v="2015-09-15T20:22:38"/>
    <d v="2015-10-15T20:22:38"/>
  </r>
  <r>
    <n v="2397"/>
    <x v="2397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n v="0"/>
    <e v="#DIV/0!"/>
    <s v="technology/web"/>
    <x v="2"/>
    <x v="7"/>
    <d v="2014-12-03T21:14:16"/>
    <d v="2015-01-02T21:14:16"/>
  </r>
  <r>
    <n v="2398"/>
    <x v="2398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n v="0"/>
    <e v="#DIV/0!"/>
    <s v="technology/web"/>
    <x v="2"/>
    <x v="7"/>
    <d v="2015-06-02T21:59:44"/>
    <d v="2015-07-02T21:59:44"/>
  </r>
  <r>
    <n v="2399"/>
    <x v="2399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n v="0"/>
    <e v="#DIV/0!"/>
    <s v="technology/web"/>
    <x v="2"/>
    <x v="7"/>
    <d v="2014-11-13T20:28:26"/>
    <d v="2014-12-18T20:28:26"/>
  </r>
  <r>
    <n v="2400"/>
    <x v="2400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n v="0"/>
    <e v="#DIV/0!"/>
    <s v="technology/web"/>
    <x v="2"/>
    <x v="7"/>
    <d v="2016-03-15T06:26:04"/>
    <d v="2016-04-14T06:26:04"/>
  </r>
  <r>
    <n v="2401"/>
    <x v="2401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n v="0.71785714285714286"/>
    <n v="22.333333333333332"/>
    <s v="food/food trucks"/>
    <x v="7"/>
    <x v="19"/>
    <d v="2016-01-05T19:44:56"/>
    <d v="2016-03-05T19:44:56"/>
  </r>
  <r>
    <n v="2402"/>
    <x v="2402"/>
    <s v="Small town, delicious treats, and a mobile truck"/>
    <n v="12000"/>
    <n v="52"/>
    <x v="2"/>
    <x v="0"/>
    <s v="USD"/>
    <n v="1431533931"/>
    <n v="1428941931"/>
    <b v="0"/>
    <n v="1"/>
    <b v="0"/>
    <n v="0.43333333333333329"/>
    <n v="52"/>
    <s v="food/food trucks"/>
    <x v="7"/>
    <x v="19"/>
    <d v="2015-04-13T16:18:51"/>
    <d v="2015-05-13T16:18:51"/>
  </r>
  <r>
    <n v="2403"/>
    <x v="2403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n v="16.833333333333332"/>
    <n v="16.833333333333332"/>
    <s v="food/food trucks"/>
    <x v="7"/>
    <x v="19"/>
    <d v="2016-01-30T21:10:58"/>
    <d v="2016-03-30T20:10:58"/>
  </r>
  <r>
    <n v="2404"/>
    <x v="2404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n v="0"/>
    <e v="#DIV/0!"/>
    <s v="food/food trucks"/>
    <x v="7"/>
    <x v="19"/>
    <d v="2015-12-04T00:56:47"/>
    <d v="2016-01-03T00:56:47"/>
  </r>
  <r>
    <n v="2405"/>
    <x v="2405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n v="22.52"/>
    <n v="56.3"/>
    <s v="food/food trucks"/>
    <x v="7"/>
    <x v="19"/>
    <d v="2016-08-13T14:02:55"/>
    <d v="2016-09-03T14:02:55"/>
  </r>
  <r>
    <n v="2406"/>
    <x v="2406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n v="41.384615384615387"/>
    <n v="84.0625"/>
    <s v="food/food trucks"/>
    <x v="7"/>
    <x v="19"/>
    <d v="2014-12-10T02:39:50"/>
    <d v="2015-01-19T02:39:50"/>
  </r>
  <r>
    <n v="2407"/>
    <x v="2407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n v="25.259090909090908"/>
    <n v="168.39393939393941"/>
    <s v="food/food trucks"/>
    <x v="7"/>
    <x v="19"/>
    <d v="2015-03-19T13:48:48"/>
    <d v="2015-04-11T06:00:00"/>
  </r>
  <r>
    <n v="2408"/>
    <x v="2408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n v="0.2"/>
    <n v="15"/>
    <s v="food/food trucks"/>
    <x v="7"/>
    <x v="19"/>
    <d v="2014-10-07T03:22:37"/>
    <d v="2014-11-06T04:22:37"/>
  </r>
  <r>
    <n v="2409"/>
    <x v="2409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n v="1.8399999999999999"/>
    <n v="76.666666666666671"/>
    <s v="food/food trucks"/>
    <x v="7"/>
    <x v="19"/>
    <d v="2015-07-19T21:01:15"/>
    <d v="2015-08-18T21:01:15"/>
  </r>
  <r>
    <n v="2410"/>
    <x v="2410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n v="0"/>
    <e v="#DIV/0!"/>
    <s v="food/food trucks"/>
    <x v="7"/>
    <x v="19"/>
    <d v="2015-08-08T09:47:55"/>
    <d v="2015-09-07T09:47:55"/>
  </r>
  <r>
    <n v="2411"/>
    <x v="2411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n v="0.60399999999999998"/>
    <n v="50.333333333333336"/>
    <s v="food/food trucks"/>
    <x v="7"/>
    <x v="19"/>
    <d v="2015-07-26T17:34:42"/>
    <d v="2015-08-25T17:34:42"/>
  </r>
  <r>
    <n v="2412"/>
    <x v="2412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n v="0"/>
    <e v="#DIV/0!"/>
    <s v="food/food trucks"/>
    <x v="7"/>
    <x v="19"/>
    <d v="2016-10-12T17:41:13"/>
    <d v="2016-11-26T18:41:13"/>
  </r>
  <r>
    <n v="2413"/>
    <x v="2413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n v="0.83333333333333337"/>
    <n v="8.3333333333333339"/>
    <s v="food/food trucks"/>
    <x v="7"/>
    <x v="19"/>
    <d v="2014-05-01T02:38:02"/>
    <d v="2014-05-31T23:30:00"/>
  </r>
  <r>
    <n v="2414"/>
    <x v="2414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n v="3.0666666666666664"/>
    <n v="35.384615384615387"/>
    <s v="food/food trucks"/>
    <x v="7"/>
    <x v="19"/>
    <d v="2015-07-13T16:41:00"/>
    <d v="2015-08-22T03:59:00"/>
  </r>
  <r>
    <n v="2415"/>
    <x v="2415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n v="0.55833333333333335"/>
    <n v="55.833333333333336"/>
    <s v="food/food trucks"/>
    <x v="7"/>
    <x v="19"/>
    <d v="2016-06-15T20:42:26"/>
    <d v="2016-07-15T20:42:26"/>
  </r>
  <r>
    <n v="2416"/>
    <x v="2416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n v="2.5000000000000001E-2"/>
    <n v="5"/>
    <s v="food/food trucks"/>
    <x v="7"/>
    <x v="19"/>
    <d v="2015-01-15T17:42:23"/>
    <d v="2015-03-14T15:00:00"/>
  </r>
  <r>
    <n v="2417"/>
    <x v="2417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n v="0"/>
    <e v="#DIV/0!"/>
    <s v="food/food trucks"/>
    <x v="7"/>
    <x v="19"/>
    <d v="2014-07-11T21:13:07"/>
    <d v="2014-08-10T21:13:07"/>
  </r>
  <r>
    <n v="2418"/>
    <x v="2418"/>
    <s v="I want to start my food truck business."/>
    <n v="25000"/>
    <n v="5"/>
    <x v="2"/>
    <x v="0"/>
    <s v="USD"/>
    <n v="1427225644"/>
    <n v="1422045244"/>
    <b v="0"/>
    <n v="5"/>
    <b v="0"/>
    <n v="0.02"/>
    <n v="1"/>
    <s v="food/food trucks"/>
    <x v="7"/>
    <x v="19"/>
    <d v="2015-01-23T20:34:04"/>
    <d v="2015-03-24T19:34:04"/>
  </r>
  <r>
    <n v="2419"/>
    <x v="2419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n v="0"/>
    <e v="#DIV/0!"/>
    <s v="food/food trucks"/>
    <x v="7"/>
    <x v="19"/>
    <d v="2014-12-20T17:43:09"/>
    <d v="2015-02-18T17:43:09"/>
  </r>
  <r>
    <n v="2420"/>
    <x v="2420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n v="14.825133372851216"/>
    <n v="69.472222222222229"/>
    <s v="food/food trucks"/>
    <x v="7"/>
    <x v="19"/>
    <d v="2014-09-11T00:41:35"/>
    <d v="2014-11-10T01:41:35"/>
  </r>
  <r>
    <n v="2421"/>
    <x v="2421"/>
    <s v="help me start Merrill's first hot dog cart in this empty lot"/>
    <n v="6000"/>
    <n v="1"/>
    <x v="2"/>
    <x v="0"/>
    <s v="USD"/>
    <n v="1424536196"/>
    <n v="1421944196"/>
    <b v="0"/>
    <n v="1"/>
    <b v="0"/>
    <n v="1.6666666666666666E-2"/>
    <n v="1"/>
    <s v="food/food trucks"/>
    <x v="7"/>
    <x v="19"/>
    <d v="2015-01-22T16:29:56"/>
    <d v="2015-02-21T16:29:56"/>
  </r>
  <r>
    <n v="2422"/>
    <x v="2422"/>
    <s v="Family owned business serving BBQ and seafood to the public"/>
    <n v="500"/>
    <n v="1"/>
    <x v="2"/>
    <x v="0"/>
    <s v="USD"/>
    <n v="1426091036"/>
    <n v="1423502636"/>
    <b v="0"/>
    <n v="1"/>
    <b v="0"/>
    <n v="0.2"/>
    <n v="1"/>
    <s v="food/food trucks"/>
    <x v="7"/>
    <x v="19"/>
    <d v="2015-02-09T17:23:56"/>
    <d v="2015-03-11T16:23:56"/>
  </r>
  <r>
    <n v="2423"/>
    <x v="2423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n v="1.3333333333333334E-2"/>
    <n v="8"/>
    <s v="food/food trucks"/>
    <x v="7"/>
    <x v="19"/>
    <d v="2014-12-01T16:54:50"/>
    <d v="2014-12-31T16:54:50"/>
  </r>
  <r>
    <n v="2424"/>
    <x v="2424"/>
    <s v="Great and creative food from the heart in the form of a sweet food truck!"/>
    <n v="25000"/>
    <n v="310"/>
    <x v="2"/>
    <x v="0"/>
    <s v="USD"/>
    <n v="1414445108"/>
    <n v="1411853108"/>
    <b v="0"/>
    <n v="9"/>
    <b v="0"/>
    <n v="1.24"/>
    <n v="34.444444444444443"/>
    <s v="food/food trucks"/>
    <x v="7"/>
    <x v="19"/>
    <d v="2014-09-27T21:25:08"/>
    <d v="2014-10-27T21:25:08"/>
  </r>
  <r>
    <n v="2425"/>
    <x v="2425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n v="2.8571428571428574E-2"/>
    <n v="1"/>
    <s v="food/food trucks"/>
    <x v="7"/>
    <x v="19"/>
    <d v="2016-05-12T21:55:49"/>
    <d v="2016-05-27T22:04:00"/>
  </r>
  <r>
    <n v="2426"/>
    <x v="2426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n v="0"/>
    <e v="#DIV/0!"/>
    <s v="food/food trucks"/>
    <x v="7"/>
    <x v="19"/>
    <d v="2015-06-09T04:04:52"/>
    <d v="2015-08-08T04:04:52"/>
  </r>
  <r>
    <n v="2427"/>
    <x v="2427"/>
    <s v="Fast and simple lunches for those on the go.  All (lunch) deals $10 or less."/>
    <n v="50000"/>
    <n v="1"/>
    <x v="2"/>
    <x v="0"/>
    <s v="USD"/>
    <n v="1458715133"/>
    <n v="1455262733"/>
    <b v="0"/>
    <n v="1"/>
    <b v="0"/>
    <n v="2E-3"/>
    <n v="1"/>
    <s v="food/food trucks"/>
    <x v="7"/>
    <x v="19"/>
    <d v="2016-02-12T07:38:53"/>
    <d v="2016-03-23T06:38:53"/>
  </r>
  <r>
    <n v="2428"/>
    <x v="2428"/>
    <s v="From Moo 2 You! We want to offer premium burgers to a taco flooded environment."/>
    <n v="35000"/>
    <n v="1"/>
    <x v="2"/>
    <x v="0"/>
    <s v="USD"/>
    <n v="1426182551"/>
    <n v="1423594151"/>
    <b v="0"/>
    <n v="1"/>
    <b v="0"/>
    <n v="2.8571428571428571E-3"/>
    <n v="1"/>
    <s v="food/food trucks"/>
    <x v="7"/>
    <x v="19"/>
    <d v="2015-02-10T18:49:11"/>
    <d v="2015-03-12T17:49:11"/>
  </r>
  <r>
    <n v="2429"/>
    <x v="2429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n v="1.4321428571428572"/>
    <n v="501.25"/>
    <s v="food/food trucks"/>
    <x v="7"/>
    <x v="19"/>
    <d v="2016-12-30T21:06:06"/>
    <d v="2017-02-05T16:44:00"/>
  </r>
  <r>
    <n v="2430"/>
    <x v="2430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n v="0.70000000000000007"/>
    <n v="10.5"/>
    <s v="food/food trucks"/>
    <x v="7"/>
    <x v="19"/>
    <d v="2016-01-13T03:08:24"/>
    <d v="2016-02-12T03:08:24"/>
  </r>
  <r>
    <n v="2431"/>
    <x v="2431"/>
    <s v="Go to Colorado and run a food truck with homemade food of all kinds."/>
    <n v="100000"/>
    <n v="2"/>
    <x v="2"/>
    <x v="0"/>
    <s v="USD"/>
    <n v="1467080613"/>
    <n v="1461896613"/>
    <b v="0"/>
    <n v="2"/>
    <b v="0"/>
    <n v="2E-3"/>
    <n v="1"/>
    <s v="food/food trucks"/>
    <x v="7"/>
    <x v="19"/>
    <d v="2016-04-29T02:23:33"/>
    <d v="2016-06-28T02:23:33"/>
  </r>
  <r>
    <n v="2432"/>
    <x v="2432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n v="1.4285714285714287E-2"/>
    <n v="1"/>
    <s v="food/food trucks"/>
    <x v="7"/>
    <x v="19"/>
    <d v="2015-02-06T05:14:57"/>
    <d v="2015-03-08T05:14:57"/>
  </r>
  <r>
    <n v="2433"/>
    <x v="2433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n v="0"/>
    <e v="#DIV/0!"/>
    <s v="food/food trucks"/>
    <x v="7"/>
    <x v="19"/>
    <d v="2016-01-28T21:35:43"/>
    <d v="2016-02-27T21:35:43"/>
  </r>
  <r>
    <n v="2434"/>
    <x v="2434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n v="0.13"/>
    <n v="13"/>
    <s v="food/food trucks"/>
    <x v="7"/>
    <x v="19"/>
    <d v="2015-06-25T04:27:54"/>
    <d v="2015-08-04T04:27:54"/>
  </r>
  <r>
    <n v="2435"/>
    <x v="2435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n v="0.48960000000000004"/>
    <n v="306"/>
    <s v="food/food trucks"/>
    <x v="7"/>
    <x v="19"/>
    <d v="2015-09-05T06:39:46"/>
    <d v="2015-10-05T06:39:46"/>
  </r>
  <r>
    <n v="2436"/>
    <x v="2436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n v="3.8461538461538464E-2"/>
    <n v="22.5"/>
    <s v="food/food trucks"/>
    <x v="7"/>
    <x v="19"/>
    <d v="2015-11-30T14:46:10"/>
    <d v="2016-01-29T14:46:10"/>
  </r>
  <r>
    <n v="2437"/>
    <x v="2437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n v="0"/>
    <e v="#DIV/0!"/>
    <s v="food/food trucks"/>
    <x v="7"/>
    <x v="19"/>
    <d v="2015-01-27T23:09:48"/>
    <d v="2015-03-17T18:00:00"/>
  </r>
  <r>
    <n v="2438"/>
    <x v="2438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n v="0.33333333333333337"/>
    <n v="50"/>
    <s v="food/food trucks"/>
    <x v="7"/>
    <x v="19"/>
    <d v="2015-10-08T21:57:42"/>
    <d v="2015-12-07T22:57:42"/>
  </r>
  <r>
    <n v="2439"/>
    <x v="2439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n v="0"/>
    <e v="#DIV/0!"/>
    <s v="food/food trucks"/>
    <x v="7"/>
    <x v="19"/>
    <d v="2015-09-18T19:38:49"/>
    <d v="2015-10-18T19:38:49"/>
  </r>
  <r>
    <n v="2440"/>
    <x v="2440"/>
    <s v="Starting a entire clean energy food truck and set a new standard for Cambodia"/>
    <n v="5000"/>
    <n v="10"/>
    <x v="2"/>
    <x v="18"/>
    <s v="EUR"/>
    <n v="1455399313"/>
    <n v="1452807313"/>
    <b v="0"/>
    <n v="2"/>
    <b v="0"/>
    <n v="0.2"/>
    <n v="5"/>
    <s v="food/food trucks"/>
    <x v="7"/>
    <x v="19"/>
    <d v="2016-01-14T21:35:13"/>
    <d v="2016-02-13T21:35:13"/>
  </r>
  <r>
    <n v="2441"/>
    <x v="2441"/>
    <s v="YOU can help Alchemy Pops POP up on a street near you!"/>
    <n v="7500"/>
    <n v="8091"/>
    <x v="0"/>
    <x v="0"/>
    <s v="USD"/>
    <n v="1437627540"/>
    <n v="1435806054"/>
    <b v="0"/>
    <n v="109"/>
    <b v="1"/>
    <n v="107.88"/>
    <n v="74.22935779816514"/>
    <s v="food/small batch"/>
    <x v="7"/>
    <x v="33"/>
    <d v="2015-07-02T03:00:54"/>
    <d v="2015-07-23T04:59:00"/>
  </r>
  <r>
    <n v="2442"/>
    <x v="2442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n v="125.94166666666666"/>
    <n v="81.252688172043008"/>
    <s v="food/small batch"/>
    <x v="7"/>
    <x v="33"/>
    <d v="2015-02-17T16:00:28"/>
    <d v="2015-03-19T15:00:28"/>
  </r>
  <r>
    <n v="2443"/>
    <x v="2443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n v="202.51495"/>
    <n v="130.23469453376205"/>
    <s v="food/small batch"/>
    <x v="7"/>
    <x v="33"/>
    <d v="2014-07-16T15:00:22"/>
    <d v="2014-08-15T15:00:22"/>
  </r>
  <r>
    <n v="2444"/>
    <x v="2444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n v="108.60000000000001"/>
    <n v="53.409836065573771"/>
    <s v="food/small batch"/>
    <x v="7"/>
    <x v="33"/>
    <d v="2016-04-25T18:06:31"/>
    <d v="2016-05-25T18:06:31"/>
  </r>
  <r>
    <n v="2445"/>
    <x v="2445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n v="172.8"/>
    <n v="75.130434782608702"/>
    <s v="food/small batch"/>
    <x v="7"/>
    <x v="33"/>
    <d v="2015-08-27T04:33:41"/>
    <d v="2015-09-26T04:33:41"/>
  </r>
  <r>
    <n v="2446"/>
    <x v="2446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n v="167.98"/>
    <n v="75.666666666666671"/>
    <s v="food/small batch"/>
    <x v="7"/>
    <x v="33"/>
    <d v="2016-10-27T14:27:51"/>
    <d v="2016-11-26T15:27:51"/>
  </r>
  <r>
    <n v="2447"/>
    <x v="2447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n v="427.20000000000005"/>
    <n v="31.691394658753708"/>
    <s v="food/small batch"/>
    <x v="7"/>
    <x v="33"/>
    <d v="2016-10-11T11:16:33"/>
    <d v="2016-11-12T04:00:00"/>
  </r>
  <r>
    <n v="2448"/>
    <x v="2448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n v="107.5"/>
    <n v="47.777777777777779"/>
    <s v="food/small batch"/>
    <x v="7"/>
    <x v="33"/>
    <d v="2016-08-25T07:35:13"/>
    <d v="2016-08-31T05:36:00"/>
  </r>
  <r>
    <n v="2449"/>
    <x v="2449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n v="108"/>
    <n v="90"/>
    <s v="food/small batch"/>
    <x v="7"/>
    <x v="33"/>
    <d v="2014-10-31T03:25:15"/>
    <d v="2014-11-30T04:25:15"/>
  </r>
  <r>
    <n v="2450"/>
    <x v="2450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n v="101.53353333333335"/>
    <n v="149.31401960784314"/>
    <s v="food/small batch"/>
    <x v="7"/>
    <x v="33"/>
    <d v="2014-09-20T01:44:16"/>
    <d v="2014-10-28T03:11:00"/>
  </r>
  <r>
    <n v="2451"/>
    <x v="2451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n v="115.45"/>
    <n v="62.06989247311828"/>
    <s v="food/small batch"/>
    <x v="7"/>
    <x v="33"/>
    <d v="2017-02-13T21:48:10"/>
    <d v="2017-03-05T21:48:10"/>
  </r>
  <r>
    <n v="2452"/>
    <x v="2452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n v="133.5"/>
    <n v="53.4"/>
    <s v="food/small batch"/>
    <x v="7"/>
    <x v="33"/>
    <d v="2015-11-30T20:15:00"/>
    <d v="2015-12-29T23:00:00"/>
  </r>
  <r>
    <n v="2453"/>
    <x v="2453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n v="154.69999999999999"/>
    <n v="69.268656716417908"/>
    <s v="food/small batch"/>
    <x v="7"/>
    <x v="33"/>
    <d v="2017-01-03T16:36:49"/>
    <d v="2017-02-02T16:36:49"/>
  </r>
  <r>
    <n v="2454"/>
    <x v="2454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n v="100.84571428571429"/>
    <n v="271.50769230769231"/>
    <s v="food/small batch"/>
    <x v="7"/>
    <x v="33"/>
    <d v="2017-02-04T04:50:08"/>
    <d v="2017-03-11T04:50:08"/>
  </r>
  <r>
    <n v="2455"/>
    <x v="2455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n v="182"/>
    <n v="34.125"/>
    <s v="food/small batch"/>
    <x v="7"/>
    <x v="33"/>
    <d v="2016-03-23T18:45:50"/>
    <d v="2016-04-20T18:45:50"/>
  </r>
  <r>
    <n v="2456"/>
    <x v="2456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n v="180.86666666666667"/>
    <n v="40.492537313432834"/>
    <s v="food/small batch"/>
    <x v="7"/>
    <x v="33"/>
    <d v="2017-01-26T23:03:59"/>
    <d v="2017-02-25T23:03:59"/>
  </r>
  <r>
    <n v="2457"/>
    <x v="2457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n v="102.30434782608695"/>
    <n v="189.75806451612902"/>
    <s v="food/small batch"/>
    <x v="7"/>
    <x v="33"/>
    <d v="2016-02-23T14:27:36"/>
    <d v="2016-03-24T13:27:36"/>
  </r>
  <r>
    <n v="2458"/>
    <x v="2458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n v="110.17999999999999"/>
    <n v="68.862499999999997"/>
    <s v="food/small batch"/>
    <x v="7"/>
    <x v="33"/>
    <d v="2016-05-05T20:55:18"/>
    <d v="2016-06-09T19:00:00"/>
  </r>
  <r>
    <n v="2459"/>
    <x v="2459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n v="102.25"/>
    <n v="108.77659574468085"/>
    <s v="food/small batch"/>
    <x v="7"/>
    <x v="33"/>
    <d v="2016-02-07T15:18:05"/>
    <d v="2016-03-23T14:18:05"/>
  </r>
  <r>
    <n v="2460"/>
    <x v="2460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n v="100.78823529411764"/>
    <n v="125.98529411764706"/>
    <s v="food/small batch"/>
    <x v="7"/>
    <x v="33"/>
    <d v="2016-11-30T04:29:27"/>
    <d v="2017-01-03T04:17:00"/>
  </r>
  <r>
    <n v="2461"/>
    <x v="2461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n v="103.8"/>
    <n v="90.523255813953483"/>
    <s v="music/indie rock"/>
    <x v="4"/>
    <x v="14"/>
    <d v="2011-08-29T00:18:17"/>
    <d v="2011-10-01T03:00:00"/>
  </r>
  <r>
    <n v="2462"/>
    <x v="2462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n v="110.70833333333334"/>
    <n v="28.880434782608695"/>
    <s v="music/indie rock"/>
    <x v="4"/>
    <x v="14"/>
    <d v="2012-06-29T04:28:16"/>
    <d v="2012-07-19T04:28:16"/>
  </r>
  <r>
    <n v="2463"/>
    <x v="2463"/>
    <s v="Emma Ate The Lion's debut full length album"/>
    <n v="2000"/>
    <n v="2325"/>
    <x v="0"/>
    <x v="0"/>
    <s v="USD"/>
    <n v="1366138800"/>
    <n v="1362710425"/>
    <b v="0"/>
    <n v="75"/>
    <b v="1"/>
    <n v="116.25000000000001"/>
    <n v="31"/>
    <s v="music/indie rock"/>
    <x v="4"/>
    <x v="14"/>
    <d v="2013-03-08T02:40:25"/>
    <d v="2013-04-16T19:00:00"/>
  </r>
  <r>
    <n v="2464"/>
    <x v="2464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n v="111.1"/>
    <n v="51.674418604651166"/>
    <s v="music/indie rock"/>
    <x v="4"/>
    <x v="14"/>
    <d v="2015-09-01T21:36:37"/>
    <d v="2015-09-30T19:29:00"/>
  </r>
  <r>
    <n v="2465"/>
    <x v="2465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n v="180.14285714285714"/>
    <n v="26.270833333333332"/>
    <s v="music/indie rock"/>
    <x v="4"/>
    <x v="14"/>
    <d v="2012-08-24T17:15:48"/>
    <d v="2012-09-23T17:15:48"/>
  </r>
  <r>
    <n v="2466"/>
    <x v="2466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n v="100"/>
    <n v="48.07692307692308"/>
    <s v="music/indie rock"/>
    <x v="4"/>
    <x v="14"/>
    <d v="2013-04-09T02:27:33"/>
    <d v="2013-05-09T02:27:33"/>
  </r>
  <r>
    <n v="2467"/>
    <x v="2467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n v="118.5"/>
    <n v="27.558139534883722"/>
    <s v="music/indie rock"/>
    <x v="4"/>
    <x v="14"/>
    <d v="2012-04-26T20:58:51"/>
    <d v="2012-05-10T17:00:00"/>
  </r>
  <r>
    <n v="2468"/>
    <x v="2468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n v="107.21700000000001"/>
    <n v="36.97137931034483"/>
    <s v="music/indie rock"/>
    <x v="4"/>
    <x v="14"/>
    <d v="2012-09-22T03:42:01"/>
    <d v="2012-10-28T05:00:00"/>
  </r>
  <r>
    <n v="2469"/>
    <x v="2469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n v="113.66666666666667"/>
    <n v="29.021276595744681"/>
    <s v="music/indie rock"/>
    <x v="4"/>
    <x v="14"/>
    <d v="2011-01-14T10:18:49"/>
    <d v="2011-02-08T10:18:49"/>
  </r>
  <r>
    <n v="2470"/>
    <x v="2470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n v="103.16400000000002"/>
    <n v="28.65666666666667"/>
    <s v="music/indie rock"/>
    <x v="4"/>
    <x v="14"/>
    <d v="2012-04-24T01:47:35"/>
    <d v="2012-05-24T01:47:35"/>
  </r>
  <r>
    <n v="2471"/>
    <x v="2471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n v="128"/>
    <n v="37.647058823529413"/>
    <s v="music/indie rock"/>
    <x v="4"/>
    <x v="14"/>
    <d v="2011-12-16T23:49:52"/>
    <d v="2012-01-25T23:49:52"/>
  </r>
  <r>
    <n v="2472"/>
    <x v="2472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n v="135.76026666666667"/>
    <n v="97.904038461538462"/>
    <s v="music/indie rock"/>
    <x v="4"/>
    <x v="14"/>
    <d v="2010-06-25T02:46:20"/>
    <d v="2010-09-04T01:03:00"/>
  </r>
  <r>
    <n v="2473"/>
    <x v="2473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n v="100"/>
    <n v="42.553191489361701"/>
    <s v="music/indie rock"/>
    <x v="4"/>
    <x v="14"/>
    <d v="2012-10-11T17:57:49"/>
    <d v="2012-11-10T18:57:49"/>
  </r>
  <r>
    <n v="2474"/>
    <x v="2474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n v="100.00360000000002"/>
    <n v="131.58368421052631"/>
    <s v="music/indie rock"/>
    <x v="4"/>
    <x v="14"/>
    <d v="2010-08-27T00:16:16"/>
    <d v="2010-10-11T00:16:16"/>
  </r>
  <r>
    <n v="2475"/>
    <x v="2475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n v="104.71999999999998"/>
    <n v="32.320987654320987"/>
    <s v="music/indie rock"/>
    <x v="4"/>
    <x v="14"/>
    <d v="2010-05-12T06:54:15"/>
    <d v="2010-07-10T22:00:00"/>
  </r>
  <r>
    <n v="2476"/>
    <x v="2476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n v="105.02249999999999"/>
    <n v="61.103999999999999"/>
    <s v="music/indie rock"/>
    <x v="4"/>
    <x v="14"/>
    <d v="2014-10-01T07:52:50"/>
    <d v="2014-11-03T08:52:50"/>
  </r>
  <r>
    <n v="2477"/>
    <x v="823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n v="171.33333333333334"/>
    <n v="31.341463414634145"/>
    <s v="music/indie rock"/>
    <x v="4"/>
    <x v="14"/>
    <d v="2012-06-28T16:35:45"/>
    <d v="2012-08-12T16:35:45"/>
  </r>
  <r>
    <n v="2478"/>
    <x v="2477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n v="127.49999999999999"/>
    <n v="129.1139240506329"/>
    <s v="music/indie rock"/>
    <x v="4"/>
    <x v="14"/>
    <d v="2012-12-14T22:48:33"/>
    <d v="2013-01-13T22:48:33"/>
  </r>
  <r>
    <n v="2479"/>
    <x v="2478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n v="133.44333333333333"/>
    <n v="25.020624999999999"/>
    <s v="music/indie rock"/>
    <x v="4"/>
    <x v="14"/>
    <d v="2012-07-17T17:26:34"/>
    <d v="2012-07-28T02:00:00"/>
  </r>
  <r>
    <n v="2480"/>
    <x v="2479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n v="100"/>
    <n v="250"/>
    <s v="music/indie rock"/>
    <x v="4"/>
    <x v="14"/>
    <d v="2015-08-11T22:28:04"/>
    <d v="2015-10-10T22:28:04"/>
  </r>
  <r>
    <n v="2481"/>
    <x v="2480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n v="112.91099999999999"/>
    <n v="47.541473684210523"/>
    <s v="music/indie rock"/>
    <x v="4"/>
    <x v="14"/>
    <d v="2012-03-31T15:30:08"/>
    <d v="2012-04-30T15:30:08"/>
  </r>
  <r>
    <n v="2482"/>
    <x v="2481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n v="100.1"/>
    <n v="40.04"/>
    <s v="music/indie rock"/>
    <x v="4"/>
    <x v="14"/>
    <d v="2011-06-17T18:46:23"/>
    <d v="2011-08-01T18:46:23"/>
  </r>
  <r>
    <n v="2483"/>
    <x v="2482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n v="113.72727272727272"/>
    <n v="65.84210526315789"/>
    <s v="music/indie rock"/>
    <x v="4"/>
    <x v="14"/>
    <d v="2012-03-02T18:00:03"/>
    <d v="2012-05-01T17:00:03"/>
  </r>
  <r>
    <n v="2484"/>
    <x v="2483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n v="119.31742857142855"/>
    <n v="46.401222222222216"/>
    <s v="music/indie rock"/>
    <x v="4"/>
    <x v="14"/>
    <d v="2011-08-16T22:00:03"/>
    <d v="2011-09-15T22:00:03"/>
  </r>
  <r>
    <n v="2485"/>
    <x v="2484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n v="103.25"/>
    <n v="50.365853658536587"/>
    <s v="music/indie rock"/>
    <x v="4"/>
    <x v="14"/>
    <d v="2011-09-07T23:57:59"/>
    <d v="2011-10-12T23:57:59"/>
  </r>
  <r>
    <n v="2486"/>
    <x v="2485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n v="265.66666666666669"/>
    <n v="26.566666666666666"/>
    <s v="music/indie rock"/>
    <x v="4"/>
    <x v="14"/>
    <d v="2012-03-23T16:59:36"/>
    <d v="2012-04-22T16:59:36"/>
  </r>
  <r>
    <n v="2487"/>
    <x v="2486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n v="100.05066666666667"/>
    <n v="39.493684210526318"/>
    <s v="music/indie rock"/>
    <x v="4"/>
    <x v="14"/>
    <d v="2012-04-27T01:59:57"/>
    <d v="2012-05-27T01:59:57"/>
  </r>
  <r>
    <n v="2488"/>
    <x v="2487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n v="106.69999999999999"/>
    <n v="49.246153846153845"/>
    <s v="music/indie rock"/>
    <x v="4"/>
    <x v="14"/>
    <d v="2011-10-17T15:11:48"/>
    <d v="2011-11-16T16:11:48"/>
  </r>
  <r>
    <n v="2489"/>
    <x v="2488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n v="133.67142857142858"/>
    <n v="62.38"/>
    <s v="music/indie rock"/>
    <x v="4"/>
    <x v="14"/>
    <d v="2013-04-09T16:33:59"/>
    <d v="2013-05-09T16:33:59"/>
  </r>
  <r>
    <n v="2490"/>
    <x v="2489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n v="121.39999999999999"/>
    <n v="37.9375"/>
    <s v="music/indie rock"/>
    <x v="4"/>
    <x v="14"/>
    <d v="2012-04-24T05:27:56"/>
    <d v="2012-06-23T05:27:56"/>
  </r>
  <r>
    <n v="2491"/>
    <x v="2490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n v="103.2"/>
    <n v="51.6"/>
    <s v="music/indie rock"/>
    <x v="4"/>
    <x v="14"/>
    <d v="2010-12-30T20:08:34"/>
    <d v="2011-01-16T01:51:00"/>
  </r>
  <r>
    <n v="2492"/>
    <x v="2491"/>
    <s v="We're a band from Hawaii trying to produce our first EP and we need help!"/>
    <n v="600"/>
    <n v="750"/>
    <x v="0"/>
    <x v="0"/>
    <s v="USD"/>
    <n v="1339840740"/>
    <n v="1335397188"/>
    <b v="0"/>
    <n v="27"/>
    <b v="1"/>
    <n v="125"/>
    <n v="27.777777777777779"/>
    <s v="music/indie rock"/>
    <x v="4"/>
    <x v="14"/>
    <d v="2012-04-25T23:39:48"/>
    <d v="2012-06-16T09:59:00"/>
  </r>
  <r>
    <n v="2493"/>
    <x v="2492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n v="128.69999999999999"/>
    <n v="99.382239382239376"/>
    <s v="music/indie rock"/>
    <x v="4"/>
    <x v="14"/>
    <d v="2013-03-15T04:02:20"/>
    <d v="2013-04-29T04:02:20"/>
  </r>
  <r>
    <n v="2494"/>
    <x v="2493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n v="101.00533333333333"/>
    <n v="38.848205128205123"/>
    <s v="music/indie rock"/>
    <x v="4"/>
    <x v="14"/>
    <d v="2012-04-23T15:29:04"/>
    <d v="2012-05-23T15:29:04"/>
  </r>
  <r>
    <n v="2495"/>
    <x v="2494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n v="127.53666666666665"/>
    <n v="45.548809523809524"/>
    <s v="music/indie rock"/>
    <x v="4"/>
    <x v="14"/>
    <d v="2012-05-07T22:42:55"/>
    <d v="2012-06-06T22:42:55"/>
  </r>
  <r>
    <n v="2496"/>
    <x v="2495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n v="100"/>
    <n v="600"/>
    <s v="music/indie rock"/>
    <x v="4"/>
    <x v="14"/>
    <d v="2013-02-22T23:54:52"/>
    <d v="2013-03-29T22:54:52"/>
  </r>
  <r>
    <n v="2497"/>
    <x v="2496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n v="112.7715"/>
    <n v="80.551071428571419"/>
    <s v="music/indie rock"/>
    <x v="4"/>
    <x v="14"/>
    <d v="2011-07-06T21:05:38"/>
    <d v="2011-08-05T21:05:38"/>
  </r>
  <r>
    <n v="2498"/>
    <x v="2497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n v="105.60000000000001"/>
    <n v="52.8"/>
    <s v="music/indie rock"/>
    <x v="4"/>
    <x v="14"/>
    <d v="2015-01-13T23:13:07"/>
    <d v="2015-01-27T23:13:07"/>
  </r>
  <r>
    <n v="2499"/>
    <x v="2498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n v="202.625"/>
    <n v="47.676470588235297"/>
    <s v="music/indie rock"/>
    <x v="4"/>
    <x v="14"/>
    <d v="2012-11-13T15:33:57"/>
    <d v="2012-12-31T18:00:00"/>
  </r>
  <r>
    <n v="2500"/>
    <x v="2499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n v="113.33333333333333"/>
    <n v="23.448275862068964"/>
    <s v="music/indie rock"/>
    <x v="4"/>
    <x v="14"/>
    <d v="2012-05-24T18:32:55"/>
    <d v="2012-06-23T18:32:55"/>
  </r>
  <r>
    <n v="2501"/>
    <x v="2500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n v="2.5545454545454547"/>
    <n v="40.142857142857146"/>
    <s v="food/restaurants"/>
    <x v="7"/>
    <x v="34"/>
    <d v="2015-08-28T18:38:24"/>
    <d v="2015-09-27T18:38:24"/>
  </r>
  <r>
    <n v="2502"/>
    <x v="2501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n v="7.8181818181818186E-2"/>
    <n v="17.2"/>
    <s v="food/restaurants"/>
    <x v="7"/>
    <x v="34"/>
    <d v="2014-08-07T19:48:38"/>
    <d v="2014-09-21T19:48:38"/>
  </r>
  <r>
    <n v="2503"/>
    <x v="2502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n v="0"/>
    <e v="#DIV/0!"/>
    <s v="food/restaurants"/>
    <x v="7"/>
    <x v="34"/>
    <d v="2016-05-08T21:35:08"/>
    <d v="2016-06-07T21:06:00"/>
  </r>
  <r>
    <n v="2504"/>
    <x v="2503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n v="0"/>
    <e v="#DIV/0!"/>
    <s v="food/restaurants"/>
    <x v="7"/>
    <x v="34"/>
    <d v="2014-10-16T00:22:14"/>
    <d v="2014-11-15T01:22:14"/>
  </r>
  <r>
    <n v="2505"/>
    <x v="2504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n v="0"/>
    <e v="#DIV/0!"/>
    <s v="food/restaurants"/>
    <x v="7"/>
    <x v="34"/>
    <d v="2015-02-12T01:20:16"/>
    <d v="2015-03-14T00:20:16"/>
  </r>
  <r>
    <n v="2506"/>
    <x v="2505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n v="0.6"/>
    <n v="15"/>
    <s v="food/restaurants"/>
    <x v="7"/>
    <x v="34"/>
    <d v="2015-09-11T07:07:49"/>
    <d v="2015-10-03T21:00:00"/>
  </r>
  <r>
    <n v="2507"/>
    <x v="2506"/>
    <s v="Unique dishes for a unique city!."/>
    <n v="42850"/>
    <n v="0"/>
    <x v="2"/>
    <x v="0"/>
    <s v="USD"/>
    <n v="1431308704"/>
    <n v="1428716704"/>
    <b v="0"/>
    <n v="0"/>
    <b v="0"/>
    <n v="0"/>
    <e v="#DIV/0!"/>
    <s v="food/restaurants"/>
    <x v="7"/>
    <x v="34"/>
    <d v="2015-04-11T01:45:04"/>
    <d v="2015-05-11T01:45:04"/>
  </r>
  <r>
    <n v="2508"/>
    <x v="2507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n v="0"/>
    <e v="#DIV/0!"/>
    <s v="food/restaurants"/>
    <x v="7"/>
    <x v="34"/>
    <d v="2014-07-15T22:50:34"/>
    <d v="2014-08-14T22:50:34"/>
  </r>
  <r>
    <n v="2509"/>
    <x v="2508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n v="1.0526315789473684"/>
    <n v="35.714285714285715"/>
    <s v="food/restaurants"/>
    <x v="7"/>
    <x v="34"/>
    <d v="2015-02-23T19:25:49"/>
    <d v="2015-04-20T18:25:49"/>
  </r>
  <r>
    <n v="2510"/>
    <x v="2509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n v="0.15"/>
    <n v="37.5"/>
    <s v="food/restaurants"/>
    <x v="7"/>
    <x v="34"/>
    <d v="2015-03-15T23:56:12"/>
    <d v="2015-05-14T23:56:12"/>
  </r>
  <r>
    <n v="2511"/>
    <x v="2510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n v="0"/>
    <e v="#DIV/0!"/>
    <s v="food/restaurants"/>
    <x v="7"/>
    <x v="34"/>
    <d v="2016-01-02T10:43:33"/>
    <d v="2016-02-01T10:43:33"/>
  </r>
  <r>
    <n v="2512"/>
    <x v="2511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n v="0"/>
    <e v="#DIV/0!"/>
    <s v="food/restaurants"/>
    <x v="7"/>
    <x v="34"/>
    <d v="2014-11-28T21:02:41"/>
    <d v="2014-12-13T21:02:41"/>
  </r>
  <r>
    <n v="2513"/>
    <x v="2512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n v="0"/>
    <e v="#DIV/0!"/>
    <s v="food/restaurants"/>
    <x v="7"/>
    <x v="34"/>
    <d v="2016-12-28T00:09:49"/>
    <d v="2017-02-26T00:09:49"/>
  </r>
  <r>
    <n v="2514"/>
    <x v="2513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n v="1.7500000000000002"/>
    <n v="52.5"/>
    <s v="food/restaurants"/>
    <x v="7"/>
    <x v="34"/>
    <d v="2014-08-03T09:21:17"/>
    <d v="2014-08-20T09:21:17"/>
  </r>
  <r>
    <n v="2515"/>
    <x v="2514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n v="18.600000000000001"/>
    <n v="77.5"/>
    <s v="food/restaurants"/>
    <x v="7"/>
    <x v="34"/>
    <d v="2015-01-23T20:09:13"/>
    <d v="2015-02-22T20:09:13"/>
  </r>
  <r>
    <n v="2516"/>
    <x v="2515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n v="0"/>
    <e v="#DIV/0!"/>
    <s v="food/restaurants"/>
    <x v="7"/>
    <x v="34"/>
    <d v="2014-10-30T15:40:52"/>
    <d v="2014-11-29T16:40:52"/>
  </r>
  <r>
    <n v="2517"/>
    <x v="2516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n v="9.8166666666666664"/>
    <n v="53.545454545454547"/>
    <s v="food/restaurants"/>
    <x v="7"/>
    <x v="34"/>
    <d v="2015-02-17T19:15:30"/>
    <d v="2015-03-19T18:15:30"/>
  </r>
  <r>
    <n v="2518"/>
    <x v="2517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n v="0"/>
    <e v="#DIV/0!"/>
    <s v="food/restaurants"/>
    <x v="7"/>
    <x v="34"/>
    <d v="2014-10-14T16:20:28"/>
    <d v="2014-11-13T17:20:28"/>
  </r>
  <r>
    <n v="2519"/>
    <x v="2518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n v="4.3333333333333335E-2"/>
    <n v="16.25"/>
    <s v="food/restaurants"/>
    <x v="7"/>
    <x v="34"/>
    <d v="2014-06-19T03:43:24"/>
    <d v="2014-07-19T03:43:24"/>
  </r>
  <r>
    <n v="2520"/>
    <x v="2519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n v="0"/>
    <e v="#DIV/0!"/>
    <s v="food/restaurants"/>
    <x v="7"/>
    <x v="34"/>
    <d v="2016-08-30T14:24:45"/>
    <d v="2016-10-15T19:21:00"/>
  </r>
  <r>
    <n v="2521"/>
    <x v="2520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n v="109.48792"/>
    <n v="103.68174242424243"/>
    <s v="music/classical music"/>
    <x v="4"/>
    <x v="35"/>
    <d v="2015-09-22T23:13:41"/>
    <d v="2015-10-13T23:13:41"/>
  </r>
  <r>
    <n v="2522"/>
    <x v="2521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n v="100"/>
    <n v="185.18518518518519"/>
    <s v="music/classical music"/>
    <x v="4"/>
    <x v="35"/>
    <d v="2016-03-31T13:46:00"/>
    <d v="2016-04-22T14:52:00"/>
  </r>
  <r>
    <n v="2523"/>
    <x v="2522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n v="156.44444444444446"/>
    <n v="54.153846153846153"/>
    <s v="music/classical music"/>
    <x v="4"/>
    <x v="35"/>
    <d v="2014-10-18T23:24:52"/>
    <d v="2014-11-18T00:24:52"/>
  </r>
  <r>
    <n v="2524"/>
    <x v="2523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n v="101.6"/>
    <n v="177.2093023255814"/>
    <s v="music/classical music"/>
    <x v="4"/>
    <x v="35"/>
    <d v="2014-11-18T19:22:37"/>
    <d v="2014-12-21T04:30:00"/>
  </r>
  <r>
    <n v="2525"/>
    <x v="2524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n v="100.325"/>
    <n v="100.325"/>
    <s v="music/classical music"/>
    <x v="4"/>
    <x v="35"/>
    <d v="2012-05-29T20:16:11"/>
    <d v="2012-06-28T20:16:11"/>
  </r>
  <r>
    <n v="2526"/>
    <x v="2525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n v="112.94999999999999"/>
    <n v="136.90909090909091"/>
    <s v="music/classical music"/>
    <x v="4"/>
    <x v="35"/>
    <d v="2014-11-10T02:11:14"/>
    <d v="2014-12-08T04:59:00"/>
  </r>
  <r>
    <n v="2527"/>
    <x v="2526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n v="102.125"/>
    <n v="57.535211267605632"/>
    <s v="music/classical music"/>
    <x v="4"/>
    <x v="35"/>
    <d v="2013-09-29T18:01:31"/>
    <d v="2013-10-18T03:59:00"/>
  </r>
  <r>
    <n v="2528"/>
    <x v="2527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n v="107.24974999999999"/>
    <n v="52.962839506172834"/>
    <s v="music/classical music"/>
    <x v="4"/>
    <x v="35"/>
    <d v="2015-08-01T20:01:43"/>
    <d v="2015-08-20T11:00:00"/>
  </r>
  <r>
    <n v="2529"/>
    <x v="2528"/>
    <s v="Opera. Short. New."/>
    <n v="6000"/>
    <n v="6257"/>
    <x v="0"/>
    <x v="0"/>
    <s v="USD"/>
    <n v="1332636975"/>
    <n v="1328752575"/>
    <b v="0"/>
    <n v="76"/>
    <b v="1"/>
    <n v="104.28333333333333"/>
    <n v="82.328947368421055"/>
    <s v="music/classical music"/>
    <x v="4"/>
    <x v="35"/>
    <d v="2012-02-09T01:56:15"/>
    <d v="2012-03-25T00:56:15"/>
  </r>
  <r>
    <n v="2530"/>
    <x v="2529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n v="100"/>
    <n v="135.41666666666666"/>
    <s v="music/classical music"/>
    <x v="4"/>
    <x v="35"/>
    <d v="2015-03-18T20:45:05"/>
    <d v="2015-04-20T04:50:00"/>
  </r>
  <r>
    <n v="2531"/>
    <x v="2530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n v="100.4"/>
    <n v="74.06557377049181"/>
    <s v="music/classical music"/>
    <x v="4"/>
    <x v="35"/>
    <d v="2015-07-23T16:19:14"/>
    <d v="2015-08-15T03:59:00"/>
  </r>
  <r>
    <n v="2532"/>
    <x v="2531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n v="126.125"/>
    <n v="84.083333333333329"/>
    <s v="music/classical music"/>
    <x v="4"/>
    <x v="35"/>
    <d v="2012-07-17T20:22:46"/>
    <d v="2012-08-16T20:22:46"/>
  </r>
  <r>
    <n v="2533"/>
    <x v="2532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n v="110.66666666666667"/>
    <n v="61.029411764705884"/>
    <s v="music/classical music"/>
    <x v="4"/>
    <x v="35"/>
    <d v="2013-01-30T18:01:51"/>
    <d v="2013-03-01T18:01:08"/>
  </r>
  <r>
    <n v="2534"/>
    <x v="2533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n v="105"/>
    <n v="150"/>
    <s v="music/classical music"/>
    <x v="4"/>
    <x v="35"/>
    <d v="2009-11-10T16:48:32"/>
    <d v="2010-01-01T06:00:00"/>
  </r>
  <r>
    <n v="2535"/>
    <x v="2534"/>
    <s v="Mark Hayes: Requiem Recording"/>
    <n v="20000"/>
    <n v="20755"/>
    <x v="0"/>
    <x v="0"/>
    <s v="USD"/>
    <n v="1417463945"/>
    <n v="1414781945"/>
    <b v="0"/>
    <n v="78"/>
    <b v="1"/>
    <n v="103.77499999999999"/>
    <n v="266.08974358974359"/>
    <s v="music/classical music"/>
    <x v="4"/>
    <x v="35"/>
    <d v="2014-10-31T18:59:05"/>
    <d v="2014-12-01T19:59:05"/>
  </r>
  <r>
    <n v="2536"/>
    <x v="2535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n v="115.99999999999999"/>
    <n v="7.25"/>
    <s v="music/classical music"/>
    <x v="4"/>
    <x v="35"/>
    <d v="2013-07-09T02:32:46"/>
    <d v="2013-07-30T02:32:46"/>
  </r>
  <r>
    <n v="2537"/>
    <x v="2536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n v="110.00000000000001"/>
    <n v="100"/>
    <s v="music/classical music"/>
    <x v="4"/>
    <x v="35"/>
    <d v="2011-06-02T15:34:15"/>
    <d v="2011-08-01T15:34:15"/>
  </r>
  <r>
    <n v="2538"/>
    <x v="2537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n v="113.01761111111111"/>
    <n v="109.96308108108107"/>
    <s v="music/classical music"/>
    <x v="4"/>
    <x v="35"/>
    <d v="2013-01-24T12:14:21"/>
    <d v="2013-02-24T04:59:00"/>
  </r>
  <r>
    <n v="2539"/>
    <x v="2538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n v="100.25"/>
    <n v="169.91525423728814"/>
    <s v="music/classical music"/>
    <x v="4"/>
    <x v="35"/>
    <d v="2014-12-04T21:39:12"/>
    <d v="2015-02-02T21:39:12"/>
  </r>
  <r>
    <n v="2540"/>
    <x v="2539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n v="103.4"/>
    <n v="95.740740740740748"/>
    <s v="music/classical music"/>
    <x v="4"/>
    <x v="35"/>
    <d v="2011-08-30T16:12:01"/>
    <d v="2011-10-29T16:12:01"/>
  </r>
  <r>
    <n v="2541"/>
    <x v="2540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n v="107.02857142857142"/>
    <n v="59.460317460317462"/>
    <s v="music/classical music"/>
    <x v="4"/>
    <x v="35"/>
    <d v="2013-07-28T10:46:58"/>
    <d v="2013-09-26T10:46:58"/>
  </r>
  <r>
    <n v="2542"/>
    <x v="2541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n v="103.57142857142858"/>
    <n v="55.769230769230766"/>
    <s v="music/classical music"/>
    <x v="4"/>
    <x v="35"/>
    <d v="2013-08-23T10:14:17"/>
    <d v="2013-10-01T03:59:00"/>
  </r>
  <r>
    <n v="2543"/>
    <x v="2542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n v="156.4"/>
    <n v="30.076923076923077"/>
    <s v="music/classical music"/>
    <x v="4"/>
    <x v="35"/>
    <d v="2010-12-02T02:34:58"/>
    <d v="2011-01-02T03:00:00"/>
  </r>
  <r>
    <n v="2544"/>
    <x v="2543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n v="100.82"/>
    <n v="88.438596491228068"/>
    <s v="music/classical music"/>
    <x v="4"/>
    <x v="35"/>
    <d v="2012-06-08T12:29:29"/>
    <d v="2012-07-08T12:29:29"/>
  </r>
  <r>
    <n v="2545"/>
    <x v="2544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n v="195.3"/>
    <n v="64.032786885245898"/>
    <s v="music/classical music"/>
    <x v="4"/>
    <x v="35"/>
    <d v="2015-01-23T03:18:58"/>
    <d v="2015-02-27T00:30:00"/>
  </r>
  <r>
    <n v="2546"/>
    <x v="2545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n v="111.71428571428572"/>
    <n v="60.153846153846153"/>
    <s v="music/classical music"/>
    <x v="4"/>
    <x v="35"/>
    <d v="2013-09-07T20:36:19"/>
    <d v="2013-10-05T05:00:00"/>
  </r>
  <r>
    <n v="2547"/>
    <x v="2546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n v="119.85454545454546"/>
    <n v="49.194029850746269"/>
    <s v="music/classical music"/>
    <x v="4"/>
    <x v="35"/>
    <d v="2012-03-05T18:33:23"/>
    <d v="2012-04-04T17:33:23"/>
  </r>
  <r>
    <n v="2548"/>
    <x v="2547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n v="101.85"/>
    <n v="165.16216216216216"/>
    <s v="music/classical music"/>
    <x v="4"/>
    <x v="35"/>
    <d v="2016-09-05T15:00:37"/>
    <d v="2016-09-30T04:27:00"/>
  </r>
  <r>
    <n v="2549"/>
    <x v="2548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n v="102.80254777070064"/>
    <n v="43.621621621621621"/>
    <s v="music/classical music"/>
    <x v="4"/>
    <x v="35"/>
    <d v="2013-04-26T18:11:10"/>
    <d v="2013-05-31T17:00:00"/>
  </r>
  <r>
    <n v="2550"/>
    <x v="2549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n v="100.84615384615385"/>
    <n v="43.7"/>
    <s v="music/classical music"/>
    <x v="4"/>
    <x v="35"/>
    <d v="2015-08-12T15:13:26"/>
    <d v="2015-10-08T03:59:00"/>
  </r>
  <r>
    <n v="2551"/>
    <x v="2550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n v="102.73469387755102"/>
    <n v="67.419642857142861"/>
    <s v="music/classical music"/>
    <x v="4"/>
    <x v="35"/>
    <d v="2012-02-22T06:03:05"/>
    <d v="2012-03-21T20:48:00"/>
  </r>
  <r>
    <n v="2552"/>
    <x v="2551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n v="106.5"/>
    <n v="177.5"/>
    <s v="music/classical music"/>
    <x v="4"/>
    <x v="35"/>
    <d v="2017-02-03T19:26:21"/>
    <d v="2017-03-05T19:26:21"/>
  </r>
  <r>
    <n v="2553"/>
    <x v="2552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n v="155.53333333333333"/>
    <n v="38.883333333333333"/>
    <s v="music/classical music"/>
    <x v="4"/>
    <x v="35"/>
    <d v="2012-07-23T04:46:47"/>
    <d v="2012-09-21T04:46:47"/>
  </r>
  <r>
    <n v="2554"/>
    <x v="2553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n v="122.8"/>
    <n v="54.985074626865675"/>
    <s v="music/classical music"/>
    <x v="4"/>
    <x v="35"/>
    <d v="2015-05-01T01:52:43"/>
    <d v="2015-06-01T03:59:00"/>
  </r>
  <r>
    <n v="2555"/>
    <x v="2554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n v="107.35"/>
    <n v="61.342857142857142"/>
    <s v="music/classical music"/>
    <x v="4"/>
    <x v="35"/>
    <d v="2012-04-27T15:43:13"/>
    <d v="2012-05-28T15:43:13"/>
  </r>
  <r>
    <n v="2556"/>
    <x v="2555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n v="105.50335570469798"/>
    <n v="23.117647058823529"/>
    <s v="music/classical music"/>
    <x v="4"/>
    <x v="35"/>
    <d v="2012-11-09T23:47:37"/>
    <d v="2012-12-24T23:47:37"/>
  </r>
  <r>
    <n v="2557"/>
    <x v="2556"/>
    <s v="Raising money for our concert tour of Switzerland and Germany in June/July 2014"/>
    <n v="900"/>
    <n v="1066"/>
    <x v="0"/>
    <x v="1"/>
    <s v="GBP"/>
    <n v="1400176386"/>
    <n v="1397584386"/>
    <b v="0"/>
    <n v="36"/>
    <b v="1"/>
    <n v="118.44444444444444"/>
    <n v="29.611111111111111"/>
    <s v="music/classical music"/>
    <x v="4"/>
    <x v="35"/>
    <d v="2014-04-15T17:53:06"/>
    <d v="2014-05-15T17:53:06"/>
  </r>
  <r>
    <n v="2558"/>
    <x v="2557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n v="108.88"/>
    <n v="75.611111111111114"/>
    <s v="music/classical music"/>
    <x v="4"/>
    <x v="35"/>
    <d v="2015-03-30T20:38:26"/>
    <d v="2015-05-01T13:59:00"/>
  </r>
  <r>
    <n v="2559"/>
    <x v="2558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n v="111.25"/>
    <n v="35.6"/>
    <s v="music/classical music"/>
    <x v="4"/>
    <x v="35"/>
    <d v="2011-10-13T20:58:04"/>
    <d v="2011-11-15T19:37:00"/>
  </r>
  <r>
    <n v="2560"/>
    <x v="2559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n v="100.1"/>
    <n v="143"/>
    <s v="music/classical music"/>
    <x v="4"/>
    <x v="35"/>
    <d v="2015-02-04T22:49:34"/>
    <d v="2015-03-06T22:49:34"/>
  </r>
  <r>
    <n v="2561"/>
    <x v="2560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n v="0"/>
    <e v="#DIV/0!"/>
    <s v="food/food trucks"/>
    <x v="7"/>
    <x v="19"/>
    <d v="2015-09-13T12:41:29"/>
    <d v="2015-10-13T12:41:29"/>
  </r>
  <r>
    <n v="2562"/>
    <x v="2561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n v="0.75"/>
    <n v="25"/>
    <s v="food/food trucks"/>
    <x v="7"/>
    <x v="19"/>
    <d v="2016-08-12T12:35:39"/>
    <d v="2016-10-11T12:35:39"/>
  </r>
  <r>
    <n v="2563"/>
    <x v="2562"/>
    <s v="Michigan based bubble tea and specialty ice cream food truck"/>
    <n v="20000"/>
    <n v="0"/>
    <x v="1"/>
    <x v="0"/>
    <s v="USD"/>
    <n v="1438226451"/>
    <n v="1433042451"/>
    <b v="0"/>
    <n v="0"/>
    <b v="0"/>
    <n v="0"/>
    <e v="#DIV/0!"/>
    <s v="food/food trucks"/>
    <x v="7"/>
    <x v="19"/>
    <d v="2015-05-31T03:20:51"/>
    <d v="2015-07-30T03:20:51"/>
  </r>
  <r>
    <n v="2564"/>
    <x v="2563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n v="0"/>
    <e v="#DIV/0!"/>
    <s v="food/food trucks"/>
    <x v="7"/>
    <x v="19"/>
    <d v="2014-07-02T00:58:19"/>
    <d v="2014-08-01T00:58:19"/>
  </r>
  <r>
    <n v="2565"/>
    <x v="2564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n v="1"/>
    <n v="100"/>
    <s v="food/food trucks"/>
    <x v="7"/>
    <x v="19"/>
    <d v="2016-03-11T15:36:29"/>
    <d v="2016-05-09T20:50:00"/>
  </r>
  <r>
    <n v="2566"/>
    <x v="2565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n v="0"/>
    <e v="#DIV/0!"/>
    <s v="food/food trucks"/>
    <x v="7"/>
    <x v="19"/>
    <d v="2014-07-22T23:32:28"/>
    <d v="2014-08-21T23:32:28"/>
  </r>
  <r>
    <n v="2567"/>
    <x v="2566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n v="0.26666666666666666"/>
    <n v="60"/>
    <s v="food/food trucks"/>
    <x v="7"/>
    <x v="19"/>
    <d v="2015-03-24T21:05:38"/>
    <d v="2015-04-23T21:05:38"/>
  </r>
  <r>
    <n v="2568"/>
    <x v="2567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n v="0.5"/>
    <n v="50"/>
    <s v="food/food trucks"/>
    <x v="7"/>
    <x v="19"/>
    <d v="2016-08-02T15:59:54"/>
    <d v="2016-09-01T15:59:54"/>
  </r>
  <r>
    <n v="2569"/>
    <x v="2568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n v="2.2307692307692308"/>
    <n v="72.5"/>
    <s v="food/food trucks"/>
    <x v="7"/>
    <x v="19"/>
    <d v="2015-08-18T02:31:52"/>
    <d v="2015-09-17T02:31:52"/>
  </r>
  <r>
    <n v="2570"/>
    <x v="2569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n v="0.84285714285714297"/>
    <n v="29.5"/>
    <s v="food/food trucks"/>
    <x v="7"/>
    <x v="19"/>
    <d v="2017-01-09T21:40:35"/>
    <d v="2017-02-08T21:40:35"/>
  </r>
  <r>
    <n v="2571"/>
    <x v="2570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n v="0.25"/>
    <n v="62.5"/>
    <s v="food/food trucks"/>
    <x v="7"/>
    <x v="19"/>
    <d v="2016-03-20T08:12:01"/>
    <d v="2016-05-19T08:12:01"/>
  </r>
  <r>
    <n v="2572"/>
    <x v="2571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n v="0"/>
    <e v="#DIV/0!"/>
    <s v="food/food trucks"/>
    <x v="7"/>
    <x v="19"/>
    <d v="2015-03-14T02:51:57"/>
    <d v="2015-04-13T02:51:57"/>
  </r>
  <r>
    <n v="2573"/>
    <x v="2572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n v="0"/>
    <e v="#DIV/0!"/>
    <s v="food/food trucks"/>
    <x v="7"/>
    <x v="19"/>
    <d v="2014-07-09T14:12:29"/>
    <d v="2014-08-23T14:12:29"/>
  </r>
  <r>
    <n v="2574"/>
    <x v="2573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n v="0"/>
    <e v="#DIV/0!"/>
    <s v="food/food trucks"/>
    <x v="7"/>
    <x v="19"/>
    <d v="2016-04-27T19:49:05"/>
    <d v="2016-05-18T19:49:05"/>
  </r>
  <r>
    <n v="2575"/>
    <x v="2574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n v="0"/>
    <e v="#DIV/0!"/>
    <s v="food/food trucks"/>
    <x v="7"/>
    <x v="19"/>
    <d v="2014-12-13T02:36:34"/>
    <d v="2015-01-12T02:36:34"/>
  </r>
  <r>
    <n v="2576"/>
    <x v="2575"/>
    <s v="A New Twist with an American and Philippine fast food Mobile Trailer."/>
    <n v="10000"/>
    <n v="0"/>
    <x v="1"/>
    <x v="0"/>
    <s v="USD"/>
    <n v="1428707647"/>
    <n v="1424823247"/>
    <b v="0"/>
    <n v="0"/>
    <b v="0"/>
    <n v="0"/>
    <e v="#DIV/0!"/>
    <s v="food/food trucks"/>
    <x v="7"/>
    <x v="19"/>
    <d v="2015-02-25T00:14:07"/>
    <d v="2015-04-10T23:14:07"/>
  </r>
  <r>
    <n v="2577"/>
    <x v="2576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n v="0"/>
    <e v="#DIV/0!"/>
    <s v="food/food trucks"/>
    <x v="7"/>
    <x v="19"/>
    <d v="2014-07-10T19:41:37"/>
    <d v="2014-08-04T19:41:37"/>
  </r>
  <r>
    <n v="2578"/>
    <x v="2577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n v="0"/>
    <e v="#DIV/0!"/>
    <s v="food/food trucks"/>
    <x v="7"/>
    <x v="19"/>
    <d v="2015-08-22T00:32:59"/>
    <d v="2015-10-09T17:00:00"/>
  </r>
  <r>
    <n v="2579"/>
    <x v="2578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n v="0.13849999999999998"/>
    <n v="23.083333333333332"/>
    <s v="food/food trucks"/>
    <x v="7"/>
    <x v="19"/>
    <d v="2014-07-17T19:55:03"/>
    <d v="2014-09-15T19:55:03"/>
  </r>
  <r>
    <n v="2580"/>
    <x v="2579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n v="0.6"/>
    <n v="25.5"/>
    <s v="food/food trucks"/>
    <x v="7"/>
    <x v="19"/>
    <d v="2015-04-16T07:50:03"/>
    <d v="2015-05-16T03:00:00"/>
  </r>
  <r>
    <n v="2581"/>
    <x v="2580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n v="10.6"/>
    <n v="48.18181818181818"/>
    <s v="food/food trucks"/>
    <x v="7"/>
    <x v="19"/>
    <d v="2015-10-17T15:04:58"/>
    <d v="2015-11-16T16:04:58"/>
  </r>
  <r>
    <n v="2582"/>
    <x v="2581"/>
    <s v="The place where chicken meets liquor for the first time!"/>
    <n v="90000"/>
    <n v="1"/>
    <x v="2"/>
    <x v="0"/>
    <s v="USD"/>
    <n v="1477784634"/>
    <n v="1475192634"/>
    <b v="0"/>
    <n v="1"/>
    <b v="0"/>
    <n v="1.1111111111111111E-3"/>
    <n v="1"/>
    <s v="food/food trucks"/>
    <x v="7"/>
    <x v="19"/>
    <d v="2016-09-29T23:43:54"/>
    <d v="2016-10-29T23:43:54"/>
  </r>
  <r>
    <n v="2583"/>
    <x v="2582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n v="0.5"/>
    <n v="1"/>
    <s v="food/food trucks"/>
    <x v="7"/>
    <x v="19"/>
    <d v="2015-01-15T18:28:00"/>
    <d v="2015-03-16T17:28:00"/>
  </r>
  <r>
    <n v="2584"/>
    <x v="2583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n v="0"/>
    <e v="#DIV/0!"/>
    <s v="food/food trucks"/>
    <x v="7"/>
    <x v="19"/>
    <d v="2015-05-16T04:09:29"/>
    <d v="2015-06-15T04:09:29"/>
  </r>
  <r>
    <n v="2585"/>
    <x v="2584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n v="0.16666666666666669"/>
    <n v="50"/>
    <s v="food/food trucks"/>
    <x v="7"/>
    <x v="19"/>
    <d v="2014-06-05T23:07:12"/>
    <d v="2014-07-05T23:07:12"/>
  </r>
  <r>
    <n v="2586"/>
    <x v="2585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n v="0.16666666666666669"/>
    <n v="5"/>
    <s v="food/food trucks"/>
    <x v="7"/>
    <x v="19"/>
    <d v="2015-11-25T07:55:36"/>
    <d v="2015-12-25T07:55:36"/>
  </r>
  <r>
    <n v="2587"/>
    <x v="2586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n v="2.4340000000000002"/>
    <n v="202.83333333333334"/>
    <s v="food/food trucks"/>
    <x v="7"/>
    <x v="19"/>
    <d v="2015-11-30T16:12:33"/>
    <d v="2015-12-30T16:12:33"/>
  </r>
  <r>
    <n v="2588"/>
    <x v="2587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n v="3.8833333333333329"/>
    <n v="29.125"/>
    <s v="food/food trucks"/>
    <x v="7"/>
    <x v="19"/>
    <d v="2015-02-07T16:13:46"/>
    <d v="2015-03-31T13:14:00"/>
  </r>
  <r>
    <n v="2589"/>
    <x v="2588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n v="0.01"/>
    <n v="5"/>
    <s v="food/food trucks"/>
    <x v="7"/>
    <x v="19"/>
    <d v="2016-02-22T12:52:07"/>
    <d v="2016-03-23T11:52:07"/>
  </r>
  <r>
    <n v="2590"/>
    <x v="2589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n v="0"/>
    <e v="#DIV/0!"/>
    <s v="food/food trucks"/>
    <x v="7"/>
    <x v="19"/>
    <d v="2016-01-19T14:08:17"/>
    <d v="2016-01-26T14:08:17"/>
  </r>
  <r>
    <n v="2591"/>
    <x v="2590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n v="1.7333333333333332"/>
    <n v="13"/>
    <s v="food/food trucks"/>
    <x v="7"/>
    <x v="19"/>
    <d v="2016-01-13T21:45:24"/>
    <d v="2016-03-13T20:45:24"/>
  </r>
  <r>
    <n v="2592"/>
    <x v="2591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n v="0.16666666666666669"/>
    <n v="50"/>
    <s v="food/food trucks"/>
    <x v="7"/>
    <x v="19"/>
    <d v="2014-09-05T19:13:41"/>
    <d v="2014-10-05T19:13:41"/>
  </r>
  <r>
    <n v="2593"/>
    <x v="2592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n v="0"/>
    <e v="#DIV/0!"/>
    <s v="food/food trucks"/>
    <x v="7"/>
    <x v="19"/>
    <d v="2015-03-26T20:17:06"/>
    <d v="2015-04-25T20:17:06"/>
  </r>
  <r>
    <n v="2594"/>
    <x v="2593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n v="1.25E-3"/>
    <n v="1"/>
    <s v="food/food trucks"/>
    <x v="7"/>
    <x v="19"/>
    <d v="2014-07-08T23:13:48"/>
    <d v="2014-08-07T23:13:48"/>
  </r>
  <r>
    <n v="2595"/>
    <x v="2594"/>
    <s v="Looking to put the best baked goods in Bowling Green on wheels"/>
    <n v="15000"/>
    <n v="1825"/>
    <x v="2"/>
    <x v="0"/>
    <s v="USD"/>
    <n v="1487915500"/>
    <n v="1485323500"/>
    <b v="0"/>
    <n v="19"/>
    <b v="0"/>
    <n v="12.166666666666668"/>
    <n v="96.05263157894737"/>
    <s v="food/food trucks"/>
    <x v="7"/>
    <x v="19"/>
    <d v="2017-01-25T05:51:40"/>
    <d v="2017-02-24T05:51:40"/>
  </r>
  <r>
    <n v="2596"/>
    <x v="2595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n v="23.588571428571427"/>
    <n v="305.77777777777777"/>
    <s v="food/food trucks"/>
    <x v="7"/>
    <x v="19"/>
    <d v="2014-07-08T15:56:49"/>
    <d v="2014-08-07T15:56:49"/>
  </r>
  <r>
    <n v="2597"/>
    <x v="2596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n v="5.6666666666666661"/>
    <n v="12.142857142857142"/>
    <s v="food/food trucks"/>
    <x v="7"/>
    <x v="19"/>
    <d v="2016-05-20T08:11:57"/>
    <d v="2016-06-19T08:11:57"/>
  </r>
  <r>
    <n v="2598"/>
    <x v="2597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n v="39"/>
    <n v="83.571428571428569"/>
    <s v="food/food trucks"/>
    <x v="7"/>
    <x v="19"/>
    <d v="2015-08-24T20:10:01"/>
    <d v="2015-09-23T20:10:01"/>
  </r>
  <r>
    <n v="2599"/>
    <x v="2598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n v="0.99546510341776351"/>
    <n v="18"/>
    <s v="food/food trucks"/>
    <x v="7"/>
    <x v="19"/>
    <d v="2014-06-19T18:05:47"/>
    <d v="2014-08-03T18:05:47"/>
  </r>
  <r>
    <n v="2600"/>
    <x v="2599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n v="6.9320000000000004"/>
    <n v="115.53333333333333"/>
    <s v="food/food trucks"/>
    <x v="7"/>
    <x v="19"/>
    <d v="2016-01-25T21:36:40"/>
    <d v="2016-03-25T20:36:40"/>
  </r>
  <r>
    <n v="2601"/>
    <x v="2600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n v="661.4"/>
    <n v="21.900662251655628"/>
    <s v="technology/space exploration"/>
    <x v="2"/>
    <x v="36"/>
    <d v="2012-08-29T21:39:09"/>
    <d v="2012-09-13T03:59:00"/>
  </r>
  <r>
    <n v="2602"/>
    <x v="2601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n v="326.0916666666667"/>
    <n v="80.022494887525568"/>
    <s v="technology/space exploration"/>
    <x v="2"/>
    <x v="36"/>
    <d v="2014-10-03T17:56:08"/>
    <d v="2014-11-12T21:20:00"/>
  </r>
  <r>
    <n v="2603"/>
    <x v="2602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n v="101.48571428571429"/>
    <n v="35.520000000000003"/>
    <s v="technology/space exploration"/>
    <x v="2"/>
    <x v="36"/>
    <d v="2013-12-09T21:54:14"/>
    <d v="2013-12-23T21:54:14"/>
  </r>
  <r>
    <n v="2604"/>
    <x v="2603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n v="104.21799999999999"/>
    <n v="64.933333333333323"/>
    <s v="technology/space exploration"/>
    <x v="2"/>
    <x v="36"/>
    <d v="2012-03-30T01:13:43"/>
    <d v="2012-04-29T01:13:43"/>
  </r>
  <r>
    <n v="2605"/>
    <x v="2604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n v="107.42157000000002"/>
    <n v="60.965703745743475"/>
    <s v="technology/space exploration"/>
    <x v="2"/>
    <x v="36"/>
    <d v="2016-05-18T12:59:50"/>
    <d v="2016-06-17T12:59:50"/>
  </r>
  <r>
    <n v="2606"/>
    <x v="2605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n v="110.05454545454545"/>
    <n v="31.444155844155844"/>
    <s v="technology/space exploration"/>
    <x v="2"/>
    <x v="36"/>
    <d v="2014-03-28T17:06:22"/>
    <d v="2014-04-29T17:06:22"/>
  </r>
  <r>
    <n v="2607"/>
    <x v="2606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n v="407.7"/>
    <n v="81.949748743718587"/>
    <s v="technology/space exploration"/>
    <x v="2"/>
    <x v="36"/>
    <d v="2015-06-29T20:59:32"/>
    <d v="2015-08-12T02:00:00"/>
  </r>
  <r>
    <n v="2608"/>
    <x v="2607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n v="223.92500000000001"/>
    <n v="58.92763157894737"/>
    <s v="technology/space exploration"/>
    <x v="2"/>
    <x v="36"/>
    <d v="2017-02-01T19:14:28"/>
    <d v="2017-03-15T00:00:00"/>
  </r>
  <r>
    <n v="2609"/>
    <x v="2608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n v="303.80111428571428"/>
    <n v="157.29347633136095"/>
    <s v="technology/space exploration"/>
    <x v="2"/>
    <x v="36"/>
    <d v="2012-06-15T05:42:31"/>
    <d v="2012-07-15T05:42:31"/>
  </r>
  <r>
    <n v="2610"/>
    <x v="2609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n v="141.3251043268175"/>
    <n v="55.758509532062391"/>
    <s v="technology/space exploration"/>
    <x v="2"/>
    <x v="36"/>
    <d v="2016-07-13T21:08:45"/>
    <d v="2016-08-22T06:59:00"/>
  </r>
  <r>
    <n v="2611"/>
    <x v="2610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n v="2790.6363636363635"/>
    <n v="83.802893802893806"/>
    <s v="technology/space exploration"/>
    <x v="2"/>
    <x v="36"/>
    <d v="2016-11-30T08:03:34"/>
    <d v="2017-01-02T22:59:00"/>
  </r>
  <r>
    <n v="2612"/>
    <x v="2611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n v="171.76130000000001"/>
    <n v="58.422210884353746"/>
    <s v="technology/space exploration"/>
    <x v="2"/>
    <x v="36"/>
    <d v="2014-12-09T03:26:10"/>
    <d v="2015-01-09T03:26:10"/>
  </r>
  <r>
    <n v="2613"/>
    <x v="2612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n v="101.01333333333334"/>
    <n v="270.57142857142856"/>
    <s v="technology/space exploration"/>
    <x v="2"/>
    <x v="36"/>
    <d v="2012-08-22T19:38:14"/>
    <d v="2012-09-21T19:38:14"/>
  </r>
  <r>
    <n v="2614"/>
    <x v="2613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n v="102"/>
    <n v="107.1"/>
    <s v="technology/space exploration"/>
    <x v="2"/>
    <x v="36"/>
    <d v="2014-04-01T17:00:12"/>
    <d v="2014-04-30T05:00:00"/>
  </r>
  <r>
    <n v="2615"/>
    <x v="2614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n v="169.76511744127936"/>
    <n v="47.180555555555557"/>
    <s v="technology/space exploration"/>
    <x v="2"/>
    <x v="36"/>
    <d v="2016-03-24T11:56:04"/>
    <d v="2016-04-30T12:00:00"/>
  </r>
  <r>
    <n v="2616"/>
    <x v="2615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n v="114.53400000000001"/>
    <n v="120.30882352941177"/>
    <s v="technology/space exploration"/>
    <x v="2"/>
    <x v="36"/>
    <d v="2015-07-26T23:52:09"/>
    <d v="2015-08-25T23:52:09"/>
  </r>
  <r>
    <n v="2617"/>
    <x v="2616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n v="877.6"/>
    <n v="27.59748427672956"/>
    <s v="technology/space exploration"/>
    <x v="2"/>
    <x v="36"/>
    <d v="2014-09-20T20:59:11"/>
    <d v="2014-10-20T20:59:11"/>
  </r>
  <r>
    <n v="2618"/>
    <x v="2617"/>
    <s v="LTD ED COLLECTIBLE SPACE ART FEAT. ASTRONAUTS"/>
    <n v="15000"/>
    <n v="15808"/>
    <x v="0"/>
    <x v="0"/>
    <s v="USD"/>
    <n v="1449000061"/>
    <n v="1443812461"/>
    <b v="1"/>
    <n v="77"/>
    <b v="1"/>
    <n v="105.38666666666667"/>
    <n v="205.2987012987013"/>
    <s v="technology/space exploration"/>
    <x v="2"/>
    <x v="36"/>
    <d v="2015-10-02T19:01:01"/>
    <d v="2015-12-01T20:01:01"/>
  </r>
  <r>
    <n v="2619"/>
    <x v="2618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n v="188.39999999999998"/>
    <n v="35.547169811320757"/>
    <s v="technology/space exploration"/>
    <x v="2"/>
    <x v="36"/>
    <d v="2015-09-26T21:13:24"/>
    <d v="2015-10-23T11:00:00"/>
  </r>
  <r>
    <n v="2620"/>
    <x v="2619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n v="143.65230769230772"/>
    <n v="74.639488409272587"/>
    <s v="technology/space exploration"/>
    <x v="2"/>
    <x v="36"/>
    <d v="2015-09-04T04:00:42"/>
    <d v="2015-10-11T01:00:00"/>
  </r>
  <r>
    <n v="2621"/>
    <x v="2620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n v="145.88"/>
    <n v="47.058064516129029"/>
    <s v="technology/space exploration"/>
    <x v="2"/>
    <x v="36"/>
    <d v="2015-04-21T17:56:28"/>
    <d v="2015-05-21T17:56:28"/>
  </r>
  <r>
    <n v="2622"/>
    <x v="2621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n v="131.184"/>
    <n v="26.591351351351353"/>
    <s v="technology/space exploration"/>
    <x v="2"/>
    <x v="36"/>
    <d v="2016-11-15T17:50:16"/>
    <d v="2016-12-30T17:50:16"/>
  </r>
  <r>
    <n v="2623"/>
    <x v="2622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n v="113.99999999999999"/>
    <n v="36.774193548387096"/>
    <s v="technology/space exploration"/>
    <x v="2"/>
    <x v="36"/>
    <d v="2016-11-18T06:09:26"/>
    <d v="2016-12-02T06:09:26"/>
  </r>
  <r>
    <n v="2624"/>
    <x v="2623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n v="1379.4206249999997"/>
    <n v="31.820544982698959"/>
    <s v="technology/space exploration"/>
    <x v="2"/>
    <x v="36"/>
    <d v="2012-08-23T10:07:02"/>
    <d v="2012-09-13T10:07:02"/>
  </r>
  <r>
    <n v="2625"/>
    <x v="2624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n v="956"/>
    <n v="27.576923076923077"/>
    <s v="technology/space exploration"/>
    <x v="2"/>
    <x v="36"/>
    <d v="2016-10-15T19:26:48"/>
    <d v="2016-11-09T20:26:48"/>
  </r>
  <r>
    <n v="2626"/>
    <x v="2625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n v="112.00000000000001"/>
    <n v="56"/>
    <s v="technology/space exploration"/>
    <x v="2"/>
    <x v="36"/>
    <d v="2015-05-04T15:04:29"/>
    <d v="2015-06-03T15:04:29"/>
  </r>
  <r>
    <n v="2627"/>
    <x v="2626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n v="646.66666666666663"/>
    <n v="21.555555555555557"/>
    <s v="technology/space exploration"/>
    <x v="2"/>
    <x v="36"/>
    <d v="2015-10-27T19:54:21"/>
    <d v="2015-11-26T20:54:21"/>
  </r>
  <r>
    <n v="2628"/>
    <x v="2627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n v="110.36948748510132"/>
    <n v="44.095238095238095"/>
    <s v="technology/space exploration"/>
    <x v="2"/>
    <x v="36"/>
    <d v="2014-11-10T23:11:07"/>
    <d v="2014-11-30T23:11:07"/>
  </r>
  <r>
    <n v="2629"/>
    <x v="2628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n v="127.74000000000001"/>
    <n v="63.87"/>
    <s v="technology/space exploration"/>
    <x v="2"/>
    <x v="36"/>
    <d v="2015-04-14T12:55:22"/>
    <d v="2015-05-14T12:55:22"/>
  </r>
  <r>
    <n v="2630"/>
    <x v="2629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n v="157.9"/>
    <n v="38.987654320987652"/>
    <s v="technology/space exploration"/>
    <x v="2"/>
    <x v="36"/>
    <d v="2016-06-03T02:31:52"/>
    <d v="2016-06-30T10:00:00"/>
  </r>
  <r>
    <n v="2631"/>
    <x v="2630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n v="114.66525000000001"/>
    <n v="80.185489510489504"/>
    <s v="technology/space exploration"/>
    <x v="2"/>
    <x v="36"/>
    <d v="2015-08-02T04:03:47"/>
    <d v="2015-08-30T04:03:47"/>
  </r>
  <r>
    <n v="2632"/>
    <x v="2631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n v="137.00934579439252"/>
    <n v="34.904761904761905"/>
    <s v="technology/space exploration"/>
    <x v="2"/>
    <x v="36"/>
    <d v="2016-05-04T01:28:59"/>
    <d v="2016-05-29T01:28:59"/>
  </r>
  <r>
    <n v="2633"/>
    <x v="2632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n v="354.62"/>
    <n v="89.100502512562812"/>
    <s v="technology/space exploration"/>
    <x v="2"/>
    <x v="36"/>
    <d v="2014-01-28T19:45:32"/>
    <d v="2014-02-27T23:00:00"/>
  </r>
  <r>
    <n v="2634"/>
    <x v="2633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n v="106.02150537634409"/>
    <n v="39.44"/>
    <s v="technology/space exploration"/>
    <x v="2"/>
    <x v="36"/>
    <d v="2016-08-30T15:45:21"/>
    <d v="2016-09-29T15:45:21"/>
  </r>
  <r>
    <n v="2635"/>
    <x v="2634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n v="100"/>
    <n v="136.9047619047619"/>
    <s v="technology/space exploration"/>
    <x v="2"/>
    <x v="36"/>
    <d v="2015-02-02T22:49:21"/>
    <d v="2015-03-09T21:49:21"/>
  </r>
  <r>
    <n v="2636"/>
    <x v="2635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n v="187.3"/>
    <n v="37.46"/>
    <s v="technology/space exploration"/>
    <x v="2"/>
    <x v="36"/>
    <d v="2016-09-23T14:45:14"/>
    <d v="2016-10-16T01:00:00"/>
  </r>
  <r>
    <n v="2637"/>
    <x v="2636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n v="166.2"/>
    <n v="31.96153846153846"/>
    <s v="technology/space exploration"/>
    <x v="2"/>
    <x v="36"/>
    <d v="2016-09-26T13:11:15"/>
    <d v="2016-10-12T13:11:15"/>
  </r>
  <r>
    <n v="2638"/>
    <x v="2637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n v="101.72910662824208"/>
    <n v="25.214285714285715"/>
    <s v="technology/space exploration"/>
    <x v="2"/>
    <x v="36"/>
    <d v="2014-12-16T21:54:55"/>
    <d v="2015-01-15T21:54:55"/>
  </r>
  <r>
    <n v="2639"/>
    <x v="2638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n v="164"/>
    <n v="10.040816326530612"/>
    <s v="technology/space exploration"/>
    <x v="2"/>
    <x v="36"/>
    <d v="2015-01-20T20:45:48"/>
    <d v="2015-02-19T20:45:48"/>
  </r>
  <r>
    <n v="2640"/>
    <x v="2639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n v="105.66666666666666"/>
    <n v="45.94202898550725"/>
    <s v="technology/space exploration"/>
    <x v="2"/>
    <x v="36"/>
    <d v="2015-04-09T03:51:14"/>
    <d v="2015-06-08T03:51:14"/>
  </r>
  <r>
    <n v="2641"/>
    <x v="2640"/>
    <s v="Building a Flying saucer that has Artificial Intelligent made from sea shell."/>
    <n v="1500"/>
    <n v="15"/>
    <x v="2"/>
    <x v="0"/>
    <s v="USD"/>
    <n v="1410811740"/>
    <n v="1409341863"/>
    <b v="0"/>
    <n v="1"/>
    <b v="0"/>
    <n v="1"/>
    <n v="15"/>
    <s v="technology/space exploration"/>
    <x v="2"/>
    <x v="36"/>
    <d v="2014-08-29T19:51:03"/>
    <d v="2014-09-15T20:09:00"/>
  </r>
  <r>
    <n v="2642"/>
    <x v="2641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n v="0"/>
    <e v="#DIV/0!"/>
    <s v="technology/space exploration"/>
    <x v="2"/>
    <x v="36"/>
    <d v="2016-06-15T05:55:08"/>
    <d v="2016-07-15T06:57:00"/>
  </r>
  <r>
    <n v="2643"/>
    <x v="2642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n v="33.559730999999999"/>
    <n v="223.58248500999335"/>
    <s v="technology/space exploration"/>
    <x v="2"/>
    <x v="36"/>
    <d v="2016-11-15T13:58:35"/>
    <d v="2016-12-21T07:59:00"/>
  </r>
  <r>
    <n v="2644"/>
    <x v="2643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n v="2.0529999999999999"/>
    <n v="39.480769230769234"/>
    <s v="technology/space exploration"/>
    <x v="2"/>
    <x v="36"/>
    <d v="2017-02-08T19:00:35"/>
    <d v="2017-03-10T19:00:35"/>
  </r>
  <r>
    <n v="2645"/>
    <x v="2644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n v="10.5"/>
    <n v="91.304347826086953"/>
    <s v="technology/space exploration"/>
    <x v="2"/>
    <x v="36"/>
    <d v="2014-10-09T20:13:23"/>
    <d v="2014-11-08T21:13:23"/>
  </r>
  <r>
    <n v="2646"/>
    <x v="2645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n v="8.4172840000000004"/>
    <n v="78.666205607476627"/>
    <s v="technology/space exploration"/>
    <x v="2"/>
    <x v="36"/>
    <d v="2015-08-10T07:31:09"/>
    <d v="2015-09-09T07:31:09"/>
  </r>
  <r>
    <n v="2647"/>
    <x v="2646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n v="1.44"/>
    <n v="12"/>
    <s v="technology/space exploration"/>
    <x v="2"/>
    <x v="36"/>
    <d v="2015-07-15T06:16:59"/>
    <d v="2015-08-14T06:16:59"/>
  </r>
  <r>
    <n v="2648"/>
    <x v="2647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n v="0.88333333333333341"/>
    <n v="17.666666666666668"/>
    <s v="technology/space exploration"/>
    <x v="2"/>
    <x v="36"/>
    <d v="2016-02-08T17:09:20"/>
    <d v="2016-03-09T17:09:20"/>
  </r>
  <r>
    <n v="2649"/>
    <x v="2648"/>
    <s v="They have launched a Kickstarter."/>
    <n v="125000"/>
    <n v="124"/>
    <x v="1"/>
    <x v="0"/>
    <s v="USD"/>
    <n v="1454370941"/>
    <n v="1449186941"/>
    <b v="0"/>
    <n v="3"/>
    <b v="0"/>
    <n v="9.920000000000001E-2"/>
    <n v="41.333333333333336"/>
    <s v="technology/space exploration"/>
    <x v="2"/>
    <x v="36"/>
    <d v="2015-12-03T23:55:41"/>
    <d v="2016-02-01T23:55:41"/>
  </r>
  <r>
    <n v="2650"/>
    <x v="2649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n v="0.59666666666666668"/>
    <n v="71.599999999999994"/>
    <s v="technology/space exploration"/>
    <x v="2"/>
    <x v="36"/>
    <d v="2016-11-21T14:59:03"/>
    <d v="2016-12-21T14:59:03"/>
  </r>
  <r>
    <n v="2651"/>
    <x v="2650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n v="1.8689285714285715"/>
    <n v="307.8235294117647"/>
    <s v="technology/space exploration"/>
    <x v="2"/>
    <x v="36"/>
    <d v="2015-11-19T19:20:09"/>
    <d v="2015-12-17T19:20:09"/>
  </r>
  <r>
    <n v="2652"/>
    <x v="2651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n v="0.88500000000000001"/>
    <n v="80.454545454545453"/>
    <s v="technology/space exploration"/>
    <x v="2"/>
    <x v="36"/>
    <d v="2014-11-10T03:48:45"/>
    <d v="2014-12-10T03:48:45"/>
  </r>
  <r>
    <n v="2653"/>
    <x v="2652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n v="11.52156862745098"/>
    <n v="83.942857142857136"/>
    <s v="technology/space exploration"/>
    <x v="2"/>
    <x v="36"/>
    <d v="2014-05-12T15:38:47"/>
    <d v="2014-06-13T04:00:00"/>
  </r>
  <r>
    <n v="2654"/>
    <x v="2653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n v="5.1000000000000004E-2"/>
    <n v="8.5"/>
    <s v="technology/space exploration"/>
    <x v="2"/>
    <x v="36"/>
    <d v="2015-02-20T14:25:26"/>
    <d v="2015-04-21T13:25:26"/>
  </r>
  <r>
    <n v="2655"/>
    <x v="2654"/>
    <s v="Thank you for your support!"/>
    <n v="15000"/>
    <n v="3155"/>
    <x v="1"/>
    <x v="0"/>
    <s v="USD"/>
    <n v="1455048000"/>
    <n v="1452631647"/>
    <b v="0"/>
    <n v="43"/>
    <b v="0"/>
    <n v="21.033333333333335"/>
    <n v="73.372093023255815"/>
    <s v="technology/space exploration"/>
    <x v="2"/>
    <x v="36"/>
    <d v="2016-01-12T20:47:27"/>
    <d v="2016-02-09T20:00:00"/>
  </r>
  <r>
    <n v="2656"/>
    <x v="2655"/>
    <s v="MoonWatcher will be bringing the Moon closer to all of us."/>
    <n v="150000"/>
    <n v="17155"/>
    <x v="1"/>
    <x v="0"/>
    <s v="USD"/>
    <n v="1489345200"/>
    <n v="1485966688"/>
    <b v="0"/>
    <n v="152"/>
    <b v="0"/>
    <n v="11.436666666666667"/>
    <n v="112.86184210526316"/>
    <s v="technology/space exploration"/>
    <x v="2"/>
    <x v="36"/>
    <d v="2017-02-01T16:31:28"/>
    <d v="2017-03-12T19:00:00"/>
  </r>
  <r>
    <n v="2657"/>
    <x v="2656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n v="18.737933333333334"/>
    <n v="95.277627118644077"/>
    <s v="technology/space exploration"/>
    <x v="2"/>
    <x v="36"/>
    <d v="2016-06-30T22:17:33"/>
    <d v="2016-08-03T01:30:00"/>
  </r>
  <r>
    <n v="2658"/>
    <x v="2657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n v="9.285714285714286E-2"/>
    <n v="22.75"/>
    <s v="technology/space exploration"/>
    <x v="2"/>
    <x v="36"/>
    <d v="2016-06-30T21:13:14"/>
    <d v="2016-07-30T21:13:14"/>
  </r>
  <r>
    <n v="2659"/>
    <x v="2658"/>
    <s v="test"/>
    <n v="49000"/>
    <n v="1333"/>
    <x v="1"/>
    <x v="0"/>
    <s v="USD"/>
    <n v="1429321210"/>
    <n v="1426729210"/>
    <b v="0"/>
    <n v="10"/>
    <b v="0"/>
    <n v="2.7204081632653061"/>
    <n v="133.30000000000001"/>
    <s v="technology/space exploration"/>
    <x v="2"/>
    <x v="36"/>
    <d v="2015-03-19T01:40:10"/>
    <d v="2015-04-18T01:40:10"/>
  </r>
  <r>
    <n v="2660"/>
    <x v="2659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n v="9.5000000000000001E-2"/>
    <n v="3.8"/>
    <s v="technology/space exploration"/>
    <x v="2"/>
    <x v="36"/>
    <d v="2015-09-25T17:06:58"/>
    <d v="2015-11-24T18:06:58"/>
  </r>
  <r>
    <n v="2661"/>
    <x v="2660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n v="102.89999999999999"/>
    <n v="85.75"/>
    <s v="technology/makerspaces"/>
    <x v="2"/>
    <x v="37"/>
    <d v="2013-09-25T23:00:10"/>
    <d v="2013-10-25T23:00:10"/>
  </r>
  <r>
    <n v="2662"/>
    <x v="2661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n v="106.80000000000001"/>
    <n v="267"/>
    <s v="technology/makerspaces"/>
    <x v="2"/>
    <x v="37"/>
    <d v="2015-07-22T17:55:13"/>
    <d v="2015-08-21T17:55:13"/>
  </r>
  <r>
    <n v="2663"/>
    <x v="2662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n v="104.59625"/>
    <n v="373.55803571428572"/>
    <s v="technology/makerspaces"/>
    <x v="2"/>
    <x v="37"/>
    <d v="2015-08-06T14:56:47"/>
    <d v="2015-09-04T15:00:00"/>
  </r>
  <r>
    <n v="2664"/>
    <x v="2663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n v="103.42857142857143"/>
    <n v="174.03846153846155"/>
    <s v="technology/makerspaces"/>
    <x v="2"/>
    <x v="37"/>
    <d v="2015-11-05T00:36:37"/>
    <d v="2015-12-09T06:59:00"/>
  </r>
  <r>
    <n v="2665"/>
    <x v="2664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n v="123.14285714285715"/>
    <n v="93.695652173913047"/>
    <s v="technology/makerspaces"/>
    <x v="2"/>
    <x v="37"/>
    <d v="2015-03-20T21:29:34"/>
    <d v="2015-05-04T21:29:34"/>
  </r>
  <r>
    <n v="2666"/>
    <x v="2665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n v="159.29509999999999"/>
    <n v="77.327718446601949"/>
    <s v="technology/makerspaces"/>
    <x v="2"/>
    <x v="37"/>
    <d v="2015-08-19T18:20:39"/>
    <d v="2015-09-25T21:00:00"/>
  </r>
  <r>
    <n v="2667"/>
    <x v="2666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n v="110.66666666666667"/>
    <n v="92.222222222222229"/>
    <s v="technology/makerspaces"/>
    <x v="2"/>
    <x v="37"/>
    <d v="2016-01-11T22:13:36"/>
    <d v="2016-02-10T22:13:36"/>
  </r>
  <r>
    <n v="2668"/>
    <x v="2667"/>
    <s v="Creativity on the go! |_x000a_CrÃ©ativitÃ© en mouvement !"/>
    <n v="1000"/>
    <n v="1707"/>
    <x v="0"/>
    <x v="5"/>
    <s v="CAD"/>
    <n v="1447079520"/>
    <n v="1443449265"/>
    <b v="0"/>
    <n v="28"/>
    <b v="1"/>
    <n v="170.70000000000002"/>
    <n v="60.964285714285715"/>
    <s v="technology/makerspaces"/>
    <x v="2"/>
    <x v="37"/>
    <d v="2015-09-28T14:07:45"/>
    <d v="2015-11-09T14:32:00"/>
  </r>
  <r>
    <n v="2669"/>
    <x v="2668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n v="125.125"/>
    <n v="91"/>
    <s v="technology/makerspaces"/>
    <x v="2"/>
    <x v="37"/>
    <d v="2015-11-11T00:51:36"/>
    <d v="2016-01-10T00:51:36"/>
  </r>
  <r>
    <n v="2670"/>
    <x v="2669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n v="6.4158609339642041"/>
    <n v="41.583333333333336"/>
    <s v="technology/makerspaces"/>
    <x v="2"/>
    <x v="37"/>
    <d v="2014-07-01T00:29:40"/>
    <d v="2014-07-29T00:29:40"/>
  </r>
  <r>
    <n v="2671"/>
    <x v="2670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n v="11.343999999999999"/>
    <n v="33.761904761904759"/>
    <s v="technology/makerspaces"/>
    <x v="2"/>
    <x v="37"/>
    <d v="2014-11-19T17:58:36"/>
    <d v="2014-12-19T19:38:00"/>
  </r>
  <r>
    <n v="2672"/>
    <x v="2671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n v="33.19"/>
    <n v="70.61702127659575"/>
    <s v="technology/makerspaces"/>
    <x v="2"/>
    <x v="37"/>
    <d v="2015-12-06T21:13:10"/>
    <d v="2015-12-28T06:00:00"/>
  </r>
  <r>
    <n v="2673"/>
    <x v="2672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n v="27.58"/>
    <n v="167.15151515151516"/>
    <s v="technology/makerspaces"/>
    <x v="2"/>
    <x v="37"/>
    <d v="2014-09-30T12:59:59"/>
    <d v="2014-10-29T22:45:00"/>
  </r>
  <r>
    <n v="2674"/>
    <x v="2673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n v="62.839999999999996"/>
    <n v="128.61988304093566"/>
    <s v="technology/makerspaces"/>
    <x v="2"/>
    <x v="37"/>
    <d v="2016-06-08T15:11:10"/>
    <d v="2016-07-05T04:59:00"/>
  </r>
  <r>
    <n v="2675"/>
    <x v="2674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n v="7.5880000000000001"/>
    <n v="65.41379310344827"/>
    <s v="technology/makerspaces"/>
    <x v="2"/>
    <x v="37"/>
    <d v="2014-10-11T20:34:49"/>
    <d v="2014-11-10T21:34:49"/>
  </r>
  <r>
    <n v="2676"/>
    <x v="2675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n v="50.38095238095238"/>
    <n v="117.55555555555556"/>
    <s v="technology/makerspaces"/>
    <x v="2"/>
    <x v="37"/>
    <d v="2016-04-22T14:59:34"/>
    <d v="2016-05-22T14:59:34"/>
  </r>
  <r>
    <n v="2677"/>
    <x v="2676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n v="17.512820512820511"/>
    <n v="126.48148148148148"/>
    <s v="technology/makerspaces"/>
    <x v="2"/>
    <x v="37"/>
    <d v="2014-06-03T00:42:23"/>
    <d v="2014-07-03T00:42:23"/>
  </r>
  <r>
    <n v="2678"/>
    <x v="2677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n v="1.375E-2"/>
    <n v="550"/>
    <s v="technology/makerspaces"/>
    <x v="2"/>
    <x v="37"/>
    <d v="2015-08-25T19:09:25"/>
    <d v="2015-09-24T19:09:25"/>
  </r>
  <r>
    <n v="2679"/>
    <x v="2678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n v="0.33"/>
    <n v="44"/>
    <s v="technology/makerspaces"/>
    <x v="2"/>
    <x v="37"/>
    <d v="2015-01-29T00:01:34"/>
    <d v="2015-02-28T00:01:34"/>
  </r>
  <r>
    <n v="2680"/>
    <x v="2679"/>
    <s v="iHeartPillow, Connecting loved ones"/>
    <n v="32000"/>
    <n v="276"/>
    <x v="2"/>
    <x v="3"/>
    <s v="EUR"/>
    <n v="1459915491"/>
    <n v="1457327091"/>
    <b v="0"/>
    <n v="4"/>
    <b v="0"/>
    <n v="0.86250000000000004"/>
    <n v="69"/>
    <s v="technology/makerspaces"/>
    <x v="2"/>
    <x v="37"/>
    <d v="2016-03-07T05:04:51"/>
    <d v="2016-04-06T04:04:51"/>
  </r>
  <r>
    <n v="2681"/>
    <x v="2680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n v="0.6875"/>
    <n v="27.5"/>
    <s v="food/food trucks"/>
    <x v="7"/>
    <x v="19"/>
    <d v="2014-06-15T21:29:10"/>
    <d v="2014-07-10T21:29:10"/>
  </r>
  <r>
    <n v="2682"/>
    <x v="2681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n v="28.299999999999997"/>
    <n v="84.9"/>
    <s v="food/food trucks"/>
    <x v="7"/>
    <x v="19"/>
    <d v="2014-10-20T20:55:40"/>
    <d v="2014-11-22T05:59:00"/>
  </r>
  <r>
    <n v="2683"/>
    <x v="2682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n v="0.24"/>
    <n v="12"/>
    <s v="food/food trucks"/>
    <x v="7"/>
    <x v="19"/>
    <d v="2015-01-30T18:07:20"/>
    <d v="2015-03-01T18:07:20"/>
  </r>
  <r>
    <n v="2684"/>
    <x v="2683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n v="1.1428571428571428"/>
    <n v="200"/>
    <s v="food/food trucks"/>
    <x v="7"/>
    <x v="19"/>
    <d v="2014-06-30T21:57:05"/>
    <d v="2014-08-09T21:57:05"/>
  </r>
  <r>
    <n v="2685"/>
    <x v="2684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n v="0.02"/>
    <n v="10"/>
    <s v="food/food trucks"/>
    <x v="7"/>
    <x v="19"/>
    <d v="2015-02-26T16:42:10"/>
    <d v="2015-04-27T15:42:10"/>
  </r>
  <r>
    <n v="2686"/>
    <x v="2685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n v="0"/>
    <e v="#DIV/0!"/>
    <s v="food/food trucks"/>
    <x v="7"/>
    <x v="19"/>
    <d v="2014-09-10T23:23:43"/>
    <d v="2014-09-30T23:23:43"/>
  </r>
  <r>
    <n v="2687"/>
    <x v="2686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n v="0"/>
    <e v="#DIV/0!"/>
    <s v="food/food trucks"/>
    <x v="7"/>
    <x v="19"/>
    <d v="2015-05-30T15:21:58"/>
    <d v="2015-06-29T15:21:58"/>
  </r>
  <r>
    <n v="2688"/>
    <x v="2687"/>
    <s v="The amazing gourmet Mac N Cheez Food Truck Campaigne!"/>
    <n v="50000"/>
    <n v="74"/>
    <x v="2"/>
    <x v="0"/>
    <s v="USD"/>
    <n v="1424746800"/>
    <n v="1422067870"/>
    <b v="0"/>
    <n v="14"/>
    <b v="0"/>
    <n v="0.14799999999999999"/>
    <n v="5.2857142857142856"/>
    <s v="food/food trucks"/>
    <x v="7"/>
    <x v="19"/>
    <d v="2015-01-24T02:51:10"/>
    <d v="2015-02-24T03:00:00"/>
  </r>
  <r>
    <n v="2689"/>
    <x v="2688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n v="2.8571428571428571E-3"/>
    <n v="1"/>
    <s v="food/food trucks"/>
    <x v="7"/>
    <x v="19"/>
    <d v="2016-06-30T23:04:50"/>
    <d v="2016-07-30T23:04:50"/>
  </r>
  <r>
    <n v="2690"/>
    <x v="2689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n v="10.7325"/>
    <n v="72.762711864406782"/>
    <s v="food/food trucks"/>
    <x v="7"/>
    <x v="19"/>
    <d v="2015-04-19T02:31:16"/>
    <d v="2015-06-03T02:31:16"/>
  </r>
  <r>
    <n v="2691"/>
    <x v="2690"/>
    <s v="A Great New local Food Truck serving up ethnic fusion inspired eats in Ottawa."/>
    <n v="65000"/>
    <n v="35"/>
    <x v="2"/>
    <x v="5"/>
    <s v="CAD"/>
    <n v="1431278557"/>
    <n v="1427390557"/>
    <b v="0"/>
    <n v="2"/>
    <b v="0"/>
    <n v="5.3846153846153842E-2"/>
    <n v="17.5"/>
    <s v="food/food trucks"/>
    <x v="7"/>
    <x v="19"/>
    <d v="2015-03-26T17:22:37"/>
    <d v="2015-05-10T17:22:37"/>
  </r>
  <r>
    <n v="2692"/>
    <x v="2691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n v="0.7142857142857143"/>
    <n v="25"/>
    <s v="food/food trucks"/>
    <x v="7"/>
    <x v="19"/>
    <d v="2015-02-23T08:01:00"/>
    <d v="2015-03-25T07:01:00"/>
  </r>
  <r>
    <n v="2693"/>
    <x v="2692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n v="0.8"/>
    <n v="13.333333333333334"/>
    <s v="food/food trucks"/>
    <x v="7"/>
    <x v="19"/>
    <d v="2014-07-14T03:19:26"/>
    <d v="2014-08-13T03:19:26"/>
  </r>
  <r>
    <n v="2694"/>
    <x v="2693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n v="3.3333333333333335E-3"/>
    <n v="1"/>
    <s v="food/food trucks"/>
    <x v="7"/>
    <x v="19"/>
    <d v="2014-08-27T03:22:19"/>
    <d v="2014-09-26T03:22:19"/>
  </r>
  <r>
    <n v="2695"/>
    <x v="2694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n v="0.47333333333333333"/>
    <n v="23.666666666666668"/>
    <s v="food/food trucks"/>
    <x v="7"/>
    <x v="19"/>
    <d v="2015-02-13T04:21:58"/>
    <d v="2015-04-14T03:21:58"/>
  </r>
  <r>
    <n v="2696"/>
    <x v="2695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n v="5.65"/>
    <n v="89.21052631578948"/>
    <s v="food/food trucks"/>
    <x v="7"/>
    <x v="19"/>
    <d v="2014-11-21T20:16:00"/>
    <d v="2014-12-25T20:16:00"/>
  </r>
  <r>
    <n v="2697"/>
    <x v="2696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n v="26.35217391304348"/>
    <n v="116.55769230769231"/>
    <s v="food/food trucks"/>
    <x v="7"/>
    <x v="19"/>
    <d v="2015-07-02T22:33:43"/>
    <d v="2015-08-02T22:00:00"/>
  </r>
  <r>
    <n v="2698"/>
    <x v="2697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n v="0.325125"/>
    <n v="13.005000000000001"/>
    <s v="food/food trucks"/>
    <x v="7"/>
    <x v="19"/>
    <d v="2014-05-28T21:33:28"/>
    <d v="2014-06-27T21:33:28"/>
  </r>
  <r>
    <n v="2699"/>
    <x v="2698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n v="0"/>
    <e v="#DIV/0!"/>
    <s v="food/food trucks"/>
    <x v="7"/>
    <x v="19"/>
    <d v="2014-07-09T21:31:03"/>
    <d v="2014-08-08T21:31:03"/>
  </r>
  <r>
    <n v="2700"/>
    <x v="2699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n v="0.7000700070007001"/>
    <n v="17.5"/>
    <s v="food/food trucks"/>
    <x v="7"/>
    <x v="19"/>
    <d v="2014-08-19T20:59:32"/>
    <d v="2014-09-18T20:59:32"/>
  </r>
  <r>
    <n v="2701"/>
    <x v="2700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n v="46.176470588235297"/>
    <n v="34.130434782608695"/>
    <s v="theater/spaces"/>
    <x v="1"/>
    <x v="38"/>
    <d v="2017-03-07T18:35:34"/>
    <d v="2017-04-07T17:35:34"/>
  </r>
  <r>
    <n v="2702"/>
    <x v="2701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n v="34.410000000000004"/>
    <n v="132.34615384615384"/>
    <s v="theater/spaces"/>
    <x v="1"/>
    <x v="38"/>
    <d v="2017-03-06T19:14:37"/>
    <d v="2017-04-05T18:14:37"/>
  </r>
  <r>
    <n v="2703"/>
    <x v="2702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n v="103.75000000000001"/>
    <n v="922.22222222222217"/>
    <s v="theater/spaces"/>
    <x v="1"/>
    <x v="38"/>
    <d v="2017-01-21T16:33:50"/>
    <d v="2017-03-22T15:33:50"/>
  </r>
  <r>
    <n v="2704"/>
    <x v="2703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n v="6.0263157894736841"/>
    <n v="163.57142857142858"/>
    <s v="theater/spaces"/>
    <x v="1"/>
    <x v="38"/>
    <d v="2017-02-21T20:41:54"/>
    <d v="2017-04-05T19:41:54"/>
  </r>
  <r>
    <n v="2705"/>
    <x v="2704"/>
    <s v="Help light the lights at the historic Fischer Theatre in Danville, IL."/>
    <n v="16500"/>
    <n v="1739"/>
    <x v="3"/>
    <x v="0"/>
    <s v="USD"/>
    <n v="1490389158"/>
    <n v="1486504758"/>
    <b v="0"/>
    <n v="8"/>
    <b v="0"/>
    <n v="10.539393939393939"/>
    <n v="217.375"/>
    <s v="theater/spaces"/>
    <x v="1"/>
    <x v="38"/>
    <d v="2017-02-07T21:59:18"/>
    <d v="2017-03-24T20:59:18"/>
  </r>
  <r>
    <n v="2706"/>
    <x v="2705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n v="112.29714285714284"/>
    <n v="149.44486692015209"/>
    <s v="theater/spaces"/>
    <x v="1"/>
    <x v="38"/>
    <d v="2014-09-17T07:04:43"/>
    <d v="2014-10-16T06:59:00"/>
  </r>
  <r>
    <n v="2707"/>
    <x v="2706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n v="350.84462500000001"/>
    <n v="71.237487309644663"/>
    <s v="theater/spaces"/>
    <x v="1"/>
    <x v="38"/>
    <d v="2013-04-27T18:47:23"/>
    <d v="2013-05-27T06:59:00"/>
  </r>
  <r>
    <n v="2708"/>
    <x v="2707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n v="233.21535"/>
    <n v="44.464318398474738"/>
    <s v="theater/spaces"/>
    <x v="1"/>
    <x v="38"/>
    <d v="2016-05-22T16:45:26"/>
    <d v="2016-07-21T16:45:26"/>
  </r>
  <r>
    <n v="2709"/>
    <x v="2708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n v="101.60599999999999"/>
    <n v="164.94480519480518"/>
    <s v="theater/spaces"/>
    <x v="1"/>
    <x v="38"/>
    <d v="2016-08-30T03:35:41"/>
    <d v="2016-10-04T03:59:00"/>
  </r>
  <r>
    <n v="2710"/>
    <x v="2709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n v="153.90035000000003"/>
    <n v="84.871516544117654"/>
    <s v="theater/spaces"/>
    <x v="1"/>
    <x v="38"/>
    <d v="2014-07-08T05:30:28"/>
    <d v="2014-08-09T02:00:00"/>
  </r>
  <r>
    <n v="2711"/>
    <x v="2710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n v="100.7161125319693"/>
    <n v="53.945205479452056"/>
    <s v="theater/spaces"/>
    <x v="1"/>
    <x v="38"/>
    <d v="2014-05-21T17:53:10"/>
    <d v="2014-06-20T22:01:00"/>
  </r>
  <r>
    <n v="2712"/>
    <x v="2711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n v="131.38181818181818"/>
    <n v="50.531468531468533"/>
    <s v="theater/spaces"/>
    <x v="1"/>
    <x v="38"/>
    <d v="2013-06-07T01:29:20"/>
    <d v="2013-07-13T18:00:00"/>
  </r>
  <r>
    <n v="2713"/>
    <x v="2712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n v="102.24133333333334"/>
    <n v="108.00140845070422"/>
    <s v="theater/spaces"/>
    <x v="1"/>
    <x v="38"/>
    <d v="2015-11-14T15:41:24"/>
    <d v="2015-12-24T15:41:24"/>
  </r>
  <r>
    <n v="2714"/>
    <x v="2713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n v="116.35599999999999"/>
    <n v="95.373770491803285"/>
    <s v="theater/spaces"/>
    <x v="1"/>
    <x v="38"/>
    <d v="2016-09-16T15:43:16"/>
    <d v="2016-10-14T23:00:00"/>
  </r>
  <r>
    <n v="2715"/>
    <x v="2714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n v="264.62241666666665"/>
    <n v="57.631016333938291"/>
    <s v="theater/spaces"/>
    <x v="1"/>
    <x v="38"/>
    <d v="2016-01-18T09:33:48"/>
    <d v="2016-02-21T09:33:48"/>
  </r>
  <r>
    <n v="2716"/>
    <x v="2715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n v="119.98010000000001"/>
    <n v="64.160481283422456"/>
    <s v="theater/spaces"/>
    <x v="1"/>
    <x v="38"/>
    <d v="2015-09-08T07:59:53"/>
    <d v="2015-10-08T07:59:53"/>
  </r>
  <r>
    <n v="2717"/>
    <x v="2716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n v="120.10400000000001"/>
    <n v="92.387692307692305"/>
    <s v="theater/spaces"/>
    <x v="1"/>
    <x v="38"/>
    <d v="2014-10-22T21:57:29"/>
    <d v="2014-12-06T22:57:29"/>
  </r>
  <r>
    <n v="2718"/>
    <x v="2717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n v="103.58333333333334"/>
    <n v="125.97972972972973"/>
    <s v="theater/spaces"/>
    <x v="1"/>
    <x v="38"/>
    <d v="2016-04-05T14:19:05"/>
    <d v="2016-05-03T23:00:00"/>
  </r>
  <r>
    <n v="2719"/>
    <x v="2718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n v="108.83333333333334"/>
    <n v="94.637681159420296"/>
    <s v="theater/spaces"/>
    <x v="1"/>
    <x v="38"/>
    <d v="2016-02-18T00:44:54"/>
    <d v="2016-04-17T23:44:54"/>
  </r>
  <r>
    <n v="2720"/>
    <x v="2719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n v="118.12400000000001"/>
    <n v="170.69942196531792"/>
    <s v="theater/spaces"/>
    <x v="1"/>
    <x v="38"/>
    <d v="2016-10-12T11:10:53"/>
    <d v="2016-11-11T12:10:53"/>
  </r>
  <r>
    <n v="2721"/>
    <x v="2720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n v="1462"/>
    <n v="40.762081784386616"/>
    <s v="technology/hardware"/>
    <x v="2"/>
    <x v="30"/>
    <d v="2013-08-07T13:03:18"/>
    <d v="2013-09-06T19:00:00"/>
  </r>
  <r>
    <n v="2722"/>
    <x v="2721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n v="252.54"/>
    <n v="68.254054054054052"/>
    <s v="technology/hardware"/>
    <x v="2"/>
    <x v="30"/>
    <d v="2016-11-30T20:34:13"/>
    <d v="2017-01-29T20:34:13"/>
  </r>
  <r>
    <n v="2723"/>
    <x v="2722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n v="140.05000000000001"/>
    <n v="95.48863636363636"/>
    <s v="technology/hardware"/>
    <x v="2"/>
    <x v="30"/>
    <d v="2014-11-01T20:08:08"/>
    <d v="2014-12-31T21:08:08"/>
  </r>
  <r>
    <n v="2724"/>
    <x v="2723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n v="296.87520259319291"/>
    <n v="7.1902649656526005"/>
    <s v="technology/hardware"/>
    <x v="2"/>
    <x v="30"/>
    <d v="2015-07-14T07:50:59"/>
    <d v="2015-08-15T07:50:59"/>
  </r>
  <r>
    <n v="2725"/>
    <x v="2724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n v="144.54249999999999"/>
    <n v="511.65486725663715"/>
    <s v="technology/hardware"/>
    <x v="2"/>
    <x v="30"/>
    <d v="2017-01-10T17:52:15"/>
    <d v="2017-03-01T17:52:15"/>
  </r>
  <r>
    <n v="2726"/>
    <x v="2725"/>
    <s v="Krimston TWO: iPhone Dual SIM Case"/>
    <n v="100000"/>
    <n v="105745"/>
    <x v="0"/>
    <x v="0"/>
    <s v="USD"/>
    <n v="1461333311"/>
    <n v="1458741311"/>
    <b v="0"/>
    <n v="404"/>
    <b v="1"/>
    <n v="105.745"/>
    <n v="261.74504950495049"/>
    <s v="technology/hardware"/>
    <x v="2"/>
    <x v="30"/>
    <d v="2016-03-23T13:55:11"/>
    <d v="2016-04-22T13:55:11"/>
  </r>
  <r>
    <n v="2727"/>
    <x v="2726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n v="493.21000000000004"/>
    <n v="69.760961810466767"/>
    <s v="technology/hardware"/>
    <x v="2"/>
    <x v="30"/>
    <d v="2015-07-13T16:14:23"/>
    <d v="2015-08-07T16:14:23"/>
  </r>
  <r>
    <n v="2728"/>
    <x v="2727"/>
    <s v="SSD, WiFi, RTC w/Battery and high power USB all in one shield."/>
    <n v="15000"/>
    <n v="30274"/>
    <x v="0"/>
    <x v="0"/>
    <s v="USD"/>
    <n v="1451485434"/>
    <n v="1448461434"/>
    <b v="0"/>
    <n v="392"/>
    <b v="1"/>
    <n v="201.82666666666668"/>
    <n v="77.229591836734699"/>
    <s v="technology/hardware"/>
    <x v="2"/>
    <x v="30"/>
    <d v="2015-11-25T14:23:54"/>
    <d v="2015-12-30T14:23:54"/>
  </r>
  <r>
    <n v="2729"/>
    <x v="2728"/>
    <s v="A luggage that is more than a luggage! It is what you want it to be."/>
    <n v="7500"/>
    <n v="7833"/>
    <x v="0"/>
    <x v="0"/>
    <s v="USD"/>
    <n v="1430459197"/>
    <n v="1427867197"/>
    <b v="0"/>
    <n v="23"/>
    <b v="1"/>
    <n v="104.44"/>
    <n v="340.56521739130437"/>
    <s v="technology/hardware"/>
    <x v="2"/>
    <x v="30"/>
    <d v="2015-04-01T05:46:37"/>
    <d v="2015-05-01T05:46:37"/>
  </r>
  <r>
    <n v="2730"/>
    <x v="2729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n v="170.29262962962963"/>
    <n v="67.417903225806455"/>
    <s v="technology/hardware"/>
    <x v="2"/>
    <x v="30"/>
    <d v="2013-03-18T12:59:35"/>
    <d v="2013-04-22T12:59:35"/>
  </r>
  <r>
    <n v="2731"/>
    <x v="2730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n v="104.30333333333333"/>
    <n v="845.70270270270271"/>
    <s v="technology/hardware"/>
    <x v="2"/>
    <x v="30"/>
    <d v="2014-08-21T12:37:02"/>
    <d v="2014-10-18T04:00:00"/>
  </r>
  <r>
    <n v="2732"/>
    <x v="2731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n v="118.25000000000001"/>
    <n v="97.191780821917803"/>
    <s v="technology/hardware"/>
    <x v="2"/>
    <x v="30"/>
    <d v="2013-04-25T19:23:48"/>
    <d v="2013-05-28T00:00:00"/>
  </r>
  <r>
    <n v="2733"/>
    <x v="2732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n v="107.538"/>
    <n v="451.84033613445376"/>
    <s v="technology/hardware"/>
    <x v="2"/>
    <x v="30"/>
    <d v="2015-02-09T06:32:54"/>
    <d v="2015-04-10T05:32:54"/>
  </r>
  <r>
    <n v="2734"/>
    <x v="2733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n v="2260300"/>
    <n v="138.66871165644173"/>
    <s v="technology/hardware"/>
    <x v="2"/>
    <x v="30"/>
    <d v="2016-09-13T16:03:12"/>
    <d v="2016-10-13T21:59:00"/>
  </r>
  <r>
    <n v="2735"/>
    <x v="2734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n v="978.13466666666682"/>
    <n v="21.640147492625371"/>
    <s v="technology/hardware"/>
    <x v="2"/>
    <x v="30"/>
    <d v="2013-02-11T02:54:10"/>
    <d v="2013-03-13T20:00:00"/>
  </r>
  <r>
    <n v="2736"/>
    <x v="2735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n v="122.9"/>
    <n v="169.51724137931035"/>
    <s v="technology/hardware"/>
    <x v="2"/>
    <x v="30"/>
    <d v="2014-03-24T15:59:33"/>
    <d v="2014-04-23T15:59:33"/>
  </r>
  <r>
    <n v="2737"/>
    <x v="2736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n v="246.0608"/>
    <n v="161.88210526315791"/>
    <s v="technology/hardware"/>
    <x v="2"/>
    <x v="30"/>
    <d v="2013-12-03T22:01:27"/>
    <d v="2014-01-15T19:00:00"/>
  </r>
  <r>
    <n v="2738"/>
    <x v="2737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n v="147.94"/>
    <n v="493.13333333333333"/>
    <s v="technology/hardware"/>
    <x v="2"/>
    <x v="30"/>
    <d v="2016-09-07T03:26:44"/>
    <d v="2016-11-06T03:26:44"/>
  </r>
  <r>
    <n v="2739"/>
    <x v="2738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n v="384.09090909090907"/>
    <n v="22.120418848167539"/>
    <s v="technology/hardware"/>
    <x v="2"/>
    <x v="30"/>
    <d v="2014-03-21T21:18:37"/>
    <d v="2014-05-05T21:18:37"/>
  </r>
  <r>
    <n v="2740"/>
    <x v="2739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n v="103.33333333333334"/>
    <n v="18.235294117647058"/>
    <s v="technology/hardware"/>
    <x v="2"/>
    <x v="30"/>
    <d v="2015-02-10T00:45:52"/>
    <d v="2015-03-11T23:45:52"/>
  </r>
  <r>
    <n v="2741"/>
    <x v="2740"/>
    <s v="Help me publish my 1st children's book as an aspiring author!"/>
    <n v="8000"/>
    <n v="35"/>
    <x v="2"/>
    <x v="0"/>
    <s v="USD"/>
    <n v="1413770820"/>
    <n v="1412005602"/>
    <b v="0"/>
    <n v="4"/>
    <b v="0"/>
    <n v="0.43750000000000006"/>
    <n v="8.75"/>
    <s v="publishing/children's books"/>
    <x v="3"/>
    <x v="39"/>
    <d v="2014-09-29T15:46:42"/>
    <d v="2014-10-20T02:07:00"/>
  </r>
  <r>
    <n v="2742"/>
    <x v="2741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n v="29.24"/>
    <n v="40.611111111111114"/>
    <s v="publishing/children's books"/>
    <x v="3"/>
    <x v="39"/>
    <d v="2012-05-01T17:16:27"/>
    <d v="2012-05-15T17:16:27"/>
  </r>
  <r>
    <n v="2743"/>
    <x v="2742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n v="0"/>
    <e v="#DIV/0!"/>
    <s v="publishing/children's books"/>
    <x v="3"/>
    <x v="39"/>
    <d v="2016-09-19T07:53:27"/>
    <d v="2016-10-19T07:53:27"/>
  </r>
  <r>
    <n v="2744"/>
    <x v="2743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n v="5.21875"/>
    <n v="37.954545454545453"/>
    <s v="publishing/children's books"/>
    <x v="3"/>
    <x v="39"/>
    <d v="2012-01-30T01:29:58"/>
    <d v="2012-02-29T01:29:58"/>
  </r>
  <r>
    <n v="2745"/>
    <x v="2744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n v="21.887499999999999"/>
    <n v="35.734693877551024"/>
    <s v="publishing/children's books"/>
    <x v="3"/>
    <x v="39"/>
    <d v="2012-05-15T23:42:48"/>
    <d v="2012-07-14T23:42:48"/>
  </r>
  <r>
    <n v="2746"/>
    <x v="2745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n v="26.700000000000003"/>
    <n v="42.157894736842103"/>
    <s v="publishing/children's books"/>
    <x v="3"/>
    <x v="39"/>
    <d v="2014-07-30T18:45:11"/>
    <d v="2014-08-29T18:45:11"/>
  </r>
  <r>
    <n v="2747"/>
    <x v="2746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n v="28.000000000000004"/>
    <n v="35"/>
    <s v="publishing/children's books"/>
    <x v="3"/>
    <x v="39"/>
    <d v="2012-05-15T15:33:17"/>
    <d v="2012-06-16T03:10:00"/>
  </r>
  <r>
    <n v="2748"/>
    <x v="2747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n v="1.06"/>
    <n v="13.25"/>
    <s v="publishing/children's books"/>
    <x v="3"/>
    <x v="39"/>
    <d v="2016-08-03T17:03:22"/>
    <d v="2016-09-02T17:03:22"/>
  </r>
  <r>
    <n v="2749"/>
    <x v="2748"/>
    <s v="Self-publishing my children's book."/>
    <n v="10000"/>
    <n v="110"/>
    <x v="2"/>
    <x v="0"/>
    <s v="USD"/>
    <n v="1428171037"/>
    <n v="1425582637"/>
    <b v="0"/>
    <n v="2"/>
    <b v="0"/>
    <n v="1.0999999999999999"/>
    <n v="55"/>
    <s v="publishing/children's books"/>
    <x v="3"/>
    <x v="39"/>
    <d v="2015-03-05T19:10:37"/>
    <d v="2015-04-04T18:10:37"/>
  </r>
  <r>
    <n v="2750"/>
    <x v="2749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n v="0"/>
    <e v="#DIV/0!"/>
    <s v="publishing/children's books"/>
    <x v="3"/>
    <x v="39"/>
    <d v="2012-06-18T21:35:45"/>
    <d v="2012-06-30T20:00:00"/>
  </r>
  <r>
    <n v="2751"/>
    <x v="2750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n v="0"/>
    <e v="#DIV/0!"/>
    <s v="publishing/children's books"/>
    <x v="3"/>
    <x v="39"/>
    <d v="2014-04-18T21:17:22"/>
    <d v="2014-06-17T21:17:22"/>
  </r>
  <r>
    <n v="2752"/>
    <x v="2751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n v="11.458333333333332"/>
    <n v="39.285714285714285"/>
    <s v="publishing/children's books"/>
    <x v="3"/>
    <x v="39"/>
    <d v="2011-11-08T18:21:44"/>
    <d v="2011-12-18T18:21:44"/>
  </r>
  <r>
    <n v="2753"/>
    <x v="2752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n v="19"/>
    <n v="47.5"/>
    <s v="publishing/children's books"/>
    <x v="3"/>
    <x v="39"/>
    <d v="2012-07-27T21:37:03"/>
    <d v="2012-08-26T21:37:03"/>
  </r>
  <r>
    <n v="2754"/>
    <x v="2753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n v="0"/>
    <e v="#DIV/0!"/>
    <s v="publishing/children's books"/>
    <x v="3"/>
    <x v="39"/>
    <d v="2014-08-12T15:15:51"/>
    <d v="2014-09-11T15:15:51"/>
  </r>
  <r>
    <n v="2755"/>
    <x v="2754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n v="52"/>
    <n v="17.333333333333332"/>
    <s v="publishing/children's books"/>
    <x v="3"/>
    <x v="39"/>
    <d v="2015-03-09T18:58:47"/>
    <d v="2015-04-08T18:58:47"/>
  </r>
  <r>
    <n v="2756"/>
    <x v="2755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n v="10.48"/>
    <n v="31.757575757575758"/>
    <s v="publishing/children's books"/>
    <x v="3"/>
    <x v="39"/>
    <d v="2013-12-12T21:36:41"/>
    <d v="2014-01-11T21:36:41"/>
  </r>
  <r>
    <n v="2757"/>
    <x v="2756"/>
    <s v="A children's letter book that Lampoons Hillary Clinton"/>
    <n v="1500"/>
    <n v="10"/>
    <x v="2"/>
    <x v="0"/>
    <s v="USD"/>
    <n v="1470498332"/>
    <n v="1469202332"/>
    <b v="0"/>
    <n v="2"/>
    <b v="0"/>
    <n v="0.66666666666666674"/>
    <n v="5"/>
    <s v="publishing/children's books"/>
    <x v="3"/>
    <x v="39"/>
    <d v="2016-07-22T15:45:32"/>
    <d v="2016-08-06T15:45:32"/>
  </r>
  <r>
    <n v="2758"/>
    <x v="2757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n v="11.700000000000001"/>
    <n v="39"/>
    <s v="publishing/children's books"/>
    <x v="3"/>
    <x v="39"/>
    <d v="2016-09-26T10:36:23"/>
    <d v="2016-10-10T10:36:23"/>
  </r>
  <r>
    <n v="2759"/>
    <x v="2758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n v="10.5"/>
    <n v="52.5"/>
    <s v="publishing/children's books"/>
    <x v="3"/>
    <x v="39"/>
    <d v="2016-06-03T08:47:46"/>
    <d v="2016-07-16T08:47:46"/>
  </r>
  <r>
    <n v="2760"/>
    <x v="2759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n v="0"/>
    <e v="#DIV/0!"/>
    <s v="publishing/children's books"/>
    <x v="3"/>
    <x v="39"/>
    <d v="2013-05-21T11:04:18"/>
    <d v="2013-06-20T11:04:18"/>
  </r>
  <r>
    <n v="2761"/>
    <x v="2760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n v="0.72"/>
    <n v="9"/>
    <s v="publishing/children's books"/>
    <x v="3"/>
    <x v="39"/>
    <d v="2012-12-04T01:31:33"/>
    <d v="2013-01-03T01:31:33"/>
  </r>
  <r>
    <n v="2762"/>
    <x v="2761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n v="0.76923076923076927"/>
    <n v="25"/>
    <s v="publishing/children's books"/>
    <x v="3"/>
    <x v="39"/>
    <d v="2012-01-19T00:53:15"/>
    <d v="2012-03-18T23:53:15"/>
  </r>
  <r>
    <n v="2763"/>
    <x v="2762"/>
    <s v="How Santa finds childrens homes without getting lost by following certain stars."/>
    <n v="39400"/>
    <n v="90"/>
    <x v="2"/>
    <x v="0"/>
    <s v="USD"/>
    <n v="1369403684"/>
    <n v="1365515684"/>
    <b v="0"/>
    <n v="3"/>
    <b v="0"/>
    <n v="0.22842639593908631"/>
    <n v="30"/>
    <s v="publishing/children's books"/>
    <x v="3"/>
    <x v="39"/>
    <d v="2013-04-09T13:54:44"/>
    <d v="2013-05-24T13:54:44"/>
  </r>
  <r>
    <n v="2764"/>
    <x v="2763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n v="1.125"/>
    <n v="11.25"/>
    <s v="publishing/children's books"/>
    <x v="3"/>
    <x v="39"/>
    <d v="2012-05-01T07:00:31"/>
    <d v="2012-05-30T19:00:00"/>
  </r>
  <r>
    <n v="2765"/>
    <x v="2764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n v="0"/>
    <e v="#DIV/0!"/>
    <s v="publishing/children's books"/>
    <x v="3"/>
    <x v="39"/>
    <d v="2012-10-12T13:53:48"/>
    <d v="2012-10-28T13:53:48"/>
  </r>
  <r>
    <n v="2766"/>
    <x v="2765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n v="2"/>
    <n v="25"/>
    <s v="publishing/children's books"/>
    <x v="3"/>
    <x v="39"/>
    <d v="2011-07-12T16:01:58"/>
    <d v="2011-08-11T16:01:58"/>
  </r>
  <r>
    <n v="2767"/>
    <x v="2766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n v="0.85000000000000009"/>
    <n v="11.333333333333334"/>
    <s v="publishing/children's books"/>
    <x v="3"/>
    <x v="39"/>
    <d v="2015-06-17T23:00:50"/>
    <d v="2015-08-16T23:00:50"/>
  </r>
  <r>
    <n v="2768"/>
    <x v="2767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n v="14.314285714285715"/>
    <n v="29.470588235294116"/>
    <s v="publishing/children's books"/>
    <x v="3"/>
    <x v="39"/>
    <d v="2012-02-28T14:45:23"/>
    <d v="2012-03-29T13:45:23"/>
  </r>
  <r>
    <n v="2769"/>
    <x v="2768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n v="0.25"/>
    <n v="1"/>
    <s v="publishing/children's books"/>
    <x v="3"/>
    <x v="39"/>
    <d v="2014-04-16T19:49:50"/>
    <d v="2014-06-05T19:49:50"/>
  </r>
  <r>
    <n v="2770"/>
    <x v="2769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n v="10.411249999999999"/>
    <n v="63.098484848484851"/>
    <s v="publishing/children's books"/>
    <x v="3"/>
    <x v="39"/>
    <d v="2014-02-16T16:55:30"/>
    <d v="2014-03-18T15:55:30"/>
  </r>
  <r>
    <n v="2771"/>
    <x v="2770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n v="0"/>
    <e v="#DIV/0!"/>
    <s v="publishing/children's books"/>
    <x v="3"/>
    <x v="39"/>
    <d v="2012-12-14T12:45:40"/>
    <d v="2013-02-01T17:00:00"/>
  </r>
  <r>
    <n v="2772"/>
    <x v="2771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n v="0"/>
    <e v="#DIV/0!"/>
    <s v="publishing/children's books"/>
    <x v="3"/>
    <x v="39"/>
    <d v="2013-09-20T20:51:34"/>
    <d v="2013-10-05T20:51:34"/>
  </r>
  <r>
    <n v="2773"/>
    <x v="2772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n v="0.18867924528301888"/>
    <n v="1"/>
    <s v="publishing/children's books"/>
    <x v="3"/>
    <x v="39"/>
    <d v="2016-04-14T20:45:21"/>
    <d v="2016-04-24T20:45:21"/>
  </r>
  <r>
    <n v="2774"/>
    <x v="2773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n v="14.249999999999998"/>
    <n v="43.846153846153847"/>
    <s v="publishing/children's books"/>
    <x v="3"/>
    <x v="39"/>
    <d v="2013-02-06T03:02:08"/>
    <d v="2013-03-08T03:02:08"/>
  </r>
  <r>
    <n v="2775"/>
    <x v="2774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n v="3"/>
    <n v="75"/>
    <s v="publishing/children's books"/>
    <x v="3"/>
    <x v="39"/>
    <d v="2011-11-16T00:19:14"/>
    <d v="2011-12-16T00:19:14"/>
  </r>
  <r>
    <n v="2776"/>
    <x v="2775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n v="7.8809523809523814"/>
    <n v="45.972222222222221"/>
    <s v="publishing/children's books"/>
    <x v="3"/>
    <x v="39"/>
    <d v="2015-05-12T07:07:56"/>
    <d v="2015-06-12T07:07:56"/>
  </r>
  <r>
    <n v="2777"/>
    <x v="2776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n v="0.33333333333333337"/>
    <n v="10"/>
    <s v="publishing/children's books"/>
    <x v="3"/>
    <x v="39"/>
    <d v="2015-06-17T16:03:24"/>
    <d v="2015-07-17T16:03:24"/>
  </r>
  <r>
    <n v="2778"/>
    <x v="2777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n v="25.545454545454543"/>
    <n v="93.666666666666671"/>
    <s v="publishing/children's books"/>
    <x v="3"/>
    <x v="39"/>
    <d v="2014-07-26T23:28:26"/>
    <d v="2014-08-25T23:28:26"/>
  </r>
  <r>
    <n v="2779"/>
    <x v="2778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n v="2.12"/>
    <n v="53"/>
    <s v="publishing/children's books"/>
    <x v="3"/>
    <x v="39"/>
    <d v="2015-10-23T14:03:41"/>
    <d v="2015-11-22T15:03:41"/>
  </r>
  <r>
    <n v="2780"/>
    <x v="2779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n v="0"/>
    <e v="#DIV/0!"/>
    <s v="publishing/children's books"/>
    <x v="3"/>
    <x v="39"/>
    <d v="2017-02-08T10:44:48"/>
    <d v="2017-03-10T10:44:48"/>
  </r>
  <r>
    <n v="2781"/>
    <x v="2780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n v="105.28"/>
    <n v="47"/>
    <s v="theater/plays"/>
    <x v="1"/>
    <x v="6"/>
    <d v="2015-01-14T22:35:54"/>
    <d v="2015-02-12T07:00:00"/>
  </r>
  <r>
    <n v="2782"/>
    <x v="2781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n v="120"/>
    <n v="66.666666666666671"/>
    <s v="theater/plays"/>
    <x v="1"/>
    <x v="6"/>
    <d v="2015-01-22T22:11:58"/>
    <d v="2015-02-17T04:59:00"/>
  </r>
  <r>
    <n v="2783"/>
    <x v="2782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n v="114.5"/>
    <n v="18.770491803278688"/>
    <s v="theater/plays"/>
    <x v="1"/>
    <x v="6"/>
    <d v="2015-04-09T12:50:46"/>
    <d v="2015-04-23T12:50:46"/>
  </r>
  <r>
    <n v="2784"/>
    <x v="2783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n v="119"/>
    <n v="66.111111111111114"/>
    <s v="theater/plays"/>
    <x v="1"/>
    <x v="6"/>
    <d v="2014-10-08T18:54:03"/>
    <d v="2014-10-29T18:54:03"/>
  </r>
  <r>
    <n v="2785"/>
    <x v="2784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n v="104.67999999999999"/>
    <n v="36.859154929577464"/>
    <s v="theater/plays"/>
    <x v="1"/>
    <x v="6"/>
    <d v="2016-07-07T04:32:47"/>
    <d v="2016-08-05T21:00:00"/>
  </r>
  <r>
    <n v="2786"/>
    <x v="2785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n v="117.83999999999999"/>
    <n v="39.810810810810814"/>
    <s v="theater/plays"/>
    <x v="1"/>
    <x v="6"/>
    <d v="2014-06-25T13:39:40"/>
    <d v="2014-07-09T13:39:40"/>
  </r>
  <r>
    <n v="2787"/>
    <x v="2786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n v="119.7"/>
    <n v="31.5"/>
    <s v="theater/plays"/>
    <x v="1"/>
    <x v="6"/>
    <d v="2014-06-18T04:45:52"/>
    <d v="2014-07-18T04:45:52"/>
  </r>
  <r>
    <n v="2788"/>
    <x v="2787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n v="102.49999999999999"/>
    <n v="102.5"/>
    <s v="theater/plays"/>
    <x v="1"/>
    <x v="6"/>
    <d v="2016-06-29T16:50:43"/>
    <d v="2016-07-29T16:50:43"/>
  </r>
  <r>
    <n v="2789"/>
    <x v="2788"/>
    <s v="BNT's Biggest Adventure So Far: Our 2015 full length production!"/>
    <n v="3000"/>
    <n v="3035"/>
    <x v="0"/>
    <x v="0"/>
    <s v="USD"/>
    <n v="1426132800"/>
    <n v="1424477934"/>
    <b v="0"/>
    <n v="24"/>
    <b v="1"/>
    <n v="101.16666666666667"/>
    <n v="126.45833333333333"/>
    <s v="theater/plays"/>
    <x v="1"/>
    <x v="6"/>
    <d v="2015-02-21T00:18:54"/>
    <d v="2015-03-12T04:00:00"/>
  </r>
  <r>
    <n v="2790"/>
    <x v="2789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n v="105.33333333333333"/>
    <n v="47.878787878787875"/>
    <s v="theater/plays"/>
    <x v="1"/>
    <x v="6"/>
    <d v="2015-01-12T22:31:43"/>
    <d v="2015-02-11T22:31:43"/>
  </r>
  <r>
    <n v="2791"/>
    <x v="2790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n v="102.49999999999999"/>
    <n v="73.214285714285708"/>
    <s v="theater/plays"/>
    <x v="1"/>
    <x v="6"/>
    <d v="2016-08-09T21:35:59"/>
    <d v="2016-09-09T04:00:00"/>
  </r>
  <r>
    <n v="2792"/>
    <x v="2791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n v="107.60000000000001"/>
    <n v="89.666666666666671"/>
    <s v="theater/plays"/>
    <x v="1"/>
    <x v="6"/>
    <d v="2015-06-28T05:32:39"/>
    <d v="2015-08-12T05:32:39"/>
  </r>
  <r>
    <n v="2793"/>
    <x v="2792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n v="110.5675"/>
    <n v="151.4623287671233"/>
    <s v="theater/plays"/>
    <x v="1"/>
    <x v="6"/>
    <d v="2015-06-21T10:03:25"/>
    <d v="2015-07-21T10:03:25"/>
  </r>
  <r>
    <n v="2794"/>
    <x v="2793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n v="150"/>
    <n v="25"/>
    <s v="theater/plays"/>
    <x v="1"/>
    <x v="6"/>
    <d v="2016-02-16T16:35:59"/>
    <d v="2016-03-03T19:00:00"/>
  </r>
  <r>
    <n v="2795"/>
    <x v="2794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n v="104.28571428571429"/>
    <n v="36.5"/>
    <s v="theater/plays"/>
    <x v="1"/>
    <x v="6"/>
    <d v="2014-05-21T12:37:21"/>
    <d v="2014-06-06T23:00:00"/>
  </r>
  <r>
    <n v="2796"/>
    <x v="2795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n v="115.5"/>
    <n v="44"/>
    <s v="theater/plays"/>
    <x v="1"/>
    <x v="6"/>
    <d v="2014-06-05T12:40:28"/>
    <d v="2014-07-05T12:40:28"/>
  </r>
  <r>
    <n v="2797"/>
    <x v="2796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n v="102.64512500000001"/>
    <n v="87.357553191489373"/>
    <s v="theater/plays"/>
    <x v="1"/>
    <x v="6"/>
    <d v="2014-06-08T22:34:00"/>
    <d v="2014-07-08T22:34:00"/>
  </r>
  <r>
    <n v="2798"/>
    <x v="2797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n v="101.4"/>
    <n v="36.474820143884891"/>
    <s v="theater/plays"/>
    <x v="1"/>
    <x v="6"/>
    <d v="2015-07-16T16:12:01"/>
    <d v="2015-07-31T16:00:00"/>
  </r>
  <r>
    <n v="2799"/>
    <x v="2798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n v="116.6348"/>
    <n v="44.859538461538463"/>
    <s v="theater/plays"/>
    <x v="1"/>
    <x v="6"/>
    <d v="2016-05-17T06:21:10"/>
    <d v="2016-06-17T16:00:00"/>
  </r>
  <r>
    <n v="2800"/>
    <x v="2799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n v="133"/>
    <n v="42.903225806451616"/>
    <s v="theater/plays"/>
    <x v="1"/>
    <x v="6"/>
    <d v="2014-11-05T13:16:06"/>
    <d v="2015-01-04T13:16:06"/>
  </r>
  <r>
    <n v="2801"/>
    <x v="2800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n v="133.20000000000002"/>
    <n v="51.230769230769234"/>
    <s v="theater/plays"/>
    <x v="1"/>
    <x v="6"/>
    <d v="2014-09-18T05:50:09"/>
    <d v="2014-10-10T11:00:00"/>
  </r>
  <r>
    <n v="2802"/>
    <x v="2801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n v="101.83333333333333"/>
    <n v="33.944444444444443"/>
    <s v="theater/plays"/>
    <x v="1"/>
    <x v="6"/>
    <d v="2015-07-07T15:31:47"/>
    <d v="2015-08-06T15:31:47"/>
  </r>
  <r>
    <n v="2803"/>
    <x v="2802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n v="127.95"/>
    <n v="90.744680851063833"/>
    <s v="theater/plays"/>
    <x v="1"/>
    <x v="6"/>
    <d v="2015-06-03T01:34:36"/>
    <d v="2015-07-16T00:00:00"/>
  </r>
  <r>
    <n v="2804"/>
    <x v="2803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n v="114.99999999999999"/>
    <n v="50"/>
    <s v="theater/plays"/>
    <x v="1"/>
    <x v="6"/>
    <d v="2014-08-30T10:53:10"/>
    <d v="2014-09-29T10:53:10"/>
  </r>
  <r>
    <n v="2805"/>
    <x v="2804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n v="110.00000000000001"/>
    <n v="24.444444444444443"/>
    <s v="theater/plays"/>
    <x v="1"/>
    <x v="6"/>
    <d v="2015-07-28T12:07:53"/>
    <d v="2015-08-22T12:07:53"/>
  </r>
  <r>
    <n v="2806"/>
    <x v="2805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n v="112.1"/>
    <n v="44.25"/>
    <s v="theater/plays"/>
    <x v="1"/>
    <x v="6"/>
    <d v="2015-06-30T06:24:50"/>
    <d v="2015-08-05T11:00:00"/>
  </r>
  <r>
    <n v="2807"/>
    <x v="2806"/>
    <s v="Bringing Shakespeare back to the Playwrights"/>
    <n v="5000"/>
    <n v="6300"/>
    <x v="0"/>
    <x v="0"/>
    <s v="USD"/>
    <n v="1435611438"/>
    <n v="1433019438"/>
    <b v="0"/>
    <n v="93"/>
    <b v="1"/>
    <n v="126"/>
    <n v="67.741935483870961"/>
    <s v="theater/plays"/>
    <x v="1"/>
    <x v="6"/>
    <d v="2015-05-30T20:57:18"/>
    <d v="2015-06-29T20:57:18"/>
  </r>
  <r>
    <n v="2808"/>
    <x v="2807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n v="100.24444444444444"/>
    <n v="65.376811594202906"/>
    <s v="theater/plays"/>
    <x v="1"/>
    <x v="6"/>
    <d v="2015-07-23T20:18:55"/>
    <d v="2015-08-22T20:18:55"/>
  </r>
  <r>
    <n v="2809"/>
    <x v="2808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n v="102.4"/>
    <n v="121.9047619047619"/>
    <s v="theater/plays"/>
    <x v="1"/>
    <x v="6"/>
    <d v="2016-03-22T11:55:25"/>
    <d v="2016-03-30T14:39:00"/>
  </r>
  <r>
    <n v="2810"/>
    <x v="2809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n v="108.2"/>
    <n v="47.456140350877192"/>
    <s v="theater/plays"/>
    <x v="1"/>
    <x v="6"/>
    <d v="2014-04-30T03:21:04"/>
    <d v="2014-06-01T03:59:00"/>
  </r>
  <r>
    <n v="2811"/>
    <x v="2810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n v="100.27"/>
    <n v="92.842592592592595"/>
    <s v="theater/plays"/>
    <x v="1"/>
    <x v="6"/>
    <d v="2015-01-24T11:55:03"/>
    <d v="2015-02-23T11:55:03"/>
  </r>
  <r>
    <n v="2812"/>
    <x v="2811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n v="113.3"/>
    <n v="68.253012048192772"/>
    <s v="theater/plays"/>
    <x v="1"/>
    <x v="6"/>
    <d v="2015-02-19T17:51:38"/>
    <d v="2015-04-06T04:00:00"/>
  </r>
  <r>
    <n v="2813"/>
    <x v="2812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n v="127.57571428571428"/>
    <n v="37.209583333333335"/>
    <s v="theater/plays"/>
    <x v="1"/>
    <x v="6"/>
    <d v="2016-11-19T17:49:21"/>
    <d v="2016-12-14T17:49:21"/>
  </r>
  <r>
    <n v="2814"/>
    <x v="2813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n v="107.73333333333332"/>
    <n v="25.25"/>
    <s v="theater/plays"/>
    <x v="1"/>
    <x v="6"/>
    <d v="2015-04-09T09:35:15"/>
    <d v="2015-05-09T09:35:15"/>
  </r>
  <r>
    <n v="2815"/>
    <x v="2814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n v="242"/>
    <n v="43.214285714285715"/>
    <s v="theater/plays"/>
    <x v="1"/>
    <x v="6"/>
    <d v="2016-07-08T18:38:29"/>
    <d v="2016-08-07T18:38:29"/>
  </r>
  <r>
    <n v="2816"/>
    <x v="2815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n v="141.56666666666666"/>
    <n v="25.130177514792898"/>
    <s v="theater/plays"/>
    <x v="1"/>
    <x v="6"/>
    <d v="2015-07-03T11:13:12"/>
    <d v="2015-08-02T16:00:00"/>
  </r>
  <r>
    <n v="2817"/>
    <x v="2816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n v="130"/>
    <n v="23.636363636363637"/>
    <s v="theater/plays"/>
    <x v="1"/>
    <x v="6"/>
    <d v="2015-01-19T15:14:22"/>
    <d v="2015-02-28T15:14:22"/>
  </r>
  <r>
    <n v="2818"/>
    <x v="2817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n v="106.03"/>
    <n v="103.95098039215686"/>
    <s v="theater/plays"/>
    <x v="1"/>
    <x v="6"/>
    <d v="2015-09-03T14:21:26"/>
    <d v="2015-09-23T14:21:26"/>
  </r>
  <r>
    <n v="2819"/>
    <x v="2818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n v="104.80000000000001"/>
    <n v="50.384615384615387"/>
    <s v="theater/plays"/>
    <x v="1"/>
    <x v="6"/>
    <d v="2015-05-15T12:36:49"/>
    <d v="2015-06-14T12:36:49"/>
  </r>
  <r>
    <n v="2820"/>
    <x v="2819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n v="136"/>
    <n v="13.6"/>
    <s v="theater/plays"/>
    <x v="1"/>
    <x v="6"/>
    <d v="2016-02-01T14:39:49"/>
    <d v="2016-02-26T00:00:00"/>
  </r>
  <r>
    <n v="2821"/>
    <x v="2820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n v="100"/>
    <n v="28.571428571428573"/>
    <s v="theater/plays"/>
    <x v="1"/>
    <x v="6"/>
    <d v="2014-08-24T22:08:55"/>
    <d v="2014-09-23T22:08:55"/>
  </r>
  <r>
    <n v="2822"/>
    <x v="2821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n v="100"/>
    <n v="63.829787234042556"/>
    <s v="theater/plays"/>
    <x v="1"/>
    <x v="6"/>
    <d v="2015-02-25T16:24:52"/>
    <d v="2015-03-27T15:24:52"/>
  </r>
  <r>
    <n v="2823"/>
    <x v="2822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n v="124"/>
    <n v="8.8571428571428577"/>
    <s v="theater/plays"/>
    <x v="1"/>
    <x v="6"/>
    <d v="2015-03-04T00:16:46"/>
    <d v="2015-03-31T22:59:00"/>
  </r>
  <r>
    <n v="2824"/>
    <x v="2823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n v="116.92307692307693"/>
    <n v="50.666666666666664"/>
    <s v="theater/plays"/>
    <x v="1"/>
    <x v="6"/>
    <d v="2015-05-12T06:29:56"/>
    <d v="2015-06-13T01:43:00"/>
  </r>
  <r>
    <n v="2825"/>
    <x v="2824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n v="103.33333333333334"/>
    <n v="60.784313725490193"/>
    <s v="theater/plays"/>
    <x v="1"/>
    <x v="6"/>
    <d v="2015-11-04T19:01:26"/>
    <d v="2015-12-04T19:01:26"/>
  </r>
  <r>
    <n v="2826"/>
    <x v="2825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n v="107.74999999999999"/>
    <n v="113.42105263157895"/>
    <s v="theater/plays"/>
    <x v="1"/>
    <x v="6"/>
    <d v="2015-06-16T00:50:12"/>
    <d v="2015-07-10T07:00:00"/>
  </r>
  <r>
    <n v="2827"/>
    <x v="2826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n v="120.24999999999999"/>
    <n v="104.56521739130434"/>
    <s v="theater/plays"/>
    <x v="1"/>
    <x v="6"/>
    <d v="2016-05-04T16:24:26"/>
    <d v="2016-06-03T16:30:00"/>
  </r>
  <r>
    <n v="2828"/>
    <x v="2827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n v="100.37894736842105"/>
    <n v="98.30927835051547"/>
    <s v="theater/plays"/>
    <x v="1"/>
    <x v="6"/>
    <d v="2015-09-07T06:21:09"/>
    <d v="2015-10-02T23:00:00"/>
  </r>
  <r>
    <n v="2829"/>
    <x v="2828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n v="106.52"/>
    <n v="35.039473684210527"/>
    <s v="theater/plays"/>
    <x v="1"/>
    <x v="6"/>
    <d v="2016-05-05T10:25:18"/>
    <d v="2016-06-02T10:25:18"/>
  </r>
  <r>
    <n v="2830"/>
    <x v="2829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n v="100"/>
    <n v="272.72727272727275"/>
    <s v="theater/plays"/>
    <x v="1"/>
    <x v="6"/>
    <d v="2014-04-29T20:09:08"/>
    <d v="2014-05-12T03:59:00"/>
  </r>
  <r>
    <n v="2831"/>
    <x v="2830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n v="110.66666666666667"/>
    <n v="63.846153846153847"/>
    <s v="theater/plays"/>
    <x v="1"/>
    <x v="6"/>
    <d v="2015-06-16T19:47:50"/>
    <d v="2015-07-16T19:47:50"/>
  </r>
  <r>
    <n v="2832"/>
    <x v="2831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n v="114.71959999999999"/>
    <n v="30.189368421052631"/>
    <s v="theater/plays"/>
    <x v="1"/>
    <x v="6"/>
    <d v="2014-10-26T17:01:34"/>
    <d v="2014-11-23T22:00:00"/>
  </r>
  <r>
    <n v="2833"/>
    <x v="2832"/>
    <s v="A new play about exploring outer space"/>
    <n v="2700"/>
    <n v="2923"/>
    <x v="0"/>
    <x v="0"/>
    <s v="USD"/>
    <n v="1444528800"/>
    <n v="1442804633"/>
    <b v="0"/>
    <n v="35"/>
    <b v="1"/>
    <n v="108.25925925925925"/>
    <n v="83.51428571428572"/>
    <s v="theater/plays"/>
    <x v="1"/>
    <x v="6"/>
    <d v="2015-09-21T03:03:53"/>
    <d v="2015-10-11T02:00:00"/>
  </r>
  <r>
    <n v="2834"/>
    <x v="2833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n v="170"/>
    <n v="64.761904761904759"/>
    <s v="theater/plays"/>
    <x v="1"/>
    <x v="6"/>
    <d v="2015-01-15T23:02:10"/>
    <d v="2015-01-30T23:02:10"/>
  </r>
  <r>
    <n v="2835"/>
    <x v="2834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n v="187.09899999999999"/>
    <n v="20.118172043010752"/>
    <s v="theater/plays"/>
    <x v="1"/>
    <x v="6"/>
    <d v="2015-11-05T16:53:37"/>
    <d v="2015-12-05T00:00:00"/>
  </r>
  <r>
    <n v="2836"/>
    <x v="2835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n v="107.77777777777777"/>
    <n v="44.090909090909093"/>
    <s v="theater/plays"/>
    <x v="1"/>
    <x v="6"/>
    <d v="2017-01-11T06:16:58"/>
    <d v="2017-02-18T04:59:00"/>
  </r>
  <r>
    <n v="2837"/>
    <x v="2836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n v="100"/>
    <n v="40.476190476190474"/>
    <s v="theater/plays"/>
    <x v="1"/>
    <x v="6"/>
    <d v="2015-10-30T21:48:04"/>
    <d v="2015-12-09T22:48:04"/>
  </r>
  <r>
    <n v="2838"/>
    <x v="2837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n v="120.24999999999999"/>
    <n v="44.537037037037038"/>
    <s v="theater/plays"/>
    <x v="1"/>
    <x v="6"/>
    <d v="2014-07-22T14:34:56"/>
    <d v="2014-08-13T22:00:00"/>
  </r>
  <r>
    <n v="2839"/>
    <x v="2838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n v="111.42857142857143"/>
    <n v="125.80645161290323"/>
    <s v="theater/plays"/>
    <x v="1"/>
    <x v="6"/>
    <d v="2014-08-02T05:45:54"/>
    <d v="2014-08-25T04:59:00"/>
  </r>
  <r>
    <n v="2840"/>
    <x v="2839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n v="104"/>
    <n v="19.696969696969695"/>
    <s v="theater/plays"/>
    <x v="1"/>
    <x v="6"/>
    <d v="2015-02-25T00:51:19"/>
    <d v="2015-03-18T17:00:00"/>
  </r>
  <r>
    <n v="2841"/>
    <x v="2840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n v="1"/>
    <n v="10"/>
    <s v="theater/plays"/>
    <x v="1"/>
    <x v="6"/>
    <d v="2015-10-14T17:44:57"/>
    <d v="2015-12-13T18:44:57"/>
  </r>
  <r>
    <n v="2842"/>
    <x v="2841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n v="0"/>
    <e v="#DIV/0!"/>
    <s v="theater/plays"/>
    <x v="1"/>
    <x v="6"/>
    <d v="2014-05-25T22:51:35"/>
    <d v="2014-06-21T11:00:00"/>
  </r>
  <r>
    <n v="2843"/>
    <x v="2842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n v="0"/>
    <e v="#DIV/0!"/>
    <s v="theater/plays"/>
    <x v="1"/>
    <x v="6"/>
    <d v="2016-05-02T17:42:30"/>
    <d v="2016-06-13T04:00:00"/>
  </r>
  <r>
    <n v="2844"/>
    <x v="2843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n v="5.4545454545454541"/>
    <n v="30"/>
    <s v="theater/plays"/>
    <x v="1"/>
    <x v="6"/>
    <d v="2016-12-05T13:06:20"/>
    <d v="2017-01-04T13:06:20"/>
  </r>
  <r>
    <n v="2845"/>
    <x v="2844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n v="31.546666666666667"/>
    <n v="60.666666666666664"/>
    <s v="theater/plays"/>
    <x v="1"/>
    <x v="6"/>
    <d v="2015-04-09T00:23:53"/>
    <d v="2015-06-08T00:23:53"/>
  </r>
  <r>
    <n v="2846"/>
    <x v="2845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n v="0"/>
    <e v="#DIV/0!"/>
    <s v="theater/plays"/>
    <x v="1"/>
    <x v="6"/>
    <d v="2015-04-14T16:36:34"/>
    <d v="2015-05-29T16:36:34"/>
  </r>
  <r>
    <n v="2847"/>
    <x v="2846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n v="0"/>
    <e v="#DIV/0!"/>
    <s v="theater/plays"/>
    <x v="1"/>
    <x v="6"/>
    <d v="2016-03-24T19:21:05"/>
    <d v="2016-05-23T19:21:05"/>
  </r>
  <r>
    <n v="2848"/>
    <x v="2847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n v="0.2"/>
    <n v="23.333333333333332"/>
    <s v="theater/plays"/>
    <x v="1"/>
    <x v="6"/>
    <d v="2015-04-29T15:34:19"/>
    <d v="2015-05-29T15:34:19"/>
  </r>
  <r>
    <n v="2849"/>
    <x v="2848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n v="1"/>
    <n v="5"/>
    <s v="theater/plays"/>
    <x v="1"/>
    <x v="6"/>
    <d v="2016-03-24T10:16:40"/>
    <d v="2016-04-23T10:16:40"/>
  </r>
  <r>
    <n v="2850"/>
    <x v="2849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n v="3.8875000000000002"/>
    <n v="23.923076923076923"/>
    <s v="theater/plays"/>
    <x v="1"/>
    <x v="6"/>
    <d v="2014-08-07T00:10:11"/>
    <d v="2014-09-06T00:10:11"/>
  </r>
  <r>
    <n v="2851"/>
    <x v="2850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n v="0"/>
    <e v="#DIV/0!"/>
    <s v="theater/plays"/>
    <x v="1"/>
    <x v="6"/>
    <d v="2016-01-21T00:03:49"/>
    <d v="2016-01-29T23:17:00"/>
  </r>
  <r>
    <n v="2852"/>
    <x v="2851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n v="1.9"/>
    <n v="15.833333333333334"/>
    <s v="theater/plays"/>
    <x v="1"/>
    <x v="6"/>
    <d v="2014-05-22T01:05:03"/>
    <d v="2014-06-21T01:05:03"/>
  </r>
  <r>
    <n v="2853"/>
    <x v="2852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n v="0"/>
    <e v="#DIV/0!"/>
    <s v="theater/plays"/>
    <x v="1"/>
    <x v="6"/>
    <d v="2014-07-16T04:34:57"/>
    <d v="2014-09-14T04:34:57"/>
  </r>
  <r>
    <n v="2854"/>
    <x v="2853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n v="41.699999999999996"/>
    <n v="29.785714285714285"/>
    <s v="theater/plays"/>
    <x v="1"/>
    <x v="6"/>
    <d v="2015-04-17T17:11:59"/>
    <d v="2015-05-07T17:11:59"/>
  </r>
  <r>
    <n v="2855"/>
    <x v="2854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n v="50"/>
    <n v="60"/>
    <s v="theater/plays"/>
    <x v="1"/>
    <x v="6"/>
    <d v="2016-01-01T00:11:11"/>
    <d v="2016-01-29T23:34:00"/>
  </r>
  <r>
    <n v="2856"/>
    <x v="2855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n v="4.8666666666666663"/>
    <n v="24.333333333333332"/>
    <s v="theater/plays"/>
    <x v="1"/>
    <x v="6"/>
    <d v="2015-06-10T00:54:07"/>
    <d v="2015-08-08T21:34:00"/>
  </r>
  <r>
    <n v="2857"/>
    <x v="2856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n v="19.736842105263158"/>
    <n v="500"/>
    <s v="theater/plays"/>
    <x v="1"/>
    <x v="6"/>
    <d v="2016-12-22T22:04:55"/>
    <d v="2017-02-20T18:00:00"/>
  </r>
  <r>
    <n v="2858"/>
    <x v="2857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n v="0"/>
    <e v="#DIV/0!"/>
    <s v="theater/plays"/>
    <x v="1"/>
    <x v="6"/>
    <d v="2014-11-11T13:04:55"/>
    <d v="2014-12-05T11:28:00"/>
  </r>
  <r>
    <n v="2859"/>
    <x v="2858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n v="1.7500000000000002"/>
    <n v="35"/>
    <s v="theater/plays"/>
    <x v="1"/>
    <x v="6"/>
    <d v="2015-08-17T08:41:44"/>
    <d v="2015-10-16T08:41:44"/>
  </r>
  <r>
    <n v="2860"/>
    <x v="2859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n v="6.65"/>
    <n v="29.555555555555557"/>
    <s v="theater/plays"/>
    <x v="1"/>
    <x v="6"/>
    <d v="2016-04-20T19:12:56"/>
    <d v="2016-06-19T19:12:56"/>
  </r>
  <r>
    <n v="2861"/>
    <x v="2860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n v="32"/>
    <n v="26.666666666666668"/>
    <s v="theater/plays"/>
    <x v="1"/>
    <x v="6"/>
    <d v="2015-09-10T14:10:48"/>
    <d v="2015-09-24T14:10:48"/>
  </r>
  <r>
    <n v="2862"/>
    <x v="2861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n v="0.43307086614173229"/>
    <n v="18.333333333333332"/>
    <s v="theater/plays"/>
    <x v="1"/>
    <x v="6"/>
    <d v="2014-05-25T18:57:09"/>
    <d v="2014-06-24T18:57:09"/>
  </r>
  <r>
    <n v="2863"/>
    <x v="2862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n v="0.04"/>
    <n v="20"/>
    <s v="theater/plays"/>
    <x v="1"/>
    <x v="6"/>
    <d v="2014-07-11T16:12:03"/>
    <d v="2014-09-09T16:12:03"/>
  </r>
  <r>
    <n v="2864"/>
    <x v="2863"/>
    <s v="Accessible, original theatre for all!"/>
    <n v="2500"/>
    <n v="40"/>
    <x v="2"/>
    <x v="1"/>
    <s v="GBP"/>
    <n v="1437139080"/>
    <n v="1434552207"/>
    <b v="0"/>
    <n v="3"/>
    <b v="0"/>
    <n v="1.6"/>
    <n v="13.333333333333334"/>
    <s v="theater/plays"/>
    <x v="1"/>
    <x v="6"/>
    <d v="2015-06-17T14:43:27"/>
    <d v="2015-07-17T13:18:00"/>
  </r>
  <r>
    <n v="2865"/>
    <x v="2864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n v="0"/>
    <e v="#DIV/0!"/>
    <s v="theater/plays"/>
    <x v="1"/>
    <x v="6"/>
    <d v="2014-11-07T02:44:19"/>
    <d v="2015-01-06T02:44:19"/>
  </r>
  <r>
    <n v="2866"/>
    <x v="2865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n v="0.89999999999999991"/>
    <n v="22.5"/>
    <s v="theater/plays"/>
    <x v="1"/>
    <x v="6"/>
    <d v="2016-09-14T22:55:21"/>
    <d v="2016-10-14T22:00:00"/>
  </r>
  <r>
    <n v="2867"/>
    <x v="2866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n v="20.16"/>
    <n v="50.4"/>
    <s v="theater/plays"/>
    <x v="1"/>
    <x v="6"/>
    <d v="2016-06-10T04:41:12"/>
    <d v="2016-07-04T04:00:00"/>
  </r>
  <r>
    <n v="2868"/>
    <x v="2867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n v="42.011733333333332"/>
    <n v="105.02933333333334"/>
    <s v="theater/plays"/>
    <x v="1"/>
    <x v="6"/>
    <d v="2016-09-05T19:50:54"/>
    <d v="2016-10-05T19:50:54"/>
  </r>
  <r>
    <n v="2869"/>
    <x v="2868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n v="0.88500000000000001"/>
    <n v="35.4"/>
    <s v="theater/plays"/>
    <x v="1"/>
    <x v="6"/>
    <d v="2016-06-19T14:14:41"/>
    <d v="2016-07-19T14:14:41"/>
  </r>
  <r>
    <n v="2870"/>
    <x v="2869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n v="15"/>
    <n v="83.333333333333329"/>
    <s v="theater/plays"/>
    <x v="1"/>
    <x v="6"/>
    <d v="2014-04-17T04:32:45"/>
    <d v="2014-05-17T04:32:45"/>
  </r>
  <r>
    <n v="2871"/>
    <x v="2870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n v="4.67"/>
    <n v="35.92307692307692"/>
    <s v="theater/plays"/>
    <x v="1"/>
    <x v="6"/>
    <d v="2014-12-01T17:43:33"/>
    <d v="2014-12-21T17:43:33"/>
  </r>
  <r>
    <n v="2872"/>
    <x v="2871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n v="0"/>
    <e v="#DIV/0!"/>
    <s v="theater/plays"/>
    <x v="1"/>
    <x v="6"/>
    <d v="2015-04-21T02:47:18"/>
    <d v="2015-06-20T02:47:18"/>
  </r>
  <r>
    <n v="2873"/>
    <x v="2872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n v="38.119999999999997"/>
    <n v="119.125"/>
    <s v="theater/plays"/>
    <x v="1"/>
    <x v="6"/>
    <d v="2014-12-29T19:37:11"/>
    <d v="2015-01-28T19:37:11"/>
  </r>
  <r>
    <n v="2874"/>
    <x v="2873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n v="5.42"/>
    <n v="90.333333333333329"/>
    <s v="theater/plays"/>
    <x v="1"/>
    <x v="6"/>
    <d v="2016-12-18T20:16:26"/>
    <d v="2017-01-17T20:16:26"/>
  </r>
  <r>
    <n v="2875"/>
    <x v="2874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n v="3.4999999999999996E-2"/>
    <n v="2.3333333333333335"/>
    <s v="theater/plays"/>
    <x v="1"/>
    <x v="6"/>
    <d v="2016-04-05T03:04:53"/>
    <d v="2016-05-05T03:04:53"/>
  </r>
  <r>
    <n v="2876"/>
    <x v="2875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n v="0"/>
    <e v="#DIV/0!"/>
    <s v="theater/plays"/>
    <x v="1"/>
    <x v="6"/>
    <d v="2015-06-16T17:51:19"/>
    <d v="2015-07-16T17:51:19"/>
  </r>
  <r>
    <n v="2877"/>
    <x v="2876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n v="10.833333333333334"/>
    <n v="108.33333333333333"/>
    <s v="theater/plays"/>
    <x v="1"/>
    <x v="6"/>
    <d v="2016-10-29T22:55:24"/>
    <d v="2016-11-30T17:00:00"/>
  </r>
  <r>
    <n v="2878"/>
    <x v="2877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n v="2.1"/>
    <n v="15.75"/>
    <s v="theater/plays"/>
    <x v="1"/>
    <x v="6"/>
    <d v="2015-05-04T14:46:35"/>
    <d v="2015-07-03T14:46:35"/>
  </r>
  <r>
    <n v="2879"/>
    <x v="2878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n v="0.2589285714285714"/>
    <n v="29"/>
    <s v="theater/plays"/>
    <x v="1"/>
    <x v="6"/>
    <d v="2015-12-21T17:24:21"/>
    <d v="2016-01-20T17:24:21"/>
  </r>
  <r>
    <n v="2880"/>
    <x v="2879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n v="23.333333333333332"/>
    <n v="96.551724137931032"/>
    <s v="theater/plays"/>
    <x v="1"/>
    <x v="6"/>
    <d v="2015-07-07T21:44:12"/>
    <d v="2015-08-20T17:05:00"/>
  </r>
  <r>
    <n v="2881"/>
    <x v="2880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n v="0"/>
    <e v="#DIV/0!"/>
    <s v="theater/plays"/>
    <x v="1"/>
    <x v="6"/>
    <d v="2014-10-04T14:20:36"/>
    <d v="2014-12-03T15:20:36"/>
  </r>
  <r>
    <n v="2882"/>
    <x v="2881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n v="33.6"/>
    <n v="63"/>
    <s v="theater/plays"/>
    <x v="1"/>
    <x v="6"/>
    <d v="2016-04-01T14:18:38"/>
    <d v="2016-05-01T14:18:38"/>
  </r>
  <r>
    <n v="2883"/>
    <x v="2882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n v="19.079999999999998"/>
    <n v="381.6"/>
    <s v="theater/plays"/>
    <x v="1"/>
    <x v="6"/>
    <d v="2016-01-01T21:40:37"/>
    <d v="2016-02-06T04:59:00"/>
  </r>
  <r>
    <n v="2884"/>
    <x v="2883"/>
    <s v="Come explore the dream world of Jim Morrison, rock singer, mystic, poet, shaman."/>
    <n v="45000"/>
    <n v="185"/>
    <x v="2"/>
    <x v="0"/>
    <s v="USD"/>
    <n v="1417800435"/>
    <n v="1415208435"/>
    <b v="0"/>
    <n v="4"/>
    <b v="0"/>
    <n v="0.41111111111111115"/>
    <n v="46.25"/>
    <s v="theater/plays"/>
    <x v="1"/>
    <x v="6"/>
    <d v="2014-11-05T17:27:15"/>
    <d v="2014-12-05T17:27:15"/>
  </r>
  <r>
    <n v="2885"/>
    <x v="2884"/>
    <s v="An historic and proud work of Polish nationalistic literature performed on stage."/>
    <n v="400"/>
    <n v="130"/>
    <x v="2"/>
    <x v="0"/>
    <s v="USD"/>
    <n v="1426294201"/>
    <n v="1423705801"/>
    <b v="0"/>
    <n v="5"/>
    <b v="0"/>
    <n v="32.5"/>
    <n v="26"/>
    <s v="theater/plays"/>
    <x v="1"/>
    <x v="6"/>
    <d v="2015-02-12T01:50:01"/>
    <d v="2015-03-14T00:50:01"/>
  </r>
  <r>
    <n v="2886"/>
    <x v="2885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n v="5"/>
    <n v="10"/>
    <s v="theater/plays"/>
    <x v="1"/>
    <x v="6"/>
    <d v="2015-09-14T15:11:24"/>
    <d v="2015-09-19T03:59:00"/>
  </r>
  <r>
    <n v="2887"/>
    <x v="2886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n v="0.16666666666666669"/>
    <n v="5"/>
    <s v="theater/plays"/>
    <x v="1"/>
    <x v="6"/>
    <d v="2014-12-12T10:15:24"/>
    <d v="2015-01-11T10:15:24"/>
  </r>
  <r>
    <n v="2888"/>
    <x v="2887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n v="0"/>
    <e v="#DIV/0!"/>
    <s v="theater/plays"/>
    <x v="1"/>
    <x v="6"/>
    <d v="2014-10-10T12:50:40"/>
    <d v="2014-10-18T04:59:00"/>
  </r>
  <r>
    <n v="2889"/>
    <x v="2888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n v="38.066666666666663"/>
    <n v="81.571428571428569"/>
    <s v="theater/plays"/>
    <x v="1"/>
    <x v="6"/>
    <d v="2014-07-30T20:43:05"/>
    <d v="2014-08-29T20:43:05"/>
  </r>
  <r>
    <n v="2890"/>
    <x v="2889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n v="1.05"/>
    <n v="7"/>
    <s v="theater/plays"/>
    <x v="1"/>
    <x v="6"/>
    <d v="2014-07-11T17:49:52"/>
    <d v="2014-08-09T03:00:00"/>
  </r>
  <r>
    <n v="2891"/>
    <x v="2890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n v="2.73"/>
    <n v="27.3"/>
    <s v="theater/plays"/>
    <x v="1"/>
    <x v="6"/>
    <d v="2016-02-15T21:12:08"/>
    <d v="2016-04-15T20:12:08"/>
  </r>
  <r>
    <n v="2892"/>
    <x v="2891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n v="9.0909090909090917"/>
    <n v="29.411764705882351"/>
    <s v="theater/plays"/>
    <x v="1"/>
    <x v="6"/>
    <d v="2014-08-18T17:08:24"/>
    <d v="2014-08-25T21:00:00"/>
  </r>
  <r>
    <n v="2893"/>
    <x v="2892"/>
    <s v="Fundraising for REDISCOVERING KIA THE PLAY"/>
    <n v="5000"/>
    <n v="25"/>
    <x v="2"/>
    <x v="0"/>
    <s v="USD"/>
    <n v="1420768800"/>
    <n v="1415644395"/>
    <b v="0"/>
    <n v="2"/>
    <b v="0"/>
    <n v="0.5"/>
    <n v="12.5"/>
    <s v="theater/plays"/>
    <x v="1"/>
    <x v="6"/>
    <d v="2014-11-10T18:33:15"/>
    <d v="2015-01-09T02:00:00"/>
  </r>
  <r>
    <n v="2894"/>
    <x v="2893"/>
    <s v="This Is A Story About A Woman A Man And A Woman"/>
    <n v="50000"/>
    <n v="0"/>
    <x v="2"/>
    <x v="0"/>
    <s v="USD"/>
    <n v="1428100815"/>
    <n v="1422920415"/>
    <b v="0"/>
    <n v="0"/>
    <b v="0"/>
    <n v="0"/>
    <e v="#DIV/0!"/>
    <s v="theater/plays"/>
    <x v="1"/>
    <x v="6"/>
    <d v="2015-02-02T23:40:15"/>
    <d v="2015-04-03T22:40:15"/>
  </r>
  <r>
    <n v="2895"/>
    <x v="2894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n v="4.5999999999999996"/>
    <n v="5.75"/>
    <s v="theater/plays"/>
    <x v="1"/>
    <x v="6"/>
    <d v="2014-06-21T13:19:52"/>
    <d v="2014-06-22T21:00:00"/>
  </r>
  <r>
    <n v="2896"/>
    <x v="2895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n v="20.833333333333336"/>
    <n v="52.083333333333336"/>
    <s v="theater/plays"/>
    <x v="1"/>
    <x v="6"/>
    <d v="2016-11-27T21:48:41"/>
    <d v="2016-12-12T06:00:00"/>
  </r>
  <r>
    <n v="2897"/>
    <x v="2896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n v="4.583333333333333"/>
    <n v="183.33333333333334"/>
    <s v="theater/plays"/>
    <x v="1"/>
    <x v="6"/>
    <d v="2015-09-11T15:30:58"/>
    <d v="2015-10-11T15:29:05"/>
  </r>
  <r>
    <n v="2898"/>
    <x v="2897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n v="4.2133333333333338"/>
    <n v="26.333333333333332"/>
    <s v="theater/plays"/>
    <x v="1"/>
    <x v="6"/>
    <d v="2015-10-01T15:57:33"/>
    <d v="2015-10-31T15:57:33"/>
  </r>
  <r>
    <n v="2899"/>
    <x v="2898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n v="0"/>
    <e v="#DIV/0!"/>
    <s v="theater/plays"/>
    <x v="1"/>
    <x v="6"/>
    <d v="2016-05-25T01:52:38"/>
    <d v="2016-07-24T01:52:38"/>
  </r>
  <r>
    <n v="2900"/>
    <x v="2899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n v="61.909090909090914"/>
    <n v="486.42857142857144"/>
    <s v="theater/plays"/>
    <x v="1"/>
    <x v="6"/>
    <d v="2014-07-10T05:37:12"/>
    <d v="2014-08-09T05:37:12"/>
  </r>
  <r>
    <n v="2901"/>
    <x v="2900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n v="0.8"/>
    <n v="3"/>
    <s v="theater/plays"/>
    <x v="1"/>
    <x v="6"/>
    <d v="2014-12-09T21:42:19"/>
    <d v="2015-02-07T21:42:19"/>
  </r>
  <r>
    <n v="2902"/>
    <x v="2901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n v="1.6666666666666666E-2"/>
    <n v="25"/>
    <s v="theater/plays"/>
    <x v="1"/>
    <x v="6"/>
    <d v="2015-07-25T10:33:16"/>
    <d v="2015-08-24T10:33:16"/>
  </r>
  <r>
    <n v="2903"/>
    <x v="2902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n v="0.77999999999999992"/>
    <n v="9.75"/>
    <s v="theater/plays"/>
    <x v="1"/>
    <x v="6"/>
    <d v="2015-07-11T04:00:18"/>
    <d v="2015-09-09T04:00:18"/>
  </r>
  <r>
    <n v="2904"/>
    <x v="2903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n v="5"/>
    <n v="18.75"/>
    <s v="theater/plays"/>
    <x v="1"/>
    <x v="6"/>
    <d v="2014-10-28T23:13:51"/>
    <d v="2014-11-09T12:00:00"/>
  </r>
  <r>
    <n v="2905"/>
    <x v="2904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n v="17.771428571428572"/>
    <n v="36.588235294117645"/>
    <s v="theater/plays"/>
    <x v="1"/>
    <x v="6"/>
    <d v="2016-08-24T01:21:53"/>
    <d v="2016-09-07T01:21:53"/>
  </r>
  <r>
    <n v="2906"/>
    <x v="2905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n v="9.4166666666666661"/>
    <n v="80.714285714285708"/>
    <s v="theater/plays"/>
    <x v="1"/>
    <x v="6"/>
    <d v="2015-07-14T15:34:26"/>
    <d v="2015-08-01T01:00:00"/>
  </r>
  <r>
    <n v="2907"/>
    <x v="2906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n v="0.08"/>
    <n v="1"/>
    <s v="theater/plays"/>
    <x v="1"/>
    <x v="6"/>
    <d v="2016-03-15T21:03:57"/>
    <d v="2016-05-14T21:03:57"/>
  </r>
  <r>
    <n v="2908"/>
    <x v="2907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n v="2.75"/>
    <n v="52.8"/>
    <s v="theater/plays"/>
    <x v="1"/>
    <x v="6"/>
    <d v="2016-05-09T17:33:39"/>
    <d v="2016-06-08T17:33:39"/>
  </r>
  <r>
    <n v="2909"/>
    <x v="2908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n v="1.1111111111111112E-2"/>
    <n v="20"/>
    <s v="theater/plays"/>
    <x v="1"/>
    <x v="6"/>
    <d v="2014-10-17T06:23:21"/>
    <d v="2014-11-25T19:46:00"/>
  </r>
  <r>
    <n v="2910"/>
    <x v="2909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n v="3.3333333333333335E-3"/>
    <n v="1"/>
    <s v="theater/plays"/>
    <x v="1"/>
    <x v="6"/>
    <d v="2015-04-13T20:11:27"/>
    <d v="2015-06-12T20:11:27"/>
  </r>
  <r>
    <n v="2911"/>
    <x v="2910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n v="36.5"/>
    <n v="46.928571428571431"/>
    <s v="theater/plays"/>
    <x v="1"/>
    <x v="6"/>
    <d v="2015-05-18T18:27:06"/>
    <d v="2015-06-27T18:27:06"/>
  </r>
  <r>
    <n v="2912"/>
    <x v="2911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n v="14.058171745152354"/>
    <n v="78.07692307692308"/>
    <s v="theater/plays"/>
    <x v="1"/>
    <x v="6"/>
    <d v="2015-12-16T03:09:34"/>
    <d v="2016-01-15T03:09:34"/>
  </r>
  <r>
    <n v="2913"/>
    <x v="2912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n v="0.02"/>
    <n v="1"/>
    <s v="theater/plays"/>
    <x v="1"/>
    <x v="6"/>
    <d v="2014-07-08T22:08:59"/>
    <d v="2014-09-06T22:08:59"/>
  </r>
  <r>
    <n v="2914"/>
    <x v="2913"/>
    <s v="Hercules must complete four challenges in order to meet the father he never knew"/>
    <n v="25000"/>
    <n v="1"/>
    <x v="2"/>
    <x v="1"/>
    <s v="GBP"/>
    <n v="1426365994"/>
    <n v="1421185594"/>
    <b v="0"/>
    <n v="1"/>
    <b v="0"/>
    <n v="4.0000000000000001E-3"/>
    <n v="1"/>
    <s v="theater/plays"/>
    <x v="1"/>
    <x v="6"/>
    <d v="2015-01-13T21:46:34"/>
    <d v="2015-03-14T20:46:34"/>
  </r>
  <r>
    <n v="2915"/>
    <x v="2914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n v="61.1"/>
    <n v="203.66666666666666"/>
    <s v="theater/plays"/>
    <x v="1"/>
    <x v="6"/>
    <d v="2016-02-15T09:33:10"/>
    <d v="2016-03-16T08:33:10"/>
  </r>
  <r>
    <n v="2916"/>
    <x v="2915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n v="7.8378378378378386"/>
    <n v="20.714285714285715"/>
    <s v="theater/plays"/>
    <x v="1"/>
    <x v="6"/>
    <d v="2014-04-26T11:26:29"/>
    <d v="2014-05-19T11:26:29"/>
  </r>
  <r>
    <n v="2917"/>
    <x v="2916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n v="21.85"/>
    <n v="48.555555555555557"/>
    <s v="theater/plays"/>
    <x v="1"/>
    <x v="6"/>
    <d v="2015-08-29T05:37:27"/>
    <d v="2015-09-16T05:37:27"/>
  </r>
  <r>
    <n v="2918"/>
    <x v="2917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n v="27.24"/>
    <n v="68.099999999999994"/>
    <s v="theater/plays"/>
    <x v="1"/>
    <x v="6"/>
    <d v="2015-10-01T15:06:47"/>
    <d v="2015-10-29T15:06:47"/>
  </r>
  <r>
    <n v="2919"/>
    <x v="2918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n v="8.5"/>
    <n v="8.5"/>
    <s v="theater/plays"/>
    <x v="1"/>
    <x v="6"/>
    <d v="2014-07-06T14:52:09"/>
    <d v="2014-08-05T14:52:09"/>
  </r>
  <r>
    <n v="2920"/>
    <x v="2919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n v="26.840000000000003"/>
    <n v="51.615384615384613"/>
    <s v="theater/plays"/>
    <x v="1"/>
    <x v="6"/>
    <d v="2015-02-23T19:01:10"/>
    <d v="2015-03-25T18:01:10"/>
  </r>
  <r>
    <n v="2921"/>
    <x v="2920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n v="129"/>
    <n v="43"/>
    <s v="theater/musical"/>
    <x v="1"/>
    <x v="40"/>
    <d v="2014-08-26T21:16:44"/>
    <d v="2014-09-25T21:16:44"/>
  </r>
  <r>
    <n v="2922"/>
    <x v="2921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n v="100"/>
    <n v="83.333333333333329"/>
    <s v="theater/musical"/>
    <x v="1"/>
    <x v="40"/>
    <d v="2015-04-03T20:58:47"/>
    <d v="2015-05-18T20:58:47"/>
  </r>
  <r>
    <n v="2923"/>
    <x v="2922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n v="100"/>
    <n v="30"/>
    <s v="theater/musical"/>
    <x v="1"/>
    <x v="40"/>
    <d v="2015-01-09T03:39:39"/>
    <d v="2015-01-24T03:00:00"/>
  </r>
  <r>
    <n v="2924"/>
    <x v="2923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n v="103.2"/>
    <n v="175.51020408163265"/>
    <s v="theater/musical"/>
    <x v="1"/>
    <x v="40"/>
    <d v="2015-04-09T13:21:50"/>
    <d v="2015-05-09T03:59:00"/>
  </r>
  <r>
    <n v="2925"/>
    <x v="2924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n v="102.44597777777777"/>
    <n v="231.66175879396985"/>
    <s v="theater/musical"/>
    <x v="1"/>
    <x v="40"/>
    <d v="2014-08-12T14:01:08"/>
    <d v="2014-09-11T14:01:08"/>
  </r>
  <r>
    <n v="2926"/>
    <x v="2925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n v="125"/>
    <n v="75"/>
    <s v="theater/musical"/>
    <x v="1"/>
    <x v="40"/>
    <d v="2015-02-09T18:22:59"/>
    <d v="2015-02-23T18:22:59"/>
  </r>
  <r>
    <n v="2927"/>
    <x v="2926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n v="130.83333333333334"/>
    <n v="112.14285714285714"/>
    <s v="theater/musical"/>
    <x v="1"/>
    <x v="40"/>
    <d v="2014-06-16T16:03:49"/>
    <d v="2014-07-15T05:00:00"/>
  </r>
  <r>
    <n v="2928"/>
    <x v="2927"/>
    <s v="This is a touring production for schools in the Treasure Valley!"/>
    <n v="1000"/>
    <n v="1000"/>
    <x v="0"/>
    <x v="0"/>
    <s v="USD"/>
    <n v="1457135846"/>
    <n v="1454543846"/>
    <b v="0"/>
    <n v="24"/>
    <b v="1"/>
    <n v="100"/>
    <n v="41.666666666666664"/>
    <s v="theater/musical"/>
    <x v="1"/>
    <x v="40"/>
    <d v="2016-02-03T23:57:26"/>
    <d v="2016-03-04T23:57:26"/>
  </r>
  <r>
    <n v="2929"/>
    <x v="2928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n v="102.06937499999999"/>
    <n v="255.17343750000001"/>
    <s v="theater/musical"/>
    <x v="1"/>
    <x v="40"/>
    <d v="2014-04-25T13:32:38"/>
    <d v="2014-05-25T13:32:38"/>
  </r>
  <r>
    <n v="2930"/>
    <x v="2929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n v="100.92000000000002"/>
    <n v="162.7741935483871"/>
    <s v="theater/musical"/>
    <x v="1"/>
    <x v="40"/>
    <d v="2015-04-07T14:01:04"/>
    <d v="2015-05-07T14:01:04"/>
  </r>
  <r>
    <n v="2931"/>
    <x v="2930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n v="106"/>
    <n v="88.333333333333329"/>
    <s v="theater/musical"/>
    <x v="1"/>
    <x v="40"/>
    <d v="2014-08-21T06:59:23"/>
    <d v="2014-09-15T06:08:00"/>
  </r>
  <r>
    <n v="2932"/>
    <x v="2931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n v="105.0967741935484"/>
    <n v="85.736842105263165"/>
    <s v="theater/musical"/>
    <x v="1"/>
    <x v="40"/>
    <d v="2015-01-21T03:57:17"/>
    <d v="2015-02-21T11:00:00"/>
  </r>
  <r>
    <n v="2933"/>
    <x v="2932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n v="102.76"/>
    <n v="47.574074074074076"/>
    <s v="theater/musical"/>
    <x v="1"/>
    <x v="40"/>
    <d v="2016-05-05T22:57:33"/>
    <d v="2016-06-04T22:57:33"/>
  </r>
  <r>
    <n v="2934"/>
    <x v="2933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n v="108"/>
    <n v="72.972972972972968"/>
    <s v="theater/musical"/>
    <x v="1"/>
    <x v="40"/>
    <d v="2014-05-16T15:16:04"/>
    <d v="2014-06-15T15:16:04"/>
  </r>
  <r>
    <n v="2935"/>
    <x v="2934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n v="100.88571428571429"/>
    <n v="90.538461538461533"/>
    <s v="theater/musical"/>
    <x v="1"/>
    <x v="40"/>
    <d v="2016-07-02T14:00:08"/>
    <d v="2016-08-29T17:00:00"/>
  </r>
  <r>
    <n v="2936"/>
    <x v="2935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n v="128"/>
    <n v="37.647058823529413"/>
    <s v="theater/musical"/>
    <x v="1"/>
    <x v="40"/>
    <d v="2014-09-30T15:37:03"/>
    <d v="2014-10-13T04:59:00"/>
  </r>
  <r>
    <n v="2937"/>
    <x v="2936"/>
    <s v="UCAS is a new British musical premiering at the Edinburgh Fringe Festival 2014."/>
    <n v="1500"/>
    <n v="2000"/>
    <x v="0"/>
    <x v="1"/>
    <s v="GBP"/>
    <n v="1405249113"/>
    <n v="1402657113"/>
    <b v="0"/>
    <n v="55"/>
    <b v="1"/>
    <n v="133.33333333333331"/>
    <n v="36.363636363636367"/>
    <s v="theater/musical"/>
    <x v="1"/>
    <x v="40"/>
    <d v="2014-06-13T10:58:33"/>
    <d v="2014-07-13T10:58:33"/>
  </r>
  <r>
    <n v="2938"/>
    <x v="2937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n v="101.375"/>
    <n v="126.71875"/>
    <s v="theater/musical"/>
    <x v="1"/>
    <x v="40"/>
    <d v="2014-12-31T16:53:34"/>
    <d v="2015-01-30T16:53:34"/>
  </r>
  <r>
    <n v="2939"/>
    <x v="2938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n v="102.875"/>
    <n v="329.2"/>
    <s v="theater/musical"/>
    <x v="1"/>
    <x v="40"/>
    <d v="2014-07-25T19:25:12"/>
    <d v="2014-08-28T01:00:00"/>
  </r>
  <r>
    <n v="2940"/>
    <x v="2939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n v="107.24000000000001"/>
    <n v="81.242424242424249"/>
    <s v="theater/musical"/>
    <x v="1"/>
    <x v="40"/>
    <d v="2014-12-09T18:33:38"/>
    <d v="2015-01-18T18:33:38"/>
  </r>
  <r>
    <n v="2941"/>
    <x v="2940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n v="4.0000000000000001E-3"/>
    <n v="1"/>
    <s v="theater/spaces"/>
    <x v="1"/>
    <x v="38"/>
    <d v="2015-01-30T23:02:35"/>
    <d v="2015-03-01T23:02:35"/>
  </r>
  <r>
    <n v="2942"/>
    <x v="2941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n v="20.424999999999997"/>
    <n v="202.22772277227722"/>
    <s v="theater/spaces"/>
    <x v="1"/>
    <x v="38"/>
    <d v="2015-11-26T19:17:39"/>
    <d v="2015-12-16T20:18:00"/>
  </r>
  <r>
    <n v="2943"/>
    <x v="2942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n v="0"/>
    <e v="#DIV/0!"/>
    <s v="theater/spaces"/>
    <x v="1"/>
    <x v="38"/>
    <d v="2015-03-14T03:06:20"/>
    <d v="2015-04-13T03:06:20"/>
  </r>
  <r>
    <n v="2944"/>
    <x v="2943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n v="1"/>
    <n v="100"/>
    <s v="theater/spaces"/>
    <x v="1"/>
    <x v="38"/>
    <d v="2015-05-08T21:56:38"/>
    <d v="2015-06-07T21:56:38"/>
  </r>
  <r>
    <n v="2945"/>
    <x v="2944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n v="0"/>
    <e v="#DIV/0!"/>
    <s v="theater/spaces"/>
    <x v="1"/>
    <x v="38"/>
    <d v="2015-04-24T03:21:00"/>
    <d v="2015-05-24T03:21:00"/>
  </r>
  <r>
    <n v="2946"/>
    <x v="2945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n v="0.1"/>
    <n v="1"/>
    <s v="theater/spaces"/>
    <x v="1"/>
    <x v="38"/>
    <d v="2016-07-16T12:44:52"/>
    <d v="2016-08-15T12:44:52"/>
  </r>
  <r>
    <n v="2947"/>
    <x v="2946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n v="4.2880000000000003"/>
    <n v="82.461538461538467"/>
    <s v="theater/spaces"/>
    <x v="1"/>
    <x v="38"/>
    <d v="2016-10-06T13:29:27"/>
    <d v="2016-11-24T17:11:00"/>
  </r>
  <r>
    <n v="2948"/>
    <x v="2947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n v="4.8000000000000004E-3"/>
    <n v="2.6666666666666665"/>
    <s v="theater/spaces"/>
    <x v="1"/>
    <x v="38"/>
    <d v="2015-04-03T15:34:53"/>
    <d v="2015-06-02T15:34:53"/>
  </r>
  <r>
    <n v="2949"/>
    <x v="2948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n v="2.5"/>
    <n v="12.5"/>
    <s v="theater/spaces"/>
    <x v="1"/>
    <x v="38"/>
    <d v="2015-10-20T19:45:17"/>
    <d v="2015-11-19T20:45:17"/>
  </r>
  <r>
    <n v="2950"/>
    <x v="2949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n v="0"/>
    <e v="#DIV/0!"/>
    <s v="theater/spaces"/>
    <x v="1"/>
    <x v="38"/>
    <d v="2015-12-24T08:45:52"/>
    <d v="2016-01-23T08:45:52"/>
  </r>
  <r>
    <n v="2951"/>
    <x v="2950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n v="2.1919999999999997"/>
    <n v="18.896551724137932"/>
    <s v="theater/spaces"/>
    <x v="1"/>
    <x v="38"/>
    <d v="2014-08-21T19:16:13"/>
    <d v="2014-10-05T19:16:13"/>
  </r>
  <r>
    <n v="2952"/>
    <x v="2951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n v="8.0250000000000004"/>
    <n v="200.625"/>
    <s v="theater/spaces"/>
    <x v="1"/>
    <x v="38"/>
    <d v="2016-09-15T16:33:59"/>
    <d v="2016-10-17T04:00:00"/>
  </r>
  <r>
    <n v="2953"/>
    <x v="2952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n v="0.15125"/>
    <n v="201.66666666666666"/>
    <s v="theater/spaces"/>
    <x v="1"/>
    <x v="38"/>
    <d v="2015-09-08T19:00:21"/>
    <d v="2015-10-08T19:00:21"/>
  </r>
  <r>
    <n v="2954"/>
    <x v="2953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n v="0"/>
    <e v="#DIV/0!"/>
    <s v="theater/spaces"/>
    <x v="1"/>
    <x v="38"/>
    <d v="2017-02-24T14:00:03"/>
    <d v="2017-03-16T13:00:03"/>
  </r>
  <r>
    <n v="2955"/>
    <x v="2954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n v="59.583333333333336"/>
    <n v="65"/>
    <s v="theater/spaces"/>
    <x v="1"/>
    <x v="38"/>
    <d v="2015-05-17T17:47:29"/>
    <d v="2015-06-16T17:47:29"/>
  </r>
  <r>
    <n v="2956"/>
    <x v="2955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n v="16.734177215189874"/>
    <n v="66.099999999999994"/>
    <s v="theater/spaces"/>
    <x v="1"/>
    <x v="38"/>
    <d v="2016-04-04T23:00:50"/>
    <d v="2016-05-04T23:00:50"/>
  </r>
  <r>
    <n v="2957"/>
    <x v="2956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n v="1.8666666666666669"/>
    <n v="93.333333333333329"/>
    <s v="theater/spaces"/>
    <x v="1"/>
    <x v="38"/>
    <d v="2015-01-27T00:16:12"/>
    <d v="2015-03-27T23:16:12"/>
  </r>
  <r>
    <n v="2958"/>
    <x v="2957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n v="0"/>
    <e v="#DIV/0!"/>
    <s v="theater/spaces"/>
    <x v="1"/>
    <x v="38"/>
    <d v="2016-03-09T18:41:57"/>
    <d v="2016-05-08T17:41:57"/>
  </r>
  <r>
    <n v="2959"/>
    <x v="2958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n v="0"/>
    <e v="#DIV/0!"/>
    <s v="theater/spaces"/>
    <x v="1"/>
    <x v="38"/>
    <d v="2016-05-08T00:12:05"/>
    <d v="2016-06-07T00:12:05"/>
  </r>
  <r>
    <n v="2960"/>
    <x v="2959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n v="0"/>
    <e v="#DIV/0!"/>
    <s v="theater/spaces"/>
    <x v="1"/>
    <x v="38"/>
    <d v="2014-08-12T18:10:23"/>
    <d v="2014-09-11T18:10:23"/>
  </r>
  <r>
    <n v="2961"/>
    <x v="2960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n v="109.62"/>
    <n v="50.75"/>
    <s v="theater/plays"/>
    <x v="1"/>
    <x v="6"/>
    <d v="2015-02-26T05:05:59"/>
    <d v="2015-03-26T04:00:00"/>
  </r>
  <r>
    <n v="2962"/>
    <x v="2961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n v="121.8"/>
    <n v="60.9"/>
    <s v="theater/plays"/>
    <x v="1"/>
    <x v="6"/>
    <d v="2015-02-01T05:51:46"/>
    <d v="2015-03-01T06:59:00"/>
  </r>
  <r>
    <n v="2963"/>
    <x v="2962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n v="106.85"/>
    <n v="109.03061224489795"/>
    <s v="theater/plays"/>
    <x v="1"/>
    <x v="6"/>
    <d v="2015-06-02T11:17:04"/>
    <d v="2015-07-02T11:17:04"/>
  </r>
  <r>
    <n v="2964"/>
    <x v="2963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n v="100.71379999999999"/>
    <n v="25.692295918367346"/>
    <s v="theater/plays"/>
    <x v="1"/>
    <x v="6"/>
    <d v="2014-07-07T21:50:19"/>
    <d v="2014-08-06T21:32:00"/>
  </r>
  <r>
    <n v="2965"/>
    <x v="2964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n v="109.00000000000001"/>
    <n v="41.92307692307692"/>
    <s v="theater/plays"/>
    <x v="1"/>
    <x v="6"/>
    <d v="2015-06-07T17:30:33"/>
    <d v="2015-07-07T17:30:33"/>
  </r>
  <r>
    <n v="2966"/>
    <x v="2965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n v="113.63000000000001"/>
    <n v="88.7734375"/>
    <s v="theater/plays"/>
    <x v="1"/>
    <x v="6"/>
    <d v="2015-08-17T17:43:32"/>
    <d v="2015-09-16T17:43:32"/>
  </r>
  <r>
    <n v="2967"/>
    <x v="2966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n v="113.92"/>
    <n v="80.225352112676063"/>
    <s v="theater/plays"/>
    <x v="1"/>
    <x v="6"/>
    <d v="2015-02-07T04:44:52"/>
    <d v="2015-03-09T03:44:52"/>
  </r>
  <r>
    <n v="2968"/>
    <x v="2967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n v="106"/>
    <n v="78.936170212765958"/>
    <s v="theater/plays"/>
    <x v="1"/>
    <x v="6"/>
    <d v="2016-08-03T12:34:20"/>
    <d v="2016-08-17T03:59:00"/>
  </r>
  <r>
    <n v="2969"/>
    <x v="2968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n v="162.5"/>
    <n v="95.588235294117652"/>
    <s v="theater/plays"/>
    <x v="1"/>
    <x v="6"/>
    <d v="2015-04-03T18:52:33"/>
    <d v="2015-05-03T22:51:00"/>
  </r>
  <r>
    <n v="2970"/>
    <x v="2969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n v="106"/>
    <n v="69.890109890109883"/>
    <s v="theater/plays"/>
    <x v="1"/>
    <x v="6"/>
    <d v="2014-06-18T16:04:11"/>
    <d v="2014-07-18T16:04:11"/>
  </r>
  <r>
    <n v="2971"/>
    <x v="2970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n v="100.15624999999999"/>
    <n v="74.534883720930239"/>
    <s v="theater/plays"/>
    <x v="1"/>
    <x v="6"/>
    <d v="2014-08-01T15:47:58"/>
    <d v="2014-08-31T15:47:58"/>
  </r>
  <r>
    <n v="2972"/>
    <x v="2971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n v="105.35000000000001"/>
    <n v="123.94117647058823"/>
    <s v="theater/plays"/>
    <x v="1"/>
    <x v="6"/>
    <d v="2016-11-20T02:38:40"/>
    <d v="2016-12-05T01:00:00"/>
  </r>
  <r>
    <n v="2973"/>
    <x v="2972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n v="174.8"/>
    <n v="264.84848484848487"/>
    <s v="theater/plays"/>
    <x v="1"/>
    <x v="6"/>
    <d v="2015-12-03T19:38:28"/>
    <d v="2016-01-01T04:00:00"/>
  </r>
  <r>
    <n v="2974"/>
    <x v="2973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n v="102"/>
    <n v="58.620689655172413"/>
    <s v="theater/plays"/>
    <x v="1"/>
    <x v="6"/>
    <d v="2014-08-29T01:27:51"/>
    <d v="2014-09-26T01:35:00"/>
  </r>
  <r>
    <n v="2975"/>
    <x v="2974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n v="100.125"/>
    <n v="70.884955752212392"/>
    <s v="theater/plays"/>
    <x v="1"/>
    <x v="6"/>
    <d v="2014-10-29T16:24:46"/>
    <d v="2014-11-27T03:00:00"/>
  </r>
  <r>
    <n v="2976"/>
    <x v="2975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n v="171.42857142857142"/>
    <n v="8.5714285714285712"/>
    <s v="theater/plays"/>
    <x v="1"/>
    <x v="6"/>
    <d v="2016-02-25T17:32:10"/>
    <d v="2016-03-13T12:00:00"/>
  </r>
  <r>
    <n v="2977"/>
    <x v="2976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n v="113.56666666666666"/>
    <n v="113.56666666666666"/>
    <s v="theater/plays"/>
    <x v="1"/>
    <x v="6"/>
    <d v="2015-01-22T21:08:54"/>
    <d v="2015-03-23T02:14:00"/>
  </r>
  <r>
    <n v="2978"/>
    <x v="2977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n v="129.46666666666667"/>
    <n v="60.6875"/>
    <s v="theater/plays"/>
    <x v="1"/>
    <x v="6"/>
    <d v="2014-10-10T15:22:27"/>
    <d v="2014-10-20T05:59:00"/>
  </r>
  <r>
    <n v="2979"/>
    <x v="2978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n v="101.4"/>
    <n v="110.21739130434783"/>
    <s v="theater/plays"/>
    <x v="1"/>
    <x v="6"/>
    <d v="2014-12-20T19:47:03"/>
    <d v="2015-01-06T06:00:00"/>
  </r>
  <r>
    <n v="2980"/>
    <x v="2979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n v="109.16666666666666"/>
    <n v="136.45833333333334"/>
    <s v="theater/plays"/>
    <x v="1"/>
    <x v="6"/>
    <d v="2015-08-03T21:58:50"/>
    <d v="2015-08-24T02:00:00"/>
  </r>
  <r>
    <n v="2981"/>
    <x v="2980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n v="128.92500000000001"/>
    <n v="53.164948453608247"/>
    <s v="theater/spaces"/>
    <x v="1"/>
    <x v="38"/>
    <d v="2015-08-09T13:25:56"/>
    <d v="2015-09-23T13:25:56"/>
  </r>
  <r>
    <n v="2982"/>
    <x v="2981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n v="102.06"/>
    <n v="86.491525423728817"/>
    <s v="theater/spaces"/>
    <x v="1"/>
    <x v="38"/>
    <d v="2016-01-12T16:29:03"/>
    <d v="2016-02-11T16:29:03"/>
  </r>
  <r>
    <n v="2983"/>
    <x v="2982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n v="146.53957758620692"/>
    <n v="155.23827397260274"/>
    <s v="theater/spaces"/>
    <x v="1"/>
    <x v="38"/>
    <d v="2014-09-12T15:10:36"/>
    <d v="2014-11-11T16:10:36"/>
  </r>
  <r>
    <n v="2984"/>
    <x v="2983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n v="100.352"/>
    <n v="115.08256880733946"/>
    <s v="theater/spaces"/>
    <x v="1"/>
    <x v="38"/>
    <d v="2016-07-25T06:41:21"/>
    <d v="2016-08-24T06:41:21"/>
  </r>
  <r>
    <n v="2985"/>
    <x v="2984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n v="121.64999999999999"/>
    <n v="109.5945945945946"/>
    <s v="theater/spaces"/>
    <x v="1"/>
    <x v="38"/>
    <d v="2016-10-11T23:22:08"/>
    <d v="2016-10-31T04:00:00"/>
  </r>
  <r>
    <n v="2986"/>
    <x v="2985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n v="105.5"/>
    <n v="45.214285714285715"/>
    <s v="theater/spaces"/>
    <x v="1"/>
    <x v="38"/>
    <d v="2016-03-02T12:00:06"/>
    <d v="2016-05-01T11:00:06"/>
  </r>
  <r>
    <n v="2987"/>
    <x v="2986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n v="110.4008"/>
    <n v="104.15169811320754"/>
    <s v="theater/spaces"/>
    <x v="1"/>
    <x v="38"/>
    <d v="2016-09-14T07:22:31"/>
    <d v="2016-10-13T00:00:00"/>
  </r>
  <r>
    <n v="2988"/>
    <x v="2987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n v="100"/>
    <n v="35.714285714285715"/>
    <s v="theater/spaces"/>
    <x v="1"/>
    <x v="38"/>
    <d v="2016-05-21T08:41:21"/>
    <d v="2016-06-20T08:41:21"/>
  </r>
  <r>
    <n v="2989"/>
    <x v="2988"/>
    <s v="Bring the movies back to Bethel, Maine."/>
    <n v="20000"/>
    <n v="35307"/>
    <x v="0"/>
    <x v="0"/>
    <s v="USD"/>
    <n v="1450673940"/>
    <n v="1448756962"/>
    <b v="0"/>
    <n v="364"/>
    <b v="1"/>
    <n v="176.535"/>
    <n v="96.997252747252745"/>
    <s v="theater/spaces"/>
    <x v="1"/>
    <x v="38"/>
    <d v="2015-11-29T00:29:22"/>
    <d v="2015-12-21T04:59:00"/>
  </r>
  <r>
    <n v="2990"/>
    <x v="2989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n v="100"/>
    <n v="370.37037037037038"/>
    <s v="theater/spaces"/>
    <x v="1"/>
    <x v="38"/>
    <d v="2015-12-03T13:47:00"/>
    <d v="2016-01-07T13:47:00"/>
  </r>
  <r>
    <n v="2991"/>
    <x v="2990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n v="103.29411764705883"/>
    <n v="94.408602150537632"/>
    <s v="theater/spaces"/>
    <x v="1"/>
    <x v="38"/>
    <d v="2017-01-05T20:05:30"/>
    <d v="2017-01-27T20:05:30"/>
  </r>
  <r>
    <n v="2992"/>
    <x v="2991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n v="104.5"/>
    <n v="48.984375"/>
    <s v="theater/spaces"/>
    <x v="1"/>
    <x v="38"/>
    <d v="2016-09-09T18:25:10"/>
    <d v="2016-10-09T18:25:10"/>
  </r>
  <r>
    <n v="2993"/>
    <x v="2992"/>
    <s v="Help us build the Kitchen from Hell!"/>
    <n v="1000"/>
    <n v="1003"/>
    <x v="0"/>
    <x v="0"/>
    <s v="USD"/>
    <n v="1455998867"/>
    <n v="1453406867"/>
    <b v="0"/>
    <n v="22"/>
    <b v="1"/>
    <n v="100.29999999999998"/>
    <n v="45.590909090909093"/>
    <s v="theater/spaces"/>
    <x v="1"/>
    <x v="38"/>
    <d v="2016-01-21T20:07:47"/>
    <d v="2016-02-20T20:07:47"/>
  </r>
  <r>
    <n v="2994"/>
    <x v="2993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n v="457.74666666666673"/>
    <n v="23.275254237288134"/>
    <s v="theater/spaces"/>
    <x v="1"/>
    <x v="38"/>
    <d v="2014-09-03T11:29:32"/>
    <d v="2014-10-03T11:29:32"/>
  </r>
  <r>
    <n v="2995"/>
    <x v="2994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n v="104.96000000000001"/>
    <n v="63.2289156626506"/>
    <s v="theater/spaces"/>
    <x v="1"/>
    <x v="38"/>
    <d v="2016-12-20T15:57:51"/>
    <d v="2017-01-19T15:57:51"/>
  </r>
  <r>
    <n v="2996"/>
    <x v="2995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n v="171.94285714285715"/>
    <n v="153.5204081632653"/>
    <s v="theater/spaces"/>
    <x v="1"/>
    <x v="38"/>
    <d v="2015-03-27T21:54:00"/>
    <d v="2015-05-26T21:54:00"/>
  </r>
  <r>
    <n v="2997"/>
    <x v="2996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n v="103.73000000000002"/>
    <n v="90.2"/>
    <s v="theater/spaces"/>
    <x v="1"/>
    <x v="38"/>
    <d v="2017-02-09T17:36:33"/>
    <d v="2017-02-27T04:59:00"/>
  </r>
  <r>
    <n v="2998"/>
    <x v="2997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n v="103.029"/>
    <n v="118.97113163972287"/>
    <s v="theater/spaces"/>
    <x v="1"/>
    <x v="38"/>
    <d v="2014-05-19T04:38:49"/>
    <d v="2014-06-16T04:25:00"/>
  </r>
  <r>
    <n v="2999"/>
    <x v="2998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n v="118.88888888888889"/>
    <n v="80.25"/>
    <s v="theater/spaces"/>
    <x v="1"/>
    <x v="38"/>
    <d v="2017-02-14T17:46:00"/>
    <d v="2017-03-01T02:00:00"/>
  </r>
  <r>
    <n v="3000"/>
    <x v="2999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n v="100"/>
    <n v="62.5"/>
    <s v="theater/spaces"/>
    <x v="1"/>
    <x v="38"/>
    <d v="2017-01-17T19:51:10"/>
    <d v="2017-01-31T18:00:00"/>
  </r>
  <r>
    <n v="3001"/>
    <x v="3000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n v="318.69988910451895"/>
    <n v="131.37719999999999"/>
    <s v="theater/spaces"/>
    <x v="1"/>
    <x v="38"/>
    <d v="2016-06-13T21:29:42"/>
    <d v="2016-07-13T21:29:42"/>
  </r>
  <r>
    <n v="3002"/>
    <x v="3001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n v="108.50614285714286"/>
    <n v="73.032980769230775"/>
    <s v="theater/spaces"/>
    <x v="1"/>
    <x v="38"/>
    <d v="2012-11-26T20:04:12"/>
    <d v="2012-12-26T20:04:12"/>
  </r>
  <r>
    <n v="3003"/>
    <x v="3002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n v="101.16666666666667"/>
    <n v="178.52941176470588"/>
    <s v="theater/spaces"/>
    <x v="1"/>
    <x v="38"/>
    <d v="2016-01-29T20:22:56"/>
    <d v="2016-03-01T05:59:00"/>
  </r>
  <r>
    <n v="3004"/>
    <x v="3003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n v="112.815"/>
    <n v="162.90974729241879"/>
    <s v="theater/spaces"/>
    <x v="1"/>
    <x v="38"/>
    <d v="2014-10-16T21:08:44"/>
    <d v="2014-11-15T22:08:44"/>
  </r>
  <r>
    <n v="3005"/>
    <x v="3004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n v="120.49622641509434"/>
    <n v="108.24237288135593"/>
    <s v="theater/spaces"/>
    <x v="1"/>
    <x v="38"/>
    <d v="2014-09-06T16:11:45"/>
    <d v="2014-10-06T16:11:45"/>
  </r>
  <r>
    <n v="3006"/>
    <x v="3005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n v="107.74999999999999"/>
    <n v="88.865979381443296"/>
    <s v="theater/spaces"/>
    <x v="1"/>
    <x v="38"/>
    <d v="2014-11-14T18:09:51"/>
    <d v="2014-12-14T18:09:51"/>
  </r>
  <r>
    <n v="3007"/>
    <x v="3006"/>
    <s v="Consuite for 2015 CoreCon.  An adventure into insanity."/>
    <n v="600"/>
    <n v="1080"/>
    <x v="0"/>
    <x v="0"/>
    <s v="USD"/>
    <n v="1429938683"/>
    <n v="1428124283"/>
    <b v="0"/>
    <n v="20"/>
    <b v="1"/>
    <n v="180"/>
    <n v="54"/>
    <s v="theater/spaces"/>
    <x v="1"/>
    <x v="38"/>
    <d v="2015-04-04T05:11:23"/>
    <d v="2015-04-25T05:11:23"/>
  </r>
  <r>
    <n v="3008"/>
    <x v="3007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n v="101.16666666666667"/>
    <n v="116.73076923076923"/>
    <s v="theater/spaces"/>
    <x v="1"/>
    <x v="38"/>
    <d v="2015-12-22T05:05:19"/>
    <d v="2016-01-21T05:05:19"/>
  </r>
  <r>
    <n v="3009"/>
    <x v="3008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n v="119.756"/>
    <n v="233.8984375"/>
    <s v="theater/spaces"/>
    <x v="1"/>
    <x v="38"/>
    <d v="2014-10-27T13:40:40"/>
    <d v="2014-11-26T14:40:40"/>
  </r>
  <r>
    <n v="3010"/>
    <x v="3009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n v="158"/>
    <n v="158"/>
    <s v="theater/spaces"/>
    <x v="1"/>
    <x v="38"/>
    <d v="2014-12-23T19:58:39"/>
    <d v="2015-02-21T19:58:39"/>
  </r>
  <r>
    <n v="3011"/>
    <x v="3010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n v="123.66666666666666"/>
    <n v="14.84"/>
    <s v="theater/spaces"/>
    <x v="1"/>
    <x v="38"/>
    <d v="2015-11-26T11:15:16"/>
    <d v="2015-12-23T22:59:00"/>
  </r>
  <r>
    <n v="3012"/>
    <x v="3011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n v="117.12499999999999"/>
    <n v="85.181818181818187"/>
    <s v="theater/spaces"/>
    <x v="1"/>
    <x v="38"/>
    <d v="2015-01-20T16:52:10"/>
    <d v="2015-02-10T16:52:10"/>
  </r>
  <r>
    <n v="3013"/>
    <x v="3012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n v="156.96"/>
    <n v="146.69158878504672"/>
    <s v="theater/spaces"/>
    <x v="1"/>
    <x v="38"/>
    <d v="2015-05-22T20:04:09"/>
    <d v="2015-06-21T20:04:09"/>
  </r>
  <r>
    <n v="3014"/>
    <x v="3013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n v="113.104"/>
    <n v="50.764811490125673"/>
    <s v="theater/spaces"/>
    <x v="1"/>
    <x v="38"/>
    <d v="2014-10-08T02:58:00"/>
    <d v="2014-11-05T05:00:00"/>
  </r>
  <r>
    <n v="3015"/>
    <x v="3014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n v="103.17647058823529"/>
    <n v="87.7"/>
    <s v="theater/spaces"/>
    <x v="1"/>
    <x v="38"/>
    <d v="2014-05-26T17:27:18"/>
    <d v="2014-06-11T04:00:00"/>
  </r>
  <r>
    <n v="3016"/>
    <x v="3015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n v="102.61176470588236"/>
    <n v="242.27777777777777"/>
    <s v="theater/spaces"/>
    <x v="1"/>
    <x v="38"/>
    <d v="2014-05-19T13:09:12"/>
    <d v="2014-07-18T13:09:12"/>
  </r>
  <r>
    <n v="3017"/>
    <x v="3016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n v="105.84090909090908"/>
    <n v="146.44654088050314"/>
    <s v="theater/spaces"/>
    <x v="1"/>
    <x v="38"/>
    <d v="2014-07-21T20:24:03"/>
    <d v="2014-08-20T20:24:03"/>
  </r>
  <r>
    <n v="3018"/>
    <x v="3017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n v="100.71428571428571"/>
    <n v="103.17073170731707"/>
    <s v="theater/spaces"/>
    <x v="1"/>
    <x v="38"/>
    <d v="2015-06-08T07:09:36"/>
    <d v="2015-07-20T22:00:00"/>
  </r>
  <r>
    <n v="3019"/>
    <x v="3018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n v="121.23333333333332"/>
    <n v="80.464601769911511"/>
    <s v="theater/spaces"/>
    <x v="1"/>
    <x v="38"/>
    <d v="2014-04-29T20:00:20"/>
    <d v="2014-05-27T03:00:00"/>
  </r>
  <r>
    <n v="3020"/>
    <x v="3019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n v="100.57142857142858"/>
    <n v="234.66666666666666"/>
    <s v="theater/spaces"/>
    <x v="1"/>
    <x v="38"/>
    <d v="2015-06-15T20:18:53"/>
    <d v="2015-08-14T20:18:53"/>
  </r>
  <r>
    <n v="3021"/>
    <x v="3020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n v="116.02222222222223"/>
    <n v="50.689320388349515"/>
    <s v="theater/spaces"/>
    <x v="1"/>
    <x v="38"/>
    <d v="2016-10-17T14:51:09"/>
    <d v="2016-11-22T05:59:00"/>
  </r>
  <r>
    <n v="3022"/>
    <x v="3021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n v="100.88"/>
    <n v="162.70967741935485"/>
    <s v="theater/spaces"/>
    <x v="1"/>
    <x v="38"/>
    <d v="2016-07-13T22:53:29"/>
    <d v="2016-08-27T22:53:29"/>
  </r>
  <r>
    <n v="3023"/>
    <x v="3022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n v="103"/>
    <n v="120.16666666666667"/>
    <s v="theater/spaces"/>
    <x v="1"/>
    <x v="38"/>
    <d v="2015-04-27T16:13:06"/>
    <d v="2015-06-11T16:13:06"/>
  </r>
  <r>
    <n v="3024"/>
    <x v="3023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n v="246.42"/>
    <n v="67.697802197802204"/>
    <s v="theater/spaces"/>
    <x v="1"/>
    <x v="38"/>
    <d v="2012-09-06T23:51:15"/>
    <d v="2012-10-06T23:51:15"/>
  </r>
  <r>
    <n v="3025"/>
    <x v="3024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n v="302.2"/>
    <n v="52.103448275862071"/>
    <s v="theater/spaces"/>
    <x v="1"/>
    <x v="38"/>
    <d v="2014-05-02T12:13:33"/>
    <d v="2014-05-30T16:00:00"/>
  </r>
  <r>
    <n v="3026"/>
    <x v="3025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n v="143.33333333333334"/>
    <n v="51.6"/>
    <s v="theater/spaces"/>
    <x v="1"/>
    <x v="38"/>
    <d v="2017-02-17T11:01:32"/>
    <d v="2017-03-03T11:01:32"/>
  </r>
  <r>
    <n v="3027"/>
    <x v="3026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n v="131.44"/>
    <n v="164.3"/>
    <s v="theater/spaces"/>
    <x v="1"/>
    <x v="38"/>
    <d v="2015-02-18T16:54:11"/>
    <d v="2015-03-20T15:54:11"/>
  </r>
  <r>
    <n v="3028"/>
    <x v="3027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n v="168.01999999999998"/>
    <n v="84.858585858585855"/>
    <s v="theater/spaces"/>
    <x v="1"/>
    <x v="38"/>
    <d v="2016-07-16T06:20:25"/>
    <d v="2016-08-15T06:20:25"/>
  </r>
  <r>
    <n v="3029"/>
    <x v="3028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n v="109.67666666666666"/>
    <n v="94.548850574712645"/>
    <s v="theater/spaces"/>
    <x v="1"/>
    <x v="38"/>
    <d v="2014-10-20T17:00:47"/>
    <d v="2014-11-18T04:35:00"/>
  </r>
  <r>
    <n v="3030"/>
    <x v="3029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n v="106.6857142857143"/>
    <n v="45.536585365853661"/>
    <s v="theater/spaces"/>
    <x v="1"/>
    <x v="38"/>
    <d v="2015-08-17T17:56:11"/>
    <d v="2015-09-16T17:56:11"/>
  </r>
  <r>
    <n v="3031"/>
    <x v="3030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n v="100"/>
    <n v="51.724137931034484"/>
    <s v="theater/spaces"/>
    <x v="1"/>
    <x v="38"/>
    <d v="2016-08-15T21:10:47"/>
    <d v="2016-10-14T21:10:47"/>
  </r>
  <r>
    <n v="3032"/>
    <x v="3031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n v="127.2"/>
    <n v="50.88"/>
    <s v="theater/spaces"/>
    <x v="1"/>
    <x v="38"/>
    <d v="2015-08-12T01:04:19"/>
    <d v="2015-09-11T01:04:19"/>
  </r>
  <r>
    <n v="3033"/>
    <x v="3032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n v="146.53333333333333"/>
    <n v="191.13043478260869"/>
    <s v="theater/spaces"/>
    <x v="1"/>
    <x v="38"/>
    <d v="2016-07-19T02:38:45"/>
    <d v="2016-08-18T02:38:45"/>
  </r>
  <r>
    <n v="3034"/>
    <x v="3033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n v="112.53599999999999"/>
    <n v="89.314285714285717"/>
    <s v="theater/spaces"/>
    <x v="1"/>
    <x v="38"/>
    <d v="2016-10-01T12:50:55"/>
    <d v="2016-11-01T03:59:00"/>
  </r>
  <r>
    <n v="3035"/>
    <x v="3034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n v="108.78684000000001"/>
    <n v="88.588631921824103"/>
    <s v="theater/spaces"/>
    <x v="1"/>
    <x v="38"/>
    <d v="2013-04-04T13:26:49"/>
    <d v="2013-05-04T13:26:49"/>
  </r>
  <r>
    <n v="3036"/>
    <x v="3035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n v="126.732"/>
    <n v="96.300911854103347"/>
    <s v="theater/spaces"/>
    <x v="1"/>
    <x v="38"/>
    <d v="2013-07-11T18:50:44"/>
    <d v="2013-08-16T11:59:00"/>
  </r>
  <r>
    <n v="3037"/>
    <x v="3036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n v="213.20000000000002"/>
    <n v="33.3125"/>
    <s v="theater/spaces"/>
    <x v="1"/>
    <x v="38"/>
    <d v="2010-07-19T21:26:13"/>
    <d v="2010-10-02T04:59:00"/>
  </r>
  <r>
    <n v="3038"/>
    <x v="3037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n v="100.49999999999999"/>
    <n v="37.222222222222221"/>
    <s v="theater/spaces"/>
    <x v="1"/>
    <x v="38"/>
    <d v="2016-01-04T06:03:17"/>
    <d v="2016-03-04T06:03:17"/>
  </r>
  <r>
    <n v="3039"/>
    <x v="3038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n v="108.71389999999998"/>
    <n v="92.130423728813554"/>
    <s v="theater/spaces"/>
    <x v="1"/>
    <x v="38"/>
    <d v="2013-12-02T19:03:58"/>
    <d v="2013-12-29T07:59:00"/>
  </r>
  <r>
    <n v="3040"/>
    <x v="3039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n v="107.5"/>
    <n v="76.785714285714292"/>
    <s v="theater/spaces"/>
    <x v="1"/>
    <x v="38"/>
    <d v="2015-06-22T19:00:21"/>
    <d v="2015-06-26T23:00:00"/>
  </r>
  <r>
    <n v="3041"/>
    <x v="3040"/>
    <s v="Privet! Hello! Bon Jour! We are the Arlekin Players Theatre and we need a home."/>
    <n v="8300"/>
    <n v="9170"/>
    <x v="0"/>
    <x v="0"/>
    <s v="USD"/>
    <n v="1453323048"/>
    <n v="1450731048"/>
    <b v="0"/>
    <n v="95"/>
    <b v="1"/>
    <n v="110.48192771084338"/>
    <n v="96.526315789473685"/>
    <s v="theater/spaces"/>
    <x v="1"/>
    <x v="38"/>
    <d v="2015-12-21T20:50:48"/>
    <d v="2016-01-20T20:50:48"/>
  </r>
  <r>
    <n v="3042"/>
    <x v="3041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n v="128"/>
    <n v="51.891891891891895"/>
    <s v="theater/spaces"/>
    <x v="1"/>
    <x v="38"/>
    <d v="2015-09-06T16:30:47"/>
    <d v="2015-10-06T16:30:47"/>
  </r>
  <r>
    <n v="3043"/>
    <x v="3042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n v="110.00666666666667"/>
    <n v="128.9140625"/>
    <s v="theater/spaces"/>
    <x v="1"/>
    <x v="38"/>
    <d v="2015-03-20T01:41:39"/>
    <d v="2015-04-16T02:50:00"/>
  </r>
  <r>
    <n v="3044"/>
    <x v="3043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n v="109.34166666666667"/>
    <n v="84.108974358974365"/>
    <s v="theater/spaces"/>
    <x v="1"/>
    <x v="38"/>
    <d v="2016-01-18T17:26:38"/>
    <d v="2016-02-02T17:26:38"/>
  </r>
  <r>
    <n v="3045"/>
    <x v="3044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n v="132.70650000000001"/>
    <n v="82.941562500000003"/>
    <s v="theater/spaces"/>
    <x v="1"/>
    <x v="38"/>
    <d v="2014-07-23T03:44:15"/>
    <d v="2014-08-22T03:44:15"/>
  </r>
  <r>
    <n v="3046"/>
    <x v="3045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n v="190.84810126582278"/>
    <n v="259.94827586206895"/>
    <s v="theater/spaces"/>
    <x v="1"/>
    <x v="38"/>
    <d v="2014-08-11T19:16:26"/>
    <d v="2014-09-10T04:52:00"/>
  </r>
  <r>
    <n v="3047"/>
    <x v="3046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n v="149"/>
    <n v="37.25"/>
    <s v="theater/spaces"/>
    <x v="1"/>
    <x v="38"/>
    <d v="2016-03-14T23:44:14"/>
    <d v="2016-04-27T13:16:00"/>
  </r>
  <r>
    <n v="3048"/>
    <x v="3047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n v="166.4"/>
    <n v="177.02127659574469"/>
    <s v="theater/spaces"/>
    <x v="1"/>
    <x v="38"/>
    <d v="2014-12-02T21:37:42"/>
    <d v="2014-12-31T21:22:00"/>
  </r>
  <r>
    <n v="3049"/>
    <x v="3048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n v="106.66666666666667"/>
    <n v="74.074074074074076"/>
    <s v="theater/spaces"/>
    <x v="1"/>
    <x v="38"/>
    <d v="2015-05-15T00:20:55"/>
    <d v="2015-06-14T00:20:55"/>
  </r>
  <r>
    <n v="3050"/>
    <x v="3049"/>
    <s v="Help fund The Black Pearl Consuite at CoreCon VIII: On Ancient Seas!"/>
    <n v="600"/>
    <n v="636"/>
    <x v="0"/>
    <x v="0"/>
    <s v="USD"/>
    <n v="1462420960"/>
    <n v="1459828960"/>
    <b v="0"/>
    <n v="9"/>
    <b v="1"/>
    <n v="106"/>
    <n v="70.666666666666671"/>
    <s v="theater/spaces"/>
    <x v="1"/>
    <x v="38"/>
    <d v="2016-04-05T04:02:40"/>
    <d v="2016-05-05T04:02:40"/>
  </r>
  <r>
    <n v="3051"/>
    <x v="3050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n v="23.62857142857143"/>
    <n v="23.62857142857143"/>
    <s v="theater/spaces"/>
    <x v="1"/>
    <x v="38"/>
    <d v="2017-01-09T09:59:05"/>
    <d v="2017-02-08T09:59:05"/>
  </r>
  <r>
    <n v="3052"/>
    <x v="3051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n v="0.15"/>
    <n v="37.5"/>
    <s v="theater/spaces"/>
    <x v="1"/>
    <x v="38"/>
    <d v="2015-04-28T16:04:54"/>
    <d v="2015-05-28T15:59:00"/>
  </r>
  <r>
    <n v="3053"/>
    <x v="3052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n v="0.4"/>
    <n v="13.333333333333334"/>
    <s v="theater/spaces"/>
    <x v="1"/>
    <x v="38"/>
    <d v="2014-08-11T18:16:53"/>
    <d v="2014-10-02T03:59:00"/>
  </r>
  <r>
    <n v="3054"/>
    <x v="3053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n v="0"/>
    <e v="#DIV/0!"/>
    <s v="theater/spaces"/>
    <x v="1"/>
    <x v="38"/>
    <d v="2015-01-23T19:59:14"/>
    <d v="2015-03-02T01:04:00"/>
  </r>
  <r>
    <n v="3055"/>
    <x v="3054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n v="5.0000000000000001E-3"/>
    <n v="1"/>
    <s v="theater/spaces"/>
    <x v="1"/>
    <x v="38"/>
    <d v="2014-11-10T22:59:50"/>
    <d v="2015-01-09T22:59:50"/>
  </r>
  <r>
    <n v="3056"/>
    <x v="3055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n v="0"/>
    <e v="#DIV/0!"/>
    <s v="theater/spaces"/>
    <x v="1"/>
    <x v="38"/>
    <d v="2014-07-31T15:16:24"/>
    <d v="2014-09-29T15:16:24"/>
  </r>
  <r>
    <n v="3057"/>
    <x v="3056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n v="0"/>
    <e v="#DIV/0!"/>
    <s v="theater/spaces"/>
    <x v="1"/>
    <x v="38"/>
    <d v="2016-03-04T15:36:51"/>
    <d v="2016-04-03T14:36:51"/>
  </r>
  <r>
    <n v="3058"/>
    <x v="3057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n v="1.6666666666666666E-2"/>
    <n v="1"/>
    <s v="theater/spaces"/>
    <x v="1"/>
    <x v="38"/>
    <d v="2016-03-31T08:59:00"/>
    <d v="2016-05-20T08:59:00"/>
  </r>
  <r>
    <n v="3059"/>
    <x v="3058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n v="3.0066666666666664"/>
    <n v="41"/>
    <s v="theater/spaces"/>
    <x v="1"/>
    <x v="38"/>
    <d v="2014-07-09T22:27:26"/>
    <d v="2014-08-08T22:27:26"/>
  </r>
  <r>
    <n v="3060"/>
    <x v="3059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n v="0.15227272727272728"/>
    <n v="55.833333333333336"/>
    <s v="theater/spaces"/>
    <x v="1"/>
    <x v="38"/>
    <d v="2015-08-29T06:35:34"/>
    <d v="2015-09-28T06:35:34"/>
  </r>
  <r>
    <n v="3061"/>
    <x v="3060"/>
    <s v="Save a historic Local theater."/>
    <n v="1000000"/>
    <n v="0"/>
    <x v="2"/>
    <x v="0"/>
    <s v="USD"/>
    <n v="1407955748"/>
    <n v="1405363748"/>
    <b v="0"/>
    <n v="0"/>
    <b v="0"/>
    <n v="0"/>
    <e v="#DIV/0!"/>
    <s v="theater/spaces"/>
    <x v="1"/>
    <x v="38"/>
    <d v="2014-07-14T18:49:08"/>
    <d v="2014-08-13T18:49:08"/>
  </r>
  <r>
    <n v="3062"/>
    <x v="3061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n v="66.84"/>
    <n v="99.761194029850742"/>
    <s v="theater/spaces"/>
    <x v="1"/>
    <x v="38"/>
    <d v="2015-09-01T12:51:32"/>
    <d v="2015-09-30T18:00:00"/>
  </r>
  <r>
    <n v="3063"/>
    <x v="3062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n v="19.566666666666666"/>
    <n v="25.521739130434781"/>
    <s v="theater/spaces"/>
    <x v="1"/>
    <x v="38"/>
    <d v="2016-09-17T22:08:58"/>
    <d v="2016-10-22T22:08:58"/>
  </r>
  <r>
    <n v="3064"/>
    <x v="3063"/>
    <s v="An epicenter for connection, creation and expression of the community."/>
    <n v="75000"/>
    <n v="8471"/>
    <x v="2"/>
    <x v="0"/>
    <s v="USD"/>
    <n v="1448175540"/>
    <n v="1445483246"/>
    <b v="0"/>
    <n v="72"/>
    <b v="0"/>
    <n v="11.294666666666666"/>
    <n v="117.65277777777777"/>
    <s v="theater/spaces"/>
    <x v="1"/>
    <x v="38"/>
    <d v="2015-10-22T03:07:26"/>
    <d v="2015-11-22T06:59:00"/>
  </r>
  <r>
    <n v="3065"/>
    <x v="3064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n v="0.04"/>
    <n v="5"/>
    <s v="theater/spaces"/>
    <x v="1"/>
    <x v="38"/>
    <d v="2014-07-05T01:19:32"/>
    <d v="2014-07-30T01:19:32"/>
  </r>
  <r>
    <n v="3066"/>
    <x v="3065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n v="11.985714285714286"/>
    <n v="2796.6666666666665"/>
    <s v="theater/spaces"/>
    <x v="1"/>
    <x v="38"/>
    <d v="2016-06-10T05:28:57"/>
    <d v="2016-07-10T05:28:57"/>
  </r>
  <r>
    <n v="3067"/>
    <x v="3066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n v="2.5"/>
    <n v="200"/>
    <s v="theater/spaces"/>
    <x v="1"/>
    <x v="38"/>
    <d v="2015-08-10T22:31:19"/>
    <d v="2015-09-09T22:31:19"/>
  </r>
  <r>
    <n v="3068"/>
    <x v="3067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n v="6.9999999999999993E-2"/>
    <n v="87.5"/>
    <s v="theater/spaces"/>
    <x v="1"/>
    <x v="38"/>
    <d v="2015-09-16T16:35:52"/>
    <d v="2015-10-16T16:35:52"/>
  </r>
  <r>
    <n v="3069"/>
    <x v="3068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n v="14.099999999999998"/>
    <n v="20.142857142857142"/>
    <s v="theater/spaces"/>
    <x v="1"/>
    <x v="38"/>
    <d v="2014-11-14T20:00:34"/>
    <d v="2014-12-14T20:00:34"/>
  </r>
  <r>
    <n v="3070"/>
    <x v="3069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n v="3.34"/>
    <n v="20.875"/>
    <s v="theater/spaces"/>
    <x v="1"/>
    <x v="38"/>
    <d v="2016-11-16T17:36:09"/>
    <d v="2016-12-07T17:36:09"/>
  </r>
  <r>
    <n v="3071"/>
    <x v="3070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n v="59.774999999999999"/>
    <n v="61.307692307692307"/>
    <s v="theater/spaces"/>
    <x v="1"/>
    <x v="38"/>
    <d v="2015-04-03T17:34:41"/>
    <d v="2015-04-21T05:59:00"/>
  </r>
  <r>
    <n v="3072"/>
    <x v="3071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n v="1.6666666666666666E-2"/>
    <n v="1"/>
    <s v="theater/spaces"/>
    <x v="1"/>
    <x v="38"/>
    <d v="2016-10-15T16:34:22"/>
    <d v="2016-10-30T01:46:00"/>
  </r>
  <r>
    <n v="3073"/>
    <x v="3072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n v="2.3035714285714284E-2"/>
    <n v="92.142857142857139"/>
    <s v="theater/spaces"/>
    <x v="1"/>
    <x v="38"/>
    <d v="2015-04-17T16:25:00"/>
    <d v="2015-06-14T19:19:00"/>
  </r>
  <r>
    <n v="3074"/>
    <x v="3073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n v="8.8000000000000009E-2"/>
    <n v="7.333333333333333"/>
    <s v="theater/spaces"/>
    <x v="1"/>
    <x v="38"/>
    <d v="2016-02-09T13:42:39"/>
    <d v="2016-03-10T13:42:39"/>
  </r>
  <r>
    <n v="3075"/>
    <x v="3074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n v="8.64"/>
    <n v="64.8"/>
    <s v="theater/spaces"/>
    <x v="1"/>
    <x v="38"/>
    <d v="2016-06-30T02:27:20"/>
    <d v="2016-08-19T02:27:20"/>
  </r>
  <r>
    <n v="3076"/>
    <x v="3075"/>
    <s v="Helping female comedians get in their 10,000 Hours of practice!"/>
    <n v="10000"/>
    <n v="1506"/>
    <x v="2"/>
    <x v="0"/>
    <s v="USD"/>
    <n v="1444405123"/>
    <n v="1439221123"/>
    <b v="0"/>
    <n v="50"/>
    <b v="0"/>
    <n v="15.06"/>
    <n v="30.12"/>
    <s v="theater/spaces"/>
    <x v="1"/>
    <x v="38"/>
    <d v="2015-08-10T15:38:43"/>
    <d v="2015-10-09T15:38:43"/>
  </r>
  <r>
    <n v="3077"/>
    <x v="3076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n v="0.47727272727272729"/>
    <n v="52.5"/>
    <s v="theater/spaces"/>
    <x v="1"/>
    <x v="38"/>
    <d v="2017-01-31T22:57:58"/>
    <d v="2017-03-02T22:57:58"/>
  </r>
  <r>
    <n v="3078"/>
    <x v="3077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n v="0.11833333333333333"/>
    <n v="23.666666666666668"/>
    <s v="theater/spaces"/>
    <x v="1"/>
    <x v="38"/>
    <d v="2015-01-27T03:19:55"/>
    <d v="2015-02-26T03:19:55"/>
  </r>
  <r>
    <n v="3079"/>
    <x v="3078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n v="0.8417399858735245"/>
    <n v="415.77777777777777"/>
    <s v="theater/spaces"/>
    <x v="1"/>
    <x v="38"/>
    <d v="2015-02-20T17:07:15"/>
    <d v="2015-03-22T16:07:15"/>
  </r>
  <r>
    <n v="3080"/>
    <x v="3079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n v="1.8799999999999997E-2"/>
    <n v="53.714285714285715"/>
    <s v="theater/spaces"/>
    <x v="1"/>
    <x v="38"/>
    <d v="2014-10-28T00:40:44"/>
    <d v="2014-12-27T01:40:44"/>
  </r>
  <r>
    <n v="3081"/>
    <x v="3080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n v="0.21029999999999999"/>
    <n v="420.6"/>
    <s v="theater/spaces"/>
    <x v="1"/>
    <x v="38"/>
    <d v="2015-08-21T04:21:31"/>
    <d v="2015-09-20T04:21:31"/>
  </r>
  <r>
    <n v="3082"/>
    <x v="3081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n v="0"/>
    <e v="#DIV/0!"/>
    <s v="theater/spaces"/>
    <x v="1"/>
    <x v="38"/>
    <d v="2015-10-16T22:09:06"/>
    <d v="2015-11-15T23:09:06"/>
  </r>
  <r>
    <n v="3083"/>
    <x v="3082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n v="0.27999999999999997"/>
    <n v="18.666666666666668"/>
    <s v="theater/spaces"/>
    <x v="1"/>
    <x v="38"/>
    <d v="2014-08-02T13:31:18"/>
    <d v="2014-09-01T05:00:00"/>
  </r>
  <r>
    <n v="3084"/>
    <x v="3083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n v="11.57920670115792"/>
    <n v="78.333333333333329"/>
    <s v="theater/spaces"/>
    <x v="1"/>
    <x v="38"/>
    <d v="2015-04-06T17:22:11"/>
    <d v="2015-05-05T18:48:00"/>
  </r>
  <r>
    <n v="3085"/>
    <x v="3084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n v="2.44"/>
    <n v="67.777777777777771"/>
    <s v="theater/spaces"/>
    <x v="1"/>
    <x v="38"/>
    <d v="2015-08-30T21:12:39"/>
    <d v="2015-09-29T21:12:39"/>
  </r>
  <r>
    <n v="3086"/>
    <x v="3085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n v="0.25"/>
    <n v="16.666666666666668"/>
    <s v="theater/spaces"/>
    <x v="1"/>
    <x v="38"/>
    <d v="2015-06-18T16:05:59"/>
    <d v="2015-08-17T16:05:59"/>
  </r>
  <r>
    <n v="3087"/>
    <x v="3086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n v="0.625"/>
    <n v="62.5"/>
    <s v="theater/spaces"/>
    <x v="1"/>
    <x v="38"/>
    <d v="2016-10-22T03:36:30"/>
    <d v="2016-12-21T04:36:30"/>
  </r>
  <r>
    <n v="3088"/>
    <x v="3087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n v="0.19384615384615383"/>
    <n v="42"/>
    <s v="theater/spaces"/>
    <x v="1"/>
    <x v="38"/>
    <d v="2014-12-08T13:44:07"/>
    <d v="2015-01-08T13:41:00"/>
  </r>
  <r>
    <n v="3089"/>
    <x v="3088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n v="23.416"/>
    <n v="130.0888888888889"/>
    <s v="theater/spaces"/>
    <x v="1"/>
    <x v="38"/>
    <d v="2016-06-07T13:01:23"/>
    <d v="2016-07-09T01:59:00"/>
  </r>
  <r>
    <n v="3090"/>
    <x v="3089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n v="5.0808888888888886"/>
    <n v="1270.2222222222222"/>
    <s v="theater/spaces"/>
    <x v="1"/>
    <x v="38"/>
    <d v="2015-03-02T19:39:05"/>
    <d v="2015-05-01T18:39:05"/>
  </r>
  <r>
    <n v="3091"/>
    <x v="3090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n v="15.920000000000002"/>
    <n v="88.444444444444443"/>
    <s v="theater/spaces"/>
    <x v="1"/>
    <x v="38"/>
    <d v="2016-07-15T22:45:43"/>
    <d v="2016-08-14T22:45:43"/>
  </r>
  <r>
    <n v="3092"/>
    <x v="3091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n v="1.1831900000000002"/>
    <n v="56.342380952380957"/>
    <s v="theater/spaces"/>
    <x v="1"/>
    <x v="38"/>
    <d v="2015-09-08T14:51:52"/>
    <d v="2015-10-15T22:00:00"/>
  </r>
  <r>
    <n v="3093"/>
    <x v="3092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n v="22.75"/>
    <n v="53.529411764705884"/>
    <s v="theater/spaces"/>
    <x v="1"/>
    <x v="38"/>
    <d v="2014-05-01T21:49:01"/>
    <d v="2014-06-01T03:59:00"/>
  </r>
  <r>
    <n v="3094"/>
    <x v="3093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n v="2.5000000000000001E-2"/>
    <n v="25"/>
    <s v="theater/spaces"/>
    <x v="1"/>
    <x v="38"/>
    <d v="2015-07-22T19:05:56"/>
    <d v="2015-09-20T19:05:56"/>
  </r>
  <r>
    <n v="3095"/>
    <x v="3094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n v="0.33512064343163539"/>
    <n v="50"/>
    <s v="theater/spaces"/>
    <x v="1"/>
    <x v="38"/>
    <d v="2016-06-02T00:36:20"/>
    <d v="2016-08-01T00:36:20"/>
  </r>
  <r>
    <n v="3096"/>
    <x v="3095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n v="3.9750000000000001"/>
    <n v="56.785714285714285"/>
    <s v="theater/spaces"/>
    <x v="1"/>
    <x v="38"/>
    <d v="2015-04-20T19:48:46"/>
    <d v="2015-05-20T19:48:46"/>
  </r>
  <r>
    <n v="3097"/>
    <x v="3096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n v="17.150000000000002"/>
    <n v="40.833333333333336"/>
    <s v="theater/spaces"/>
    <x v="1"/>
    <x v="38"/>
    <d v="2016-09-16T12:05:01"/>
    <d v="2016-10-07T14:00:00"/>
  </r>
  <r>
    <n v="3098"/>
    <x v="3097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n v="3.6080041046690612"/>
    <n v="65.111111111111114"/>
    <s v="theater/spaces"/>
    <x v="1"/>
    <x v="38"/>
    <d v="2015-12-21T19:00:49"/>
    <d v="2016-02-08T00:17:00"/>
  </r>
  <r>
    <n v="3099"/>
    <x v="3098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n v="13.900000000000002"/>
    <n v="55.6"/>
    <s v="theater/spaces"/>
    <x v="1"/>
    <x v="38"/>
    <d v="2016-01-13T04:33:11"/>
    <d v="2016-02-12T04:33:11"/>
  </r>
  <r>
    <n v="3100"/>
    <x v="3099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n v="15.225"/>
    <n v="140.53846153846155"/>
    <s v="theater/spaces"/>
    <x v="1"/>
    <x v="38"/>
    <d v="2014-09-20T14:56:15"/>
    <d v="2014-10-20T14:56:15"/>
  </r>
  <r>
    <n v="3101"/>
    <x v="3100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n v="12"/>
    <n v="25"/>
    <s v="theater/spaces"/>
    <x v="1"/>
    <x v="38"/>
    <d v="2015-06-16T09:12:17"/>
    <d v="2015-07-16T07:56:00"/>
  </r>
  <r>
    <n v="3102"/>
    <x v="3101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n v="39.112499999999997"/>
    <n v="69.533333333333331"/>
    <s v="theater/spaces"/>
    <x v="1"/>
    <x v="38"/>
    <d v="2016-07-04T08:10:18"/>
    <d v="2016-08-23T08:10:18"/>
  </r>
  <r>
    <n v="3103"/>
    <x v="3102"/>
    <s v="Creating a place for local artists to perform, at substantially less cost for them"/>
    <n v="4100"/>
    <n v="11"/>
    <x v="2"/>
    <x v="0"/>
    <s v="USD"/>
    <n v="1434080706"/>
    <n v="1428896706"/>
    <b v="0"/>
    <n v="2"/>
    <b v="0"/>
    <n v="0.26829268292682928"/>
    <n v="5.5"/>
    <s v="theater/spaces"/>
    <x v="1"/>
    <x v="38"/>
    <d v="2015-04-13T03:45:06"/>
    <d v="2015-06-12T03:45:06"/>
  </r>
  <r>
    <n v="3104"/>
    <x v="3103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n v="29.625"/>
    <n v="237"/>
    <s v="theater/spaces"/>
    <x v="1"/>
    <x v="38"/>
    <d v="2015-01-02T21:48:31"/>
    <d v="2015-02-03T02:00:00"/>
  </r>
  <r>
    <n v="3105"/>
    <x v="3104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n v="42.360992301112063"/>
    <n v="79.870967741935488"/>
    <s v="theater/spaces"/>
    <x v="1"/>
    <x v="38"/>
    <d v="2014-08-25T17:15:16"/>
    <d v="2014-10-19T05:00:00"/>
  </r>
  <r>
    <n v="3106"/>
    <x v="3105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n v="4.1000000000000005"/>
    <n v="10.25"/>
    <s v="theater/spaces"/>
    <x v="1"/>
    <x v="38"/>
    <d v="2015-08-25T10:17:56"/>
    <d v="2015-09-16T22:00:00"/>
  </r>
  <r>
    <n v="3107"/>
    <x v="3106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n v="19.762499999999999"/>
    <n v="272.58620689655174"/>
    <s v="theater/spaces"/>
    <x v="1"/>
    <x v="38"/>
    <d v="2015-05-04T19:32:31"/>
    <d v="2015-05-11T19:32:31"/>
  </r>
  <r>
    <n v="3108"/>
    <x v="3107"/>
    <s v="We need a permanent home for the theater!"/>
    <n v="50000"/>
    <n v="26"/>
    <x v="2"/>
    <x v="0"/>
    <s v="USD"/>
    <n v="1430234394"/>
    <n v="1425053994"/>
    <b v="0"/>
    <n v="2"/>
    <b v="0"/>
    <n v="5.1999999999999998E-2"/>
    <n v="13"/>
    <s v="theater/spaces"/>
    <x v="1"/>
    <x v="38"/>
    <d v="2015-02-27T16:19:54"/>
    <d v="2015-04-28T15:19:54"/>
  </r>
  <r>
    <n v="3109"/>
    <x v="3108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n v="25.030188679245285"/>
    <n v="58.184210526315788"/>
    <s v="theater/spaces"/>
    <x v="1"/>
    <x v="38"/>
    <d v="2014-07-24T03:00:10"/>
    <d v="2014-08-28T03:00:10"/>
  </r>
  <r>
    <n v="3110"/>
    <x v="3109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n v="0.04"/>
    <n v="10"/>
    <s v="theater/spaces"/>
    <x v="1"/>
    <x v="38"/>
    <d v="2017-01-10T00:45:19"/>
    <d v="2017-02-19T00:45:19"/>
  </r>
  <r>
    <n v="3111"/>
    <x v="3110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n v="26.640000000000004"/>
    <n v="70.10526315789474"/>
    <s v="theater/spaces"/>
    <x v="1"/>
    <x v="38"/>
    <d v="2014-09-03T14:17:00"/>
    <d v="2014-10-04T14:17:00"/>
  </r>
  <r>
    <n v="3112"/>
    <x v="3111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n v="4.7363636363636363"/>
    <n v="57.888888888888886"/>
    <s v="theater/spaces"/>
    <x v="1"/>
    <x v="38"/>
    <d v="2016-09-02T02:55:34"/>
    <d v="2016-11-01T02:55:34"/>
  </r>
  <r>
    <n v="3113"/>
    <x v="3112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n v="4.2435339894712749"/>
    <n v="125.27027027027027"/>
    <s v="theater/spaces"/>
    <x v="1"/>
    <x v="38"/>
    <d v="2015-03-18T17:33:02"/>
    <d v="2015-04-17T17:33:02"/>
  </r>
  <r>
    <n v="3114"/>
    <x v="3113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n v="0"/>
    <e v="#DIV/0!"/>
    <s v="theater/spaces"/>
    <x v="1"/>
    <x v="38"/>
    <d v="2014-07-23T15:10:50"/>
    <d v="2014-09-21T15:10:50"/>
  </r>
  <r>
    <n v="3115"/>
    <x v="3114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n v="3"/>
    <n v="300"/>
    <s v="theater/spaces"/>
    <x v="1"/>
    <x v="38"/>
    <d v="2016-05-06T10:43:47"/>
    <d v="2016-06-05T10:43:47"/>
  </r>
  <r>
    <n v="3116"/>
    <x v="3115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n v="57.333333333333336"/>
    <n v="43"/>
    <s v="theater/spaces"/>
    <x v="1"/>
    <x v="38"/>
    <d v="2015-03-18T12:22:05"/>
    <d v="2015-04-01T12:22:05"/>
  </r>
  <r>
    <n v="3117"/>
    <x v="3116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n v="0.1"/>
    <n v="1"/>
    <s v="theater/spaces"/>
    <x v="1"/>
    <x v="38"/>
    <d v="2016-05-19T08:59:20"/>
    <d v="2016-05-27T13:12:00"/>
  </r>
  <r>
    <n v="3118"/>
    <x v="3117"/>
    <s v="a magical place for all kind of people, like a fairytaile in all colours"/>
    <n v="500000"/>
    <n v="1550"/>
    <x v="2"/>
    <x v="11"/>
    <s v="SEK"/>
    <n v="1467473723"/>
    <n v="1465832123"/>
    <b v="0"/>
    <n v="2"/>
    <b v="0"/>
    <n v="0.31"/>
    <n v="775"/>
    <s v="theater/spaces"/>
    <x v="1"/>
    <x v="38"/>
    <d v="2016-06-13T15:35:23"/>
    <d v="2016-07-02T15:35:23"/>
  </r>
  <r>
    <n v="3119"/>
    <x v="3118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n v="0.05"/>
    <n v="5"/>
    <s v="theater/spaces"/>
    <x v="1"/>
    <x v="38"/>
    <d v="2015-02-25T01:05:32"/>
    <d v="2015-03-27T00:05:32"/>
  </r>
  <r>
    <n v="3120"/>
    <x v="3119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n v="9.8461538461538465E-3"/>
    <n v="12.8"/>
    <s v="theater/spaces"/>
    <x v="1"/>
    <x v="38"/>
    <d v="2016-03-06T22:36:36"/>
    <d v="2016-05-05T21:36:36"/>
  </r>
  <r>
    <n v="3121"/>
    <x v="3120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n v="0.66666666666666674"/>
    <n v="10"/>
    <s v="theater/spaces"/>
    <x v="1"/>
    <x v="38"/>
    <d v="2014-07-28T16:18:55"/>
    <d v="2014-09-26T16:18:55"/>
  </r>
  <r>
    <n v="3122"/>
    <x v="3121"/>
    <s v="cancelled until further notice"/>
    <n v="199"/>
    <n v="116"/>
    <x v="1"/>
    <x v="0"/>
    <s v="USD"/>
    <n v="1478733732"/>
    <n v="1478298132"/>
    <b v="0"/>
    <n v="2"/>
    <b v="0"/>
    <n v="58.291457286432156"/>
    <n v="58"/>
    <s v="theater/spaces"/>
    <x v="1"/>
    <x v="38"/>
    <d v="2016-11-04T22:22:12"/>
    <d v="2016-11-09T23:22:12"/>
  </r>
  <r>
    <n v="3123"/>
    <x v="3122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n v="68.153599999999997"/>
    <n v="244.80459770114942"/>
    <s v="theater/spaces"/>
    <x v="1"/>
    <x v="38"/>
    <d v="2016-06-09T23:49:58"/>
    <d v="2016-07-09T23:49:58"/>
  </r>
  <r>
    <n v="3124"/>
    <x v="3123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n v="3.2499999999999999E-3"/>
    <n v="6.5"/>
    <s v="theater/spaces"/>
    <x v="1"/>
    <x v="38"/>
    <d v="2014-12-04T18:43:21"/>
    <d v="2015-02-02T18:43:21"/>
  </r>
  <r>
    <n v="3125"/>
    <x v="3124"/>
    <s v="N/A"/>
    <n v="1500000"/>
    <n v="0"/>
    <x v="1"/>
    <x v="0"/>
    <s v="USD"/>
    <n v="1452142672"/>
    <n v="1449550672"/>
    <b v="0"/>
    <n v="0"/>
    <b v="0"/>
    <n v="0"/>
    <e v="#DIV/0!"/>
    <s v="theater/spaces"/>
    <x v="1"/>
    <x v="38"/>
    <d v="2015-12-08T04:57:52"/>
    <d v="2016-01-07T04:57:52"/>
  </r>
  <r>
    <n v="3126"/>
    <x v="3125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n v="4.16"/>
    <n v="61.176470588235297"/>
    <s v="theater/spaces"/>
    <x v="1"/>
    <x v="38"/>
    <d v="2016-02-27T00:26:02"/>
    <d v="2016-03-27T23:26:02"/>
  </r>
  <r>
    <n v="3127"/>
    <x v="3126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n v="0"/>
    <e v="#DIV/0!"/>
    <s v="theater/spaces"/>
    <x v="1"/>
    <x v="38"/>
    <d v="2015-01-30T20:33:49"/>
    <d v="2015-03-01T20:33:49"/>
  </r>
  <r>
    <n v="3128"/>
    <x v="3127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n v="108.60666666666667"/>
    <n v="139.23931623931625"/>
    <s v="theater/plays"/>
    <x v="1"/>
    <x v="6"/>
    <d v="2017-02-14T19:49:01"/>
    <d v="2017-03-16T18:49:01"/>
  </r>
  <r>
    <n v="3129"/>
    <x v="3128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n v="0.8"/>
    <n v="10"/>
    <s v="theater/plays"/>
    <x v="1"/>
    <x v="6"/>
    <d v="2017-03-09T20:13:39"/>
    <d v="2017-04-18T19:13:39"/>
  </r>
  <r>
    <n v="3130"/>
    <x v="3129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n v="3.75"/>
    <n v="93.75"/>
    <s v="theater/plays"/>
    <x v="1"/>
    <x v="6"/>
    <d v="2017-03-14T15:21:56"/>
    <d v="2017-04-14T04:59:00"/>
  </r>
  <r>
    <n v="3131"/>
    <x v="3130"/>
    <s v="A Staged Reading of &quot;Snake Eyes,&quot; a new play by Alex Rafala"/>
    <n v="4100"/>
    <n v="645"/>
    <x v="3"/>
    <x v="0"/>
    <s v="USD"/>
    <n v="1491656045"/>
    <n v="1489067645"/>
    <b v="0"/>
    <n v="12"/>
    <b v="0"/>
    <n v="15.731707317073171"/>
    <n v="53.75"/>
    <s v="theater/plays"/>
    <x v="1"/>
    <x v="6"/>
    <d v="2017-03-09T13:54:05"/>
    <d v="2017-04-08T12:54:05"/>
  </r>
  <r>
    <n v="3132"/>
    <x v="3131"/>
    <s v="Smells Like Money, Drips Like Honey, Taste Like Mocha, Better Run AWAY"/>
    <n v="30000"/>
    <n v="10"/>
    <x v="3"/>
    <x v="0"/>
    <s v="USD"/>
    <n v="1492759460"/>
    <n v="1487579060"/>
    <b v="0"/>
    <n v="1"/>
    <b v="0"/>
    <n v="3.3333333333333333E-2"/>
    <n v="10"/>
    <s v="theater/plays"/>
    <x v="1"/>
    <x v="6"/>
    <d v="2017-02-20T08:24:20"/>
    <d v="2017-04-21T07:24:20"/>
  </r>
  <r>
    <n v="3133"/>
    <x v="3132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n v="108"/>
    <n v="33.75"/>
    <s v="theater/plays"/>
    <x v="1"/>
    <x v="6"/>
    <d v="2017-02-22T13:33:54"/>
    <d v="2017-03-24T12:33:54"/>
  </r>
  <r>
    <n v="3134"/>
    <x v="3133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n v="22.5"/>
    <n v="18.75"/>
    <s v="theater/plays"/>
    <x v="1"/>
    <x v="6"/>
    <d v="2017-03-06T17:16:59"/>
    <d v="2017-03-27T16:16:59"/>
  </r>
  <r>
    <n v="3135"/>
    <x v="3134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n v="20.849420849420849"/>
    <n v="23.142857142857142"/>
    <s v="theater/plays"/>
    <x v="1"/>
    <x v="6"/>
    <d v="2017-03-13T03:38:41"/>
    <d v="2017-04-04T03:38:41"/>
  </r>
  <r>
    <n v="3136"/>
    <x v="3135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n v="127.8"/>
    <n v="29.045454545454547"/>
    <s v="theater/plays"/>
    <x v="1"/>
    <x v="6"/>
    <d v="2017-02-23T11:05:54"/>
    <d v="2017-03-31T22:59:00"/>
  </r>
  <r>
    <n v="3137"/>
    <x v="3136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n v="3.3333333333333335"/>
    <n v="50"/>
    <s v="theater/plays"/>
    <x v="1"/>
    <x v="6"/>
    <d v="2017-03-13T21:14:29"/>
    <d v="2017-05-03T19:12:00"/>
  </r>
  <r>
    <n v="3138"/>
    <x v="3137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n v="0"/>
    <e v="#DIV/0!"/>
    <s v="theater/plays"/>
    <x v="1"/>
    <x v="6"/>
    <d v="2017-03-15T15:30:07"/>
    <d v="2017-04-03T15:30:07"/>
  </r>
  <r>
    <n v="3139"/>
    <x v="3138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n v="5.4"/>
    <n v="450"/>
    <s v="theater/plays"/>
    <x v="1"/>
    <x v="6"/>
    <d v="2017-02-19T06:29:20"/>
    <d v="2017-03-25T04:33:00"/>
  </r>
  <r>
    <n v="3140"/>
    <x v="3139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n v="0.96"/>
    <n v="24"/>
    <s v="theater/plays"/>
    <x v="1"/>
    <x v="6"/>
    <d v="2017-03-08T17:15:03"/>
    <d v="2017-04-07T16:15:03"/>
  </r>
  <r>
    <n v="3141"/>
    <x v="3140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n v="51.6"/>
    <n v="32.25"/>
    <s v="theater/plays"/>
    <x v="1"/>
    <x v="6"/>
    <d v="2017-03-06T18:04:48"/>
    <d v="2017-04-16T20:00:00"/>
  </r>
  <r>
    <n v="3142"/>
    <x v="3141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n v="1.6363636363636365"/>
    <n v="15"/>
    <s v="theater/plays"/>
    <x v="1"/>
    <x v="6"/>
    <d v="2017-02-17T12:18:59"/>
    <d v="2017-03-19T11:18:59"/>
  </r>
  <r>
    <n v="3143"/>
    <x v="3142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n v="0"/>
    <e v="#DIV/0!"/>
    <s v="theater/plays"/>
    <x v="1"/>
    <x v="6"/>
    <d v="2017-03-14T08:35:56"/>
    <d v="2017-04-09T08:35:56"/>
  </r>
  <r>
    <n v="3144"/>
    <x v="3143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n v="75.400000000000006"/>
    <n v="251.33333333333334"/>
    <s v="theater/plays"/>
    <x v="1"/>
    <x v="6"/>
    <d v="2017-03-02T12:55:07"/>
    <d v="2017-03-19T06:00:00"/>
  </r>
  <r>
    <n v="3145"/>
    <x v="3144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n v="0"/>
    <e v="#DIV/0!"/>
    <s v="theater/plays"/>
    <x v="1"/>
    <x v="6"/>
    <d v="2017-01-27T00:58:54"/>
    <d v="2017-03-27T23:58:54"/>
  </r>
  <r>
    <n v="3146"/>
    <x v="3145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n v="10.5"/>
    <n v="437.5"/>
    <s v="theater/plays"/>
    <x v="1"/>
    <x v="6"/>
    <d v="2017-03-02T16:22:46"/>
    <d v="2017-04-16T15:22:46"/>
  </r>
  <r>
    <n v="3147"/>
    <x v="3146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n v="117.52499999999999"/>
    <n v="110.35211267605634"/>
    <s v="theater/plays"/>
    <x v="1"/>
    <x v="6"/>
    <d v="2014-09-27T23:15:55"/>
    <d v="2014-11-07T00:15:55"/>
  </r>
  <r>
    <n v="3148"/>
    <x v="3147"/>
    <s v="Help fund The Aurora Project, an immersive science fiction epic."/>
    <n v="1800"/>
    <n v="2361"/>
    <x v="0"/>
    <x v="0"/>
    <s v="USD"/>
    <n v="1412136000"/>
    <n v="1410278284"/>
    <b v="1"/>
    <n v="57"/>
    <b v="1"/>
    <n v="131.16666666666669"/>
    <n v="41.421052631578945"/>
    <s v="theater/plays"/>
    <x v="1"/>
    <x v="6"/>
    <d v="2014-09-09T15:58:04"/>
    <d v="2014-10-01T04:00:00"/>
  </r>
  <r>
    <n v="3149"/>
    <x v="3148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n v="104"/>
    <n v="52"/>
    <s v="theater/plays"/>
    <x v="1"/>
    <x v="6"/>
    <d v="2012-11-13T00:25:00"/>
    <d v="2012-12-07T02:00:00"/>
  </r>
  <r>
    <n v="3150"/>
    <x v="3149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n v="101"/>
    <n v="33.990384615384613"/>
    <s v="theater/plays"/>
    <x v="1"/>
    <x v="6"/>
    <d v="2010-10-27T06:20:03"/>
    <d v="2011-01-25T04:00:00"/>
  </r>
  <r>
    <n v="3151"/>
    <x v="3150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n v="100.4"/>
    <n v="103.35294117647059"/>
    <s v="theater/plays"/>
    <x v="1"/>
    <x v="6"/>
    <d v="2014-08-11T20:09:34"/>
    <d v="2014-09-10T20:09:34"/>
  </r>
  <r>
    <n v="3152"/>
    <x v="3151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n v="105.95454545454545"/>
    <n v="34.791044776119406"/>
    <s v="theater/plays"/>
    <x v="1"/>
    <x v="6"/>
    <d v="2013-10-03T20:49:27"/>
    <d v="2013-11-02T20:49:27"/>
  </r>
  <r>
    <n v="3153"/>
    <x v="3152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n v="335.58333333333337"/>
    <n v="41.773858921161825"/>
    <s v="theater/plays"/>
    <x v="1"/>
    <x v="6"/>
    <d v="2011-03-31T03:42:17"/>
    <d v="2011-05-01T04:59:00"/>
  </r>
  <r>
    <n v="3154"/>
    <x v="3153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n v="112.92857142857142"/>
    <n v="64.268292682926827"/>
    <s v="theater/plays"/>
    <x v="1"/>
    <x v="6"/>
    <d v="2012-03-02T21:00:58"/>
    <d v="2012-04-01T20:00:58"/>
  </r>
  <r>
    <n v="3155"/>
    <x v="3154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n v="188.50460000000001"/>
    <n v="31.209370860927152"/>
    <s v="theater/plays"/>
    <x v="1"/>
    <x v="6"/>
    <d v="2012-11-20T11:58:45"/>
    <d v="2012-12-20T11:58:45"/>
  </r>
  <r>
    <n v="3156"/>
    <x v="3155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n v="101.81818181818181"/>
    <n v="62.921348314606739"/>
    <s v="theater/plays"/>
    <x v="1"/>
    <x v="6"/>
    <d v="2012-04-27T22:52:24"/>
    <d v="2012-06-01T22:52:24"/>
  </r>
  <r>
    <n v="3157"/>
    <x v="3156"/>
    <s v="Four Directors.  Four One Acts.  Four Genres.  For You."/>
    <n v="4000"/>
    <n v="4040"/>
    <x v="0"/>
    <x v="0"/>
    <s v="USD"/>
    <n v="1405746000"/>
    <n v="1404932105"/>
    <b v="1"/>
    <n v="41"/>
    <b v="1"/>
    <n v="101"/>
    <n v="98.536585365853654"/>
    <s v="theater/plays"/>
    <x v="1"/>
    <x v="6"/>
    <d v="2014-07-09T18:55:05"/>
    <d v="2014-07-19T05:00:00"/>
  </r>
  <r>
    <n v="3158"/>
    <x v="3157"/>
    <s v="A 40s crime-noir play using nursery rhyme characters."/>
    <n v="5000"/>
    <n v="5700"/>
    <x v="0"/>
    <x v="0"/>
    <s v="USD"/>
    <n v="1374523752"/>
    <n v="1371931752"/>
    <b v="1"/>
    <n v="69"/>
    <b v="1"/>
    <n v="113.99999999999999"/>
    <n v="82.608695652173907"/>
    <s v="theater/plays"/>
    <x v="1"/>
    <x v="6"/>
    <d v="2013-06-22T20:09:12"/>
    <d v="2013-07-22T20:09:12"/>
  </r>
  <r>
    <n v="3159"/>
    <x v="3158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n v="133.48133333333334"/>
    <n v="38.504230769230773"/>
    <s v="theater/plays"/>
    <x v="1"/>
    <x v="6"/>
    <d v="2011-12-07T01:36:01"/>
    <d v="2012-01-18T23:00:00"/>
  </r>
  <r>
    <n v="3160"/>
    <x v="3159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n v="101.53333333333335"/>
    <n v="80.15789473684211"/>
    <s v="theater/plays"/>
    <x v="1"/>
    <x v="6"/>
    <d v="2014-07-21T06:21:27"/>
    <d v="2014-08-13T04:59:00"/>
  </r>
  <r>
    <n v="3161"/>
    <x v="3160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n v="105.1"/>
    <n v="28.405405405405407"/>
    <s v="theater/plays"/>
    <x v="1"/>
    <x v="6"/>
    <d v="2014-09-15T12:52:02"/>
    <d v="2014-10-15T12:52:02"/>
  </r>
  <r>
    <n v="3162"/>
    <x v="3161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n v="127.15"/>
    <n v="80.730158730158735"/>
    <s v="theater/plays"/>
    <x v="1"/>
    <x v="6"/>
    <d v="2014-06-09T16:27:42"/>
    <d v="2014-07-07T02:00:00"/>
  </r>
  <r>
    <n v="3163"/>
    <x v="3162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n v="111.15384615384616"/>
    <n v="200.69444444444446"/>
    <s v="theater/plays"/>
    <x v="1"/>
    <x v="6"/>
    <d v="2014-05-16T18:05:25"/>
    <d v="2014-06-15T18:05:25"/>
  </r>
  <r>
    <n v="3164"/>
    <x v="3163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n v="106.76"/>
    <n v="37.591549295774648"/>
    <s v="theater/plays"/>
    <x v="1"/>
    <x v="6"/>
    <d v="2014-05-07T19:20:15"/>
    <d v="2014-06-09T19:20:15"/>
  </r>
  <r>
    <n v="3165"/>
    <x v="3164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n v="162.66666666666666"/>
    <n v="58.095238095238095"/>
    <s v="theater/plays"/>
    <x v="1"/>
    <x v="6"/>
    <d v="2011-04-11T03:49:20"/>
    <d v="2011-05-03T03:59:00"/>
  </r>
  <r>
    <n v="3166"/>
    <x v="3165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n v="160.22808571428573"/>
    <n v="60.300892473118282"/>
    <s v="theater/plays"/>
    <x v="1"/>
    <x v="6"/>
    <d v="2014-10-28T16:35:53"/>
    <d v="2014-11-26T07:59:00"/>
  </r>
  <r>
    <n v="3167"/>
    <x v="3166"/>
    <s v="What is destiny? Explore it with us this August at FringeNYC."/>
    <n v="3000"/>
    <n v="3485"/>
    <x v="0"/>
    <x v="0"/>
    <s v="USD"/>
    <n v="1406952781"/>
    <n v="1405743181"/>
    <b v="1"/>
    <n v="55"/>
    <b v="1"/>
    <n v="116.16666666666666"/>
    <n v="63.363636363636367"/>
    <s v="theater/plays"/>
    <x v="1"/>
    <x v="6"/>
    <d v="2014-07-19T04:13:01"/>
    <d v="2014-08-02T04:13:01"/>
  </r>
  <r>
    <n v="3168"/>
    <x v="3167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n v="124.2"/>
    <n v="50.901639344262293"/>
    <s v="theater/plays"/>
    <x v="1"/>
    <x v="6"/>
    <d v="2014-05-13T02:32:33"/>
    <d v="2014-06-13T22:00:00"/>
  </r>
  <r>
    <n v="3169"/>
    <x v="3168"/>
    <s v="We're bringing The Window to the Cherry Lane Theater in January 2014."/>
    <n v="8000"/>
    <n v="8241"/>
    <x v="0"/>
    <x v="0"/>
    <s v="USD"/>
    <n v="1386910740"/>
    <n v="1384364561"/>
    <b v="1"/>
    <n v="82"/>
    <b v="1"/>
    <n v="103.01249999999999"/>
    <n v="100.5"/>
    <s v="theater/plays"/>
    <x v="1"/>
    <x v="6"/>
    <d v="2013-11-13T17:42:41"/>
    <d v="2013-12-13T04:59:00"/>
  </r>
  <r>
    <n v="3170"/>
    <x v="3169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n v="112.25"/>
    <n v="31.619718309859156"/>
    <s v="theater/plays"/>
    <x v="1"/>
    <x v="6"/>
    <d v="2014-05-30T01:55:44"/>
    <d v="2014-07-02T04:00:00"/>
  </r>
  <r>
    <n v="3171"/>
    <x v="3170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n v="108.8142857142857"/>
    <n v="65.102564102564102"/>
    <s v="theater/plays"/>
    <x v="1"/>
    <x v="6"/>
    <d v="2016-04-06T14:35:58"/>
    <d v="2016-05-06T14:35:58"/>
  </r>
  <r>
    <n v="3172"/>
    <x v="3171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n v="114.99999999999999"/>
    <n v="79.310344827586206"/>
    <s v="theater/plays"/>
    <x v="1"/>
    <x v="6"/>
    <d v="2012-01-15T17:31:08"/>
    <d v="2012-02-14T17:31:08"/>
  </r>
  <r>
    <n v="3173"/>
    <x v="3172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n v="103"/>
    <n v="139.18918918918919"/>
    <s v="theater/plays"/>
    <x v="1"/>
    <x v="6"/>
    <d v="2014-08-27T21:04:52"/>
    <d v="2014-09-26T21:04:52"/>
  </r>
  <r>
    <n v="3174"/>
    <x v="3173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n v="101.13333333333334"/>
    <n v="131.91304347826087"/>
    <s v="theater/plays"/>
    <x v="1"/>
    <x v="6"/>
    <d v="2014-08-11T20:45:08"/>
    <d v="2014-08-25T20:45:08"/>
  </r>
  <r>
    <n v="3175"/>
    <x v="3174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n v="109.55999999999999"/>
    <n v="91.3"/>
    <s v="theater/plays"/>
    <x v="1"/>
    <x v="6"/>
    <d v="2010-12-19T21:17:07"/>
    <d v="2011-02-17T21:17:07"/>
  </r>
  <r>
    <n v="3176"/>
    <x v="3175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n v="114.8421052631579"/>
    <n v="39.672727272727272"/>
    <s v="theater/plays"/>
    <x v="1"/>
    <x v="6"/>
    <d v="2013-07-22T22:20:31"/>
    <d v="2013-08-18T15:00:00"/>
  </r>
  <r>
    <n v="3177"/>
    <x v="3176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n v="117.39999999999999"/>
    <n v="57.549019607843135"/>
    <s v="theater/plays"/>
    <x v="1"/>
    <x v="6"/>
    <d v="2014-05-22T16:00:09"/>
    <d v="2014-06-21T16:00:09"/>
  </r>
  <r>
    <n v="3178"/>
    <x v="3177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n v="171.73333333333335"/>
    <n v="33.025641025641029"/>
    <s v="theater/plays"/>
    <x v="1"/>
    <x v="6"/>
    <d v="2014-06-16T14:31:15"/>
    <d v="2014-07-16T14:31:15"/>
  </r>
  <r>
    <n v="3179"/>
    <x v="3178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n v="114.16238095238094"/>
    <n v="77.335806451612896"/>
    <s v="theater/plays"/>
    <x v="1"/>
    <x v="6"/>
    <d v="2013-04-11T16:51:11"/>
    <d v="2013-05-06T16:51:11"/>
  </r>
  <r>
    <n v="3180"/>
    <x v="3179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n v="119.75"/>
    <n v="31.933333333333334"/>
    <s v="theater/plays"/>
    <x v="1"/>
    <x v="6"/>
    <d v="2014-05-21T09:54:09"/>
    <d v="2014-06-20T09:54:09"/>
  </r>
  <r>
    <n v="3181"/>
    <x v="3180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n v="109.00000000000001"/>
    <n v="36.333333333333336"/>
    <s v="theater/plays"/>
    <x v="1"/>
    <x v="6"/>
    <d v="2014-05-20T07:26:27"/>
    <d v="2014-06-15T16:00:00"/>
  </r>
  <r>
    <n v="3182"/>
    <x v="3181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n v="100.88571428571429"/>
    <n v="46.768211920529801"/>
    <s v="theater/plays"/>
    <x v="1"/>
    <x v="6"/>
    <d v="2011-12-06T22:47:01"/>
    <d v="2012-01-31T17:00:00"/>
  </r>
  <r>
    <n v="3183"/>
    <x v="3182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n v="109.00000000000001"/>
    <n v="40.073529411764703"/>
    <s v="theater/plays"/>
    <x v="1"/>
    <x v="6"/>
    <d v="2013-08-05T19:04:29"/>
    <d v="2013-08-23T19:04:29"/>
  </r>
  <r>
    <n v="3184"/>
    <x v="3183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n v="107.20930232558139"/>
    <n v="100.21739130434783"/>
    <s v="theater/plays"/>
    <x v="1"/>
    <x v="6"/>
    <d v="2014-06-01T23:50:31"/>
    <d v="2014-07-01T23:50:31"/>
  </r>
  <r>
    <n v="3185"/>
    <x v="3184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n v="100"/>
    <n v="41.666666666666664"/>
    <s v="theater/plays"/>
    <x v="1"/>
    <x v="6"/>
    <d v="2014-07-09T23:27:21"/>
    <d v="2014-07-16T23:27:21"/>
  </r>
  <r>
    <n v="3186"/>
    <x v="3185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n v="102.18750000000001"/>
    <n v="46.714285714285715"/>
    <s v="theater/plays"/>
    <x v="1"/>
    <x v="6"/>
    <d v="2014-08-17T22:10:38"/>
    <d v="2014-09-16T21:00:00"/>
  </r>
  <r>
    <n v="3187"/>
    <x v="3186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n v="116.29333333333334"/>
    <n v="71.491803278688522"/>
    <s v="theater/plays"/>
    <x v="1"/>
    <x v="6"/>
    <d v="2014-07-15T15:59:33"/>
    <d v="2014-08-04T15:59:33"/>
  </r>
  <r>
    <n v="3188"/>
    <x v="3187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n v="65"/>
    <n v="14.444444444444445"/>
    <s v="theater/musical"/>
    <x v="1"/>
    <x v="40"/>
    <d v="2015-05-20T09:58:22"/>
    <d v="2015-06-10T09:58:22"/>
  </r>
  <r>
    <n v="3189"/>
    <x v="3188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n v="12.327272727272726"/>
    <n v="356.84210526315792"/>
    <s v="theater/musical"/>
    <x v="1"/>
    <x v="40"/>
    <d v="2015-04-24T08:18:52"/>
    <d v="2015-05-24T08:18:52"/>
  </r>
  <r>
    <n v="3190"/>
    <x v="3189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n v="0"/>
    <e v="#DIV/0!"/>
    <s v="theater/musical"/>
    <x v="1"/>
    <x v="40"/>
    <d v="2016-11-09T03:37:55"/>
    <d v="2016-12-09T04:37:55"/>
  </r>
  <r>
    <n v="3191"/>
    <x v="3190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n v="4.0266666666666664"/>
    <n v="37.75"/>
    <s v="theater/musical"/>
    <x v="1"/>
    <x v="40"/>
    <d v="2016-06-17T18:07:49"/>
    <d v="2016-08-16T18:07:49"/>
  </r>
  <r>
    <n v="3192"/>
    <x v="3191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n v="1.02"/>
    <n v="12.75"/>
    <s v="theater/musical"/>
    <x v="1"/>
    <x v="40"/>
    <d v="2015-01-14T22:34:19"/>
    <d v="2015-02-28T22:00:00"/>
  </r>
  <r>
    <n v="3193"/>
    <x v="3192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n v="11.74"/>
    <n v="24.458333333333332"/>
    <s v="theater/musical"/>
    <x v="1"/>
    <x v="40"/>
    <d v="2015-01-06T23:14:16"/>
    <d v="2015-02-20T23:14:16"/>
  </r>
  <r>
    <n v="3194"/>
    <x v="3193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n v="0"/>
    <e v="#DIV/0!"/>
    <s v="theater/musical"/>
    <x v="1"/>
    <x v="40"/>
    <d v="2015-06-27T01:29:58"/>
    <d v="2015-07-27T01:29:58"/>
  </r>
  <r>
    <n v="3195"/>
    <x v="3194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n v="59.142857142857139"/>
    <n v="53.07692307692308"/>
    <s v="theater/musical"/>
    <x v="1"/>
    <x v="40"/>
    <d v="2015-01-13T14:15:42"/>
    <d v="2015-02-12T14:15:42"/>
  </r>
  <r>
    <n v="3196"/>
    <x v="3195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n v="0.06"/>
    <n v="300"/>
    <s v="theater/musical"/>
    <x v="1"/>
    <x v="40"/>
    <d v="2015-06-02T14:21:15"/>
    <d v="2015-08-01T14:00:00"/>
  </r>
  <r>
    <n v="3197"/>
    <x v="3196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n v="11.450000000000001"/>
    <n v="286.25"/>
    <s v="theater/musical"/>
    <x v="1"/>
    <x v="40"/>
    <d v="2015-01-05T11:50:18"/>
    <d v="2015-02-04T11:50:18"/>
  </r>
  <r>
    <n v="3198"/>
    <x v="3197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n v="0.36666666666666664"/>
    <n v="36.666666666666664"/>
    <s v="theater/musical"/>
    <x v="1"/>
    <x v="40"/>
    <d v="2015-01-09T10:11:17"/>
    <d v="2015-02-16T10:11:17"/>
  </r>
  <r>
    <n v="3199"/>
    <x v="3198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n v="52.16"/>
    <n v="49.20754716981132"/>
    <s v="theater/musical"/>
    <x v="1"/>
    <x v="40"/>
    <d v="2014-08-07T18:16:58"/>
    <d v="2014-09-06T21:00:00"/>
  </r>
  <r>
    <n v="3200"/>
    <x v="3199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n v="2E-3"/>
    <n v="1"/>
    <s v="theater/musical"/>
    <x v="1"/>
    <x v="40"/>
    <d v="2016-03-31T07:41:41"/>
    <d v="2016-04-30T05:34:00"/>
  </r>
  <r>
    <n v="3201"/>
    <x v="3200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n v="1.25"/>
    <n v="12.5"/>
    <s v="theater/musical"/>
    <x v="1"/>
    <x v="40"/>
    <d v="2014-08-10T18:24:37"/>
    <d v="2014-08-31T18:24:37"/>
  </r>
  <r>
    <n v="3202"/>
    <x v="3201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n v="54.52"/>
    <n v="109.04"/>
    <s v="theater/musical"/>
    <x v="1"/>
    <x v="40"/>
    <d v="2015-10-16T20:29:06"/>
    <d v="2015-12-14T05:59:00"/>
  </r>
  <r>
    <n v="3203"/>
    <x v="3202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n v="25"/>
    <n v="41.666666666666664"/>
    <s v="theater/musical"/>
    <x v="1"/>
    <x v="40"/>
    <d v="2015-08-26T23:43:42"/>
    <d v="2015-09-25T23:43:42"/>
  </r>
  <r>
    <n v="3204"/>
    <x v="3203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n v="0"/>
    <e v="#DIV/0!"/>
    <s v="theater/musical"/>
    <x v="1"/>
    <x v="40"/>
    <d v="2015-06-17T16:27:59"/>
    <d v="2015-07-17T16:14:00"/>
  </r>
  <r>
    <n v="3205"/>
    <x v="3204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n v="3.4125000000000001"/>
    <n v="22.75"/>
    <s v="theater/musical"/>
    <x v="1"/>
    <x v="40"/>
    <d v="2015-04-01T08:59:32"/>
    <d v="2015-05-01T08:59:32"/>
  </r>
  <r>
    <n v="3206"/>
    <x v="3205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n v="0"/>
    <e v="#DIV/0!"/>
    <s v="theater/musical"/>
    <x v="1"/>
    <x v="40"/>
    <d v="2015-08-20T06:37:31"/>
    <d v="2015-09-19T06:37:31"/>
  </r>
  <r>
    <n v="3207"/>
    <x v="3206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n v="46.36363636363636"/>
    <n v="70.833333333333329"/>
    <s v="theater/musical"/>
    <x v="1"/>
    <x v="40"/>
    <d v="2015-02-22T06:40:07"/>
    <d v="2015-04-23T05:40:07"/>
  </r>
  <r>
    <n v="3208"/>
    <x v="3207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n v="103.49999999999999"/>
    <n v="63.109756097560975"/>
    <s v="theater/plays"/>
    <x v="1"/>
    <x v="6"/>
    <d v="2014-07-07T14:31:17"/>
    <d v="2014-07-28T14:31:17"/>
  </r>
  <r>
    <n v="3209"/>
    <x v="3208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n v="119.32315789473684"/>
    <n v="50.157964601769912"/>
    <s v="theater/plays"/>
    <x v="1"/>
    <x v="6"/>
    <d v="2014-05-19T15:17:38"/>
    <d v="2014-06-20T23:00:00"/>
  </r>
  <r>
    <n v="3210"/>
    <x v="3209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n v="125.76666666666667"/>
    <n v="62.883333333333333"/>
    <s v="theater/plays"/>
    <x v="1"/>
    <x v="6"/>
    <d v="2012-04-14T22:28:39"/>
    <d v="2012-06-01T03:59:00"/>
  </r>
  <r>
    <n v="3211"/>
    <x v="3210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n v="119.74347826086958"/>
    <n v="85.531055900621112"/>
    <s v="theater/plays"/>
    <x v="1"/>
    <x v="6"/>
    <d v="2014-07-14T14:04:40"/>
    <d v="2014-08-15T02:00:00"/>
  </r>
  <r>
    <n v="3212"/>
    <x v="3211"/>
    <s v="Help us bring our production of Campo Maldito to New York AND San Francisco!"/>
    <n v="4000"/>
    <n v="5050"/>
    <x v="0"/>
    <x v="0"/>
    <s v="USD"/>
    <n v="1407524751"/>
    <n v="1404932751"/>
    <b v="1"/>
    <n v="94"/>
    <b v="1"/>
    <n v="126.25"/>
    <n v="53.723404255319146"/>
    <s v="theater/plays"/>
    <x v="1"/>
    <x v="6"/>
    <d v="2014-07-09T19:05:51"/>
    <d v="2014-08-08T19:05:51"/>
  </r>
  <r>
    <n v="3213"/>
    <x v="3212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n v="100.11666666666667"/>
    <n v="127.80851063829788"/>
    <s v="theater/plays"/>
    <x v="1"/>
    <x v="6"/>
    <d v="2015-06-16T18:19:19"/>
    <d v="2015-07-26T18:19:19"/>
  </r>
  <r>
    <n v="3214"/>
    <x v="3213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n v="102.13333333333334"/>
    <n v="106.57391304347826"/>
    <s v="theater/plays"/>
    <x v="1"/>
    <x v="6"/>
    <d v="2015-11-29T19:01:13"/>
    <d v="2016-01-05T23:55:00"/>
  </r>
  <r>
    <n v="3215"/>
    <x v="3214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n v="100.35142857142858"/>
    <n v="262.11194029850748"/>
    <s v="theater/plays"/>
    <x v="1"/>
    <x v="6"/>
    <d v="2015-08-03T15:57:51"/>
    <d v="2015-09-10T03:59:00"/>
  </r>
  <r>
    <n v="3216"/>
    <x v="3215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n v="100.05"/>
    <n v="57.171428571428571"/>
    <s v="theater/plays"/>
    <x v="1"/>
    <x v="6"/>
    <d v="2015-06-10T11:06:11"/>
    <d v="2015-07-11T14:30:00"/>
  </r>
  <r>
    <n v="3217"/>
    <x v="3216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n v="116.02222222222223"/>
    <n v="50.20192307692308"/>
    <s v="theater/plays"/>
    <x v="1"/>
    <x v="6"/>
    <d v="2016-10-05T13:06:24"/>
    <d v="2016-11-04T13:06:24"/>
  </r>
  <r>
    <n v="3218"/>
    <x v="3217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n v="102.1"/>
    <n v="66.586956521739125"/>
    <s v="theater/plays"/>
    <x v="1"/>
    <x v="6"/>
    <d v="2014-11-28T00:03:06"/>
    <d v="2014-12-31T00:00:00"/>
  </r>
  <r>
    <n v="3219"/>
    <x v="3218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n v="100.11000000000001"/>
    <n v="168.25210084033614"/>
    <s v="theater/plays"/>
    <x v="1"/>
    <x v="6"/>
    <d v="2015-02-15T23:35:47"/>
    <d v="2015-03-22T22:35:47"/>
  </r>
  <r>
    <n v="3220"/>
    <x v="3219"/>
    <s v="A sci-fi thriller for the stage opening March 10 in Los Angeles."/>
    <n v="15000"/>
    <n v="15126"/>
    <x v="0"/>
    <x v="0"/>
    <s v="USD"/>
    <n v="1489352400"/>
    <n v="1486411204"/>
    <b v="1"/>
    <n v="59"/>
    <b v="1"/>
    <n v="100.84"/>
    <n v="256.37288135593218"/>
    <s v="theater/plays"/>
    <x v="1"/>
    <x v="6"/>
    <d v="2017-02-06T20:00:04"/>
    <d v="2017-03-12T21:00:00"/>
  </r>
  <r>
    <n v="3221"/>
    <x v="3220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n v="103.42499999999998"/>
    <n v="36.610619469026545"/>
    <s v="theater/plays"/>
    <x v="1"/>
    <x v="6"/>
    <d v="2015-05-31T16:43:23"/>
    <d v="2015-07-05T16:43:23"/>
  </r>
  <r>
    <n v="3222"/>
    <x v="3221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n v="124.8"/>
    <n v="37.142857142857146"/>
    <s v="theater/plays"/>
    <x v="1"/>
    <x v="6"/>
    <d v="2015-09-23T13:58:17"/>
    <d v="2015-10-24T21:29:00"/>
  </r>
  <r>
    <n v="3223"/>
    <x v="3222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n v="109.51612903225806"/>
    <n v="45.878378378378379"/>
    <s v="theater/plays"/>
    <x v="1"/>
    <x v="6"/>
    <d v="2015-07-21T20:02:56"/>
    <d v="2015-08-20T20:02:56"/>
  </r>
  <r>
    <n v="3224"/>
    <x v="3223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n v="102.03333333333333"/>
    <n v="141.71296296296296"/>
    <s v="theater/plays"/>
    <x v="1"/>
    <x v="6"/>
    <d v="2016-11-23T20:25:13"/>
    <d v="2017-01-10T05:00:00"/>
  </r>
  <r>
    <n v="3225"/>
    <x v="3224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n v="102.35000000000001"/>
    <n v="52.487179487179489"/>
    <s v="theater/plays"/>
    <x v="1"/>
    <x v="6"/>
    <d v="2016-05-13T13:25:38"/>
    <d v="2016-06-03T21:00:00"/>
  </r>
  <r>
    <n v="3226"/>
    <x v="3225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n v="104.16666666666667"/>
    <n v="59.523809523809526"/>
    <s v="theater/plays"/>
    <x v="1"/>
    <x v="6"/>
    <d v="2015-09-30T14:00:12"/>
    <d v="2015-10-30T14:00:12"/>
  </r>
  <r>
    <n v="3227"/>
    <x v="3226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n v="125"/>
    <n v="50"/>
    <s v="theater/plays"/>
    <x v="1"/>
    <x v="6"/>
    <d v="2016-12-18T21:10:36"/>
    <d v="2017-01-17T21:10:36"/>
  </r>
  <r>
    <n v="3228"/>
    <x v="3227"/>
    <s v="A Season of Powerful Women. A Season of Defiance."/>
    <n v="7000"/>
    <n v="7164"/>
    <x v="0"/>
    <x v="0"/>
    <s v="USD"/>
    <n v="1450328340"/>
    <n v="1447606884"/>
    <b v="1"/>
    <n v="37"/>
    <b v="1"/>
    <n v="102.34285714285714"/>
    <n v="193.62162162162161"/>
    <s v="theater/plays"/>
    <x v="1"/>
    <x v="6"/>
    <d v="2015-11-15T17:01:24"/>
    <d v="2015-12-17T04:59:00"/>
  </r>
  <r>
    <n v="3229"/>
    <x v="3228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n v="107.86500000000001"/>
    <n v="106.79702970297029"/>
    <s v="theater/plays"/>
    <x v="1"/>
    <x v="6"/>
    <d v="2014-10-21T06:59:58"/>
    <d v="2014-11-20T07:59:58"/>
  </r>
  <r>
    <n v="3230"/>
    <x v="3229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n v="109.88461538461539"/>
    <n v="77.21621621621621"/>
    <s v="theater/plays"/>
    <x v="1"/>
    <x v="6"/>
    <d v="2014-09-16T04:02:06"/>
    <d v="2014-10-01T03:59:00"/>
  </r>
  <r>
    <n v="3231"/>
    <x v="3230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n v="161"/>
    <n v="57.5"/>
    <s v="theater/plays"/>
    <x v="1"/>
    <x v="6"/>
    <d v="2016-03-17T22:39:07"/>
    <d v="2016-04-16T22:39:07"/>
  </r>
  <r>
    <n v="3232"/>
    <x v="3231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n v="131.20000000000002"/>
    <n v="50.46153846153846"/>
    <s v="theater/plays"/>
    <x v="1"/>
    <x v="6"/>
    <d v="2016-04-03T19:31:57"/>
    <d v="2016-05-04T03:59:00"/>
  </r>
  <r>
    <n v="3233"/>
    <x v="3232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n v="118.8"/>
    <n v="97.377049180327873"/>
    <s v="theater/plays"/>
    <x v="1"/>
    <x v="6"/>
    <d v="2017-01-31T19:19:15"/>
    <d v="2017-03-02T19:19:15"/>
  </r>
  <r>
    <n v="3234"/>
    <x v="3233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n v="100.39275000000001"/>
    <n v="34.91921739130435"/>
    <s v="theater/plays"/>
    <x v="1"/>
    <x v="6"/>
    <d v="2016-12-30T18:56:48"/>
    <d v="2017-02-01T23:31:00"/>
  </r>
  <r>
    <n v="3235"/>
    <x v="3234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n v="103.20666666666666"/>
    <n v="85.530386740331494"/>
    <s v="theater/plays"/>
    <x v="1"/>
    <x v="6"/>
    <d v="2016-06-01T08:20:51"/>
    <d v="2016-07-01T08:20:51"/>
  </r>
  <r>
    <n v="3236"/>
    <x v="3235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n v="100.6"/>
    <n v="182.90909090909091"/>
    <s v="theater/plays"/>
    <x v="1"/>
    <x v="6"/>
    <d v="2016-11-28T22:00:33"/>
    <d v="2016-12-28T22:00:33"/>
  </r>
  <r>
    <n v="3237"/>
    <x v="3236"/>
    <s v="An annual campaign supporting our intensive for artists 25 and under."/>
    <n v="35000"/>
    <n v="35275.64"/>
    <x v="0"/>
    <x v="0"/>
    <s v="USD"/>
    <n v="1443499140"/>
    <n v="1441452184"/>
    <b v="1"/>
    <n v="269"/>
    <b v="1"/>
    <n v="100.78754285714287"/>
    <n v="131.13620817843866"/>
    <s v="theater/plays"/>
    <x v="1"/>
    <x v="6"/>
    <d v="2015-09-05T11:23:04"/>
    <d v="2015-09-29T03:59:00"/>
  </r>
  <r>
    <n v="3238"/>
    <x v="3237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n v="112.32142857142857"/>
    <n v="39.810126582278478"/>
    <s v="theater/plays"/>
    <x v="1"/>
    <x v="6"/>
    <d v="2015-06-01T12:14:58"/>
    <d v="2015-07-01T12:14:58"/>
  </r>
  <r>
    <n v="3239"/>
    <x v="3238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n v="105.91914022517912"/>
    <n v="59.701730769230764"/>
    <s v="theater/plays"/>
    <x v="1"/>
    <x v="6"/>
    <d v="2015-10-01T02:08:13"/>
    <d v="2015-10-25T23:59:00"/>
  </r>
  <r>
    <n v="3240"/>
    <x v="3239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n v="100.56666666666668"/>
    <n v="88.735294117647058"/>
    <s v="theater/plays"/>
    <x v="1"/>
    <x v="6"/>
    <d v="2017-01-19T16:39:08"/>
    <d v="2017-02-16T23:00:00"/>
  </r>
  <r>
    <n v="3241"/>
    <x v="3240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n v="115.30588235294117"/>
    <n v="58.688622754491021"/>
    <s v="theater/plays"/>
    <x v="1"/>
    <x v="6"/>
    <d v="2014-09-11T07:47:50"/>
    <d v="2014-10-14T06:59:00"/>
  </r>
  <r>
    <n v="3242"/>
    <x v="3241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n v="127.30419999999999"/>
    <n v="69.56513661202186"/>
    <s v="theater/plays"/>
    <x v="1"/>
    <x v="6"/>
    <d v="2014-08-20T18:08:12"/>
    <d v="2014-09-19T18:08:12"/>
  </r>
  <r>
    <n v="3243"/>
    <x v="3242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n v="102.83750000000001"/>
    <n v="115.87323943661971"/>
    <s v="theater/plays"/>
    <x v="1"/>
    <x v="6"/>
    <d v="2015-09-15T02:19:22"/>
    <d v="2015-10-09T00:00:00"/>
  </r>
  <r>
    <n v="3244"/>
    <x v="3243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n v="102.9375"/>
    <n v="23.869565217391305"/>
    <s v="theater/plays"/>
    <x v="1"/>
    <x v="6"/>
    <d v="2016-11-01T16:39:42"/>
    <d v="2016-12-01T17:39:42"/>
  </r>
  <r>
    <n v="3245"/>
    <x v="3244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n v="104.3047619047619"/>
    <n v="81.125925925925927"/>
    <s v="theater/plays"/>
    <x v="1"/>
    <x v="6"/>
    <d v="2015-05-11T14:24:18"/>
    <d v="2015-06-12T02:00:00"/>
  </r>
  <r>
    <n v="3246"/>
    <x v="3245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n v="111.22000000000001"/>
    <n v="57.626943005181346"/>
    <s v="theater/plays"/>
    <x v="1"/>
    <x v="6"/>
    <d v="2015-08-14T11:20:00"/>
    <d v="2015-09-12T03:59:00"/>
  </r>
  <r>
    <n v="3247"/>
    <x v="3246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n v="105.86"/>
    <n v="46.429824561403507"/>
    <s v="theater/plays"/>
    <x v="1"/>
    <x v="6"/>
    <d v="2015-06-12T10:25:12"/>
    <d v="2015-07-12T10:25:12"/>
  </r>
  <r>
    <n v="3248"/>
    <x v="3247"/>
    <s v="Honest Accomplice Theatre produces theatre for social change."/>
    <n v="12000"/>
    <n v="12095"/>
    <x v="0"/>
    <x v="0"/>
    <s v="USD"/>
    <n v="1428178757"/>
    <n v="1425590357"/>
    <b v="1"/>
    <n v="200"/>
    <b v="1"/>
    <n v="100.79166666666666"/>
    <n v="60.475000000000001"/>
    <s v="theater/plays"/>
    <x v="1"/>
    <x v="6"/>
    <d v="2015-03-05T21:19:17"/>
    <d v="2015-04-04T20:19:17"/>
  </r>
  <r>
    <n v="3249"/>
    <x v="3248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n v="104.92727272727274"/>
    <n v="65.579545454545453"/>
    <s v="theater/plays"/>
    <x v="1"/>
    <x v="6"/>
    <d v="2015-05-21T17:55:14"/>
    <d v="2015-06-20T17:55:14"/>
  </r>
  <r>
    <n v="3250"/>
    <x v="3249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n v="101.55199999999999"/>
    <n v="119.1924882629108"/>
    <s v="theater/plays"/>
    <x v="1"/>
    <x v="6"/>
    <d v="2014-10-06T17:48:44"/>
    <d v="2014-11-05T18:48:44"/>
  </r>
  <r>
    <n v="3251"/>
    <x v="3250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n v="110.73333333333333"/>
    <n v="83.05"/>
    <s v="theater/plays"/>
    <x v="1"/>
    <x v="6"/>
    <d v="2015-05-22T17:32:46"/>
    <d v="2015-06-21T17:32:46"/>
  </r>
  <r>
    <n v="3252"/>
    <x v="3251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n v="127.82222222222221"/>
    <n v="57.52"/>
    <s v="theater/plays"/>
    <x v="1"/>
    <x v="6"/>
    <d v="2016-08-08T11:20:40"/>
    <d v="2016-09-07T11:20:40"/>
  </r>
  <r>
    <n v="3253"/>
    <x v="3252"/>
    <s v="Can you ever truly feel what someone else is feeling?_x000a_Do you want to?"/>
    <n v="20000"/>
    <n v="20365"/>
    <x v="0"/>
    <x v="0"/>
    <s v="USD"/>
    <n v="1473306300"/>
    <n v="1471701028"/>
    <b v="1"/>
    <n v="115"/>
    <b v="1"/>
    <n v="101.82500000000002"/>
    <n v="177.08695652173913"/>
    <s v="theater/plays"/>
    <x v="1"/>
    <x v="6"/>
    <d v="2016-08-20T13:50:28"/>
    <d v="2016-09-08T03:45:00"/>
  </r>
  <r>
    <n v="3254"/>
    <x v="3253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n v="101.25769230769231"/>
    <n v="70.771505376344081"/>
    <s v="theater/plays"/>
    <x v="1"/>
    <x v="6"/>
    <d v="2015-02-24T02:03:29"/>
    <d v="2015-03-26T01:03:29"/>
  </r>
  <r>
    <n v="3255"/>
    <x v="3254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n v="175"/>
    <n v="29.166666666666668"/>
    <s v="theater/plays"/>
    <x v="1"/>
    <x v="6"/>
    <d v="2014-09-07T18:26:15"/>
    <d v="2014-10-07T18:26:15"/>
  </r>
  <r>
    <n v="3256"/>
    <x v="3255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n v="128.06"/>
    <n v="72.76136363636364"/>
    <s v="theater/plays"/>
    <x v="1"/>
    <x v="6"/>
    <d v="2015-05-20T13:46:17"/>
    <d v="2015-06-11T03:59:00"/>
  </r>
  <r>
    <n v="3257"/>
    <x v="3256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n v="106.29949999999999"/>
    <n v="51.853414634146333"/>
    <s v="theater/plays"/>
    <x v="1"/>
    <x v="6"/>
    <d v="2017-01-23T13:25:52"/>
    <d v="2017-02-22T13:25:52"/>
  </r>
  <r>
    <n v="3258"/>
    <x v="3257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n v="105.21428571428571"/>
    <n v="98.2"/>
    <s v="theater/plays"/>
    <x v="1"/>
    <x v="6"/>
    <d v="2014-12-09T21:17:41"/>
    <d v="2015-01-08T21:17:41"/>
  </r>
  <r>
    <n v="3259"/>
    <x v="3258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n v="106.16782608695652"/>
    <n v="251.7381443298969"/>
    <s v="theater/plays"/>
    <x v="1"/>
    <x v="6"/>
    <d v="2016-09-01T18:15:45"/>
    <d v="2016-10-01T03:59:00"/>
  </r>
  <r>
    <n v="3260"/>
    <x v="3259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n v="109.24000000000001"/>
    <n v="74.821917808219183"/>
    <s v="theater/plays"/>
    <x v="1"/>
    <x v="6"/>
    <d v="2015-10-26T16:08:38"/>
    <d v="2015-11-30T17:08:38"/>
  </r>
  <r>
    <n v="3261"/>
    <x v="3260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n v="100.45454545454547"/>
    <n v="67.65306122448979"/>
    <s v="theater/plays"/>
    <x v="1"/>
    <x v="6"/>
    <d v="2015-06-16T17:24:36"/>
    <d v="2015-07-16T17:24:36"/>
  </r>
  <r>
    <n v="3262"/>
    <x v="3261"/>
    <s v="A one-woman theatrical exploration of the prison system and its inhabitants."/>
    <n v="12200"/>
    <n v="12571"/>
    <x v="0"/>
    <x v="0"/>
    <s v="USD"/>
    <n v="1419220800"/>
    <n v="1416555262"/>
    <b v="1"/>
    <n v="134"/>
    <b v="1"/>
    <n v="103.04098360655738"/>
    <n v="93.81343283582089"/>
    <s v="theater/plays"/>
    <x v="1"/>
    <x v="6"/>
    <d v="2014-11-21T07:34:22"/>
    <d v="2014-12-22T04:00:00"/>
  </r>
  <r>
    <n v="3263"/>
    <x v="3262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n v="112.1664"/>
    <n v="41.237647058823526"/>
    <s v="theater/plays"/>
    <x v="1"/>
    <x v="6"/>
    <d v="2015-10-07T12:23:08"/>
    <d v="2015-10-30T21:00:00"/>
  </r>
  <r>
    <n v="3264"/>
    <x v="3263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n v="103"/>
    <n v="52.551020408163268"/>
    <s v="theater/plays"/>
    <x v="1"/>
    <x v="6"/>
    <d v="2015-01-12T19:12:18"/>
    <d v="2015-01-28T22:00:00"/>
  </r>
  <r>
    <n v="3265"/>
    <x v="3264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n v="164"/>
    <n v="70.285714285714292"/>
    <s v="theater/plays"/>
    <x v="1"/>
    <x v="6"/>
    <d v="2015-11-03T17:05:15"/>
    <d v="2015-12-03T17:00:00"/>
  </r>
  <r>
    <n v="3266"/>
    <x v="3265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n v="131.28333333333333"/>
    <n v="48.325153374233132"/>
    <s v="theater/plays"/>
    <x v="1"/>
    <x v="6"/>
    <d v="2015-05-12T12:52:02"/>
    <d v="2015-06-12T21:00:00"/>
  </r>
  <r>
    <n v="3267"/>
    <x v="3266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n v="102.1"/>
    <n v="53.177083333333336"/>
    <s v="theater/plays"/>
    <x v="1"/>
    <x v="6"/>
    <d v="2015-06-17T18:11:00"/>
    <d v="2015-07-17T18:11:00"/>
  </r>
  <r>
    <n v="3268"/>
    <x v="3267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n v="128"/>
    <n v="60.952380952380949"/>
    <s v="theater/plays"/>
    <x v="1"/>
    <x v="6"/>
    <d v="2016-08-08T21:42:08"/>
    <d v="2016-08-24T21:42:08"/>
  </r>
  <r>
    <n v="3269"/>
    <x v="3268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n v="101.49999999999999"/>
    <n v="116"/>
    <s v="theater/plays"/>
    <x v="1"/>
    <x v="6"/>
    <d v="2015-05-13T09:29:57"/>
    <d v="2015-06-16T11:00:00"/>
  </r>
  <r>
    <n v="3270"/>
    <x v="3269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n v="101.66666666666666"/>
    <n v="61"/>
    <s v="theater/plays"/>
    <x v="1"/>
    <x v="6"/>
    <d v="2015-06-12T12:47:45"/>
    <d v="2015-07-12T12:47:45"/>
  </r>
  <r>
    <n v="3271"/>
    <x v="3270"/>
    <s v="A razor sharp satire to darken your Christmas."/>
    <n v="1500"/>
    <n v="1950"/>
    <x v="0"/>
    <x v="1"/>
    <s v="GBP"/>
    <n v="1414927775"/>
    <n v="1412332175"/>
    <b v="1"/>
    <n v="51"/>
    <b v="1"/>
    <n v="130"/>
    <n v="38.235294117647058"/>
    <s v="theater/plays"/>
    <x v="1"/>
    <x v="6"/>
    <d v="2014-10-03T10:29:35"/>
    <d v="2014-11-02T11:29:35"/>
  </r>
  <r>
    <n v="3272"/>
    <x v="3271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n v="154.43"/>
    <n v="106.50344827586207"/>
    <s v="theater/plays"/>
    <x v="1"/>
    <x v="6"/>
    <d v="2015-10-07T12:00:09"/>
    <d v="2015-11-06T13:00:09"/>
  </r>
  <r>
    <n v="3273"/>
    <x v="3272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n v="107.4"/>
    <n v="204.57142857142858"/>
    <s v="theater/plays"/>
    <x v="1"/>
    <x v="6"/>
    <d v="2016-08-29T19:14:02"/>
    <d v="2016-09-14T19:00:00"/>
  </r>
  <r>
    <n v="3274"/>
    <x v="3273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n v="101.32258064516128"/>
    <n v="54.912587412587413"/>
    <s v="theater/plays"/>
    <x v="1"/>
    <x v="6"/>
    <d v="2016-01-31T16:54:32"/>
    <d v="2016-03-15T21:00:00"/>
  </r>
  <r>
    <n v="3275"/>
    <x v="3274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n v="100.27777777777777"/>
    <n v="150.41666666666666"/>
    <s v="theater/plays"/>
    <x v="1"/>
    <x v="6"/>
    <d v="2015-01-13T21:07:51"/>
    <d v="2015-02-09T04:30:00"/>
  </r>
  <r>
    <n v="3276"/>
    <x v="3275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n v="116.84444444444443"/>
    <n v="52.58"/>
    <s v="theater/plays"/>
    <x v="1"/>
    <x v="6"/>
    <d v="2016-02-26T22:47:59"/>
    <d v="2016-04-01T03:59:00"/>
  </r>
  <r>
    <n v="3277"/>
    <x v="3276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n v="108.60000000000001"/>
    <n v="54.3"/>
    <s v="theater/plays"/>
    <x v="1"/>
    <x v="6"/>
    <d v="2014-10-19T16:23:26"/>
    <d v="2014-11-18T17:23:26"/>
  </r>
  <r>
    <n v="3278"/>
    <x v="3277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n v="103.4"/>
    <n v="76.029411764705884"/>
    <s v="theater/plays"/>
    <x v="1"/>
    <x v="6"/>
    <d v="2015-04-30T20:21:43"/>
    <d v="2015-05-30T20:21:43"/>
  </r>
  <r>
    <n v="3279"/>
    <x v="3278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n v="114.27586206896552"/>
    <n v="105.2063492063492"/>
    <s v="theater/plays"/>
    <x v="1"/>
    <x v="6"/>
    <d v="2016-03-02T02:27:39"/>
    <d v="2016-04-01T01:27:39"/>
  </r>
  <r>
    <n v="3280"/>
    <x v="3279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n v="103"/>
    <n v="68.666666666666671"/>
    <s v="theater/plays"/>
    <x v="1"/>
    <x v="6"/>
    <d v="2015-04-27T18:09:58"/>
    <d v="2015-06-01T05:00:00"/>
  </r>
  <r>
    <n v="3281"/>
    <x v="3280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n v="121.6"/>
    <n v="129.36170212765958"/>
    <s v="theater/plays"/>
    <x v="1"/>
    <x v="6"/>
    <d v="2015-08-03T00:28:25"/>
    <d v="2015-09-02T00:28:25"/>
  </r>
  <r>
    <n v="3282"/>
    <x v="3281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n v="102.6467741935484"/>
    <n v="134.26371308016877"/>
    <s v="theater/plays"/>
    <x v="1"/>
    <x v="6"/>
    <d v="2016-03-16T04:39:48"/>
    <d v="2016-04-29T04:39:48"/>
  </r>
  <r>
    <n v="3283"/>
    <x v="3282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n v="104.75000000000001"/>
    <n v="17.829787234042552"/>
    <s v="theater/plays"/>
    <x v="1"/>
    <x v="6"/>
    <d v="2016-01-10T17:51:38"/>
    <d v="2016-02-10T21:00:00"/>
  </r>
  <r>
    <n v="3284"/>
    <x v="3283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n v="101.6"/>
    <n v="203.2"/>
    <s v="theater/plays"/>
    <x v="1"/>
    <x v="6"/>
    <d v="2016-01-11T21:14:13"/>
    <d v="2016-01-29T05:59:00"/>
  </r>
  <r>
    <n v="3285"/>
    <x v="3284"/>
    <s v="A new play by Matthew Gasda"/>
    <n v="4999"/>
    <n v="5604"/>
    <x v="0"/>
    <x v="0"/>
    <s v="USD"/>
    <n v="1488258000"/>
    <n v="1485556626"/>
    <b v="0"/>
    <n v="81"/>
    <b v="1"/>
    <n v="112.10242048409683"/>
    <n v="69.18518518518519"/>
    <s v="theater/plays"/>
    <x v="1"/>
    <x v="6"/>
    <d v="2017-01-27T22:37:06"/>
    <d v="2017-02-28T05:00:00"/>
  </r>
  <r>
    <n v="3286"/>
    <x v="3285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n v="101.76666666666667"/>
    <n v="125.12295081967213"/>
    <s v="theater/plays"/>
    <x v="1"/>
    <x v="6"/>
    <d v="2016-07-16T20:09:42"/>
    <d v="2016-08-15T20:09:42"/>
  </r>
  <r>
    <n v="3287"/>
    <x v="3286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n v="100"/>
    <n v="73.529411764705884"/>
    <s v="theater/plays"/>
    <x v="1"/>
    <x v="6"/>
    <d v="2015-11-03T18:00:28"/>
    <d v="2015-11-28T18:00:28"/>
  </r>
  <r>
    <n v="3288"/>
    <x v="3287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n v="100.26489999999998"/>
    <n v="48.437149758454105"/>
    <s v="theater/plays"/>
    <x v="1"/>
    <x v="6"/>
    <d v="2016-05-15T18:35:15"/>
    <d v="2016-06-20T23:00:00"/>
  </r>
  <r>
    <n v="3289"/>
    <x v="3288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n v="133.04200000000003"/>
    <n v="26.608400000000003"/>
    <s v="theater/plays"/>
    <x v="1"/>
    <x v="6"/>
    <d v="2017-01-23T08:50:02"/>
    <d v="2017-02-20T08:50:02"/>
  </r>
  <r>
    <n v="3290"/>
    <x v="3289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n v="121.2"/>
    <n v="33.666666666666664"/>
    <s v="theater/plays"/>
    <x v="1"/>
    <x v="6"/>
    <d v="2017-02-09T12:21:31"/>
    <d v="2017-03-11T12:21:31"/>
  </r>
  <r>
    <n v="3291"/>
    <x v="3290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n v="113.99999999999999"/>
    <n v="40.714285714285715"/>
    <s v="theater/plays"/>
    <x v="1"/>
    <x v="6"/>
    <d v="2015-08-16T16:51:40"/>
    <d v="2015-09-17T03:59:00"/>
  </r>
  <r>
    <n v="3292"/>
    <x v="3291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n v="286.13861386138615"/>
    <n v="19.266666666666666"/>
    <s v="theater/plays"/>
    <x v="1"/>
    <x v="6"/>
    <d v="2015-10-05T18:29:08"/>
    <d v="2015-12-04T19:29:08"/>
  </r>
  <r>
    <n v="3293"/>
    <x v="3292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n v="170.44444444444446"/>
    <n v="84.285714285714292"/>
    <s v="theater/plays"/>
    <x v="1"/>
    <x v="6"/>
    <d v="2017-02-02T10:12:32"/>
    <d v="2017-03-04T10:12:32"/>
  </r>
  <r>
    <n v="3294"/>
    <x v="3293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n v="118.33333333333333"/>
    <n v="29.583333333333332"/>
    <s v="theater/plays"/>
    <x v="1"/>
    <x v="6"/>
    <d v="2015-05-17T12:59:14"/>
    <d v="2015-06-16T12:59:14"/>
  </r>
  <r>
    <n v="3295"/>
    <x v="3294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n v="102.85857142857142"/>
    <n v="26.667037037037037"/>
    <s v="theater/plays"/>
    <x v="1"/>
    <x v="6"/>
    <d v="2016-08-27T10:37:09"/>
    <d v="2016-09-26T10:37:09"/>
  </r>
  <r>
    <n v="3296"/>
    <x v="3295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n v="144.06666666666666"/>
    <n v="45.978723404255319"/>
    <s v="theater/plays"/>
    <x v="1"/>
    <x v="6"/>
    <d v="2015-11-01T18:09:32"/>
    <d v="2015-11-22T22:00:00"/>
  </r>
  <r>
    <n v="3297"/>
    <x v="3296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n v="100.07272727272726"/>
    <n v="125.09090909090909"/>
    <s v="theater/plays"/>
    <x v="1"/>
    <x v="6"/>
    <d v="2015-07-08T18:30:56"/>
    <d v="2015-07-27T22:59:00"/>
  </r>
  <r>
    <n v="3298"/>
    <x v="3297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n v="101.73"/>
    <n v="141.29166666666666"/>
    <s v="theater/plays"/>
    <x v="1"/>
    <x v="6"/>
    <d v="2015-08-23T22:59:28"/>
    <d v="2015-09-13T00:00:00"/>
  </r>
  <r>
    <n v="3299"/>
    <x v="3298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n v="116.19999999999999"/>
    <n v="55.333333333333336"/>
    <s v="theater/plays"/>
    <x v="1"/>
    <x v="6"/>
    <d v="2015-09-14T22:01:03"/>
    <d v="2015-10-14T22:01:03"/>
  </r>
  <r>
    <n v="3300"/>
    <x v="3299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n v="136.16666666666666"/>
    <n v="46.420454545454547"/>
    <s v="theater/plays"/>
    <x v="1"/>
    <x v="6"/>
    <d v="2015-04-08T17:51:02"/>
    <d v="2015-04-29T17:51:02"/>
  </r>
  <r>
    <n v="3301"/>
    <x v="3300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n v="133.46666666666667"/>
    <n v="57.2"/>
    <s v="theater/plays"/>
    <x v="1"/>
    <x v="6"/>
    <d v="2016-06-17T17:39:36"/>
    <d v="2016-08-01T06:59:00"/>
  </r>
  <r>
    <n v="3302"/>
    <x v="3301"/>
    <s v="FilosofÃ­a de los anÃ³nimos"/>
    <n v="8400"/>
    <n v="8685"/>
    <x v="0"/>
    <x v="3"/>
    <s v="EUR"/>
    <n v="1481099176"/>
    <n v="1478507176"/>
    <b v="0"/>
    <n v="50"/>
    <b v="1"/>
    <n v="103.39285714285715"/>
    <n v="173.7"/>
    <s v="theater/plays"/>
    <x v="1"/>
    <x v="6"/>
    <d v="2016-11-07T08:26:16"/>
    <d v="2016-12-07T08:26:16"/>
  </r>
  <r>
    <n v="3303"/>
    <x v="3302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n v="115.88888888888889"/>
    <n v="59.6"/>
    <s v="theater/plays"/>
    <x v="1"/>
    <x v="6"/>
    <d v="2015-02-21T15:38:04"/>
    <d v="2015-03-28T14:38:04"/>
  </r>
  <r>
    <n v="3304"/>
    <x v="330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n v="104.51666666666665"/>
    <n v="89.585714285714289"/>
    <s v="theater/plays"/>
    <x v="1"/>
    <x v="6"/>
    <d v="2016-11-22T14:59:12"/>
    <d v="2016-12-22T14:59:12"/>
  </r>
  <r>
    <n v="3305"/>
    <x v="3304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n v="102.02500000000001"/>
    <n v="204.05"/>
    <s v="theater/plays"/>
    <x v="1"/>
    <x v="6"/>
    <d v="2015-07-01T20:32:28"/>
    <d v="2015-07-31T20:32:28"/>
  </r>
  <r>
    <n v="3306"/>
    <x v="3305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n v="175.33333333333334"/>
    <n v="48.703703703703702"/>
    <s v="theater/plays"/>
    <x v="1"/>
    <x v="6"/>
    <d v="2016-05-03T05:15:42"/>
    <d v="2016-06-10T03:00:00"/>
  </r>
  <r>
    <n v="3307"/>
    <x v="3306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n v="106.67999999999999"/>
    <n v="53.339999999999996"/>
    <s v="theater/plays"/>
    <x v="1"/>
    <x v="6"/>
    <d v="2016-04-15T01:22:19"/>
    <d v="2016-05-15T01:22:19"/>
  </r>
  <r>
    <n v="3308"/>
    <x v="3307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n v="122.28571428571429"/>
    <n v="75.087719298245617"/>
    <s v="theater/plays"/>
    <x v="1"/>
    <x v="6"/>
    <d v="2016-03-23T21:02:45"/>
    <d v="2016-04-13T21:02:45"/>
  </r>
  <r>
    <n v="3309"/>
    <x v="3308"/>
    <s v="Two unlikely friends, a garage, tinned beans &amp; the end of the world."/>
    <n v="350"/>
    <n v="558"/>
    <x v="0"/>
    <x v="1"/>
    <s v="GBP"/>
    <n v="1476632178"/>
    <n v="1473953778"/>
    <b v="0"/>
    <n v="31"/>
    <b v="1"/>
    <n v="159.42857142857144"/>
    <n v="18"/>
    <s v="theater/plays"/>
    <x v="1"/>
    <x v="6"/>
    <d v="2016-09-15T15:36:18"/>
    <d v="2016-10-16T15:36:18"/>
  </r>
  <r>
    <n v="3310"/>
    <x v="3309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n v="100.07692307692308"/>
    <n v="209.83870967741936"/>
    <s v="theater/plays"/>
    <x v="1"/>
    <x v="6"/>
    <d v="2015-09-06T22:17:05"/>
    <d v="2015-10-06T22:17:05"/>
  </r>
  <r>
    <n v="3311"/>
    <x v="3310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n v="109.84"/>
    <n v="61.022222222222226"/>
    <s v="theater/plays"/>
    <x v="1"/>
    <x v="6"/>
    <d v="2015-09-17T07:00:10"/>
    <d v="2015-10-17T07:00:10"/>
  </r>
  <r>
    <n v="3312"/>
    <x v="3311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n v="100.03999999999999"/>
    <n v="61"/>
    <s v="theater/plays"/>
    <x v="1"/>
    <x v="6"/>
    <d v="2016-10-21T19:25:46"/>
    <d v="2016-11-11T22:00:00"/>
  </r>
  <r>
    <n v="3313"/>
    <x v="3312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n v="116.05000000000001"/>
    <n v="80.034482758620683"/>
    <s v="theater/plays"/>
    <x v="1"/>
    <x v="6"/>
    <d v="2016-01-13T05:51:57"/>
    <d v="2016-01-27T01:00:00"/>
  </r>
  <r>
    <n v="3314"/>
    <x v="3313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n v="210.75"/>
    <n v="29.068965517241381"/>
    <s v="theater/plays"/>
    <x v="1"/>
    <x v="6"/>
    <d v="2015-04-11T06:25:11"/>
    <d v="2015-05-08T20:05:00"/>
  </r>
  <r>
    <n v="3315"/>
    <x v="3314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n v="110.00000000000001"/>
    <n v="49.438202247191015"/>
    <s v="theater/plays"/>
    <x v="1"/>
    <x v="6"/>
    <d v="2016-04-06T07:17:21"/>
    <d v="2016-05-06T07:17:21"/>
  </r>
  <r>
    <n v="3316"/>
    <x v="3315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n v="100.08673425918037"/>
    <n v="93.977440000000001"/>
    <s v="theater/plays"/>
    <x v="1"/>
    <x v="6"/>
    <d v="2014-07-06T20:54:35"/>
    <d v="2014-08-08T13:54:00"/>
  </r>
  <r>
    <n v="3317"/>
    <x v="3316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n v="106.19047619047619"/>
    <n v="61.944444444444443"/>
    <s v="theater/plays"/>
    <x v="1"/>
    <x v="6"/>
    <d v="2016-05-09T00:57:04"/>
    <d v="2016-06-08T00:57:04"/>
  </r>
  <r>
    <n v="3318"/>
    <x v="3317"/>
    <s v="Help us strengthen and inspire disability arts in Atlantic Canada"/>
    <n v="2000"/>
    <n v="2512"/>
    <x v="0"/>
    <x v="5"/>
    <s v="CAD"/>
    <n v="1460341800"/>
    <n v="1456902893"/>
    <b v="0"/>
    <n v="32"/>
    <b v="1"/>
    <n v="125.6"/>
    <n v="78.5"/>
    <s v="theater/plays"/>
    <x v="1"/>
    <x v="6"/>
    <d v="2016-03-02T07:14:53"/>
    <d v="2016-04-11T02:30:00"/>
  </r>
  <r>
    <n v="3319"/>
    <x v="3318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n v="108"/>
    <n v="33.75"/>
    <s v="theater/plays"/>
    <x v="1"/>
    <x v="6"/>
    <d v="2014-12-17T14:03:06"/>
    <d v="2015-01-31T14:03:06"/>
  </r>
  <r>
    <n v="3320"/>
    <x v="3319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n v="101"/>
    <n v="66.44736842105263"/>
    <s v="theater/plays"/>
    <x v="1"/>
    <x v="6"/>
    <d v="2016-05-23T01:05:57"/>
    <d v="2016-06-22T01:05:57"/>
  </r>
  <r>
    <n v="3321"/>
    <x v="3320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n v="107.4"/>
    <n v="35.799999999999997"/>
    <s v="theater/plays"/>
    <x v="1"/>
    <x v="6"/>
    <d v="2014-10-02T02:24:25"/>
    <d v="2014-10-16T03:59:00"/>
  </r>
  <r>
    <n v="3322"/>
    <x v="3321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n v="101.51515151515152"/>
    <n v="145.65217391304347"/>
    <s v="theater/plays"/>
    <x v="1"/>
    <x v="6"/>
    <d v="2016-05-31T00:14:56"/>
    <d v="2016-06-22T03:55:00"/>
  </r>
  <r>
    <n v="3323"/>
    <x v="3322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n v="125.89999999999999"/>
    <n v="25.693877551020407"/>
    <s v="theater/plays"/>
    <x v="1"/>
    <x v="6"/>
    <d v="2016-08-26T08:46:48"/>
    <d v="2016-09-25T08:46:48"/>
  </r>
  <r>
    <n v="3324"/>
    <x v="3323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n v="101.66666666666666"/>
    <n v="152.5"/>
    <s v="theater/plays"/>
    <x v="1"/>
    <x v="6"/>
    <d v="2016-05-22T13:59:50"/>
    <d v="2016-06-05T13:59:50"/>
  </r>
  <r>
    <n v="3325"/>
    <x v="3324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n v="112.5"/>
    <n v="30"/>
    <s v="theater/plays"/>
    <x v="1"/>
    <x v="6"/>
    <d v="2015-03-01T18:51:17"/>
    <d v="2015-04-05T17:51:17"/>
  </r>
  <r>
    <n v="3326"/>
    <x v="3325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n v="101.375"/>
    <n v="142.28070175438597"/>
    <s v="theater/plays"/>
    <x v="1"/>
    <x v="6"/>
    <d v="2015-02-06T17:08:25"/>
    <d v="2015-03-08T16:08:25"/>
  </r>
  <r>
    <n v="3327"/>
    <x v="3326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n v="101.25"/>
    <n v="24.545454545454547"/>
    <s v="theater/plays"/>
    <x v="1"/>
    <x v="6"/>
    <d v="2016-04-08T08:59:26"/>
    <d v="2016-05-08T08:59:26"/>
  </r>
  <r>
    <n v="3328"/>
    <x v="3327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n v="146.38888888888889"/>
    <n v="292.77777777777777"/>
    <s v="theater/plays"/>
    <x v="1"/>
    <x v="6"/>
    <d v="2014-07-02T13:48:03"/>
    <d v="2014-07-05T01:00:00"/>
  </r>
  <r>
    <n v="3329"/>
    <x v="3328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n v="116.8"/>
    <n v="44.92307692307692"/>
    <s v="theater/plays"/>
    <x v="1"/>
    <x v="6"/>
    <d v="2014-07-17T07:45:08"/>
    <d v="2014-07-27T23:00:00"/>
  </r>
  <r>
    <n v="3330"/>
    <x v="3329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n v="106.26666666666667"/>
    <n v="23.10144927536232"/>
    <s v="theater/plays"/>
    <x v="1"/>
    <x v="6"/>
    <d v="2015-03-02T21:17:48"/>
    <d v="2015-04-01T20:17:48"/>
  </r>
  <r>
    <n v="3331"/>
    <x v="3330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n v="104.52"/>
    <n v="80.400000000000006"/>
    <s v="theater/plays"/>
    <x v="1"/>
    <x v="6"/>
    <d v="2015-09-01T16:44:46"/>
    <d v="2015-10-06T16:44:46"/>
  </r>
  <r>
    <n v="3332"/>
    <x v="3331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n v="100"/>
    <n v="72.289156626506028"/>
    <s v="theater/plays"/>
    <x v="1"/>
    <x v="6"/>
    <d v="2014-06-19T20:38:50"/>
    <d v="2014-07-19T20:38:50"/>
  </r>
  <r>
    <n v="3333"/>
    <x v="3332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n v="104.57142857142858"/>
    <n v="32.972972972972975"/>
    <s v="theater/plays"/>
    <x v="1"/>
    <x v="6"/>
    <d v="2015-05-24T16:14:40"/>
    <d v="2015-06-15T16:14:40"/>
  </r>
  <r>
    <n v="3334"/>
    <x v="3333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n v="138.62051149573753"/>
    <n v="116.65217391304348"/>
    <s v="theater/plays"/>
    <x v="1"/>
    <x v="6"/>
    <d v="2015-06-30T12:30:22"/>
    <d v="2015-07-30T12:30:22"/>
  </r>
  <r>
    <n v="3335"/>
    <x v="333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n v="100.32000000000001"/>
    <n v="79.61904761904762"/>
    <s v="theater/plays"/>
    <x v="1"/>
    <x v="6"/>
    <d v="2014-07-07T16:10:46"/>
    <d v="2014-08-03T23:00:00"/>
  </r>
  <r>
    <n v="3336"/>
    <x v="3335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n v="100"/>
    <n v="27.777777777777779"/>
    <s v="theater/plays"/>
    <x v="1"/>
    <x v="6"/>
    <d v="2016-03-08T09:34:06"/>
    <d v="2016-04-05T08:34:06"/>
  </r>
  <r>
    <n v="3337"/>
    <x v="3336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n v="110.2"/>
    <n v="81.029411764705884"/>
    <s v="theater/plays"/>
    <x v="1"/>
    <x v="6"/>
    <d v="2014-09-19T06:46:07"/>
    <d v="2014-10-10T21:00:00"/>
  </r>
  <r>
    <n v="3338"/>
    <x v="3337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n v="102.18"/>
    <n v="136.84821428571428"/>
    <s v="theater/plays"/>
    <x v="1"/>
    <x v="6"/>
    <d v="2017-02-03T13:48:00"/>
    <d v="2017-02-24T13:48:00"/>
  </r>
  <r>
    <n v="3339"/>
    <x v="3338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n v="104.35000000000001"/>
    <n v="177.61702127659575"/>
    <s v="theater/plays"/>
    <x v="1"/>
    <x v="6"/>
    <d v="2016-06-28T15:58:38"/>
    <d v="2016-07-28T15:58:38"/>
  </r>
  <r>
    <n v="3340"/>
    <x v="3339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n v="138.16666666666666"/>
    <n v="109.07894736842105"/>
    <s v="theater/plays"/>
    <x v="1"/>
    <x v="6"/>
    <d v="2016-11-11T23:22:34"/>
    <d v="2016-12-06T23:22:34"/>
  </r>
  <r>
    <n v="3341"/>
    <x v="3340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n v="100"/>
    <n v="119.64285714285714"/>
    <s v="theater/plays"/>
    <x v="1"/>
    <x v="6"/>
    <d v="2016-05-20T19:10:21"/>
    <d v="2016-06-12T17:00:00"/>
  </r>
  <r>
    <n v="3342"/>
    <x v="3341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n v="101.66666666666666"/>
    <n v="78.205128205128204"/>
    <s v="theater/plays"/>
    <x v="1"/>
    <x v="6"/>
    <d v="2015-02-27T07:06:50"/>
    <d v="2015-04-01T04:59:00"/>
  </r>
  <r>
    <n v="3343"/>
    <x v="3342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n v="171.42857142857142"/>
    <n v="52.173913043478258"/>
    <s v="theater/plays"/>
    <x v="1"/>
    <x v="6"/>
    <d v="2016-03-23T21:59:44"/>
    <d v="2016-04-13T13:18:00"/>
  </r>
  <r>
    <n v="3344"/>
    <x v="3343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n v="101.44444444444444"/>
    <n v="114.125"/>
    <s v="theater/plays"/>
    <x v="1"/>
    <x v="6"/>
    <d v="2014-07-31T04:48:13"/>
    <d v="2014-08-30T04:48:13"/>
  </r>
  <r>
    <n v="3345"/>
    <x v="3344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n v="130"/>
    <n v="50"/>
    <s v="theater/plays"/>
    <x v="1"/>
    <x v="6"/>
    <d v="2015-02-18T02:32:48"/>
    <d v="2015-04-18T00:37:00"/>
  </r>
  <r>
    <n v="3346"/>
    <x v="3345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n v="110.00000000000001"/>
    <n v="91.666666666666671"/>
    <s v="theater/plays"/>
    <x v="1"/>
    <x v="6"/>
    <d v="2015-02-19T00:35:10"/>
    <d v="2015-02-26T00:35:10"/>
  </r>
  <r>
    <n v="3347"/>
    <x v="3346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n v="119.44999999999999"/>
    <n v="108.59090909090909"/>
    <s v="theater/plays"/>
    <x v="1"/>
    <x v="6"/>
    <d v="2016-04-24T13:14:14"/>
    <d v="2016-05-08T21:00:00"/>
  </r>
  <r>
    <n v="3348"/>
    <x v="3265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n v="100.2909090909091"/>
    <n v="69.822784810126578"/>
    <s v="theater/plays"/>
    <x v="1"/>
    <x v="6"/>
    <d v="2016-04-06T13:24:40"/>
    <d v="2016-04-30T03:59:00"/>
  </r>
  <r>
    <n v="3349"/>
    <x v="3347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n v="153.4"/>
    <n v="109.57142857142857"/>
    <s v="theater/plays"/>
    <x v="1"/>
    <x v="6"/>
    <d v="2016-05-23T02:39:32"/>
    <d v="2016-06-13T17:00:00"/>
  </r>
  <r>
    <n v="3350"/>
    <x v="3348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n v="104.42857142857143"/>
    <n v="71.666666666666671"/>
    <s v="theater/plays"/>
    <x v="1"/>
    <x v="6"/>
    <d v="2015-10-25T16:50:11"/>
    <d v="2015-11-29T23:00:00"/>
  </r>
  <r>
    <n v="3351"/>
    <x v="3349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n v="101.1"/>
    <n v="93.611111111111114"/>
    <s v="theater/plays"/>
    <x v="1"/>
    <x v="6"/>
    <d v="2014-06-16T09:29:25"/>
    <d v="2014-07-23T11:00:00"/>
  </r>
  <r>
    <n v="3352"/>
    <x v="3350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n v="107.52"/>
    <n v="76.8"/>
    <s v="theater/plays"/>
    <x v="1"/>
    <x v="6"/>
    <d v="2016-05-05T23:49:38"/>
    <d v="2016-07-01T23:00:00"/>
  </r>
  <r>
    <n v="3353"/>
    <x v="3351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n v="315"/>
    <n v="35.795454545454547"/>
    <s v="theater/plays"/>
    <x v="1"/>
    <x v="6"/>
    <d v="2016-04-19T10:22:30"/>
    <d v="2016-05-02T23:00:00"/>
  </r>
  <r>
    <n v="3354"/>
    <x v="3352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n v="101.93333333333334"/>
    <n v="55.6"/>
    <s v="theater/plays"/>
    <x v="1"/>
    <x v="6"/>
    <d v="2015-09-23T17:26:46"/>
    <d v="2015-10-29T04:01:00"/>
  </r>
  <r>
    <n v="3355"/>
    <x v="335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n v="126.28571428571429"/>
    <n v="147.33333333333334"/>
    <s v="theater/plays"/>
    <x v="1"/>
    <x v="6"/>
    <d v="2016-04-29T14:52:07"/>
    <d v="2016-05-10T11:17:00"/>
  </r>
  <r>
    <n v="3356"/>
    <x v="3354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n v="101.4"/>
    <n v="56.333333333333336"/>
    <s v="theater/plays"/>
    <x v="1"/>
    <x v="6"/>
    <d v="2016-06-15T19:34:32"/>
    <d v="2016-07-15T19:34:32"/>
  </r>
  <r>
    <n v="3357"/>
    <x v="3355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n v="101"/>
    <n v="96.19047619047619"/>
    <s v="theater/plays"/>
    <x v="1"/>
    <x v="6"/>
    <d v="2014-07-02T10:01:50"/>
    <d v="2014-08-01T10:01:50"/>
  </r>
  <r>
    <n v="3358"/>
    <x v="3356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n v="102.99000000000001"/>
    <n v="63.574074074074076"/>
    <s v="theater/plays"/>
    <x v="1"/>
    <x v="6"/>
    <d v="2014-10-20T07:27:59"/>
    <d v="2014-11-19T08:27:59"/>
  </r>
  <r>
    <n v="3359"/>
    <x v="3357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n v="106.25"/>
    <n v="184.78260869565219"/>
    <s v="theater/plays"/>
    <x v="1"/>
    <x v="6"/>
    <d v="2017-01-11T01:22:14"/>
    <d v="2017-02-25T01:22:14"/>
  </r>
  <r>
    <n v="3360"/>
    <x v="3358"/>
    <s v="World Premiere, an M1 Singapore Fringe Festival 2017 commission."/>
    <n v="9000"/>
    <n v="9124"/>
    <x v="0"/>
    <x v="20"/>
    <s v="SGD"/>
    <n v="1481731140"/>
    <n v="1479866343"/>
    <b v="0"/>
    <n v="72"/>
    <b v="1"/>
    <n v="101.37777777777779"/>
    <n v="126.72222222222223"/>
    <s v="theater/plays"/>
    <x v="1"/>
    <x v="6"/>
    <d v="2016-11-23T01:59:03"/>
    <d v="2016-12-14T15:59:00"/>
  </r>
  <r>
    <n v="3361"/>
    <x v="3359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n v="113.46000000000001"/>
    <n v="83.42647058823529"/>
    <s v="theater/plays"/>
    <x v="1"/>
    <x v="6"/>
    <d v="2014-08-15T00:36:30"/>
    <d v="2014-09-01T15:59:00"/>
  </r>
  <r>
    <n v="3362"/>
    <x v="3360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n v="218.00000000000003"/>
    <n v="54.5"/>
    <s v="theater/plays"/>
    <x v="1"/>
    <x v="6"/>
    <d v="2015-02-21T02:11:57"/>
    <d v="2015-03-07T04:55:00"/>
  </r>
  <r>
    <n v="3363"/>
    <x v="3361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n v="101.41935483870968"/>
    <n v="302.30769230769232"/>
    <s v="theater/plays"/>
    <x v="1"/>
    <x v="6"/>
    <d v="2014-07-31T18:30:45"/>
    <d v="2014-08-19T16:00:00"/>
  </r>
  <r>
    <n v="3364"/>
    <x v="3362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n v="105.93333333333332"/>
    <n v="44.138888888888886"/>
    <s v="theater/plays"/>
    <x v="1"/>
    <x v="6"/>
    <d v="2016-02-22T23:27:29"/>
    <d v="2016-03-15T21:00:00"/>
  </r>
  <r>
    <n v="3365"/>
    <x v="3363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n v="104"/>
    <n v="866.66666666666663"/>
    <s v="theater/plays"/>
    <x v="1"/>
    <x v="6"/>
    <d v="2015-11-13T02:26:32"/>
    <d v="2015-12-13T02:26:32"/>
  </r>
  <r>
    <n v="3366"/>
    <x v="3364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n v="221"/>
    <n v="61.388888888888886"/>
    <s v="theater/plays"/>
    <x v="1"/>
    <x v="6"/>
    <d v="2015-04-13T01:37:17"/>
    <d v="2015-05-13T01:37:17"/>
  </r>
  <r>
    <n v="3367"/>
    <x v="3365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n v="118.66666666666667"/>
    <n v="29.666666666666668"/>
    <s v="theater/plays"/>
    <x v="1"/>
    <x v="6"/>
    <d v="2015-07-07T22:24:54"/>
    <d v="2015-08-01T22:24:54"/>
  </r>
  <r>
    <n v="3368"/>
    <x v="3366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n v="104.60000000000001"/>
    <n v="45.478260869565219"/>
    <s v="theater/plays"/>
    <x v="1"/>
    <x v="6"/>
    <d v="2014-11-26T04:47:39"/>
    <d v="2015-01-01T05:00:00"/>
  </r>
  <r>
    <n v="3369"/>
    <x v="3367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n v="103.89999999999999"/>
    <n v="96.203703703703709"/>
    <s v="theater/plays"/>
    <x v="1"/>
    <x v="6"/>
    <d v="2016-11-16T00:59:40"/>
    <d v="2017-01-15T00:59:40"/>
  </r>
  <r>
    <n v="3370"/>
    <x v="3368"/>
    <s v="I'm Alright. A story of young women, told by young women, for the world."/>
    <n v="1500"/>
    <n v="1766"/>
    <x v="0"/>
    <x v="0"/>
    <s v="USD"/>
    <n v="1481961600"/>
    <n v="1479283285"/>
    <b v="0"/>
    <n v="26"/>
    <b v="1"/>
    <n v="117.73333333333333"/>
    <n v="67.92307692307692"/>
    <s v="theater/plays"/>
    <x v="1"/>
    <x v="6"/>
    <d v="2016-11-16T08:01:25"/>
    <d v="2016-12-17T08:00:00"/>
  </r>
  <r>
    <n v="3371"/>
    <x v="3369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n v="138.5"/>
    <n v="30.777777777777779"/>
    <s v="theater/plays"/>
    <x v="1"/>
    <x v="6"/>
    <d v="2015-11-04T20:59:25"/>
    <d v="2015-12-02T20:59:25"/>
  </r>
  <r>
    <n v="3372"/>
    <x v="3370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n v="103.49999999999999"/>
    <n v="38.333333333333336"/>
    <s v="theater/plays"/>
    <x v="1"/>
    <x v="6"/>
    <d v="2014-08-04T13:09:16"/>
    <d v="2014-08-25T04:59:00"/>
  </r>
  <r>
    <n v="3373"/>
    <x v="3371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n v="100.25"/>
    <n v="66.833333333333329"/>
    <s v="theater/plays"/>
    <x v="1"/>
    <x v="6"/>
    <d v="2015-06-24T20:30:40"/>
    <d v="2015-07-18T16:00:00"/>
  </r>
  <r>
    <n v="3374"/>
    <x v="3372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n v="106.57142857142856"/>
    <n v="71.730769230769226"/>
    <s v="theater/plays"/>
    <x v="1"/>
    <x v="6"/>
    <d v="2015-09-28T17:33:36"/>
    <d v="2015-10-28T17:33:36"/>
  </r>
  <r>
    <n v="3375"/>
    <x v="3373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n v="100"/>
    <n v="176.47058823529412"/>
    <s v="theater/plays"/>
    <x v="1"/>
    <x v="6"/>
    <d v="2014-05-06T14:39:33"/>
    <d v="2014-05-18T14:39:33"/>
  </r>
  <r>
    <n v="3376"/>
    <x v="3374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n v="100.01249999999999"/>
    <n v="421.10526315789474"/>
    <s v="theater/plays"/>
    <x v="1"/>
    <x v="6"/>
    <d v="2015-02-24T16:49:54"/>
    <d v="2015-04-25T15:49:54"/>
  </r>
  <r>
    <n v="3377"/>
    <x v="3375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n v="101.05"/>
    <n v="104.98701298701299"/>
    <s v="theater/plays"/>
    <x v="1"/>
    <x v="6"/>
    <d v="2015-02-18T17:34:59"/>
    <d v="2015-03-20T16:56:00"/>
  </r>
  <r>
    <n v="3378"/>
    <x v="3376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n v="107.63636363636364"/>
    <n v="28.19047619047619"/>
    <s v="theater/plays"/>
    <x v="1"/>
    <x v="6"/>
    <d v="2014-08-07T08:31:46"/>
    <d v="2014-08-31T13:08:00"/>
  </r>
  <r>
    <n v="3379"/>
    <x v="3377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n v="103.64999999999999"/>
    <n v="54.55263157894737"/>
    <s v="theater/plays"/>
    <x v="1"/>
    <x v="6"/>
    <d v="2015-08-09T12:20:00"/>
    <d v="2015-08-26T23:00:00"/>
  </r>
  <r>
    <n v="3380"/>
    <x v="3378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n v="104.43333333333334"/>
    <n v="111.89285714285714"/>
    <s v="theater/plays"/>
    <x v="1"/>
    <x v="6"/>
    <d v="2014-10-25T22:52:58"/>
    <d v="2014-11-29T23:52:58"/>
  </r>
  <r>
    <n v="3381"/>
    <x v="3379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n v="102.25"/>
    <n v="85.208333333333329"/>
    <s v="theater/plays"/>
    <x v="1"/>
    <x v="6"/>
    <d v="2015-02-09T04:26:23"/>
    <d v="2015-03-11T03:26:23"/>
  </r>
  <r>
    <n v="3382"/>
    <x v="3380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n v="100.74285714285713"/>
    <n v="76.652173913043484"/>
    <s v="theater/plays"/>
    <x v="1"/>
    <x v="6"/>
    <d v="2016-07-08T10:20:56"/>
    <d v="2016-08-01T22:59:00"/>
  </r>
  <r>
    <n v="3383"/>
    <x v="3381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n v="111.71428571428572"/>
    <n v="65.166666666666671"/>
    <s v="theater/plays"/>
    <x v="1"/>
    <x v="6"/>
    <d v="2016-06-03T18:47:00"/>
    <d v="2016-06-23T18:47:00"/>
  </r>
  <r>
    <n v="3384"/>
    <x v="3382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n v="100.01100000000001"/>
    <n v="93.760312499999998"/>
    <s v="theater/plays"/>
    <x v="1"/>
    <x v="6"/>
    <d v="2015-10-15T02:06:08"/>
    <d v="2015-11-21T03:00:00"/>
  </r>
  <r>
    <n v="3385"/>
    <x v="3383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n v="100"/>
    <n v="133.33333333333334"/>
    <s v="theater/plays"/>
    <x v="1"/>
    <x v="6"/>
    <d v="2014-11-10T20:49:12"/>
    <d v="2014-12-10T20:49:12"/>
  </r>
  <r>
    <n v="3386"/>
    <x v="3384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n v="105"/>
    <n v="51.219512195121951"/>
    <s v="theater/plays"/>
    <x v="1"/>
    <x v="6"/>
    <d v="2014-11-03T15:28:26"/>
    <d v="2014-12-03T15:28:26"/>
  </r>
  <r>
    <n v="3387"/>
    <x v="3385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n v="116.86666666666667"/>
    <n v="100.17142857142858"/>
    <s v="theater/plays"/>
    <x v="1"/>
    <x v="6"/>
    <d v="2014-11-04T18:18:08"/>
    <d v="2014-12-14T18:18:08"/>
  </r>
  <r>
    <n v="3388"/>
    <x v="3386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n v="103.8"/>
    <n v="34.6"/>
    <s v="theater/plays"/>
    <x v="1"/>
    <x v="6"/>
    <d v="2015-05-19T11:04:01"/>
    <d v="2015-06-18T11:04:01"/>
  </r>
  <r>
    <n v="3389"/>
    <x v="3387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n v="114.5"/>
    <n v="184.67741935483872"/>
    <s v="theater/plays"/>
    <x v="1"/>
    <x v="6"/>
    <d v="2016-05-04T13:31:22"/>
    <d v="2016-06-03T13:31:22"/>
  </r>
  <r>
    <n v="3390"/>
    <x v="3388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n v="102.4"/>
    <n v="69.818181818181813"/>
    <s v="theater/plays"/>
    <x v="1"/>
    <x v="6"/>
    <d v="2014-06-25T18:35:45"/>
    <d v="2014-07-10T18:35:45"/>
  </r>
  <r>
    <n v="3391"/>
    <x v="3389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n v="223"/>
    <n v="61.944444444444443"/>
    <s v="theater/plays"/>
    <x v="1"/>
    <x v="6"/>
    <d v="2014-07-10T13:05:48"/>
    <d v="2014-08-08T22:28:00"/>
  </r>
  <r>
    <n v="3392"/>
    <x v="3390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n v="100"/>
    <n v="41.666666666666664"/>
    <s v="theater/plays"/>
    <x v="1"/>
    <x v="6"/>
    <d v="2016-03-17T20:17:35"/>
    <d v="2016-05-06T20:17:35"/>
  </r>
  <r>
    <n v="3393"/>
    <x v="3391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n v="105.80000000000001"/>
    <n v="36.06818181818182"/>
    <s v="theater/plays"/>
    <x v="1"/>
    <x v="6"/>
    <d v="2014-10-11T22:07:10"/>
    <d v="2014-11-06T00:46:00"/>
  </r>
  <r>
    <n v="3394"/>
    <x v="3392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n v="142.36363636363635"/>
    <n v="29"/>
    <s v="theater/plays"/>
    <x v="1"/>
    <x v="6"/>
    <d v="2014-06-27T14:17:25"/>
    <d v="2014-07-27T14:17:25"/>
  </r>
  <r>
    <n v="3395"/>
    <x v="3393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n v="184"/>
    <n v="24.210526315789473"/>
    <s v="theater/plays"/>
    <x v="1"/>
    <x v="6"/>
    <d v="2015-05-16T17:05:44"/>
    <d v="2015-05-30T18:10:00"/>
  </r>
  <r>
    <n v="3396"/>
    <x v="3394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n v="104.33333333333333"/>
    <n v="55.892857142857146"/>
    <s v="theater/plays"/>
    <x v="1"/>
    <x v="6"/>
    <d v="2014-05-05T10:43:09"/>
    <d v="2014-06-01T03:59:00"/>
  </r>
  <r>
    <n v="3397"/>
    <x v="3395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n v="112.00000000000001"/>
    <n v="11.666666666666666"/>
    <s v="theater/plays"/>
    <x v="1"/>
    <x v="6"/>
    <d v="2016-01-09T11:28:49"/>
    <d v="2016-02-18T22:00:00"/>
  </r>
  <r>
    <n v="3398"/>
    <x v="3396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n v="111.07499999999999"/>
    <n v="68.353846153846149"/>
    <s v="theater/plays"/>
    <x v="1"/>
    <x v="6"/>
    <d v="2014-10-29T18:02:56"/>
    <d v="2014-11-21T17:00:00"/>
  </r>
  <r>
    <n v="3399"/>
    <x v="3397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n v="103.75000000000001"/>
    <n v="27.065217391304348"/>
    <s v="theater/plays"/>
    <x v="1"/>
    <x v="6"/>
    <d v="2015-01-22T22:05:25"/>
    <d v="2015-02-21T22:05:25"/>
  </r>
  <r>
    <n v="3400"/>
    <x v="3398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n v="100.41"/>
    <n v="118.12941176470588"/>
    <s v="theater/plays"/>
    <x v="1"/>
    <x v="6"/>
    <d v="2014-07-14T22:53:34"/>
    <d v="2014-08-28T22:53:34"/>
  </r>
  <r>
    <n v="3401"/>
    <x v="3399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n v="101.86206896551724"/>
    <n v="44.757575757575758"/>
    <s v="theater/plays"/>
    <x v="1"/>
    <x v="6"/>
    <d v="2015-07-08T17:22:26"/>
    <d v="2015-08-07T17:22:26"/>
  </r>
  <r>
    <n v="3402"/>
    <x v="3400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n v="109.76666666666665"/>
    <n v="99.787878787878782"/>
    <s v="theater/plays"/>
    <x v="1"/>
    <x v="6"/>
    <d v="2015-10-13T14:50:43"/>
    <d v="2015-11-12T02:31:00"/>
  </r>
  <r>
    <n v="3403"/>
    <x v="3401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n v="100"/>
    <n v="117.64705882352941"/>
    <s v="theater/plays"/>
    <x v="1"/>
    <x v="6"/>
    <d v="2015-05-26T11:05:24"/>
    <d v="2015-06-25T11:05:24"/>
  </r>
  <r>
    <n v="3404"/>
    <x v="3402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n v="122"/>
    <n v="203.33333333333334"/>
    <s v="theater/plays"/>
    <x v="1"/>
    <x v="6"/>
    <d v="2015-05-28T12:05:02"/>
    <d v="2015-06-17T12:05:02"/>
  </r>
  <r>
    <n v="3405"/>
    <x v="3403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n v="137.57142857142856"/>
    <n v="28.323529411764707"/>
    <s v="theater/plays"/>
    <x v="1"/>
    <x v="6"/>
    <d v="2016-02-10T00:24:46"/>
    <d v="2016-03-01T23:59:00"/>
  </r>
  <r>
    <n v="3406"/>
    <x v="3404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n v="100.31000000000002"/>
    <n v="110.23076923076923"/>
    <s v="theater/plays"/>
    <x v="1"/>
    <x v="6"/>
    <d v="2014-06-01T11:49:36"/>
    <d v="2014-07-16T11:49:36"/>
  </r>
  <r>
    <n v="3407"/>
    <x v="3405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n v="107.1"/>
    <n v="31.970149253731343"/>
    <s v="theater/plays"/>
    <x v="1"/>
    <x v="6"/>
    <d v="2014-06-06T10:08:09"/>
    <d v="2014-07-06T10:08:09"/>
  </r>
  <r>
    <n v="3408"/>
    <x v="3406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n v="211"/>
    <n v="58.611111111111114"/>
    <s v="theater/plays"/>
    <x v="1"/>
    <x v="6"/>
    <d v="2014-06-18T23:48:24"/>
    <d v="2014-07-18T23:48:24"/>
  </r>
  <r>
    <n v="3409"/>
    <x v="3407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n v="123.6"/>
    <n v="29.428571428571427"/>
    <s v="theater/plays"/>
    <x v="1"/>
    <x v="6"/>
    <d v="2016-06-23T19:32:38"/>
    <d v="2016-07-31T20:58:00"/>
  </r>
  <r>
    <n v="3410"/>
    <x v="3408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n v="108.5"/>
    <n v="81.375"/>
    <s v="theater/plays"/>
    <x v="1"/>
    <x v="6"/>
    <d v="2016-05-10T00:59:50"/>
    <d v="2016-06-06T07:00:00"/>
  </r>
  <r>
    <n v="3411"/>
    <x v="3409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n v="103.56666666666668"/>
    <n v="199.16666666666666"/>
    <s v="theater/plays"/>
    <x v="1"/>
    <x v="6"/>
    <d v="2015-09-18T00:32:52"/>
    <d v="2015-10-08T00:32:52"/>
  </r>
  <r>
    <n v="3412"/>
    <x v="3410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n v="100"/>
    <n v="115.38461538461539"/>
    <s v="theater/plays"/>
    <x v="1"/>
    <x v="6"/>
    <d v="2014-08-28T23:01:02"/>
    <d v="2014-09-27T23:01:02"/>
  </r>
  <r>
    <n v="3413"/>
    <x v="3411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n v="130"/>
    <n v="46.428571428571431"/>
    <s v="theater/plays"/>
    <x v="1"/>
    <x v="6"/>
    <d v="2015-02-18T17:35:38"/>
    <d v="2015-02-28T04:59:00"/>
  </r>
  <r>
    <n v="3414"/>
    <x v="3412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n v="103.49999999999999"/>
    <n v="70.568181818181813"/>
    <s v="theater/plays"/>
    <x v="1"/>
    <x v="6"/>
    <d v="2016-11-01T19:58:45"/>
    <d v="2016-12-01T07:59:00"/>
  </r>
  <r>
    <n v="3415"/>
    <x v="3413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n v="100"/>
    <n v="22.222222222222221"/>
    <s v="theater/plays"/>
    <x v="1"/>
    <x v="6"/>
    <d v="2016-04-07T03:27:36"/>
    <d v="2016-04-17T23:30:00"/>
  </r>
  <r>
    <n v="3416"/>
    <x v="3414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n v="119.6"/>
    <n v="159.46666666666667"/>
    <s v="theater/plays"/>
    <x v="1"/>
    <x v="6"/>
    <d v="2015-03-26T09:54:05"/>
    <d v="2015-04-23T18:30:00"/>
  </r>
  <r>
    <n v="3417"/>
    <x v="3415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n v="100.00058823529412"/>
    <n v="37.777999999999999"/>
    <s v="theater/plays"/>
    <x v="1"/>
    <x v="6"/>
    <d v="2014-09-12T21:55:48"/>
    <d v="2014-10-26T00:43:00"/>
  </r>
  <r>
    <n v="3418"/>
    <x v="3416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n v="100.875"/>
    <n v="72.053571428571431"/>
    <s v="theater/plays"/>
    <x v="1"/>
    <x v="6"/>
    <d v="2014-04-23T20:01:47"/>
    <d v="2014-05-23T20:01:47"/>
  </r>
  <r>
    <n v="3419"/>
    <x v="3417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n v="106.54545454545455"/>
    <n v="63.695652173913047"/>
    <s v="theater/plays"/>
    <x v="1"/>
    <x v="6"/>
    <d v="2016-03-19T19:43:05"/>
    <d v="2016-04-06T21:30:00"/>
  </r>
  <r>
    <n v="3420"/>
    <x v="3418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n v="138"/>
    <n v="28.411764705882351"/>
    <s v="theater/plays"/>
    <x v="1"/>
    <x v="6"/>
    <d v="2016-02-05T02:10:02"/>
    <d v="2016-02-14T00:00:00"/>
  </r>
  <r>
    <n v="3421"/>
    <x v="3419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n v="101.15"/>
    <n v="103.21428571428571"/>
    <s v="theater/plays"/>
    <x v="1"/>
    <x v="6"/>
    <d v="2015-02-02T18:59:23"/>
    <d v="2015-03-04T18:59:23"/>
  </r>
  <r>
    <n v="3422"/>
    <x v="3420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n v="109.1"/>
    <n v="71.152173913043484"/>
    <s v="theater/plays"/>
    <x v="1"/>
    <x v="6"/>
    <d v="2015-11-15T13:29:36"/>
    <d v="2015-12-14T00:00:00"/>
  </r>
  <r>
    <n v="3423"/>
    <x v="3421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n v="140"/>
    <n v="35"/>
    <s v="theater/plays"/>
    <x v="1"/>
    <x v="6"/>
    <d v="2015-03-25T21:52:21"/>
    <d v="2015-04-24T21:52:21"/>
  </r>
  <r>
    <n v="3424"/>
    <x v="3422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n v="103.58333333333334"/>
    <n v="81.776315789473685"/>
    <s v="theater/plays"/>
    <x v="1"/>
    <x v="6"/>
    <d v="2015-01-14T16:14:44"/>
    <d v="2015-02-05T06:59:00"/>
  </r>
  <r>
    <n v="3425"/>
    <x v="3423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n v="102.97033333333331"/>
    <n v="297.02980769230766"/>
    <s v="theater/plays"/>
    <x v="1"/>
    <x v="6"/>
    <d v="2014-09-02T14:48:56"/>
    <d v="2014-10-04T14:48:56"/>
  </r>
  <r>
    <n v="3426"/>
    <x v="3424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n v="108.13333333333333"/>
    <n v="46.609195402298852"/>
    <s v="theater/plays"/>
    <x v="1"/>
    <x v="6"/>
    <d v="2014-09-02T01:21:43"/>
    <d v="2014-09-21T02:00:00"/>
  </r>
  <r>
    <n v="3427"/>
    <x v="3425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n v="100"/>
    <n v="51.724137931034484"/>
    <s v="theater/plays"/>
    <x v="1"/>
    <x v="6"/>
    <d v="2014-06-02T15:29:12"/>
    <d v="2014-07-02T15:29:12"/>
  </r>
  <r>
    <n v="3428"/>
    <x v="3426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n v="102.75000000000001"/>
    <n v="40.294117647058826"/>
    <s v="theater/plays"/>
    <x v="1"/>
    <x v="6"/>
    <d v="2015-02-03T17:17:27"/>
    <d v="2015-02-28T17:00:00"/>
  </r>
  <r>
    <n v="3429"/>
    <x v="3427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n v="130"/>
    <n v="16.25"/>
    <s v="theater/plays"/>
    <x v="1"/>
    <x v="6"/>
    <d v="2016-10-19T00:31:01"/>
    <d v="2016-11-02T00:31:01"/>
  </r>
  <r>
    <n v="3430"/>
    <x v="3428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n v="108.54949999999999"/>
    <n v="30.152638888888887"/>
    <s v="theater/plays"/>
    <x v="1"/>
    <x v="6"/>
    <d v="2014-06-30T22:41:41"/>
    <d v="2014-07-30T22:41:41"/>
  </r>
  <r>
    <n v="3431"/>
    <x v="3429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n v="100"/>
    <n v="95.238095238095241"/>
    <s v="theater/plays"/>
    <x v="1"/>
    <x v="6"/>
    <d v="2014-07-19T17:32:33"/>
    <d v="2014-08-18T17:32:33"/>
  </r>
  <r>
    <n v="3432"/>
    <x v="3430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n v="109.65"/>
    <n v="52.214285714285715"/>
    <s v="theater/plays"/>
    <x v="1"/>
    <x v="6"/>
    <d v="2016-01-11T13:56:54"/>
    <d v="2016-02-05T22:00:00"/>
  </r>
  <r>
    <n v="3433"/>
    <x v="3431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n v="100.26315789473684"/>
    <n v="134.1549295774648"/>
    <s v="theater/plays"/>
    <x v="1"/>
    <x v="6"/>
    <d v="2014-05-17T01:30:55"/>
    <d v="2014-06-17T03:00:00"/>
  </r>
  <r>
    <n v="3434"/>
    <x v="3432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n v="105.55000000000001"/>
    <n v="62.827380952380949"/>
    <s v="theater/plays"/>
    <x v="1"/>
    <x v="6"/>
    <d v="2014-06-10T09:07:49"/>
    <d v="2014-07-10T09:07:49"/>
  </r>
  <r>
    <n v="3435"/>
    <x v="3433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n v="112.00000000000001"/>
    <n v="58.94736842105263"/>
    <s v="theater/plays"/>
    <x v="1"/>
    <x v="6"/>
    <d v="2016-07-21T14:48:13"/>
    <d v="2016-08-07T03:00:00"/>
  </r>
  <r>
    <n v="3436"/>
    <x v="3434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n v="105.89999999999999"/>
    <n v="143.1081081081081"/>
    <s v="theater/plays"/>
    <x v="1"/>
    <x v="6"/>
    <d v="2014-07-31T12:59:53"/>
    <d v="2014-08-21T16:28:00"/>
  </r>
  <r>
    <n v="3437"/>
    <x v="3435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n v="101"/>
    <n v="84.166666666666671"/>
    <s v="theater/plays"/>
    <x v="1"/>
    <x v="6"/>
    <d v="2015-07-20T17:03:40"/>
    <d v="2015-08-19T17:03:40"/>
  </r>
  <r>
    <n v="3438"/>
    <x v="3436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n v="104.2"/>
    <n v="186.07142857142858"/>
    <s v="theater/plays"/>
    <x v="1"/>
    <x v="6"/>
    <d v="2015-04-06T22:16:07"/>
    <d v="2015-05-02T21:00:00"/>
  </r>
  <r>
    <n v="3439"/>
    <x v="3437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n v="134.67833333333334"/>
    <n v="89.785555555555561"/>
    <s v="theater/plays"/>
    <x v="1"/>
    <x v="6"/>
    <d v="2016-01-05T21:52:10"/>
    <d v="2016-01-19T04:59:00"/>
  </r>
  <r>
    <n v="3440"/>
    <x v="3438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n v="105.2184"/>
    <n v="64.157560975609755"/>
    <s v="theater/plays"/>
    <x v="1"/>
    <x v="6"/>
    <d v="2014-06-19T02:57:08"/>
    <d v="2014-07-11T16:15:00"/>
  </r>
  <r>
    <n v="3441"/>
    <x v="3439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n v="102.60000000000001"/>
    <n v="59.651162790697676"/>
    <s v="theater/plays"/>
    <x v="1"/>
    <x v="6"/>
    <d v="2015-10-17T10:18:41"/>
    <d v="2015-11-13T20:17:00"/>
  </r>
  <r>
    <n v="3442"/>
    <x v="3440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n v="100"/>
    <n v="31.25"/>
    <s v="theater/plays"/>
    <x v="1"/>
    <x v="6"/>
    <d v="2015-04-30T20:11:12"/>
    <d v="2015-05-30T20:11:12"/>
  </r>
  <r>
    <n v="3443"/>
    <x v="3441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n v="185.5"/>
    <n v="41.222222222222221"/>
    <s v="theater/plays"/>
    <x v="1"/>
    <x v="6"/>
    <d v="2014-08-10T12:35:46"/>
    <d v="2014-09-09T12:35:46"/>
  </r>
  <r>
    <n v="3444"/>
    <x v="3442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n v="289"/>
    <n v="43.35"/>
    <s v="theater/plays"/>
    <x v="1"/>
    <x v="6"/>
    <d v="2016-05-31T06:59:46"/>
    <d v="2016-06-08T13:59:00"/>
  </r>
  <r>
    <n v="3445"/>
    <x v="3443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n v="100"/>
    <n v="64.516129032258064"/>
    <s v="theater/plays"/>
    <x v="1"/>
    <x v="6"/>
    <d v="2015-09-25T12:43:56"/>
    <d v="2015-10-23T12:43:56"/>
  </r>
  <r>
    <n v="3446"/>
    <x v="3444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n v="108.2"/>
    <n v="43.28"/>
    <s v="theater/plays"/>
    <x v="1"/>
    <x v="6"/>
    <d v="2015-01-12T19:58:45"/>
    <d v="2015-02-05T12:20:00"/>
  </r>
  <r>
    <n v="3447"/>
    <x v="3445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n v="107.80000000000001"/>
    <n v="77"/>
    <s v="theater/plays"/>
    <x v="1"/>
    <x v="6"/>
    <d v="2016-02-02T21:20:12"/>
    <d v="2016-03-18T20:20:12"/>
  </r>
  <r>
    <n v="3448"/>
    <x v="3446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n v="109.76190476190477"/>
    <n v="51.222222222222221"/>
    <s v="theater/plays"/>
    <x v="1"/>
    <x v="6"/>
    <d v="2014-11-17T02:51:29"/>
    <d v="2014-12-17T02:51:29"/>
  </r>
  <r>
    <n v="3449"/>
    <x v="3447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n v="170.625"/>
    <n v="68.25"/>
    <s v="theater/plays"/>
    <x v="1"/>
    <x v="6"/>
    <d v="2016-06-11T01:15:38"/>
    <d v="2016-07-09T04:00:00"/>
  </r>
  <r>
    <n v="3450"/>
    <x v="3448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n v="152"/>
    <n v="19.487179487179485"/>
    <s v="theater/plays"/>
    <x v="1"/>
    <x v="6"/>
    <d v="2015-02-01T16:54:31"/>
    <d v="2015-04-02T15:54:31"/>
  </r>
  <r>
    <n v="3451"/>
    <x v="3449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n v="101.23076923076924"/>
    <n v="41.125"/>
    <s v="theater/plays"/>
    <x v="1"/>
    <x v="6"/>
    <d v="2015-03-25T17:22:07"/>
    <d v="2015-04-21T17:22:07"/>
  </r>
  <r>
    <n v="3452"/>
    <x v="3450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n v="153.19999999999999"/>
    <n v="41.405405405405403"/>
    <s v="theater/plays"/>
    <x v="1"/>
    <x v="6"/>
    <d v="2014-06-30T15:20:26"/>
    <d v="2014-07-23T03:59:00"/>
  </r>
  <r>
    <n v="3453"/>
    <x v="3451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n v="128.33333333333334"/>
    <n v="27.5"/>
    <s v="theater/plays"/>
    <x v="1"/>
    <x v="6"/>
    <d v="2016-06-14T23:29:16"/>
    <d v="2016-08-13T23:29:16"/>
  </r>
  <r>
    <n v="3454"/>
    <x v="3452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n v="100.71428571428571"/>
    <n v="33.571428571428569"/>
    <s v="theater/plays"/>
    <x v="1"/>
    <x v="6"/>
    <d v="2014-07-01T16:45:59"/>
    <d v="2014-07-31T16:45:59"/>
  </r>
  <r>
    <n v="3455"/>
    <x v="3453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n v="100.64999999999999"/>
    <n v="145.86956521739131"/>
    <s v="theater/plays"/>
    <x v="1"/>
    <x v="6"/>
    <d v="2016-09-13T18:00:27"/>
    <d v="2016-10-13T18:00:27"/>
  </r>
  <r>
    <n v="3456"/>
    <x v="3454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n v="191.3"/>
    <n v="358.6875"/>
    <s v="theater/plays"/>
    <x v="1"/>
    <x v="6"/>
    <d v="2014-07-01T04:56:07"/>
    <d v="2014-08-01T06:59:00"/>
  </r>
  <r>
    <n v="3457"/>
    <x v="3455"/>
    <s v="Robots, Space Battles, Mystery, and Intrigue. Nothing is Impossible..."/>
    <n v="2000"/>
    <n v="2804"/>
    <x v="0"/>
    <x v="0"/>
    <s v="USD"/>
    <n v="1423720740"/>
    <n v="1421081857"/>
    <b v="0"/>
    <n v="55"/>
    <b v="1"/>
    <n v="140.19999999999999"/>
    <n v="50.981818181818184"/>
    <s v="theater/plays"/>
    <x v="1"/>
    <x v="6"/>
    <d v="2015-01-12T16:57:37"/>
    <d v="2015-02-12T05:59:00"/>
  </r>
  <r>
    <n v="3458"/>
    <x v="3456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n v="124.33537832310839"/>
    <n v="45.037037037037038"/>
    <s v="theater/plays"/>
    <x v="1"/>
    <x v="6"/>
    <d v="2015-01-07T04:51:43"/>
    <d v="2015-02-03T04:27:00"/>
  </r>
  <r>
    <n v="3459"/>
    <x v="3457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n v="126.2"/>
    <n v="17.527777777777779"/>
    <s v="theater/plays"/>
    <x v="1"/>
    <x v="6"/>
    <d v="2016-04-20T11:31:00"/>
    <d v="2016-05-20T11:31:00"/>
  </r>
  <r>
    <n v="3460"/>
    <x v="3458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n v="190"/>
    <n v="50"/>
    <s v="theater/plays"/>
    <x v="1"/>
    <x v="6"/>
    <d v="2014-08-01T12:39:12"/>
    <d v="2014-08-15T12:39:12"/>
  </r>
  <r>
    <n v="3461"/>
    <x v="3459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n v="139"/>
    <n v="57.916666666666664"/>
    <s v="theater/plays"/>
    <x v="1"/>
    <x v="6"/>
    <d v="2016-09-30T15:11:19"/>
    <d v="2016-10-29T03:00:00"/>
  </r>
  <r>
    <n v="3462"/>
    <x v="3460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n v="202"/>
    <n v="29.705882352941178"/>
    <s v="theater/plays"/>
    <x v="1"/>
    <x v="6"/>
    <d v="2015-06-24T21:33:48"/>
    <d v="2015-07-10T18:00:00"/>
  </r>
  <r>
    <n v="3463"/>
    <x v="3461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n v="103.38000000000001"/>
    <n v="90.684210526315795"/>
    <s v="theater/plays"/>
    <x v="1"/>
    <x v="6"/>
    <d v="2016-08-30T22:03:05"/>
    <d v="2016-10-11T03:59:00"/>
  </r>
  <r>
    <n v="3464"/>
    <x v="3462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n v="102.3236"/>
    <n v="55.012688172043013"/>
    <s v="theater/plays"/>
    <x v="1"/>
    <x v="6"/>
    <d v="2016-07-24T03:07:17"/>
    <d v="2016-08-23T03:07:17"/>
  </r>
  <r>
    <n v="3465"/>
    <x v="3463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n v="103"/>
    <n v="57.222222222222221"/>
    <s v="theater/plays"/>
    <x v="1"/>
    <x v="6"/>
    <d v="2015-07-15T15:01:12"/>
    <d v="2015-08-09T16:00:00"/>
  </r>
  <r>
    <n v="3466"/>
    <x v="3464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n v="127.14285714285714"/>
    <n v="72.950819672131146"/>
    <s v="theater/plays"/>
    <x v="1"/>
    <x v="6"/>
    <d v="2016-02-20T00:27:30"/>
    <d v="2016-04-19T23:27:30"/>
  </r>
  <r>
    <n v="3467"/>
    <x v="3465"/>
    <s v="Venus in Fur, By David Ives."/>
    <n v="3000"/>
    <n v="3030"/>
    <x v="0"/>
    <x v="0"/>
    <s v="USD"/>
    <n v="1426864032"/>
    <n v="1424275632"/>
    <b v="0"/>
    <n v="47"/>
    <b v="1"/>
    <n v="101"/>
    <n v="64.468085106382972"/>
    <s v="theater/plays"/>
    <x v="1"/>
    <x v="6"/>
    <d v="2015-02-18T16:07:12"/>
    <d v="2015-03-20T15:07:12"/>
  </r>
  <r>
    <n v="3468"/>
    <x v="3466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n v="121.78"/>
    <n v="716.35294117647061"/>
    <s v="theater/plays"/>
    <x v="1"/>
    <x v="6"/>
    <d v="2016-08-23T18:22:09"/>
    <d v="2016-09-21T03:00:00"/>
  </r>
  <r>
    <n v="3469"/>
    <x v="3467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n v="113.39285714285714"/>
    <n v="50.396825396825399"/>
    <s v="theater/plays"/>
    <x v="1"/>
    <x v="6"/>
    <d v="2016-03-29T15:24:05"/>
    <d v="2016-04-28T15:24:05"/>
  </r>
  <r>
    <n v="3470"/>
    <x v="3468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n v="150"/>
    <n v="41.666666666666664"/>
    <s v="theater/plays"/>
    <x v="1"/>
    <x v="6"/>
    <d v="2016-06-08T00:31:42"/>
    <d v="2016-07-15T21:38:00"/>
  </r>
  <r>
    <n v="3471"/>
    <x v="3469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n v="214.6"/>
    <n v="35.766666666666666"/>
    <s v="theater/plays"/>
    <x v="1"/>
    <x v="6"/>
    <d v="2014-07-21T19:41:30"/>
    <d v="2014-08-31T20:00:00"/>
  </r>
  <r>
    <n v="3472"/>
    <x v="3470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n v="102.05"/>
    <n v="88.739130434782609"/>
    <s v="theater/plays"/>
    <x v="1"/>
    <x v="6"/>
    <d v="2014-10-16T04:05:31"/>
    <d v="2014-11-06T05:59:00"/>
  </r>
  <r>
    <n v="3473"/>
    <x v="3471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n v="100"/>
    <n v="148.4848484848485"/>
    <s v="theater/plays"/>
    <x v="1"/>
    <x v="6"/>
    <d v="2015-02-27T20:01:36"/>
    <d v="2015-03-20T20:27:00"/>
  </r>
  <r>
    <n v="3474"/>
    <x v="3472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n v="101"/>
    <n v="51.794871794871796"/>
    <s v="theater/plays"/>
    <x v="1"/>
    <x v="6"/>
    <d v="2016-06-20T12:02:11"/>
    <d v="2016-07-20T12:02:11"/>
  </r>
  <r>
    <n v="3475"/>
    <x v="3473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n v="113.33333333333333"/>
    <n v="20"/>
    <s v="theater/plays"/>
    <x v="1"/>
    <x v="6"/>
    <d v="2014-10-06T21:08:24"/>
    <d v="2014-11-03T00:00:00"/>
  </r>
  <r>
    <n v="3476"/>
    <x v="3474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n v="104"/>
    <n v="52"/>
    <s v="theater/plays"/>
    <x v="1"/>
    <x v="6"/>
    <d v="2014-10-09T06:43:10"/>
    <d v="2014-10-27T03:00:00"/>
  </r>
  <r>
    <n v="3477"/>
    <x v="3475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n v="115.33333333333333"/>
    <n v="53.230769230769234"/>
    <s v="theater/plays"/>
    <x v="1"/>
    <x v="6"/>
    <d v="2015-05-04T17:40:43"/>
    <d v="2015-05-17T03:00:00"/>
  </r>
  <r>
    <n v="3478"/>
    <x v="3476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n v="112.85000000000001"/>
    <n v="39.596491228070178"/>
    <s v="theater/plays"/>
    <x v="1"/>
    <x v="6"/>
    <d v="2015-02-18T22:00:22"/>
    <d v="2015-03-16T21:00:00"/>
  </r>
  <r>
    <n v="3479"/>
    <x v="3477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n v="127.86666666666666"/>
    <n v="34.25"/>
    <s v="theater/plays"/>
    <x v="1"/>
    <x v="6"/>
    <d v="2014-05-22T20:31:20"/>
    <d v="2014-06-21T20:31:20"/>
  </r>
  <r>
    <n v="3480"/>
    <x v="3478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n v="142.66666666666669"/>
    <n v="164.61538461538461"/>
    <s v="theater/plays"/>
    <x v="1"/>
    <x v="6"/>
    <d v="2015-06-16T07:37:07"/>
    <d v="2015-07-10T21:00:00"/>
  </r>
  <r>
    <n v="3481"/>
    <x v="3479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n v="118.8"/>
    <n v="125.05263157894737"/>
    <s v="theater/plays"/>
    <x v="1"/>
    <x v="6"/>
    <d v="2014-12-16T05:56:28"/>
    <d v="2015-01-02T05:56:28"/>
  </r>
  <r>
    <n v="3482"/>
    <x v="3480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n v="138.33333333333334"/>
    <n v="51.875"/>
    <s v="theater/plays"/>
    <x v="1"/>
    <x v="6"/>
    <d v="2014-06-06T18:31:06"/>
    <d v="2014-07-06T18:31:06"/>
  </r>
  <r>
    <n v="3483"/>
    <x v="3481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n v="159.9402985074627"/>
    <n v="40.285714285714285"/>
    <s v="theater/plays"/>
    <x v="1"/>
    <x v="6"/>
    <d v="2014-06-03T16:03:01"/>
    <d v="2014-07-03T16:03:01"/>
  </r>
  <r>
    <n v="3484"/>
    <x v="3482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n v="114.24000000000001"/>
    <n v="64.909090909090907"/>
    <s v="theater/plays"/>
    <x v="1"/>
    <x v="6"/>
    <d v="2016-05-16T18:14:59"/>
    <d v="2016-06-15T18:14:59"/>
  </r>
  <r>
    <n v="3485"/>
    <x v="3483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n v="100.60606060606061"/>
    <n v="55.333333333333336"/>
    <s v="theater/plays"/>
    <x v="1"/>
    <x v="6"/>
    <d v="2016-01-03T16:38:00"/>
    <d v="2016-02-02T16:38:00"/>
  </r>
  <r>
    <n v="3486"/>
    <x v="3484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n v="155.20000000000002"/>
    <n v="83.142857142857139"/>
    <s v="theater/plays"/>
    <x v="1"/>
    <x v="6"/>
    <d v="2015-05-02T21:00:01"/>
    <d v="2015-06-03T06:59:00"/>
  </r>
  <r>
    <n v="3487"/>
    <x v="3485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n v="127.75000000000001"/>
    <n v="38.712121212121211"/>
    <s v="theater/plays"/>
    <x v="1"/>
    <x v="6"/>
    <d v="2015-05-25T22:34:12"/>
    <d v="2015-06-24T22:34:12"/>
  </r>
  <r>
    <n v="3488"/>
    <x v="3486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n v="121.2"/>
    <n v="125.37931034482759"/>
    <s v="theater/plays"/>
    <x v="1"/>
    <x v="6"/>
    <d v="2015-03-24T18:26:00"/>
    <d v="2015-04-17T16:00:00"/>
  </r>
  <r>
    <n v="3489"/>
    <x v="3487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n v="112.7"/>
    <n v="78.263888888888886"/>
    <s v="theater/plays"/>
    <x v="1"/>
    <x v="6"/>
    <d v="2014-04-24T15:15:31"/>
    <d v="2014-05-24T21:00:00"/>
  </r>
  <r>
    <n v="3490"/>
    <x v="3488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n v="127.49999999999999"/>
    <n v="47.222222222222221"/>
    <s v="theater/plays"/>
    <x v="1"/>
    <x v="6"/>
    <d v="2016-03-14T19:15:24"/>
    <d v="2016-04-13T19:15:24"/>
  </r>
  <r>
    <n v="3491"/>
    <x v="3489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n v="158.20000000000002"/>
    <n v="79.099999999999994"/>
    <s v="theater/plays"/>
    <x v="1"/>
    <x v="6"/>
    <d v="2015-04-27T05:59:44"/>
    <d v="2015-05-18T05:59:44"/>
  </r>
  <r>
    <n v="3492"/>
    <x v="3490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n v="105.26894736842105"/>
    <n v="114.29199999999999"/>
    <s v="theater/plays"/>
    <x v="1"/>
    <x v="6"/>
    <d v="2015-09-21T00:13:17"/>
    <d v="2015-10-26T00:13:17"/>
  </r>
  <r>
    <n v="3493"/>
    <x v="3491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n v="100"/>
    <n v="51.724137931034484"/>
    <s v="theater/plays"/>
    <x v="1"/>
    <x v="6"/>
    <d v="2014-07-28T20:47:16"/>
    <d v="2014-08-17T05:11:00"/>
  </r>
  <r>
    <n v="3494"/>
    <x v="3492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n v="100"/>
    <n v="30.76923076923077"/>
    <s v="theater/plays"/>
    <x v="1"/>
    <x v="6"/>
    <d v="2016-11-15T05:09:35"/>
    <d v="2016-11-26T06:00:00"/>
  </r>
  <r>
    <n v="3495"/>
    <x v="3493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n v="106.86"/>
    <n v="74.208333333333329"/>
    <s v="theater/plays"/>
    <x v="1"/>
    <x v="6"/>
    <d v="2014-10-03T18:18:29"/>
    <d v="2014-11-01T17:18:00"/>
  </r>
  <r>
    <n v="3496"/>
    <x v="3494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n v="124.4"/>
    <n v="47.846153846153847"/>
    <s v="theater/plays"/>
    <x v="1"/>
    <x v="6"/>
    <d v="2016-08-02T20:19:26"/>
    <d v="2016-09-11T20:19:26"/>
  </r>
  <r>
    <n v="3497"/>
    <x v="3495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n v="108.70406189555126"/>
    <n v="34.408163265306122"/>
    <s v="theater/plays"/>
    <x v="1"/>
    <x v="6"/>
    <d v="2016-05-21T17:48:24"/>
    <d v="2016-06-02T22:00:00"/>
  </r>
  <r>
    <n v="3498"/>
    <x v="3496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n v="102.42424242424242"/>
    <n v="40.238095238095241"/>
    <s v="theater/plays"/>
    <x v="1"/>
    <x v="6"/>
    <d v="2016-03-30T03:48:24"/>
    <d v="2016-05-28T21:44:00"/>
  </r>
  <r>
    <n v="3499"/>
    <x v="3497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n v="105.5"/>
    <n v="60.285714285714285"/>
    <s v="theater/plays"/>
    <x v="1"/>
    <x v="6"/>
    <d v="2015-05-08T00:52:05"/>
    <d v="2015-07-01T06:59:00"/>
  </r>
  <r>
    <n v="3500"/>
    <x v="3498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n v="106.3"/>
    <n v="25.30952380952381"/>
    <s v="theater/plays"/>
    <x v="1"/>
    <x v="6"/>
    <d v="2016-02-19T22:03:58"/>
    <d v="2016-03-07T04:59:00"/>
  </r>
  <r>
    <n v="3501"/>
    <x v="3499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n v="100.66666666666666"/>
    <n v="35.952380952380949"/>
    <s v="theater/plays"/>
    <x v="1"/>
    <x v="6"/>
    <d v="2015-08-17T18:19:55"/>
    <d v="2015-09-11T18:19:55"/>
  </r>
  <r>
    <n v="3502"/>
    <x v="3500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n v="105.4"/>
    <n v="136"/>
    <s v="theater/plays"/>
    <x v="1"/>
    <x v="6"/>
    <d v="2016-03-01T20:08:44"/>
    <d v="2016-03-16T03:59:00"/>
  </r>
  <r>
    <n v="3503"/>
    <x v="3501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n v="107.55999999999999"/>
    <n v="70.763157894736835"/>
    <s v="theater/plays"/>
    <x v="1"/>
    <x v="6"/>
    <d v="2016-06-24T11:28:48"/>
    <d v="2016-07-24T11:28:48"/>
  </r>
  <r>
    <n v="3504"/>
    <x v="3502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n v="100"/>
    <n v="125"/>
    <s v="theater/plays"/>
    <x v="1"/>
    <x v="6"/>
    <d v="2015-10-20T17:58:11"/>
    <d v="2015-11-19T18:58:11"/>
  </r>
  <r>
    <n v="3505"/>
    <x v="3503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n v="103.76"/>
    <n v="66.512820512820511"/>
    <s v="theater/plays"/>
    <x v="1"/>
    <x v="6"/>
    <d v="2014-05-01T22:27:25"/>
    <d v="2014-05-13T04:00:00"/>
  </r>
  <r>
    <n v="3506"/>
    <x v="3504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n v="101.49999999999999"/>
    <n v="105"/>
    <s v="theater/plays"/>
    <x v="1"/>
    <x v="6"/>
    <d v="2014-07-09T17:37:20"/>
    <d v="2014-08-23T17:37:20"/>
  </r>
  <r>
    <n v="3507"/>
    <x v="3505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n v="104.4"/>
    <n v="145"/>
    <s v="theater/plays"/>
    <x v="1"/>
    <x v="6"/>
    <d v="2016-05-01T22:08:57"/>
    <d v="2016-05-31T22:08:57"/>
  </r>
  <r>
    <n v="3508"/>
    <x v="3506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n v="180"/>
    <n v="12"/>
    <s v="theater/plays"/>
    <x v="1"/>
    <x v="6"/>
    <d v="2016-04-17T17:30:53"/>
    <d v="2016-05-10T21:00:00"/>
  </r>
  <r>
    <n v="3509"/>
    <x v="3507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n v="106.33333333333333"/>
    <n v="96.666666666666671"/>
    <s v="theater/plays"/>
    <x v="1"/>
    <x v="6"/>
    <d v="2014-11-07T20:37:46"/>
    <d v="2014-11-21T04:55:00"/>
  </r>
  <r>
    <n v="3510"/>
    <x v="3508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n v="100.55555555555556"/>
    <n v="60.333333333333336"/>
    <s v="theater/plays"/>
    <x v="1"/>
    <x v="6"/>
    <d v="2014-06-12T14:54:06"/>
    <d v="2014-07-02T14:54:06"/>
  </r>
  <r>
    <n v="3511"/>
    <x v="3509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n v="101.2"/>
    <n v="79.89473684210526"/>
    <s v="theater/plays"/>
    <x v="1"/>
    <x v="6"/>
    <d v="2014-10-15T20:58:15"/>
    <d v="2014-11-07T18:30:00"/>
  </r>
  <r>
    <n v="3512"/>
    <x v="3510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n v="100"/>
    <n v="58.823529411764703"/>
    <s v="theater/plays"/>
    <x v="1"/>
    <x v="6"/>
    <d v="2015-02-22T12:53:12"/>
    <d v="2015-04-23T11:53:12"/>
  </r>
  <r>
    <n v="3513"/>
    <x v="3511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n v="118.39285714285714"/>
    <n v="75.340909090909093"/>
    <s v="theater/plays"/>
    <x v="1"/>
    <x v="6"/>
    <d v="2014-05-22T02:18:32"/>
    <d v="2014-06-04T04:59:00"/>
  </r>
  <r>
    <n v="3514"/>
    <x v="3512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n v="110.00000000000001"/>
    <n v="55"/>
    <s v="theater/plays"/>
    <x v="1"/>
    <x v="6"/>
    <d v="2015-01-16T20:19:12"/>
    <d v="2015-02-02T04:59:00"/>
  </r>
  <r>
    <n v="3515"/>
    <x v="3513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n v="102.66666666666666"/>
    <n v="66.956521739130437"/>
    <s v="theater/plays"/>
    <x v="1"/>
    <x v="6"/>
    <d v="2015-05-01T18:32:51"/>
    <d v="2015-05-31T18:32:51"/>
  </r>
  <r>
    <n v="3516"/>
    <x v="3514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n v="100"/>
    <n v="227.27272727272728"/>
    <s v="theater/plays"/>
    <x v="1"/>
    <x v="6"/>
    <d v="2014-08-05T00:14:30"/>
    <d v="2014-09-08T03:00:00"/>
  </r>
  <r>
    <n v="3517"/>
    <x v="3515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n v="100"/>
    <n v="307.69230769230768"/>
    <s v="theater/plays"/>
    <x v="1"/>
    <x v="6"/>
    <d v="2014-06-04T19:37:14"/>
    <d v="2014-07-04T11:00:00"/>
  </r>
  <r>
    <n v="3518"/>
    <x v="3516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n v="110.04599999999999"/>
    <n v="50.020909090909093"/>
    <s v="theater/plays"/>
    <x v="1"/>
    <x v="6"/>
    <d v="2014-09-11T18:48:19"/>
    <d v="2014-10-02T14:21:00"/>
  </r>
  <r>
    <n v="3519"/>
    <x v="3517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n v="101.35000000000001"/>
    <n v="72.392857142857139"/>
    <s v="theater/plays"/>
    <x v="1"/>
    <x v="6"/>
    <d v="2015-02-02T14:22:30"/>
    <d v="2015-03-04T14:22:30"/>
  </r>
  <r>
    <n v="3520"/>
    <x v="3518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n v="100.75"/>
    <n v="95.952380952380949"/>
    <s v="theater/plays"/>
    <x v="1"/>
    <x v="6"/>
    <d v="2015-08-11T19:46:52"/>
    <d v="2015-09-06T13:47:00"/>
  </r>
  <r>
    <n v="3521"/>
    <x v="3519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n v="169.42857142857144"/>
    <n v="45.615384615384613"/>
    <s v="theater/plays"/>
    <x v="1"/>
    <x v="6"/>
    <d v="2014-08-30T08:40:20"/>
    <d v="2014-09-29T08:40:20"/>
  </r>
  <r>
    <n v="3522"/>
    <x v="3520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n v="100"/>
    <n v="41.029411764705884"/>
    <s v="theater/plays"/>
    <x v="1"/>
    <x v="6"/>
    <d v="2015-08-18T18:57:26"/>
    <d v="2015-09-15T10:06:00"/>
  </r>
  <r>
    <n v="3523"/>
    <x v="3521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n v="113.65"/>
    <n v="56.825000000000003"/>
    <s v="theater/plays"/>
    <x v="1"/>
    <x v="6"/>
    <d v="2016-07-30T09:32:28"/>
    <d v="2016-09-25T23:00:00"/>
  </r>
  <r>
    <n v="3524"/>
    <x v="3522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n v="101.56"/>
    <n v="137.24324324324326"/>
    <s v="theater/plays"/>
    <x v="1"/>
    <x v="6"/>
    <d v="2014-08-29T18:19:33"/>
    <d v="2014-09-13T04:00:00"/>
  </r>
  <r>
    <n v="3525"/>
    <x v="3523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n v="106"/>
    <n v="75.714285714285708"/>
    <s v="theater/plays"/>
    <x v="1"/>
    <x v="6"/>
    <d v="2015-07-29T16:41:46"/>
    <d v="2015-08-09T16:00:00"/>
  </r>
  <r>
    <n v="3526"/>
    <x v="3524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n v="102"/>
    <n v="99"/>
    <s v="theater/plays"/>
    <x v="1"/>
    <x v="6"/>
    <d v="2016-03-31T08:02:51"/>
    <d v="2016-04-28T05:59:00"/>
  </r>
  <r>
    <n v="3527"/>
    <x v="3525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n v="116.91666666666667"/>
    <n v="81.569767441860463"/>
    <s v="theater/plays"/>
    <x v="1"/>
    <x v="6"/>
    <d v="2015-06-12T00:33:25"/>
    <d v="2015-07-11T03:59:00"/>
  </r>
  <r>
    <n v="3528"/>
    <x v="3526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n v="101.15151515151514"/>
    <n v="45.108108108108105"/>
    <s v="theater/plays"/>
    <x v="1"/>
    <x v="6"/>
    <d v="2016-12-29T12:01:58"/>
    <d v="2017-01-18T12:01:58"/>
  </r>
  <r>
    <n v="3529"/>
    <x v="3527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n v="132"/>
    <n v="36.666666666666664"/>
    <s v="theater/plays"/>
    <x v="1"/>
    <x v="6"/>
    <d v="2015-06-22T18:16:58"/>
    <d v="2015-07-13T01:00:00"/>
  </r>
  <r>
    <n v="3530"/>
    <x v="3528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n v="100"/>
    <n v="125"/>
    <s v="theater/plays"/>
    <x v="1"/>
    <x v="6"/>
    <d v="2016-03-13T14:57:37"/>
    <d v="2016-04-10T20:00:00"/>
  </r>
  <r>
    <n v="3531"/>
    <x v="3529"/>
    <s v="A political comedy for a crazy election year"/>
    <n v="1000"/>
    <n v="1280"/>
    <x v="0"/>
    <x v="0"/>
    <s v="USD"/>
    <n v="1467301334"/>
    <n v="1464709334"/>
    <b v="0"/>
    <n v="26"/>
    <b v="1"/>
    <n v="128"/>
    <n v="49.230769230769234"/>
    <s v="theater/plays"/>
    <x v="1"/>
    <x v="6"/>
    <d v="2016-05-31T15:42:14"/>
    <d v="2016-06-30T15:42:14"/>
  </r>
  <r>
    <n v="3532"/>
    <x v="3530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n v="118.95833333333334"/>
    <n v="42.296296296296298"/>
    <s v="theater/plays"/>
    <x v="1"/>
    <x v="6"/>
    <d v="2014-09-02T14:23:47"/>
    <d v="2014-09-18T03:59:00"/>
  </r>
  <r>
    <n v="3533"/>
    <x v="3531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n v="126.2"/>
    <n v="78.875"/>
    <s v="theater/plays"/>
    <x v="1"/>
    <x v="6"/>
    <d v="2015-10-12T18:16:07"/>
    <d v="2015-11-11T19:16:07"/>
  </r>
  <r>
    <n v="3534"/>
    <x v="3532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n v="156.20000000000002"/>
    <n v="38.284313725490193"/>
    <s v="theater/plays"/>
    <x v="1"/>
    <x v="6"/>
    <d v="2015-08-27T15:00:23"/>
    <d v="2015-10-01T15:00:23"/>
  </r>
  <r>
    <n v="3535"/>
    <x v="3533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n v="103.15"/>
    <n v="44.847826086956523"/>
    <s v="theater/plays"/>
    <x v="1"/>
    <x v="6"/>
    <d v="2015-09-01T15:21:50"/>
    <d v="2015-10-02T18:00:00"/>
  </r>
  <r>
    <n v="3536"/>
    <x v="3534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n v="153.33333333333334"/>
    <n v="13.529411764705882"/>
    <s v="theater/plays"/>
    <x v="1"/>
    <x v="6"/>
    <d v="2015-11-20T17:27:05"/>
    <d v="2015-12-20T11:59:00"/>
  </r>
  <r>
    <n v="3537"/>
    <x v="3535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n v="180.44444444444446"/>
    <n v="43.5"/>
    <s v="theater/plays"/>
    <x v="1"/>
    <x v="6"/>
    <d v="2014-10-11T08:30:16"/>
    <d v="2014-11-17T07:59:00"/>
  </r>
  <r>
    <n v="3538"/>
    <x v="3536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n v="128.44999999999999"/>
    <n v="30.951807228915662"/>
    <s v="theater/plays"/>
    <x v="1"/>
    <x v="6"/>
    <d v="2016-07-20T10:05:40"/>
    <d v="2016-08-17T10:05:40"/>
  </r>
  <r>
    <n v="3539"/>
    <x v="3537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n v="119.66666666666667"/>
    <n v="55.230769230769234"/>
    <s v="theater/plays"/>
    <x v="1"/>
    <x v="6"/>
    <d v="2016-08-18T18:08:42"/>
    <d v="2016-09-08T18:08:42"/>
  </r>
  <r>
    <n v="3540"/>
    <x v="3538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n v="123"/>
    <n v="46.125"/>
    <s v="theater/plays"/>
    <x v="1"/>
    <x v="6"/>
    <d v="2016-05-27T00:04:51"/>
    <d v="2016-06-26T00:04:51"/>
  </r>
  <r>
    <n v="3541"/>
    <x v="3539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n v="105"/>
    <n v="39.375"/>
    <s v="theater/plays"/>
    <x v="1"/>
    <x v="6"/>
    <d v="2015-08-06T17:31:15"/>
    <d v="2015-08-31T17:31:15"/>
  </r>
  <r>
    <n v="3542"/>
    <x v="3540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n v="102.23636363636363"/>
    <n v="66.152941176470591"/>
    <s v="theater/plays"/>
    <x v="1"/>
    <x v="6"/>
    <d v="2014-07-09T14:23:42"/>
    <d v="2014-09-07T14:23:42"/>
  </r>
  <r>
    <n v="3543"/>
    <x v="3541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n v="104.66666666666666"/>
    <n v="54.137931034482762"/>
    <s v="theater/plays"/>
    <x v="1"/>
    <x v="6"/>
    <d v="2015-05-26T18:07:39"/>
    <d v="2015-06-25T18:07:39"/>
  </r>
  <r>
    <n v="3544"/>
    <x v="3542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n v="100"/>
    <n v="104.16666666666667"/>
    <s v="theater/plays"/>
    <x v="1"/>
    <x v="6"/>
    <d v="2015-02-05T19:57:37"/>
    <d v="2015-03-07T19:57:37"/>
  </r>
  <r>
    <n v="3545"/>
    <x v="3543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n v="100.4"/>
    <n v="31.375"/>
    <s v="theater/plays"/>
    <x v="1"/>
    <x v="6"/>
    <d v="2015-03-12T19:22:39"/>
    <d v="2015-04-11T19:22:39"/>
  </r>
  <r>
    <n v="3546"/>
    <x v="3544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n v="102.27272727272727"/>
    <n v="59.210526315789473"/>
    <s v="theater/plays"/>
    <x v="1"/>
    <x v="6"/>
    <d v="2015-03-10T15:51:24"/>
    <d v="2015-04-01T03:59:00"/>
  </r>
  <r>
    <n v="3547"/>
    <x v="3545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n v="114.40928571428573"/>
    <n v="119.17633928571429"/>
    <s v="theater/plays"/>
    <x v="1"/>
    <x v="6"/>
    <d v="2016-04-20T01:53:21"/>
    <d v="2016-05-14T03:59:00"/>
  </r>
  <r>
    <n v="3548"/>
    <x v="3546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n v="101.9047619047619"/>
    <n v="164.61538461538461"/>
    <s v="theater/plays"/>
    <x v="1"/>
    <x v="6"/>
    <d v="2016-02-11T22:36:54"/>
    <d v="2016-03-05T01:00:00"/>
  </r>
  <r>
    <n v="3549"/>
    <x v="3547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n v="102"/>
    <n v="24.285714285714285"/>
    <s v="theater/plays"/>
    <x v="1"/>
    <x v="6"/>
    <d v="2015-08-07T09:27:53"/>
    <d v="2015-09-04T09:27:53"/>
  </r>
  <r>
    <n v="3550"/>
    <x v="3548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n v="104.80000000000001"/>
    <n v="40.9375"/>
    <s v="theater/plays"/>
    <x v="1"/>
    <x v="6"/>
    <d v="2016-04-02T21:26:38"/>
    <d v="2016-05-02T21:26:38"/>
  </r>
  <r>
    <n v="3551"/>
    <x v="3549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n v="101.83333333333333"/>
    <n v="61.1"/>
    <s v="theater/plays"/>
    <x v="1"/>
    <x v="6"/>
    <d v="2014-04-24T12:22:50"/>
    <d v="2014-05-22T22:07:00"/>
  </r>
  <r>
    <n v="3552"/>
    <x v="3550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n v="100"/>
    <n v="38.65"/>
    <s v="theater/plays"/>
    <x v="1"/>
    <x v="6"/>
    <d v="2014-05-29T14:05:24"/>
    <d v="2014-06-28T14:05:24"/>
  </r>
  <r>
    <n v="3553"/>
    <x v="3551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n v="106.27272727272728"/>
    <n v="56.20192307692308"/>
    <s v="theater/plays"/>
    <x v="1"/>
    <x v="6"/>
    <d v="2015-07-11T00:41:20"/>
    <d v="2015-08-12T00:00:00"/>
  </r>
  <r>
    <n v="3554"/>
    <x v="3552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n v="113.42219999999999"/>
    <n v="107.00207547169811"/>
    <s v="theater/plays"/>
    <x v="1"/>
    <x v="6"/>
    <d v="2015-01-12T01:12:39"/>
    <d v="2015-02-11T17:00:00"/>
  </r>
  <r>
    <n v="3555"/>
    <x v="3553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n v="100"/>
    <n v="171.42857142857142"/>
    <s v="theater/plays"/>
    <x v="1"/>
    <x v="6"/>
    <d v="2016-10-18T10:36:34"/>
    <d v="2016-11-17T11:36:34"/>
  </r>
  <r>
    <n v="3556"/>
    <x v="3554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n v="100.45454545454547"/>
    <n v="110.5"/>
    <s v="theater/plays"/>
    <x v="1"/>
    <x v="6"/>
    <d v="2014-06-18T15:35:24"/>
    <d v="2014-08-17T15:35:24"/>
  </r>
  <r>
    <n v="3557"/>
    <x v="3555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n v="100.03599999999999"/>
    <n v="179.27598566308242"/>
    <s v="theater/plays"/>
    <x v="1"/>
    <x v="6"/>
    <d v="2014-04-01T06:38:31"/>
    <d v="2014-05-05T06:38:31"/>
  </r>
  <r>
    <n v="3558"/>
    <x v="3556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n v="144"/>
    <n v="22.90909090909091"/>
    <s v="theater/plays"/>
    <x v="1"/>
    <x v="6"/>
    <d v="2015-05-15T19:36:15"/>
    <d v="2015-06-26T21:00:00"/>
  </r>
  <r>
    <n v="3559"/>
    <x v="3557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n v="103.49999999999999"/>
    <n v="43.125"/>
    <s v="theater/plays"/>
    <x v="1"/>
    <x v="6"/>
    <d v="2015-07-09T02:18:28"/>
    <d v="2015-07-31T08:58:00"/>
  </r>
  <r>
    <n v="3560"/>
    <x v="3558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n v="108.43750000000001"/>
    <n v="46.891891891891895"/>
    <s v="theater/plays"/>
    <x v="1"/>
    <x v="6"/>
    <d v="2015-04-21T21:21:06"/>
    <d v="2015-05-27T02:45:00"/>
  </r>
  <r>
    <n v="3561"/>
    <x v="3559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n v="102.4"/>
    <n v="47.407407407407405"/>
    <s v="theater/plays"/>
    <x v="1"/>
    <x v="6"/>
    <d v="2015-07-18T16:19:38"/>
    <d v="2015-08-05T18:36:00"/>
  </r>
  <r>
    <n v="3562"/>
    <x v="3560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n v="148.88888888888889"/>
    <n v="15.129032258064516"/>
    <s v="theater/plays"/>
    <x v="1"/>
    <x v="6"/>
    <d v="2016-03-04T18:17:07"/>
    <d v="2016-03-13T22:00:00"/>
  </r>
  <r>
    <n v="3563"/>
    <x v="3561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n v="105.49000000000002"/>
    <n v="21.098000000000003"/>
    <s v="theater/plays"/>
    <x v="1"/>
    <x v="6"/>
    <d v="2016-07-04T16:07:36"/>
    <d v="2016-08-01T19:00:00"/>
  </r>
  <r>
    <n v="3564"/>
    <x v="3562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n v="100.49999999999999"/>
    <n v="59.117647058823529"/>
    <s v="theater/plays"/>
    <x v="1"/>
    <x v="6"/>
    <d v="2015-08-20T14:57:29"/>
    <d v="2015-10-05T16:00:00"/>
  </r>
  <r>
    <n v="3565"/>
    <x v="3563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n v="130.55555555555557"/>
    <n v="97.916666666666671"/>
    <s v="theater/plays"/>
    <x v="1"/>
    <x v="6"/>
    <d v="2014-12-01T17:50:08"/>
    <d v="2014-12-31T17:50:08"/>
  </r>
  <r>
    <n v="3566"/>
    <x v="3564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n v="104.75000000000001"/>
    <n v="55.131578947368418"/>
    <s v="theater/plays"/>
    <x v="1"/>
    <x v="6"/>
    <d v="2014-12-24T12:11:23"/>
    <d v="2015-01-23T12:11:23"/>
  </r>
  <r>
    <n v="3567"/>
    <x v="3565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n v="108.80000000000001"/>
    <n v="26.536585365853657"/>
    <s v="theater/plays"/>
    <x v="1"/>
    <x v="6"/>
    <d v="2015-05-11T19:27:24"/>
    <d v="2015-06-10T19:27:24"/>
  </r>
  <r>
    <n v="3568"/>
    <x v="3566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n v="111.00000000000001"/>
    <n v="58.421052631578945"/>
    <s v="theater/plays"/>
    <x v="1"/>
    <x v="6"/>
    <d v="2014-08-18T17:46:34"/>
    <d v="2014-09-17T17:46:34"/>
  </r>
  <r>
    <n v="3569"/>
    <x v="3567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n v="100.47999999999999"/>
    <n v="122.53658536585365"/>
    <s v="theater/plays"/>
    <x v="1"/>
    <x v="6"/>
    <d v="2014-12-09T16:31:36"/>
    <d v="2015-01-08T16:31:36"/>
  </r>
  <r>
    <n v="3570"/>
    <x v="3568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n v="114.35"/>
    <n v="87.961538461538467"/>
    <s v="theater/plays"/>
    <x v="1"/>
    <x v="6"/>
    <d v="2014-12-03T07:58:03"/>
    <d v="2014-12-31T07:00:00"/>
  </r>
  <r>
    <n v="3571"/>
    <x v="3569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n v="122.06666666666666"/>
    <n v="73.239999999999995"/>
    <s v="theater/plays"/>
    <x v="1"/>
    <x v="6"/>
    <d v="2014-09-30T20:36:53"/>
    <d v="2014-10-30T20:36:53"/>
  </r>
  <r>
    <n v="3572"/>
    <x v="3570"/>
    <s v="A darkly comic one woman show by Abram Rooney as part of The Camden Fringe 2015."/>
    <n v="500"/>
    <n v="500"/>
    <x v="0"/>
    <x v="1"/>
    <s v="GBP"/>
    <n v="1434894082"/>
    <n v="1432302082"/>
    <b v="0"/>
    <n v="9"/>
    <b v="1"/>
    <n v="100"/>
    <n v="55.555555555555557"/>
    <s v="theater/plays"/>
    <x v="1"/>
    <x v="6"/>
    <d v="2015-05-22T13:41:22"/>
    <d v="2015-06-21T13:41:22"/>
  </r>
  <r>
    <n v="3573"/>
    <x v="3571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n v="102.8"/>
    <n v="39.53846153846154"/>
    <s v="theater/plays"/>
    <x v="1"/>
    <x v="6"/>
    <d v="2014-10-09T09:00:46"/>
    <d v="2014-11-08T10:00:46"/>
  </r>
  <r>
    <n v="3574"/>
    <x v="3572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n v="106.12068965517241"/>
    <n v="136.77777777777777"/>
    <s v="theater/plays"/>
    <x v="1"/>
    <x v="6"/>
    <d v="2014-10-14T22:37:28"/>
    <d v="2014-11-13T23:37:28"/>
  </r>
  <r>
    <n v="3575"/>
    <x v="3573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n v="101.33000000000001"/>
    <n v="99.343137254901961"/>
    <s v="theater/plays"/>
    <x v="1"/>
    <x v="6"/>
    <d v="2016-07-10T18:48:47"/>
    <d v="2016-08-11T03:59:00"/>
  </r>
  <r>
    <n v="3576"/>
    <x v="3574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n v="100"/>
    <n v="20"/>
    <s v="theater/plays"/>
    <x v="1"/>
    <x v="6"/>
    <d v="2016-10-06T13:10:54"/>
    <d v="2016-12-05T14:10:54"/>
  </r>
  <r>
    <n v="3577"/>
    <x v="3575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n v="130"/>
    <n v="28.888888888888889"/>
    <s v="theater/plays"/>
    <x v="1"/>
    <x v="6"/>
    <d v="2015-03-30T18:53:03"/>
    <d v="2015-04-26T06:28:00"/>
  </r>
  <r>
    <n v="3578"/>
    <x v="3576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n v="100.01333333333334"/>
    <n v="40.545945945945945"/>
    <s v="theater/plays"/>
    <x v="1"/>
    <x v="6"/>
    <d v="2016-03-31T17:36:17"/>
    <d v="2016-04-30T17:36:17"/>
  </r>
  <r>
    <n v="3579"/>
    <x v="3577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n v="100"/>
    <n v="35.714285714285715"/>
    <s v="theater/plays"/>
    <x v="1"/>
    <x v="6"/>
    <d v="2016-03-01T18:17:36"/>
    <d v="2016-03-31T17:17:36"/>
  </r>
  <r>
    <n v="3580"/>
    <x v="3578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n v="113.88888888888889"/>
    <n v="37.962962962962962"/>
    <s v="theater/plays"/>
    <x v="1"/>
    <x v="6"/>
    <d v="2015-01-22T04:13:42"/>
    <d v="2015-03-01T04:59:00"/>
  </r>
  <r>
    <n v="3581"/>
    <x v="3579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n v="100"/>
    <n v="33.333333333333336"/>
    <s v="theater/plays"/>
    <x v="1"/>
    <x v="6"/>
    <d v="2014-07-16T11:18:30"/>
    <d v="2014-07-30T11:18:30"/>
  </r>
  <r>
    <n v="3582"/>
    <x v="3580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n v="287"/>
    <n v="58.571428571428569"/>
    <s v="theater/plays"/>
    <x v="1"/>
    <x v="6"/>
    <d v="2016-03-22T02:18:02"/>
    <d v="2016-04-05T02:18:02"/>
  </r>
  <r>
    <n v="3583"/>
    <x v="3581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n v="108.5"/>
    <n v="135.625"/>
    <s v="theater/plays"/>
    <x v="1"/>
    <x v="6"/>
    <d v="2016-02-18T10:13:25"/>
    <d v="2016-04-18T09:13:25"/>
  </r>
  <r>
    <n v="3584"/>
    <x v="3582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n v="115.5"/>
    <n v="30.9375"/>
    <s v="theater/plays"/>
    <x v="1"/>
    <x v="6"/>
    <d v="2015-06-13T07:35:44"/>
    <d v="2015-07-13T07:35:44"/>
  </r>
  <r>
    <n v="3585"/>
    <x v="3583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n v="119.11764705882352"/>
    <n v="176.08695652173913"/>
    <s v="theater/plays"/>
    <x v="1"/>
    <x v="6"/>
    <d v="2014-11-21T17:11:30"/>
    <d v="2014-12-21T17:11:30"/>
  </r>
  <r>
    <n v="3586"/>
    <x v="3584"/>
    <s v="See Theatre In A New Light"/>
    <n v="7500"/>
    <n v="8207"/>
    <x v="0"/>
    <x v="0"/>
    <s v="USD"/>
    <n v="1474649070"/>
    <n v="1469465070"/>
    <b v="0"/>
    <n v="54"/>
    <b v="1"/>
    <n v="109.42666666666668"/>
    <n v="151.9814814814815"/>
    <s v="theater/plays"/>
    <x v="1"/>
    <x v="6"/>
    <d v="2016-07-25T16:44:30"/>
    <d v="2016-09-23T16:44:30"/>
  </r>
  <r>
    <n v="3587"/>
    <x v="3585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n v="126.6"/>
    <n v="22.607142857142858"/>
    <s v="theater/plays"/>
    <x v="1"/>
    <x v="6"/>
    <d v="2016-05-13T12:57:34"/>
    <d v="2016-06-27T19:00:00"/>
  </r>
  <r>
    <n v="3588"/>
    <x v="3586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n v="100.49999999999999"/>
    <n v="18.272727272727273"/>
    <s v="theater/plays"/>
    <x v="1"/>
    <x v="6"/>
    <d v="2015-04-07T19:53:30"/>
    <d v="2015-04-29T23:00:00"/>
  </r>
  <r>
    <n v="3589"/>
    <x v="3587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n v="127.49999999999999"/>
    <n v="82.258064516129039"/>
    <s v="theater/plays"/>
    <x v="1"/>
    <x v="6"/>
    <d v="2015-05-01T15:32:27"/>
    <d v="2015-05-26T15:32:27"/>
  </r>
  <r>
    <n v="3590"/>
    <x v="3588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n v="100.05999999999999"/>
    <n v="68.534246575342465"/>
    <s v="theater/plays"/>
    <x v="1"/>
    <x v="6"/>
    <d v="2014-09-20T08:00:34"/>
    <d v="2014-10-20T08:00:34"/>
  </r>
  <r>
    <n v="3591"/>
    <x v="3589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n v="175"/>
    <n v="68.055555555555557"/>
    <s v="theater/plays"/>
    <x v="1"/>
    <x v="6"/>
    <d v="2014-12-30T22:45:44"/>
    <d v="2015-01-24T04:59:00"/>
  </r>
  <r>
    <n v="3592"/>
    <x v="3590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n v="127.25"/>
    <n v="72.714285714285708"/>
    <s v="theater/plays"/>
    <x v="1"/>
    <x v="6"/>
    <d v="2014-12-15T19:55:07"/>
    <d v="2015-02-11T04:59:00"/>
  </r>
  <r>
    <n v="3593"/>
    <x v="3591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n v="110.63333333333334"/>
    <n v="77.186046511627907"/>
    <s v="theater/plays"/>
    <x v="1"/>
    <x v="6"/>
    <d v="2014-12-01T21:33:59"/>
    <d v="2015-01-05T20:26:00"/>
  </r>
  <r>
    <n v="3594"/>
    <x v="3592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n v="125.93749999999999"/>
    <n v="55.972222222222221"/>
    <s v="theater/plays"/>
    <x v="1"/>
    <x v="6"/>
    <d v="2016-08-10T01:36:22"/>
    <d v="2016-09-04T01:36:22"/>
  </r>
  <r>
    <n v="3595"/>
    <x v="3593"/>
    <s v="A new theatre company staging Will Eno's The Flu Season in Seattle"/>
    <n v="2600"/>
    <n v="3081"/>
    <x v="0"/>
    <x v="0"/>
    <s v="USD"/>
    <n v="1426229940"/>
    <n v="1423959123"/>
    <b v="0"/>
    <n v="62"/>
    <b v="1"/>
    <n v="118.5"/>
    <n v="49.693548387096776"/>
    <s v="theater/plays"/>
    <x v="1"/>
    <x v="6"/>
    <d v="2015-02-15T00:12:03"/>
    <d v="2015-03-13T06:59:00"/>
  </r>
  <r>
    <n v="3596"/>
    <x v="3594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n v="107.72727272727273"/>
    <n v="79"/>
    <s v="theater/plays"/>
    <x v="1"/>
    <x v="6"/>
    <d v="2014-08-05T17:09:42"/>
    <d v="2014-08-26T17:09:42"/>
  </r>
  <r>
    <n v="3597"/>
    <x v="3595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n v="102.60000000000001"/>
    <n v="77.727272727272734"/>
    <s v="theater/plays"/>
    <x v="1"/>
    <x v="6"/>
    <d v="2016-02-17T14:03:10"/>
    <d v="2016-03-03T05:59:00"/>
  </r>
  <r>
    <n v="3598"/>
    <x v="3596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n v="110.1"/>
    <n v="40.777777777777779"/>
    <s v="theater/plays"/>
    <x v="1"/>
    <x v="6"/>
    <d v="2014-08-15T19:10:22"/>
    <d v="2014-09-03T04:59:00"/>
  </r>
  <r>
    <n v="3599"/>
    <x v="3597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n v="202"/>
    <n v="59.411764705882355"/>
    <s v="theater/plays"/>
    <x v="1"/>
    <x v="6"/>
    <d v="2015-08-04T19:04:37"/>
    <d v="2015-08-30T00:00:00"/>
  </r>
  <r>
    <n v="3600"/>
    <x v="3598"/>
    <s v="The First Play From The Man Who Brought You The Black James Bond!"/>
    <n v="10"/>
    <n v="13"/>
    <x v="0"/>
    <x v="0"/>
    <s v="USD"/>
    <n v="1476390164"/>
    <n v="1473970964"/>
    <b v="0"/>
    <n v="4"/>
    <b v="1"/>
    <n v="130"/>
    <n v="3.25"/>
    <s v="theater/plays"/>
    <x v="1"/>
    <x v="6"/>
    <d v="2016-09-15T20:22:44"/>
    <d v="2016-10-13T20:22:44"/>
  </r>
  <r>
    <n v="3601"/>
    <x v="3599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n v="104.35000000000001"/>
    <n v="39.377358490566039"/>
    <s v="theater/plays"/>
    <x v="1"/>
    <x v="6"/>
    <d v="2014-12-17T23:58:02"/>
    <d v="2015-01-16T23:58:02"/>
  </r>
  <r>
    <n v="3602"/>
    <x v="3600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n v="100.05"/>
    <n v="81.673469387755105"/>
    <s v="theater/plays"/>
    <x v="1"/>
    <x v="6"/>
    <d v="2016-03-18T21:27:59"/>
    <d v="2016-05-17T21:27:59"/>
  </r>
  <r>
    <n v="3603"/>
    <x v="3601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n v="170.66666666666669"/>
    <n v="44.912280701754383"/>
    <s v="theater/plays"/>
    <x v="1"/>
    <x v="6"/>
    <d v="2015-10-06T20:44:40"/>
    <d v="2015-11-05T21:44:40"/>
  </r>
  <r>
    <n v="3604"/>
    <x v="3602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n v="112.83333333333334"/>
    <n v="49.05797101449275"/>
    <s v="theater/plays"/>
    <x v="1"/>
    <x v="6"/>
    <d v="2016-04-23T00:22:36"/>
    <d v="2016-04-29T06:59:00"/>
  </r>
  <r>
    <n v="3605"/>
    <x v="3603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n v="184"/>
    <n v="30.666666666666668"/>
    <s v="theater/plays"/>
    <x v="1"/>
    <x v="6"/>
    <d v="2016-01-14T19:02:06"/>
    <d v="2016-02-13T19:02:06"/>
  </r>
  <r>
    <n v="3606"/>
    <x v="3604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n v="130.26666666666665"/>
    <n v="61.0625"/>
    <s v="theater/plays"/>
    <x v="1"/>
    <x v="6"/>
    <d v="2016-07-15T14:30:57"/>
    <d v="2016-08-14T14:30:57"/>
  </r>
  <r>
    <n v="3607"/>
    <x v="3605"/>
    <s v="'E15' is a verbatim project that looks at the story of the Focus E15 Campaign"/>
    <n v="550"/>
    <n v="580"/>
    <x v="0"/>
    <x v="1"/>
    <s v="GBP"/>
    <n v="1450137600"/>
    <n v="1448924882"/>
    <b v="0"/>
    <n v="20"/>
    <b v="1"/>
    <n v="105.45454545454544"/>
    <n v="29"/>
    <s v="theater/plays"/>
    <x v="1"/>
    <x v="6"/>
    <d v="2015-11-30T23:08:02"/>
    <d v="2015-12-15T00:00:00"/>
  </r>
  <r>
    <n v="3608"/>
    <x v="3606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n v="100"/>
    <n v="29.62962962962963"/>
    <s v="theater/plays"/>
    <x v="1"/>
    <x v="6"/>
    <d v="2016-05-16T17:01:30"/>
    <d v="2016-06-17T14:00:00"/>
  </r>
  <r>
    <n v="3609"/>
    <x v="3607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n v="153.31632653061226"/>
    <n v="143.0952380952381"/>
    <s v="theater/plays"/>
    <x v="1"/>
    <x v="6"/>
    <d v="2016-02-29T23:48:05"/>
    <d v="2016-03-30T22:48:05"/>
  </r>
  <r>
    <n v="3610"/>
    <x v="3608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n v="162.30000000000001"/>
    <n v="52.354838709677416"/>
    <s v="theater/plays"/>
    <x v="1"/>
    <x v="6"/>
    <d v="2015-07-18T10:22:16"/>
    <d v="2015-08-17T10:22:16"/>
  </r>
  <r>
    <n v="3611"/>
    <x v="3609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n v="136"/>
    <n v="66.666666666666671"/>
    <s v="theater/plays"/>
    <x v="1"/>
    <x v="6"/>
    <d v="2015-03-09T08:53:21"/>
    <d v="2015-04-08T08:53:21"/>
  </r>
  <r>
    <n v="3612"/>
    <x v="3610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n v="144.4"/>
    <n v="126.66666666666667"/>
    <s v="theater/plays"/>
    <x v="1"/>
    <x v="6"/>
    <d v="2014-05-30T17:26:51"/>
    <d v="2014-06-09T17:26:51"/>
  </r>
  <r>
    <n v="3613"/>
    <x v="3611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n v="100"/>
    <n v="62.5"/>
    <s v="theater/plays"/>
    <x v="1"/>
    <x v="6"/>
    <d v="2014-05-29T14:09:34"/>
    <d v="2014-06-28T14:09:34"/>
  </r>
  <r>
    <n v="3614"/>
    <x v="3438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n v="100.8"/>
    <n v="35.492957746478872"/>
    <s v="theater/plays"/>
    <x v="1"/>
    <x v="6"/>
    <d v="2015-05-20T01:00:16"/>
    <d v="2015-06-19T01:00:16"/>
  </r>
  <r>
    <n v="3615"/>
    <x v="3612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n v="106.80000000000001"/>
    <n v="37.083333333333336"/>
    <s v="theater/plays"/>
    <x v="1"/>
    <x v="6"/>
    <d v="2015-11-10T14:14:56"/>
    <d v="2015-12-10T14:14:56"/>
  </r>
  <r>
    <n v="3616"/>
    <x v="3613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n v="124.8"/>
    <n v="69.333333333333329"/>
    <s v="theater/plays"/>
    <x v="1"/>
    <x v="6"/>
    <d v="2015-02-17T22:47:44"/>
    <d v="2015-03-19T21:47:44"/>
  </r>
  <r>
    <n v="3617"/>
    <x v="3614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n v="118.91891891891892"/>
    <n v="17.254901960784313"/>
    <s v="theater/plays"/>
    <x v="1"/>
    <x v="6"/>
    <d v="2017-02-13T14:38:49"/>
    <d v="2017-02-28T00:00:00"/>
  </r>
  <r>
    <n v="3618"/>
    <x v="3615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n v="101"/>
    <n v="36.071428571428569"/>
    <s v="theater/plays"/>
    <x v="1"/>
    <x v="6"/>
    <d v="2015-05-04T15:04:10"/>
    <d v="2015-06-03T15:04:10"/>
  </r>
  <r>
    <n v="3619"/>
    <x v="3616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n v="112.99999999999999"/>
    <n v="66.470588235294116"/>
    <s v="theater/plays"/>
    <x v="1"/>
    <x v="6"/>
    <d v="2016-10-18T03:10:26"/>
    <d v="2016-11-19T22:00:00"/>
  </r>
  <r>
    <n v="3620"/>
    <x v="3617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n v="105.19047619047619"/>
    <n v="56.065989847715734"/>
    <s v="theater/plays"/>
    <x v="1"/>
    <x v="6"/>
    <d v="2015-02-02T22:31:01"/>
    <d v="2015-03-05T04:00:00"/>
  </r>
  <r>
    <n v="3621"/>
    <x v="3618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n v="109.73333333333332"/>
    <n v="47.028571428571432"/>
    <s v="theater/plays"/>
    <x v="1"/>
    <x v="6"/>
    <d v="2016-09-06T22:27:24"/>
    <d v="2016-09-30T21:00:00"/>
  </r>
  <r>
    <n v="3622"/>
    <x v="3619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n v="100.099"/>
    <n v="47.666190476190479"/>
    <s v="theater/plays"/>
    <x v="1"/>
    <x v="6"/>
    <d v="2014-08-26T05:19:31"/>
    <d v="2014-09-28T03:23:00"/>
  </r>
  <r>
    <n v="3623"/>
    <x v="3620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n v="120"/>
    <n v="88.235294117647058"/>
    <s v="theater/plays"/>
    <x v="1"/>
    <x v="6"/>
    <d v="2014-07-08T17:41:10"/>
    <d v="2014-07-26T07:00:00"/>
  </r>
  <r>
    <n v="3624"/>
    <x v="3621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n v="104.93333333333332"/>
    <n v="80.717948717948715"/>
    <s v="theater/plays"/>
    <x v="1"/>
    <x v="6"/>
    <d v="2016-06-24T18:34:50"/>
    <d v="2016-08-23T18:34:50"/>
  </r>
  <r>
    <n v="3625"/>
    <x v="3622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n v="102.66666666666666"/>
    <n v="39.487179487179489"/>
    <s v="theater/plays"/>
    <x v="1"/>
    <x v="6"/>
    <d v="2015-06-02T15:39:37"/>
    <d v="2015-07-02T15:39:37"/>
  </r>
  <r>
    <n v="3626"/>
    <x v="3623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n v="101.82500000000002"/>
    <n v="84.854166666666671"/>
    <s v="theater/plays"/>
    <x v="1"/>
    <x v="6"/>
    <d v="2014-07-26T16:00:57"/>
    <d v="2014-08-16T16:00:57"/>
  </r>
  <r>
    <n v="3627"/>
    <x v="3624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n v="100"/>
    <n v="68.965517241379317"/>
    <s v="theater/plays"/>
    <x v="1"/>
    <x v="6"/>
    <d v="2016-03-31T17:48:07"/>
    <d v="2016-05-21T03:59:00"/>
  </r>
  <r>
    <n v="3628"/>
    <x v="3625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n v="0"/>
    <e v="#DIV/0!"/>
    <s v="theater/musical"/>
    <x v="1"/>
    <x v="40"/>
    <d v="2015-10-14T19:59:56"/>
    <d v="2015-12-13T20:59:56"/>
  </r>
  <r>
    <n v="3629"/>
    <x v="3626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n v="1.9999999999999998E-4"/>
    <n v="1"/>
    <s v="theater/musical"/>
    <x v="1"/>
    <x v="40"/>
    <d v="2016-03-08T02:16:04"/>
    <d v="2016-05-05T17:00:00"/>
  </r>
  <r>
    <n v="3630"/>
    <x v="3627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n v="3.3333333333333333E-2"/>
    <n v="1"/>
    <s v="theater/musical"/>
    <x v="1"/>
    <x v="40"/>
    <d v="2014-10-30T20:19:50"/>
    <d v="2014-11-29T21:19:50"/>
  </r>
  <r>
    <n v="3631"/>
    <x v="3628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n v="51.023391812865491"/>
    <n v="147.88135593220338"/>
    <s v="theater/musical"/>
    <x v="1"/>
    <x v="40"/>
    <d v="2014-08-29T18:04:57"/>
    <d v="2014-09-23T03:59:00"/>
  </r>
  <r>
    <n v="3632"/>
    <x v="3629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n v="20"/>
    <n v="100"/>
    <s v="theater/musical"/>
    <x v="1"/>
    <x v="40"/>
    <d v="2014-11-03T22:29:09"/>
    <d v="2014-11-23T22:29:09"/>
  </r>
  <r>
    <n v="3633"/>
    <x v="3630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n v="35.24"/>
    <n v="56.838709677419352"/>
    <s v="theater/musical"/>
    <x v="1"/>
    <x v="40"/>
    <d v="2016-10-06T14:57:47"/>
    <d v="2016-11-19T01:00:00"/>
  </r>
  <r>
    <n v="3634"/>
    <x v="3631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n v="4.246666666666667"/>
    <n v="176.94444444444446"/>
    <s v="theater/musical"/>
    <x v="1"/>
    <x v="40"/>
    <d v="2016-11-27T03:59:34"/>
    <d v="2017-01-14T03:59:00"/>
  </r>
  <r>
    <n v="3635"/>
    <x v="3632"/>
    <s v="Mary's Son is a pop opera about Jesus and the hope he brings to all people."/>
    <n v="3500"/>
    <n v="1276"/>
    <x v="2"/>
    <x v="0"/>
    <s v="USD"/>
    <n v="1461186676"/>
    <n v="1458594676"/>
    <b v="0"/>
    <n v="10"/>
    <b v="0"/>
    <n v="36.457142857142856"/>
    <n v="127.6"/>
    <s v="theater/musical"/>
    <x v="1"/>
    <x v="40"/>
    <d v="2016-03-21T21:11:16"/>
    <d v="2016-04-20T21:11:16"/>
  </r>
  <r>
    <n v="3636"/>
    <x v="3633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n v="0"/>
    <e v="#DIV/0!"/>
    <s v="theater/musical"/>
    <x v="1"/>
    <x v="40"/>
    <d v="2015-08-10T16:40:29"/>
    <d v="2015-09-14T16:40:29"/>
  </r>
  <r>
    <n v="3637"/>
    <x v="3634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n v="30.866666666666664"/>
    <n v="66.142857142857139"/>
    <s v="theater/musical"/>
    <x v="1"/>
    <x v="40"/>
    <d v="2014-12-02T16:48:55"/>
    <d v="2015-01-01T16:48:55"/>
  </r>
  <r>
    <n v="3638"/>
    <x v="3635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n v="6.5454545454545459"/>
    <n v="108"/>
    <s v="theater/musical"/>
    <x v="1"/>
    <x v="40"/>
    <d v="2015-02-18T16:08:52"/>
    <d v="2015-04-19T15:08:52"/>
  </r>
  <r>
    <n v="3639"/>
    <x v="3636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n v="4.0000000000000001E-3"/>
    <n v="1"/>
    <s v="theater/musical"/>
    <x v="1"/>
    <x v="40"/>
    <d v="2016-08-08T16:15:06"/>
    <d v="2016-10-07T15:11:00"/>
  </r>
  <r>
    <n v="3640"/>
    <x v="3637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n v="5.5"/>
    <n v="18.333333333333332"/>
    <s v="theater/musical"/>
    <x v="1"/>
    <x v="40"/>
    <d v="2015-04-10T18:45:30"/>
    <d v="2015-05-10T18:45:30"/>
  </r>
  <r>
    <n v="3641"/>
    <x v="3638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n v="0"/>
    <e v="#DIV/0!"/>
    <s v="theater/musical"/>
    <x v="1"/>
    <x v="40"/>
    <d v="2014-09-17T15:02:59"/>
    <d v="2014-10-05T05:00:00"/>
  </r>
  <r>
    <n v="3642"/>
    <x v="3639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n v="2.1428571428571428"/>
    <n v="7.5"/>
    <s v="theater/musical"/>
    <x v="1"/>
    <x v="40"/>
    <d v="2015-10-20T19:35:27"/>
    <d v="2015-11-30T17:00:00"/>
  </r>
  <r>
    <n v="3643"/>
    <x v="3640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n v="0"/>
    <e v="#DIV/0!"/>
    <s v="theater/musical"/>
    <x v="1"/>
    <x v="40"/>
    <d v="2015-10-08T03:27:19"/>
    <d v="2015-11-17T04:27:19"/>
  </r>
  <r>
    <n v="3644"/>
    <x v="3641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n v="16.420000000000002"/>
    <n v="68.416666666666671"/>
    <s v="theater/musical"/>
    <x v="1"/>
    <x v="40"/>
    <d v="2016-02-09T05:48:07"/>
    <d v="2016-03-08T04:59:00"/>
  </r>
  <r>
    <n v="3645"/>
    <x v="3642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n v="0.1"/>
    <n v="1"/>
    <s v="theater/musical"/>
    <x v="1"/>
    <x v="40"/>
    <d v="2016-10-22T23:17:18"/>
    <d v="2016-11-22T00:17:18"/>
  </r>
  <r>
    <n v="3646"/>
    <x v="3643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n v="4.8099999999999996"/>
    <n v="60.125"/>
    <s v="theater/musical"/>
    <x v="1"/>
    <x v="40"/>
    <d v="2015-05-16T10:06:42"/>
    <d v="2015-06-16T23:30:00"/>
  </r>
  <r>
    <n v="3647"/>
    <x v="3644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n v="6"/>
    <n v="15"/>
    <s v="theater/musical"/>
    <x v="1"/>
    <x v="40"/>
    <d v="2016-08-16T17:58:47"/>
    <d v="2016-09-30T17:58:47"/>
  </r>
  <r>
    <n v="3648"/>
    <x v="3645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n v="100.38249999999999"/>
    <n v="550.04109589041093"/>
    <s v="theater/plays"/>
    <x v="1"/>
    <x v="6"/>
    <d v="2014-09-05T07:00:45"/>
    <d v="2014-10-05T07:00:45"/>
  </r>
  <r>
    <n v="3649"/>
    <x v="3646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n v="104"/>
    <n v="97.5"/>
    <s v="theater/plays"/>
    <x v="1"/>
    <x v="6"/>
    <d v="2014-05-21T17:06:34"/>
    <d v="2014-06-16T17:06:34"/>
  </r>
  <r>
    <n v="3650"/>
    <x v="3647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n v="100"/>
    <n v="29.411764705882351"/>
    <s v="theater/plays"/>
    <x v="1"/>
    <x v="6"/>
    <d v="2016-01-12T11:29:44"/>
    <d v="2016-02-02T11:29:44"/>
  </r>
  <r>
    <n v="3651"/>
    <x v="3648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n v="104"/>
    <n v="57.777777777777779"/>
    <s v="theater/plays"/>
    <x v="1"/>
    <x v="6"/>
    <d v="2014-07-08T15:30:42"/>
    <d v="2014-08-10T15:59:00"/>
  </r>
  <r>
    <n v="3652"/>
    <x v="2866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n v="250.66666666666669"/>
    <n v="44.235294117647058"/>
    <s v="theater/plays"/>
    <x v="1"/>
    <x v="6"/>
    <d v="2016-08-14T15:28:22"/>
    <d v="2016-08-25T03:59:00"/>
  </r>
  <r>
    <n v="3653"/>
    <x v="3649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n v="100.49999999999999"/>
    <n v="60.909090909090907"/>
    <s v="theater/plays"/>
    <x v="1"/>
    <x v="6"/>
    <d v="2015-07-06T08:43:27"/>
    <d v="2015-08-05T08:43:27"/>
  </r>
  <r>
    <n v="3654"/>
    <x v="3650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n v="174.4"/>
    <n v="68.84210526315789"/>
    <s v="theater/plays"/>
    <x v="1"/>
    <x v="6"/>
    <d v="2016-03-11T09:59:46"/>
    <d v="2016-04-03T17:00:00"/>
  </r>
  <r>
    <n v="3655"/>
    <x v="3651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n v="116.26"/>
    <n v="73.582278481012665"/>
    <s v="theater/plays"/>
    <x v="1"/>
    <x v="6"/>
    <d v="2015-06-18T19:16:38"/>
    <d v="2015-07-18T06:59:00"/>
  </r>
  <r>
    <n v="3656"/>
    <x v="3652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n v="105.82000000000001"/>
    <n v="115.02173913043478"/>
    <s v="theater/plays"/>
    <x v="1"/>
    <x v="6"/>
    <d v="2017-01-02T21:50:36"/>
    <d v="2017-02-01T22:59:00"/>
  </r>
  <r>
    <n v="3657"/>
    <x v="3653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n v="110.75"/>
    <n v="110.75"/>
    <s v="theater/plays"/>
    <x v="1"/>
    <x v="6"/>
    <d v="2016-05-09T15:06:59"/>
    <d v="2016-06-01T21:42:00"/>
  </r>
  <r>
    <n v="3658"/>
    <x v="3654"/>
    <s v="Life is hard when your own imaginary friend can't make time for you."/>
    <n v="1500"/>
    <n v="1510"/>
    <x v="0"/>
    <x v="0"/>
    <s v="USD"/>
    <n v="1404273540"/>
    <n v="1400272580"/>
    <b v="0"/>
    <n v="20"/>
    <b v="1"/>
    <n v="100.66666666666666"/>
    <n v="75.5"/>
    <s v="theater/plays"/>
    <x v="1"/>
    <x v="6"/>
    <d v="2014-05-16T20:36:20"/>
    <d v="2014-07-02T03:59:00"/>
  </r>
  <r>
    <n v="3659"/>
    <x v="3655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n v="102.03333333333333"/>
    <n v="235.46153846153845"/>
    <s v="theater/plays"/>
    <x v="1"/>
    <x v="6"/>
    <d v="2015-02-20T06:39:10"/>
    <d v="2015-03-19T14:39:00"/>
  </r>
  <r>
    <n v="3660"/>
    <x v="3656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n v="100"/>
    <n v="11.363636363636363"/>
    <s v="theater/plays"/>
    <x v="1"/>
    <x v="6"/>
    <d v="2014-11-28T21:08:45"/>
    <d v="2014-12-23T21:08:45"/>
  </r>
  <r>
    <n v="3661"/>
    <x v="3657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n v="111.00000000000001"/>
    <n v="92.5"/>
    <s v="theater/plays"/>
    <x v="1"/>
    <x v="6"/>
    <d v="2016-03-18T21:31:12"/>
    <d v="2016-04-10T04:00:00"/>
  </r>
  <r>
    <n v="3662"/>
    <x v="3658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n v="101.42500000000001"/>
    <n v="202.85"/>
    <s v="theater/plays"/>
    <x v="1"/>
    <x v="6"/>
    <d v="2015-03-01T05:16:54"/>
    <d v="2015-03-31T04:16:54"/>
  </r>
  <r>
    <n v="3663"/>
    <x v="3659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n v="104"/>
    <n v="26"/>
    <s v="theater/plays"/>
    <x v="1"/>
    <x v="6"/>
    <d v="2016-10-22T10:50:30"/>
    <d v="2016-12-21T11:50:30"/>
  </r>
  <r>
    <n v="3664"/>
    <x v="3660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n v="109.375"/>
    <n v="46.05263157894737"/>
    <s v="theater/plays"/>
    <x v="1"/>
    <x v="6"/>
    <d v="2016-06-02T05:58:09"/>
    <d v="2016-06-16T05:58:09"/>
  </r>
  <r>
    <n v="3665"/>
    <x v="3661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n v="115.16129032258064"/>
    <n v="51"/>
    <s v="theater/plays"/>
    <x v="1"/>
    <x v="6"/>
    <d v="2015-10-17T19:23:42"/>
    <d v="2015-10-28T19:54:00"/>
  </r>
  <r>
    <n v="3666"/>
    <x v="3662"/>
    <s v="Artistic Internship @ Ojai Playwrights Conference"/>
    <n v="1200"/>
    <n v="1200"/>
    <x v="0"/>
    <x v="0"/>
    <s v="USD"/>
    <n v="1406185200"/>
    <n v="1404337382"/>
    <b v="0"/>
    <n v="38"/>
    <b v="1"/>
    <n v="100"/>
    <n v="31.578947368421051"/>
    <s v="theater/plays"/>
    <x v="1"/>
    <x v="6"/>
    <d v="2014-07-02T21:43:02"/>
    <d v="2014-07-24T07:00:00"/>
  </r>
  <r>
    <n v="3667"/>
    <x v="3663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n v="103.17033333333335"/>
    <n v="53.363965517241382"/>
    <s v="theater/plays"/>
    <x v="1"/>
    <x v="6"/>
    <d v="2015-06-18T23:16:59"/>
    <d v="2015-07-18T23:16:59"/>
  </r>
  <r>
    <n v="3668"/>
    <x v="3664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n v="103.49999999999999"/>
    <n v="36.964285714285715"/>
    <s v="theater/plays"/>
    <x v="1"/>
    <x v="6"/>
    <d v="2015-06-30T13:20:52"/>
    <d v="2015-07-23T18:33:00"/>
  </r>
  <r>
    <n v="3669"/>
    <x v="3665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n v="138.19999999999999"/>
    <n v="81.294117647058826"/>
    <s v="theater/plays"/>
    <x v="1"/>
    <x v="6"/>
    <d v="2015-05-12T16:12:17"/>
    <d v="2015-06-11T16:12:17"/>
  </r>
  <r>
    <n v="3670"/>
    <x v="3666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n v="109.54545454545455"/>
    <n v="20.083333333333332"/>
    <s v="theater/plays"/>
    <x v="1"/>
    <x v="6"/>
    <d v="2015-05-18T12:20:11"/>
    <d v="2015-05-31T23:00:00"/>
  </r>
  <r>
    <n v="3671"/>
    <x v="3667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n v="100.85714285714286"/>
    <n v="88.25"/>
    <s v="theater/plays"/>
    <x v="1"/>
    <x v="6"/>
    <d v="2014-06-30T15:04:27"/>
    <d v="2014-07-21T03:59:00"/>
  </r>
  <r>
    <n v="3672"/>
    <x v="3668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n v="101.53333333333335"/>
    <n v="53.438596491228068"/>
    <s v="theater/plays"/>
    <x v="1"/>
    <x v="6"/>
    <d v="2014-08-27T22:43:04"/>
    <d v="2014-09-26T22:43:04"/>
  </r>
  <r>
    <n v="3673"/>
    <x v="3669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n v="113.625"/>
    <n v="39.868421052631582"/>
    <s v="theater/plays"/>
    <x v="1"/>
    <x v="6"/>
    <d v="2014-10-02T07:04:57"/>
    <d v="2014-11-05T12:52:00"/>
  </r>
  <r>
    <n v="3674"/>
    <x v="3670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n v="100"/>
    <n v="145.16129032258064"/>
    <s v="theater/plays"/>
    <x v="1"/>
    <x v="6"/>
    <d v="2016-07-05T20:57:09"/>
    <d v="2016-09-03T20:57:09"/>
  </r>
  <r>
    <n v="3675"/>
    <x v="3671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n v="140"/>
    <n v="23.333333333333332"/>
    <s v="theater/plays"/>
    <x v="1"/>
    <x v="6"/>
    <d v="2016-05-03T14:19:42"/>
    <d v="2016-05-15T23:00:00"/>
  </r>
  <r>
    <n v="3676"/>
    <x v="3672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n v="128.75"/>
    <n v="64.375"/>
    <s v="theater/plays"/>
    <x v="1"/>
    <x v="6"/>
    <d v="2014-08-25T19:34:44"/>
    <d v="2014-09-12T19:34:44"/>
  </r>
  <r>
    <n v="3677"/>
    <x v="3673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n v="102.90416666666667"/>
    <n v="62.052763819095475"/>
    <s v="theater/plays"/>
    <x v="1"/>
    <x v="6"/>
    <d v="2014-06-12T13:46:58"/>
    <d v="2014-07-03T03:59:00"/>
  </r>
  <r>
    <n v="3678"/>
    <x v="3674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n v="102.49999999999999"/>
    <n v="66.129032258064512"/>
    <s v="theater/plays"/>
    <x v="1"/>
    <x v="6"/>
    <d v="2015-04-26T12:44:58"/>
    <d v="2015-05-31T12:44:58"/>
  </r>
  <r>
    <n v="3679"/>
    <x v="3675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n v="110.1"/>
    <n v="73.400000000000006"/>
    <s v="theater/plays"/>
    <x v="1"/>
    <x v="6"/>
    <d v="2014-05-27T18:16:21"/>
    <d v="2014-07-01T04:59:00"/>
  </r>
  <r>
    <n v="3680"/>
    <x v="3676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n v="112.76666666666667"/>
    <n v="99.5"/>
    <s v="theater/plays"/>
    <x v="1"/>
    <x v="6"/>
    <d v="2016-09-14T10:53:54"/>
    <d v="2016-10-05T10:53:54"/>
  </r>
  <r>
    <n v="3681"/>
    <x v="3677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n v="111.9"/>
    <n v="62.166666666666664"/>
    <s v="theater/plays"/>
    <x v="1"/>
    <x v="6"/>
    <d v="2016-01-05T15:38:10"/>
    <d v="2016-01-15T15:38:10"/>
  </r>
  <r>
    <n v="3682"/>
    <x v="3678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n v="139.19999999999999"/>
    <n v="62.328358208955223"/>
    <s v="theater/plays"/>
    <x v="1"/>
    <x v="6"/>
    <d v="2014-05-13T16:26:58"/>
    <d v="2014-06-16T06:59:00"/>
  </r>
  <r>
    <n v="3683"/>
    <x v="3679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n v="110.85714285714286"/>
    <n v="58.787878787878789"/>
    <s v="theater/plays"/>
    <x v="1"/>
    <x v="6"/>
    <d v="2016-09-20T02:48:16"/>
    <d v="2016-10-20T02:48:16"/>
  </r>
  <r>
    <n v="3684"/>
    <x v="3680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n v="139.06666666666666"/>
    <n v="45.347826086956523"/>
    <s v="theater/plays"/>
    <x v="1"/>
    <x v="6"/>
    <d v="2015-08-03T04:19:46"/>
    <d v="2015-09-02T04:19:46"/>
  </r>
  <r>
    <n v="3685"/>
    <x v="3681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n v="105.69999999999999"/>
    <n v="41.944444444444443"/>
    <s v="theater/plays"/>
    <x v="1"/>
    <x v="6"/>
    <d v="2014-04-24T14:14:19"/>
    <d v="2014-05-19T21:00:00"/>
  </r>
  <r>
    <n v="3686"/>
    <x v="3682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n v="101.42857142857142"/>
    <n v="59.166666666666664"/>
    <s v="theater/plays"/>
    <x v="1"/>
    <x v="6"/>
    <d v="2015-08-14T15:54:20"/>
    <d v="2015-08-29T03:59:00"/>
  </r>
  <r>
    <n v="3687"/>
    <x v="3683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n v="100.245"/>
    <n v="200.49"/>
    <s v="theater/plays"/>
    <x v="1"/>
    <x v="6"/>
    <d v="2014-05-28T05:14:15"/>
    <d v="2014-06-27T05:14:15"/>
  </r>
  <r>
    <n v="3688"/>
    <x v="368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n v="109.16666666666666"/>
    <n v="83.974358974358978"/>
    <s v="theater/plays"/>
    <x v="1"/>
    <x v="6"/>
    <d v="2014-07-09T18:53:24"/>
    <d v="2014-08-08T18:53:24"/>
  </r>
  <r>
    <n v="3689"/>
    <x v="3685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n v="118.33333333333333"/>
    <n v="57.258064516129032"/>
    <s v="theater/plays"/>
    <x v="1"/>
    <x v="6"/>
    <d v="2015-05-23T19:50:39"/>
    <d v="2015-06-21T22:25:00"/>
  </r>
  <r>
    <n v="3690"/>
    <x v="3686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n v="120"/>
    <n v="58.064516129032256"/>
    <s v="theater/plays"/>
    <x v="1"/>
    <x v="6"/>
    <d v="2014-10-28T14:21:23"/>
    <d v="2014-11-27T15:21:23"/>
  </r>
  <r>
    <n v="3691"/>
    <x v="3687"/>
    <s v="World Premiere of last play written by Amiri Baraka"/>
    <n v="40000"/>
    <n v="51184"/>
    <x v="0"/>
    <x v="0"/>
    <s v="USD"/>
    <n v="1425272340"/>
    <n v="1421426929"/>
    <b v="0"/>
    <n v="274"/>
    <b v="1"/>
    <n v="127.96000000000001"/>
    <n v="186.80291970802921"/>
    <s v="theater/plays"/>
    <x v="1"/>
    <x v="6"/>
    <d v="2015-01-16T16:48:49"/>
    <d v="2015-03-02T04:59:00"/>
  </r>
  <r>
    <n v="3692"/>
    <x v="3688"/>
    <s v="Help us independently produce two great comedies by Christopher Durang."/>
    <n v="1000"/>
    <n v="1260"/>
    <x v="0"/>
    <x v="0"/>
    <s v="USD"/>
    <n v="1411084800"/>
    <n v="1410304179"/>
    <b v="0"/>
    <n v="17"/>
    <b v="1"/>
    <n v="126"/>
    <n v="74.117647058823536"/>
    <s v="theater/plays"/>
    <x v="1"/>
    <x v="6"/>
    <d v="2014-09-09T23:09:39"/>
    <d v="2014-09-19T00:00:00"/>
  </r>
  <r>
    <n v="3693"/>
    <x v="3689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n v="129.12912912912913"/>
    <n v="30.714285714285715"/>
    <s v="theater/plays"/>
    <x v="1"/>
    <x v="6"/>
    <d v="2015-11-01T04:35:29"/>
    <d v="2015-11-30T22:30:00"/>
  </r>
  <r>
    <n v="3694"/>
    <x v="3690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n v="107.42857142857143"/>
    <n v="62.666666666666664"/>
    <s v="theater/plays"/>
    <x v="1"/>
    <x v="6"/>
    <d v="2016-04-30T03:12:47"/>
    <d v="2016-06-06T02:00:00"/>
  </r>
  <r>
    <n v="3695"/>
    <x v="3691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n v="100.125"/>
    <n v="121.36363636363636"/>
    <s v="theater/plays"/>
    <x v="1"/>
    <x v="6"/>
    <d v="2014-12-22T20:53:30"/>
    <d v="2015-01-11T20:53:30"/>
  </r>
  <r>
    <n v="3696"/>
    <x v="3692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n v="155"/>
    <n v="39.743589743589745"/>
    <s v="theater/plays"/>
    <x v="1"/>
    <x v="6"/>
    <d v="2014-12-15T14:48:36"/>
    <d v="2015-02-13T14:48:36"/>
  </r>
  <r>
    <n v="3697"/>
    <x v="3693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n v="108"/>
    <n v="72"/>
    <s v="theater/plays"/>
    <x v="1"/>
    <x v="6"/>
    <d v="2016-04-19T11:10:48"/>
    <d v="2016-05-10T11:10:48"/>
  </r>
  <r>
    <n v="3698"/>
    <x v="3694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n v="110.52"/>
    <n v="40.632352941176471"/>
    <s v="theater/plays"/>
    <x v="1"/>
    <x v="6"/>
    <d v="2016-02-01T19:21:27"/>
    <d v="2016-03-02T19:21:27"/>
  </r>
  <r>
    <n v="3699"/>
    <x v="3695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n v="100.8"/>
    <n v="63"/>
    <s v="theater/plays"/>
    <x v="1"/>
    <x v="6"/>
    <d v="2014-09-15T14:26:56"/>
    <d v="2014-10-15T14:26:56"/>
  </r>
  <r>
    <n v="3700"/>
    <x v="3696"/>
    <s v="Help me produce the play I have written for my senior project!"/>
    <n v="500"/>
    <n v="606"/>
    <x v="0"/>
    <x v="0"/>
    <s v="USD"/>
    <n v="1412092800"/>
    <n v="1409493800"/>
    <b v="0"/>
    <n v="18"/>
    <b v="1"/>
    <n v="121.2"/>
    <n v="33.666666666666664"/>
    <s v="theater/plays"/>
    <x v="1"/>
    <x v="6"/>
    <d v="2014-08-31T14:03:20"/>
    <d v="2014-09-30T16:00:00"/>
  </r>
  <r>
    <n v="3701"/>
    <x v="3697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n v="100.33333333333334"/>
    <n v="38.589743589743591"/>
    <s v="theater/plays"/>
    <x v="1"/>
    <x v="6"/>
    <d v="2015-05-05T12:59:53"/>
    <d v="2015-06-04T12:59:53"/>
  </r>
  <r>
    <n v="3702"/>
    <x v="3698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n v="109.16666666666666"/>
    <n v="155.95238095238096"/>
    <s v="theater/plays"/>
    <x v="1"/>
    <x v="6"/>
    <d v="2016-06-03T12:54:44"/>
    <d v="2016-07-10T22:59:00"/>
  </r>
  <r>
    <n v="3703"/>
    <x v="3699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n v="123.42857142857142"/>
    <n v="43.2"/>
    <s v="theater/plays"/>
    <x v="1"/>
    <x v="6"/>
    <d v="2016-07-05T12:06:28"/>
    <d v="2016-08-13T06:59:00"/>
  </r>
  <r>
    <n v="3704"/>
    <x v="3700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n v="136.33666666666667"/>
    <n v="15.148518518518518"/>
    <s v="theater/plays"/>
    <x v="1"/>
    <x v="6"/>
    <d v="2016-04-01T16:33:14"/>
    <d v="2016-05-31T16:33:14"/>
  </r>
  <r>
    <n v="3705"/>
    <x v="3701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n v="103.46657233816768"/>
    <n v="83.571428571428569"/>
    <s v="theater/plays"/>
    <x v="1"/>
    <x v="6"/>
    <d v="2014-06-02T13:01:54"/>
    <d v="2014-06-23T18:00:00"/>
  </r>
  <r>
    <n v="3706"/>
    <x v="3702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n v="121.33333333333334"/>
    <n v="140"/>
    <s v="theater/plays"/>
    <x v="1"/>
    <x v="6"/>
    <d v="2014-08-28T21:55:49"/>
    <d v="2014-09-12T21:55:49"/>
  </r>
  <r>
    <n v="3707"/>
    <x v="3703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n v="186"/>
    <n v="80.869565217391298"/>
    <s v="theater/plays"/>
    <x v="1"/>
    <x v="6"/>
    <d v="2016-07-01T01:09:38"/>
    <d v="2016-07-22T05:26:00"/>
  </r>
  <r>
    <n v="3708"/>
    <x v="3704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n v="300"/>
    <n v="53.846153846153847"/>
    <s v="theater/plays"/>
    <x v="1"/>
    <x v="6"/>
    <d v="2014-06-20T03:24:46"/>
    <d v="2014-07-04T03:24:46"/>
  </r>
  <r>
    <n v="3709"/>
    <x v="3705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n v="108.25"/>
    <n v="30.928571428571427"/>
    <s v="theater/plays"/>
    <x v="1"/>
    <x v="6"/>
    <d v="2014-05-26T16:59:06"/>
    <d v="2014-06-25T16:59:06"/>
  </r>
  <r>
    <n v="3710"/>
    <x v="3706"/>
    <s v="A comedy about, life, death, men, women, and the power of a good Kegel."/>
    <n v="1300"/>
    <n v="1835"/>
    <x v="0"/>
    <x v="0"/>
    <s v="USD"/>
    <n v="1428068988"/>
    <n v="1425908988"/>
    <b v="0"/>
    <n v="27"/>
    <b v="1"/>
    <n v="141.15384615384616"/>
    <n v="67.962962962962962"/>
    <s v="theater/plays"/>
    <x v="1"/>
    <x v="6"/>
    <d v="2015-03-09T13:49:48"/>
    <d v="2015-04-03T13:49:48"/>
  </r>
  <r>
    <n v="3711"/>
    <x v="3707"/>
    <s v="Two teachers and twenty kids bring one of Shakespeare's plays to life!"/>
    <n v="500"/>
    <n v="570"/>
    <x v="0"/>
    <x v="0"/>
    <s v="USD"/>
    <n v="1402848000"/>
    <n v="1400606573"/>
    <b v="0"/>
    <n v="21"/>
    <b v="1"/>
    <n v="113.99999999999999"/>
    <n v="27.142857142857142"/>
    <s v="theater/plays"/>
    <x v="1"/>
    <x v="6"/>
    <d v="2014-05-20T17:22:53"/>
    <d v="2014-06-15T16:00:00"/>
  </r>
  <r>
    <n v="3712"/>
    <x v="3708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n v="153.73333333333335"/>
    <n v="110.86538461538461"/>
    <s v="theater/plays"/>
    <x v="1"/>
    <x v="6"/>
    <d v="2015-05-10T04:07:47"/>
    <d v="2015-05-31T06:59:00"/>
  </r>
  <r>
    <n v="3713"/>
    <x v="3709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n v="101.49999999999999"/>
    <n v="106.84210526315789"/>
    <s v="theater/plays"/>
    <x v="1"/>
    <x v="6"/>
    <d v="2016-05-15T17:42:46"/>
    <d v="2016-06-04T17:42:46"/>
  </r>
  <r>
    <n v="3714"/>
    <x v="3710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n v="102.35000000000001"/>
    <n v="105.51546391752578"/>
    <s v="theater/plays"/>
    <x v="1"/>
    <x v="6"/>
    <d v="2015-04-24T13:21:07"/>
    <d v="2015-05-26T03:59:00"/>
  </r>
  <r>
    <n v="3715"/>
    <x v="3711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n v="102.57142857142858"/>
    <n v="132.96296296296296"/>
    <s v="theater/plays"/>
    <x v="1"/>
    <x v="6"/>
    <d v="2015-02-01T23:53:39"/>
    <d v="2015-03-31T12:52:00"/>
  </r>
  <r>
    <n v="3716"/>
    <x v="3712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n v="155.75"/>
    <n v="51.916666666666664"/>
    <s v="theater/plays"/>
    <x v="1"/>
    <x v="6"/>
    <d v="2015-12-22T21:18:29"/>
    <d v="2016-01-21T21:18:29"/>
  </r>
  <r>
    <n v="3717"/>
    <x v="3713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n v="100.75"/>
    <n v="310"/>
    <s v="theater/plays"/>
    <x v="1"/>
    <x v="6"/>
    <d v="2015-04-08T20:47:29"/>
    <d v="2015-05-09T20:47:29"/>
  </r>
  <r>
    <n v="3718"/>
    <x v="3714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n v="239.4"/>
    <n v="26.021739130434781"/>
    <s v="theater/plays"/>
    <x v="1"/>
    <x v="6"/>
    <d v="2015-01-28T17:11:15"/>
    <d v="2015-02-27T17:11:15"/>
  </r>
  <r>
    <n v="3719"/>
    <x v="3715"/>
    <s v="A new piece of physical theatre about love, regret and longing."/>
    <n v="200"/>
    <n v="420"/>
    <x v="0"/>
    <x v="1"/>
    <s v="GBP"/>
    <n v="1434994266"/>
    <n v="1432402266"/>
    <b v="0"/>
    <n v="4"/>
    <b v="1"/>
    <n v="210"/>
    <n v="105"/>
    <s v="theater/plays"/>
    <x v="1"/>
    <x v="6"/>
    <d v="2015-05-23T17:31:06"/>
    <d v="2015-06-22T17:31:06"/>
  </r>
  <r>
    <n v="3720"/>
    <x v="3716"/>
    <s v="Breaking the American Indian stereotype in the American Theatre."/>
    <n v="3300"/>
    <n v="3449"/>
    <x v="0"/>
    <x v="0"/>
    <s v="USD"/>
    <n v="1435881006"/>
    <n v="1433980206"/>
    <b v="0"/>
    <n v="40"/>
    <b v="1"/>
    <n v="104.51515151515152"/>
    <n v="86.224999999999994"/>
    <s v="theater/plays"/>
    <x v="1"/>
    <x v="6"/>
    <d v="2015-06-10T23:50:06"/>
    <d v="2015-07-02T23:50:06"/>
  </r>
  <r>
    <n v="3721"/>
    <x v="3717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n v="100.8"/>
    <n v="114.54545454545455"/>
    <s v="theater/plays"/>
    <x v="1"/>
    <x v="6"/>
    <d v="2014-10-15T22:28:04"/>
    <d v="2014-11-05T23:28:04"/>
  </r>
  <r>
    <n v="3722"/>
    <x v="3718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n v="111.20000000000002"/>
    <n v="47.657142857142858"/>
    <s v="theater/plays"/>
    <x v="1"/>
    <x v="6"/>
    <d v="2016-01-12T16:07:27"/>
    <d v="2016-02-11T22:59:00"/>
  </r>
  <r>
    <n v="3723"/>
    <x v="3719"/>
    <s v="Saltmine Theatre Company present Beauty and the Beast:"/>
    <n v="4500"/>
    <n v="4592"/>
    <x v="0"/>
    <x v="1"/>
    <s v="GBP"/>
    <n v="1417374262"/>
    <n v="1414778662"/>
    <b v="0"/>
    <n v="63"/>
    <b v="1"/>
    <n v="102.04444444444445"/>
    <n v="72.888888888888886"/>
    <s v="theater/plays"/>
    <x v="1"/>
    <x v="6"/>
    <d v="2014-10-31T18:04:22"/>
    <d v="2014-11-30T19:04:22"/>
  </r>
  <r>
    <n v="3724"/>
    <x v="3720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n v="102.54767441860466"/>
    <n v="49.545505617977533"/>
    <s v="theater/plays"/>
    <x v="1"/>
    <x v="6"/>
    <d v="2016-04-05T11:47:40"/>
    <d v="2016-05-04T23:00:00"/>
  </r>
  <r>
    <n v="3725"/>
    <x v="3721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n v="127"/>
    <n v="25.4"/>
    <s v="theater/plays"/>
    <x v="1"/>
    <x v="6"/>
    <d v="2016-02-01T22:41:07"/>
    <d v="2016-02-18T21:30:00"/>
  </r>
  <r>
    <n v="3726"/>
    <x v="3722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n v="338.70588235294122"/>
    <n v="62.586956521739133"/>
    <s v="theater/plays"/>
    <x v="1"/>
    <x v="6"/>
    <d v="2016-04-02T03:22:51"/>
    <d v="2016-04-29T21:00:00"/>
  </r>
  <r>
    <n v="3727"/>
    <x v="3723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n v="100.75"/>
    <n v="61.060606060606062"/>
    <s v="theater/plays"/>
    <x v="1"/>
    <x v="6"/>
    <d v="2016-09-19T08:21:34"/>
    <d v="2016-10-20T04:55:00"/>
  </r>
  <r>
    <n v="3728"/>
    <x v="3724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n v="9.31"/>
    <n v="60.064516129032256"/>
    <s v="theater/plays"/>
    <x v="1"/>
    <x v="6"/>
    <d v="2015-07-20T04:06:16"/>
    <d v="2015-08-19T04:06:16"/>
  </r>
  <r>
    <n v="3729"/>
    <x v="3725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n v="7.24"/>
    <n v="72.400000000000006"/>
    <s v="theater/plays"/>
    <x v="1"/>
    <x v="6"/>
    <d v="2015-02-06T04:55:12"/>
    <d v="2015-03-23T03:55:12"/>
  </r>
  <r>
    <n v="3730"/>
    <x v="3726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n v="10"/>
    <n v="100"/>
    <s v="theater/plays"/>
    <x v="1"/>
    <x v="6"/>
    <d v="2015-07-18T16:15:59"/>
    <d v="2015-08-17T16:15:59"/>
  </r>
  <r>
    <n v="3731"/>
    <x v="3727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n v="11.272727272727273"/>
    <n v="51.666666666666664"/>
    <s v="theater/plays"/>
    <x v="1"/>
    <x v="6"/>
    <d v="2014-12-10T18:04:06"/>
    <d v="2015-01-10T03:23:00"/>
  </r>
  <r>
    <n v="3732"/>
    <x v="3728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n v="15.411764705882353"/>
    <n v="32.75"/>
    <s v="theater/plays"/>
    <x v="1"/>
    <x v="6"/>
    <d v="2014-11-25T16:15:33"/>
    <d v="2015-01-24T12:00:00"/>
  </r>
  <r>
    <n v="3733"/>
    <x v="3729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n v="0"/>
    <e v="#DIV/0!"/>
    <s v="theater/plays"/>
    <x v="1"/>
    <x v="6"/>
    <d v="2015-04-09T00:35:08"/>
    <d v="2015-04-18T22:30:00"/>
  </r>
  <r>
    <n v="3734"/>
    <x v="3730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n v="28.466666666666669"/>
    <n v="61"/>
    <s v="theater/plays"/>
    <x v="1"/>
    <x v="6"/>
    <d v="2015-03-26T21:38:16"/>
    <d v="2015-05-25T21:38:16"/>
  </r>
  <r>
    <n v="3735"/>
    <x v="3731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n v="13.333333333333334"/>
    <n v="10"/>
    <s v="theater/plays"/>
    <x v="1"/>
    <x v="6"/>
    <d v="2015-04-28T16:38:09"/>
    <d v="2015-05-28T16:38:09"/>
  </r>
  <r>
    <n v="3736"/>
    <x v="3732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n v="0.66666666666666674"/>
    <n v="10"/>
    <s v="theater/plays"/>
    <x v="1"/>
    <x v="6"/>
    <d v="2015-02-13T17:04:53"/>
    <d v="2015-03-23T18:00:00"/>
  </r>
  <r>
    <n v="3737"/>
    <x v="3476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n v="21.428571428571427"/>
    <n v="37.5"/>
    <s v="theater/plays"/>
    <x v="1"/>
    <x v="6"/>
    <d v="2015-10-20T16:35:03"/>
    <d v="2015-11-12T06:59:00"/>
  </r>
  <r>
    <n v="3738"/>
    <x v="3733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n v="18"/>
    <n v="45"/>
    <s v="theater/plays"/>
    <x v="1"/>
    <x v="6"/>
    <d v="2014-06-23T22:31:45"/>
    <d v="2014-07-15T22:00:00"/>
  </r>
  <r>
    <n v="3739"/>
    <x v="3734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n v="20.125"/>
    <n v="100.625"/>
    <s v="theater/plays"/>
    <x v="1"/>
    <x v="6"/>
    <d v="2016-06-27T10:47:48"/>
    <d v="2016-07-17T10:47:48"/>
  </r>
  <r>
    <n v="3740"/>
    <x v="3735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n v="17.899999999999999"/>
    <n v="25.571428571428573"/>
    <s v="theater/plays"/>
    <x v="1"/>
    <x v="6"/>
    <d v="2014-07-13T02:09:15"/>
    <d v="2014-08-12T01:53:58"/>
  </r>
  <r>
    <n v="3741"/>
    <x v="3736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n v="0"/>
    <e v="#DIV/0!"/>
    <s v="theater/plays"/>
    <x v="1"/>
    <x v="6"/>
    <d v="2015-11-17T22:05:50"/>
    <d v="2015-12-17T22:05:50"/>
  </r>
  <r>
    <n v="3742"/>
    <x v="3737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n v="2"/>
    <n v="25"/>
    <s v="theater/plays"/>
    <x v="1"/>
    <x v="6"/>
    <d v="2014-08-07T05:09:04"/>
    <d v="2014-09-06T05:09:04"/>
  </r>
  <r>
    <n v="3743"/>
    <x v="3738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n v="0"/>
    <e v="#DIV/0!"/>
    <s v="theater/plays"/>
    <x v="1"/>
    <x v="6"/>
    <d v="2014-06-03T17:02:44"/>
    <d v="2014-07-03T17:02:44"/>
  </r>
  <r>
    <n v="3744"/>
    <x v="3739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n v="0"/>
    <e v="#DIV/0!"/>
    <s v="theater/plays"/>
    <x v="1"/>
    <x v="6"/>
    <d v="2014-06-03T19:32:32"/>
    <d v="2014-07-05T03:59:00"/>
  </r>
  <r>
    <n v="3745"/>
    <x v="3740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n v="10"/>
    <n v="10"/>
    <s v="theater/plays"/>
    <x v="1"/>
    <x v="6"/>
    <d v="2014-07-11T16:45:02"/>
    <d v="2014-08-10T16:45:02"/>
  </r>
  <r>
    <n v="3746"/>
    <x v="3741"/>
    <s v="Generational curses CAN be broken...right?"/>
    <n v="8500"/>
    <n v="202"/>
    <x v="2"/>
    <x v="0"/>
    <s v="USD"/>
    <n v="1475918439"/>
    <n v="1473326439"/>
    <b v="0"/>
    <n v="1"/>
    <b v="0"/>
    <n v="2.3764705882352941"/>
    <n v="202"/>
    <s v="theater/plays"/>
    <x v="1"/>
    <x v="6"/>
    <d v="2016-09-08T09:20:39"/>
    <d v="2016-10-08T09:20:39"/>
  </r>
  <r>
    <n v="3747"/>
    <x v="3742"/>
    <s v="The world premiere of an astonishing new play by acclaimed writer Atiha Sen Gupta."/>
    <n v="2500"/>
    <n v="25"/>
    <x v="2"/>
    <x v="1"/>
    <s v="GBP"/>
    <n v="1436137140"/>
    <n v="1433833896"/>
    <b v="0"/>
    <n v="1"/>
    <b v="0"/>
    <n v="1"/>
    <n v="25"/>
    <s v="theater/plays"/>
    <x v="1"/>
    <x v="6"/>
    <d v="2015-06-09T07:11:36"/>
    <d v="2015-07-05T22:59:00"/>
  </r>
  <r>
    <n v="3748"/>
    <x v="3743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n v="103.52"/>
    <n v="99.538461538461533"/>
    <s v="theater/musical"/>
    <x v="1"/>
    <x v="40"/>
    <d v="2016-01-26T16:57:16"/>
    <d v="2016-02-16T05:59:00"/>
  </r>
  <r>
    <n v="3749"/>
    <x v="3744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n v="105"/>
    <n v="75"/>
    <s v="theater/musical"/>
    <x v="1"/>
    <x v="40"/>
    <d v="2016-03-29T03:03:08"/>
    <d v="2016-04-29T03:59:00"/>
  </r>
  <r>
    <n v="3750"/>
    <x v="3745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n v="100.44999999999999"/>
    <n v="215.25"/>
    <s v="theater/musical"/>
    <x v="1"/>
    <x v="40"/>
    <d v="2015-01-12T23:33:28"/>
    <d v="2015-02-10T07:59:00"/>
  </r>
  <r>
    <n v="3751"/>
    <x v="374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n v="132.6"/>
    <n v="120.54545454545455"/>
    <s v="theater/musical"/>
    <x v="1"/>
    <x v="40"/>
    <d v="2016-02-03T00:51:13"/>
    <d v="2016-04-02T23:51:13"/>
  </r>
  <r>
    <n v="3752"/>
    <x v="3747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n v="112.99999999999999"/>
    <n v="37.666666666666664"/>
    <s v="theater/musical"/>
    <x v="1"/>
    <x v="40"/>
    <d v="2016-09-06T19:15:35"/>
    <d v="2016-10-16T21:00:00"/>
  </r>
  <r>
    <n v="3753"/>
    <x v="3748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n v="103.34"/>
    <n v="172.23333333333332"/>
    <s v="theater/musical"/>
    <x v="1"/>
    <x v="40"/>
    <d v="2015-05-04T19:46:40"/>
    <d v="2015-06-03T00:00:00"/>
  </r>
  <r>
    <n v="3754"/>
    <x v="3749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n v="120"/>
    <n v="111.11111111111111"/>
    <s v="theater/musical"/>
    <x v="1"/>
    <x v="40"/>
    <d v="2014-06-18T21:08:57"/>
    <d v="2014-07-26T04:59:00"/>
  </r>
  <r>
    <n v="3755"/>
    <x v="3750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n v="129.63636363636363"/>
    <n v="25.464285714285715"/>
    <s v="theater/musical"/>
    <x v="1"/>
    <x v="40"/>
    <d v="2016-03-16T20:48:27"/>
    <d v="2016-04-15T20:48:27"/>
  </r>
  <r>
    <n v="3756"/>
    <x v="3751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n v="101.11111111111111"/>
    <n v="267.64705882352939"/>
    <s v="theater/musical"/>
    <x v="1"/>
    <x v="40"/>
    <d v="2014-05-12T19:33:18"/>
    <d v="2014-06-11T19:33:18"/>
  </r>
  <r>
    <n v="3757"/>
    <x v="3752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n v="108.51428571428572"/>
    <n v="75.959999999999994"/>
    <s v="theater/musical"/>
    <x v="1"/>
    <x v="40"/>
    <d v="2014-11-11T20:25:15"/>
    <d v="2014-12-01T20:25:15"/>
  </r>
  <r>
    <n v="3758"/>
    <x v="3753"/>
    <s v="LUIGI'S LADIES: an original one-woman musical comedy"/>
    <n v="1500"/>
    <n v="1535"/>
    <x v="0"/>
    <x v="0"/>
    <s v="USD"/>
    <n v="1400475600"/>
    <n v="1397819938"/>
    <b v="0"/>
    <n v="26"/>
    <b v="1"/>
    <n v="102.33333333333334"/>
    <n v="59.03846153846154"/>
    <s v="theater/musical"/>
    <x v="1"/>
    <x v="40"/>
    <d v="2014-04-18T11:18:58"/>
    <d v="2014-05-19T05:00:00"/>
  </r>
  <r>
    <n v="3759"/>
    <x v="3754"/>
    <s v="A production company specializing in small-scale musicals"/>
    <n v="4000"/>
    <n v="4409.7700000000004"/>
    <x v="0"/>
    <x v="0"/>
    <s v="USD"/>
    <n v="1440556553"/>
    <n v="1435372553"/>
    <b v="0"/>
    <n v="88"/>
    <b v="1"/>
    <n v="110.24425000000002"/>
    <n v="50.111022727272733"/>
    <s v="theater/musical"/>
    <x v="1"/>
    <x v="40"/>
    <d v="2015-06-27T02:35:53"/>
    <d v="2015-08-26T02:35:53"/>
  </r>
  <r>
    <n v="3760"/>
    <x v="3755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n v="101.0154"/>
    <n v="55.502967032967035"/>
    <s v="theater/musical"/>
    <x v="1"/>
    <x v="40"/>
    <d v="2014-04-10T12:36:26"/>
    <d v="2014-05-05T12:36:26"/>
  </r>
  <r>
    <n v="3761"/>
    <x v="3756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n v="100"/>
    <n v="166.66666666666666"/>
    <s v="theater/musical"/>
    <x v="1"/>
    <x v="40"/>
    <d v="2015-06-18T11:12:17"/>
    <d v="2015-08-10T23:00:00"/>
  </r>
  <r>
    <n v="3762"/>
    <x v="3757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n v="106.24"/>
    <n v="47.428571428571431"/>
    <s v="theater/musical"/>
    <x v="1"/>
    <x v="40"/>
    <d v="2015-07-08T19:31:29"/>
    <d v="2015-08-02T19:31:29"/>
  </r>
  <r>
    <n v="3763"/>
    <x v="3758"/>
    <s v="A musical about two guys writing a musical about...two guys writing a musical."/>
    <n v="5000"/>
    <n v="5000"/>
    <x v="0"/>
    <x v="0"/>
    <s v="USD"/>
    <n v="1427907626"/>
    <n v="1425319226"/>
    <b v="0"/>
    <n v="77"/>
    <b v="1"/>
    <n v="100"/>
    <n v="64.935064935064929"/>
    <s v="theater/musical"/>
    <x v="1"/>
    <x v="40"/>
    <d v="2015-03-02T18:00:26"/>
    <d v="2015-04-01T17:00:26"/>
  </r>
  <r>
    <n v="3764"/>
    <x v="3759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n v="100"/>
    <n v="55.555555555555557"/>
    <s v="theater/musical"/>
    <x v="1"/>
    <x v="40"/>
    <d v="2016-05-09T20:13:52"/>
    <d v="2016-05-29T00:36:00"/>
  </r>
  <r>
    <n v="3765"/>
    <x v="3760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n v="113.45714285714286"/>
    <n v="74.224299065420567"/>
    <s v="theater/musical"/>
    <x v="1"/>
    <x v="40"/>
    <d v="2014-06-30T18:38:02"/>
    <d v="2014-07-30T18:38:02"/>
  </r>
  <r>
    <n v="3766"/>
    <x v="3761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n v="102.65010000000001"/>
    <n v="106.9271875"/>
    <s v="theater/musical"/>
    <x v="1"/>
    <x v="40"/>
    <d v="2014-05-29T04:00:45"/>
    <d v="2014-07-03T04:00:45"/>
  </r>
  <r>
    <n v="3767"/>
    <x v="3762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n v="116.75"/>
    <n v="41.696428571428569"/>
    <s v="theater/musical"/>
    <x v="1"/>
    <x v="40"/>
    <d v="2015-02-15T00:28:17"/>
    <d v="2015-03-01T04:59:00"/>
  </r>
  <r>
    <n v="3768"/>
    <x v="3763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n v="107.65274999999998"/>
    <n v="74.243275862068955"/>
    <s v="theater/musical"/>
    <x v="1"/>
    <x v="40"/>
    <d v="2014-05-13T17:28:10"/>
    <d v="2014-06-12T17:28:10"/>
  </r>
  <r>
    <n v="3769"/>
    <x v="3764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n v="100"/>
    <n v="73.333333333333329"/>
    <s v="theater/musical"/>
    <x v="1"/>
    <x v="40"/>
    <d v="2016-03-16T14:21:19"/>
    <d v="2016-04-15T14:21:19"/>
  </r>
  <r>
    <n v="3770"/>
    <x v="3765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n v="100"/>
    <n v="100"/>
    <s v="theater/musical"/>
    <x v="1"/>
    <x v="40"/>
    <d v="2015-05-14T22:20:10"/>
    <d v="2015-06-13T22:20:10"/>
  </r>
  <r>
    <n v="3771"/>
    <x v="3766"/>
    <s v="I would like to make a demo recording of six songs from COME OUT SWINGIN'!"/>
    <n v="1000"/>
    <n v="1460"/>
    <x v="0"/>
    <x v="0"/>
    <s v="USD"/>
    <n v="1463529600"/>
    <n v="1462307652"/>
    <b v="0"/>
    <n v="38"/>
    <b v="1"/>
    <n v="146"/>
    <n v="38.421052631578945"/>
    <s v="theater/musical"/>
    <x v="1"/>
    <x v="40"/>
    <d v="2016-05-03T20:34:12"/>
    <d v="2016-05-18T00:00:00"/>
  </r>
  <r>
    <n v="3772"/>
    <x v="3767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n v="110.2"/>
    <n v="166.96969696969697"/>
    <s v="theater/musical"/>
    <x v="1"/>
    <x v="40"/>
    <d v="2016-11-08T14:48:26"/>
    <d v="2016-11-29T06:00:00"/>
  </r>
  <r>
    <n v="3773"/>
    <x v="3768"/>
    <s v="A dramatic hip-hopera, inspired from monologues written by the performers."/>
    <n v="5000"/>
    <n v="5410"/>
    <x v="0"/>
    <x v="0"/>
    <s v="USD"/>
    <n v="1479175680"/>
    <n v="1476317247"/>
    <b v="0"/>
    <n v="57"/>
    <b v="1"/>
    <n v="108.2"/>
    <n v="94.912280701754383"/>
    <s v="theater/musical"/>
    <x v="1"/>
    <x v="40"/>
    <d v="2016-10-13T00:07:27"/>
    <d v="2016-11-15T02:08:00"/>
  </r>
  <r>
    <n v="3774"/>
    <x v="3769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n v="100"/>
    <n v="100"/>
    <s v="theater/musical"/>
    <x v="1"/>
    <x v="40"/>
    <d v="2015-03-24T19:00:55"/>
    <d v="2015-04-09T19:00:55"/>
  </r>
  <r>
    <n v="3775"/>
    <x v="3770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n v="100.25"/>
    <n v="143.21428571428572"/>
    <s v="theater/musical"/>
    <x v="1"/>
    <x v="40"/>
    <d v="2015-03-12T22:37:23"/>
    <d v="2015-04-09T04:00:00"/>
  </r>
  <r>
    <n v="3776"/>
    <x v="3771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n v="106.71250000000001"/>
    <n v="90.819148936170208"/>
    <s v="theater/musical"/>
    <x v="1"/>
    <x v="40"/>
    <d v="2014-06-24T08:49:38"/>
    <d v="2014-08-01T01:00:00"/>
  </r>
  <r>
    <n v="3777"/>
    <x v="3772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n v="143.19999999999999"/>
    <n v="48.542372881355931"/>
    <s v="theater/musical"/>
    <x v="1"/>
    <x v="40"/>
    <d v="2014-09-05T02:40:21"/>
    <d v="2014-09-27T04:00:00"/>
  </r>
  <r>
    <n v="3778"/>
    <x v="3773"/>
    <s v="Sponsor an AVENUE Q puppet for The Barn Players April 2015 production."/>
    <n v="2400"/>
    <n v="2521"/>
    <x v="0"/>
    <x v="0"/>
    <s v="USD"/>
    <n v="1423942780"/>
    <n v="1418758780"/>
    <b v="0"/>
    <n v="36"/>
    <b v="1"/>
    <n v="105.04166666666667"/>
    <n v="70.027777777777771"/>
    <s v="theater/musical"/>
    <x v="1"/>
    <x v="40"/>
    <d v="2014-12-16T19:39:40"/>
    <d v="2015-02-14T19:39:40"/>
  </r>
  <r>
    <n v="3779"/>
    <x v="3774"/>
    <s v="A fresh, re-telling of the Jesus story for a new generation."/>
    <n v="15000"/>
    <n v="15597"/>
    <x v="0"/>
    <x v="0"/>
    <s v="USD"/>
    <n v="1459010340"/>
    <n v="1456421940"/>
    <b v="0"/>
    <n v="115"/>
    <b v="1"/>
    <n v="103.98"/>
    <n v="135.62608695652173"/>
    <s v="theater/musical"/>
    <x v="1"/>
    <x v="40"/>
    <d v="2016-02-25T17:39:00"/>
    <d v="2016-03-26T16:39:00"/>
  </r>
  <r>
    <n v="3780"/>
    <x v="3775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n v="120"/>
    <n v="100"/>
    <s v="theater/musical"/>
    <x v="1"/>
    <x v="40"/>
    <d v="2015-06-11T05:16:25"/>
    <d v="2015-07-13T20:06:00"/>
  </r>
  <r>
    <n v="3781"/>
    <x v="3776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n v="109.66666666666667"/>
    <n v="94.90384615384616"/>
    <s v="theater/musical"/>
    <x v="1"/>
    <x v="40"/>
    <d v="2014-08-14T21:11:25"/>
    <d v="2014-09-08T21:11:25"/>
  </r>
  <r>
    <n v="3782"/>
    <x v="3777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n v="101.75"/>
    <n v="75.370370370370367"/>
    <s v="theater/musical"/>
    <x v="1"/>
    <x v="40"/>
    <d v="2016-06-25T20:41:37"/>
    <d v="2016-07-24T23:00:00"/>
  </r>
  <r>
    <n v="3783"/>
    <x v="3778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n v="128.91666666666666"/>
    <n v="64.458333333333329"/>
    <s v="theater/musical"/>
    <x v="1"/>
    <x v="40"/>
    <d v="2016-02-20T03:22:00"/>
    <d v="2016-03-15T16:00:00"/>
  </r>
  <r>
    <n v="3784"/>
    <x v="3779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n v="114.99999999999999"/>
    <n v="115"/>
    <s v="theater/musical"/>
    <x v="1"/>
    <x v="40"/>
    <d v="2016-06-10T23:32:12"/>
    <d v="2016-07-10T23:32:12"/>
  </r>
  <r>
    <n v="3785"/>
    <x v="3780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n v="150.75"/>
    <n v="100.5"/>
    <s v="theater/musical"/>
    <x v="1"/>
    <x v="40"/>
    <d v="2016-06-27T15:19:29"/>
    <d v="2016-08-02T10:03:00"/>
  </r>
  <r>
    <n v="3786"/>
    <x v="3781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n v="110.96666666666665"/>
    <n v="93.774647887323937"/>
    <s v="theater/musical"/>
    <x v="1"/>
    <x v="40"/>
    <d v="2016-04-27T00:54:35"/>
    <d v="2016-05-27T00:54:35"/>
  </r>
  <r>
    <n v="3787"/>
    <x v="3782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n v="100.28571428571429"/>
    <n v="35.1"/>
    <s v="theater/musical"/>
    <x v="1"/>
    <x v="40"/>
    <d v="2015-06-12T12:50:06"/>
    <d v="2015-07-11T03:59:00"/>
  </r>
  <r>
    <n v="3788"/>
    <x v="3783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n v="0.66666666666666674"/>
    <n v="500"/>
    <s v="theater/musical"/>
    <x v="1"/>
    <x v="40"/>
    <d v="2015-11-25T16:41:59"/>
    <d v="2015-12-23T16:18:00"/>
  </r>
  <r>
    <n v="3789"/>
    <x v="3784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n v="3.267605633802817"/>
    <n v="29"/>
    <s v="theater/musical"/>
    <x v="1"/>
    <x v="40"/>
    <d v="2015-05-14T19:10:18"/>
    <d v="2015-06-15T19:10:18"/>
  </r>
  <r>
    <n v="3790"/>
    <x v="3785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n v="0"/>
    <e v="#DIV/0!"/>
    <s v="theater/musical"/>
    <x v="1"/>
    <x v="40"/>
    <d v="2016-10-23T16:00:23"/>
    <d v="2016-11-22T17:00:23"/>
  </r>
  <r>
    <n v="3791"/>
    <x v="3786"/>
    <s v="Spin! is an original musical comedy-drama presented by Blue Palm Productions."/>
    <n v="1500"/>
    <n v="0"/>
    <x v="2"/>
    <x v="0"/>
    <s v="USD"/>
    <n v="1404664592"/>
    <n v="1399480592"/>
    <b v="0"/>
    <n v="0"/>
    <b v="0"/>
    <n v="0"/>
    <e v="#DIV/0!"/>
    <s v="theater/musical"/>
    <x v="1"/>
    <x v="40"/>
    <d v="2014-05-07T16:36:32"/>
    <d v="2014-07-06T16:36:32"/>
  </r>
  <r>
    <n v="3792"/>
    <x v="3787"/>
    <s v="A cultural and historic journey through Puerto Rico's music and dance!"/>
    <n v="12500"/>
    <n v="35"/>
    <x v="2"/>
    <x v="0"/>
    <s v="USD"/>
    <n v="1436957022"/>
    <n v="1434365022"/>
    <b v="0"/>
    <n v="2"/>
    <b v="0"/>
    <n v="0.27999999999999997"/>
    <n v="17.5"/>
    <s v="theater/musical"/>
    <x v="1"/>
    <x v="40"/>
    <d v="2015-06-15T10:43:42"/>
    <d v="2015-07-15T10:43:42"/>
  </r>
  <r>
    <n v="3793"/>
    <x v="3788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n v="59.657142857142851"/>
    <n v="174"/>
    <s v="theater/musical"/>
    <x v="1"/>
    <x v="40"/>
    <d v="2014-11-25T22:32:09"/>
    <d v="2014-12-16T22:32:09"/>
  </r>
  <r>
    <n v="3794"/>
    <x v="3789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n v="1"/>
    <n v="50"/>
    <s v="theater/musical"/>
    <x v="1"/>
    <x v="40"/>
    <d v="2015-05-08T13:55:54"/>
    <d v="2015-06-07T13:55:54"/>
  </r>
  <r>
    <n v="3795"/>
    <x v="3790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n v="1.6666666666666667"/>
    <n v="5"/>
    <s v="theater/musical"/>
    <x v="1"/>
    <x v="40"/>
    <d v="2015-07-16T10:28:10"/>
    <d v="2015-08-28T22:30:00"/>
  </r>
  <r>
    <n v="3796"/>
    <x v="3791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n v="4.4444444444444444E-3"/>
    <n v="1"/>
    <s v="theater/musical"/>
    <x v="1"/>
    <x v="40"/>
    <d v="2016-11-15T00:42:36"/>
    <d v="2017-01-14T00:42:36"/>
  </r>
  <r>
    <n v="3797"/>
    <x v="3792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n v="89.666666666666657"/>
    <n v="145.40540540540542"/>
    <s v="theater/musical"/>
    <x v="1"/>
    <x v="40"/>
    <d v="2015-03-21T21:09:25"/>
    <d v="2015-04-20T21:09:25"/>
  </r>
  <r>
    <n v="3798"/>
    <x v="3793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n v="1.4642857142857144"/>
    <n v="205"/>
    <s v="theater/musical"/>
    <x v="1"/>
    <x v="40"/>
    <d v="2014-07-11T17:20:48"/>
    <d v="2014-08-10T17:20:48"/>
  </r>
  <r>
    <n v="3799"/>
    <x v="3794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n v="4.0199999999999996"/>
    <n v="100.5"/>
    <s v="theater/musical"/>
    <x v="1"/>
    <x v="40"/>
    <d v="2016-02-10T22:20:43"/>
    <d v="2016-03-11T22:20:43"/>
  </r>
  <r>
    <n v="3800"/>
    <x v="3795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n v="4.004545454545454"/>
    <n v="55.0625"/>
    <s v="theater/musical"/>
    <x v="1"/>
    <x v="40"/>
    <d v="2014-12-09T17:41:23"/>
    <d v="2015-01-11T04:59:00"/>
  </r>
  <r>
    <n v="3801"/>
    <x v="3796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n v="8.52"/>
    <n v="47.333333333333336"/>
    <s v="theater/musical"/>
    <x v="1"/>
    <x v="40"/>
    <d v="2014-12-02T16:13:36"/>
    <d v="2015-01-02T16:13:36"/>
  </r>
  <r>
    <n v="3802"/>
    <x v="3797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n v="0"/>
    <e v="#DIV/0!"/>
    <s v="theater/musical"/>
    <x v="1"/>
    <x v="40"/>
    <d v="2015-09-22T03:01:46"/>
    <d v="2015-10-22T03:01:46"/>
  </r>
  <r>
    <n v="3803"/>
    <x v="3798"/>
    <s v="A fully orchestrated concept album of Benjamin Button the Musical!"/>
    <n v="12000"/>
    <n v="2358"/>
    <x v="2"/>
    <x v="0"/>
    <s v="USD"/>
    <n v="1457133568"/>
    <n v="1454541568"/>
    <b v="0"/>
    <n v="40"/>
    <b v="0"/>
    <n v="19.650000000000002"/>
    <n v="58.95"/>
    <s v="theater/musical"/>
    <x v="1"/>
    <x v="40"/>
    <d v="2016-02-03T23:19:28"/>
    <d v="2016-03-04T23:19:28"/>
  </r>
  <r>
    <n v="3804"/>
    <x v="3799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n v="0"/>
    <e v="#DIV/0!"/>
    <s v="theater/musical"/>
    <x v="1"/>
    <x v="40"/>
    <d v="2016-06-06T00:13:44"/>
    <d v="2016-07-31T07:00:00"/>
  </r>
  <r>
    <n v="3805"/>
    <x v="3800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n v="2E-3"/>
    <n v="1.5"/>
    <s v="theater/musical"/>
    <x v="1"/>
    <x v="40"/>
    <d v="2014-07-29T21:17:20"/>
    <d v="2014-09-27T21:17:20"/>
  </r>
  <r>
    <n v="3806"/>
    <x v="3801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n v="6.6666666666666666E-2"/>
    <n v="5"/>
    <s v="theater/musical"/>
    <x v="1"/>
    <x v="40"/>
    <d v="2014-06-09T06:13:01"/>
    <d v="2014-06-29T06:13:01"/>
  </r>
  <r>
    <n v="3807"/>
    <x v="3802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n v="30.333333333333336"/>
    <n v="50.555555555555557"/>
    <s v="theater/musical"/>
    <x v="1"/>
    <x v="40"/>
    <d v="2015-03-27T21:48:59"/>
    <d v="2015-04-03T21:48:59"/>
  </r>
  <r>
    <n v="3808"/>
    <x v="3803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n v="100"/>
    <n v="41.666666666666664"/>
    <s v="theater/plays"/>
    <x v="1"/>
    <x v="6"/>
    <d v="2015-02-24T10:53:39"/>
    <d v="2015-04-25T09:53:39"/>
  </r>
  <r>
    <n v="3809"/>
    <x v="3804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n v="101.25"/>
    <n v="53.289473684210527"/>
    <s v="theater/plays"/>
    <x v="1"/>
    <x v="6"/>
    <d v="2014-06-10T12:38:27"/>
    <d v="2014-07-30T23:00:00"/>
  </r>
  <r>
    <n v="3810"/>
    <x v="3805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n v="121.73333333333333"/>
    <n v="70.230769230769226"/>
    <s v="theater/plays"/>
    <x v="1"/>
    <x v="6"/>
    <d v="2015-02-19T20:22:38"/>
    <d v="2015-03-21T19:22:38"/>
  </r>
  <r>
    <n v="3811"/>
    <x v="3806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n v="330"/>
    <n v="43.421052631578945"/>
    <s v="theater/plays"/>
    <x v="1"/>
    <x v="6"/>
    <d v="2016-04-27T15:02:53"/>
    <d v="2016-05-31T11:00:00"/>
  </r>
  <r>
    <n v="3812"/>
    <x v="3807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n v="109.55"/>
    <n v="199.18181818181819"/>
    <s v="theater/plays"/>
    <x v="1"/>
    <x v="6"/>
    <d v="2015-04-15T18:01:48"/>
    <d v="2015-06-01T03:59:00"/>
  </r>
  <r>
    <n v="3813"/>
    <x v="3808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n v="100.95190476190474"/>
    <n v="78.518148148148143"/>
    <s v="theater/plays"/>
    <x v="1"/>
    <x v="6"/>
    <d v="2016-05-07T06:37:01"/>
    <d v="2016-06-14T21:43:00"/>
  </r>
  <r>
    <n v="3814"/>
    <x v="3809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n v="140.13333333333333"/>
    <n v="61.823529411764703"/>
    <s v="theater/plays"/>
    <x v="1"/>
    <x v="6"/>
    <d v="2015-02-23T21:41:52"/>
    <d v="2015-04-01T03:59:00"/>
  </r>
  <r>
    <n v="3815"/>
    <x v="3810"/>
    <s v="Come and help us make the Canterbury Shakespeare Festival a reality"/>
    <n v="1000"/>
    <n v="1000.01"/>
    <x v="0"/>
    <x v="1"/>
    <s v="GBP"/>
    <n v="1440111600"/>
    <n v="1437545657"/>
    <b v="0"/>
    <n v="20"/>
    <b v="1"/>
    <n v="100.001"/>
    <n v="50.000500000000002"/>
    <s v="theater/plays"/>
    <x v="1"/>
    <x v="6"/>
    <d v="2015-07-22T06:14:17"/>
    <d v="2015-08-20T23:00:00"/>
  </r>
  <r>
    <n v="3816"/>
    <x v="3811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n v="119.238"/>
    <n v="48.339729729729726"/>
    <s v="theater/plays"/>
    <x v="1"/>
    <x v="6"/>
    <d v="2014-06-17T16:33:43"/>
    <d v="2014-07-17T16:33:43"/>
  </r>
  <r>
    <n v="3817"/>
    <x v="3812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n v="107.25"/>
    <n v="107.25"/>
    <s v="theater/plays"/>
    <x v="1"/>
    <x v="6"/>
    <d v="2015-10-07T16:43:36"/>
    <d v="2015-10-24T03:59:00"/>
  </r>
  <r>
    <n v="3818"/>
    <x v="3813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n v="227.99999999999997"/>
    <n v="57"/>
    <s v="theater/plays"/>
    <x v="1"/>
    <x v="6"/>
    <d v="2015-02-10T20:13:02"/>
    <d v="2015-03-12T19:13:02"/>
  </r>
  <r>
    <n v="3819"/>
    <x v="3814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n v="106.4"/>
    <n v="40.92307692307692"/>
    <s v="theater/plays"/>
    <x v="1"/>
    <x v="6"/>
    <d v="2015-06-29T05:01:44"/>
    <d v="2015-07-17T21:02:00"/>
  </r>
  <r>
    <n v="3820"/>
    <x v="3815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n v="143.33333333333334"/>
    <n v="21.5"/>
    <s v="theater/plays"/>
    <x v="1"/>
    <x v="6"/>
    <d v="2015-06-05T15:38:37"/>
    <d v="2015-07-05T15:38:37"/>
  </r>
  <r>
    <n v="3821"/>
    <x v="38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n v="104.54285714285714"/>
    <n v="79.543478260869563"/>
    <s v="theater/plays"/>
    <x v="1"/>
    <x v="6"/>
    <d v="2015-12-03T04:20:07"/>
    <d v="2016-01-04T04:20:07"/>
  </r>
  <r>
    <n v="3822"/>
    <x v="3817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n v="110.02000000000001"/>
    <n v="72.381578947368425"/>
    <s v="theater/plays"/>
    <x v="1"/>
    <x v="6"/>
    <d v="2015-11-21T20:06:57"/>
    <d v="2016-01-19T22:59:00"/>
  </r>
  <r>
    <n v="3823"/>
    <x v="3818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n v="106"/>
    <n v="64.634146341463421"/>
    <s v="theater/plays"/>
    <x v="1"/>
    <x v="6"/>
    <d v="2015-06-15T21:50:44"/>
    <d v="2015-07-20T03:59:00"/>
  </r>
  <r>
    <n v="3824"/>
    <x v="3819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n v="108"/>
    <n v="38.571428571428569"/>
    <s v="theater/plays"/>
    <x v="1"/>
    <x v="6"/>
    <d v="2016-07-20T15:01:43"/>
    <d v="2016-08-01T13:41:00"/>
  </r>
  <r>
    <n v="3825"/>
    <x v="3820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n v="105.42"/>
    <n v="107.57142857142857"/>
    <s v="theater/plays"/>
    <x v="1"/>
    <x v="6"/>
    <d v="2015-05-27T01:40:14"/>
    <d v="2015-06-17T01:40:14"/>
  </r>
  <r>
    <n v="3826"/>
    <x v="3821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n v="119.16666666666667"/>
    <n v="27.5"/>
    <s v="theater/plays"/>
    <x v="1"/>
    <x v="6"/>
    <d v="2015-04-07T10:09:54"/>
    <d v="2015-05-07T10:09:54"/>
  </r>
  <r>
    <n v="3827"/>
    <x v="3822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n v="152.66666666666666"/>
    <n v="70.461538461538467"/>
    <s v="theater/plays"/>
    <x v="1"/>
    <x v="6"/>
    <d v="2015-01-30T22:16:41"/>
    <d v="2015-03-27T00:00:00"/>
  </r>
  <r>
    <n v="3828"/>
    <x v="3823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n v="100"/>
    <n v="178.57142857142858"/>
    <s v="theater/plays"/>
    <x v="1"/>
    <x v="6"/>
    <d v="2014-11-01T12:39:47"/>
    <d v="2014-12-31T13:39:47"/>
  </r>
  <r>
    <n v="3829"/>
    <x v="3824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n v="100.2"/>
    <n v="62.625"/>
    <s v="theater/plays"/>
    <x v="1"/>
    <x v="6"/>
    <d v="2016-08-11T20:46:11"/>
    <d v="2016-08-31T20:46:11"/>
  </r>
  <r>
    <n v="3830"/>
    <x v="3825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n v="225"/>
    <n v="75"/>
    <s v="theater/plays"/>
    <x v="1"/>
    <x v="6"/>
    <d v="2016-05-13T17:46:51"/>
    <d v="2016-05-27T17:46:51"/>
  </r>
  <r>
    <n v="3831"/>
    <x v="3826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n v="106.02199999999999"/>
    <n v="58.901111111111113"/>
    <s v="theater/plays"/>
    <x v="1"/>
    <x v="6"/>
    <d v="2014-10-15T20:22:25"/>
    <d v="2014-11-05T21:22:25"/>
  </r>
  <r>
    <n v="3832"/>
    <x v="3827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n v="104.66666666666666"/>
    <n v="139.55555555555554"/>
    <s v="theater/plays"/>
    <x v="1"/>
    <x v="6"/>
    <d v="2016-01-06T02:45:35"/>
    <d v="2016-02-20T02:45:35"/>
  </r>
  <r>
    <n v="3833"/>
    <x v="3828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n v="116.66666666666667"/>
    <n v="70"/>
    <s v="theater/plays"/>
    <x v="1"/>
    <x v="6"/>
    <d v="2014-11-20T20:56:12"/>
    <d v="2014-12-01T19:09:00"/>
  </r>
  <r>
    <n v="3834"/>
    <x v="3829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n v="109.03333333333333"/>
    <n v="57.385964912280699"/>
    <s v="theater/plays"/>
    <x v="1"/>
    <x v="6"/>
    <d v="2015-05-19T10:41:07"/>
    <d v="2015-06-18T10:41:07"/>
  </r>
  <r>
    <n v="3835"/>
    <x v="3830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n v="160"/>
    <n v="40"/>
    <s v="theater/plays"/>
    <x v="1"/>
    <x v="6"/>
    <d v="2016-03-31T22:36:48"/>
    <d v="2016-04-21T22:36:48"/>
  </r>
  <r>
    <n v="3836"/>
    <x v="3831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n v="112.5"/>
    <n v="64.285714285714292"/>
    <s v="theater/plays"/>
    <x v="1"/>
    <x v="6"/>
    <d v="2016-07-02T22:14:12"/>
    <d v="2016-08-03T04:09:00"/>
  </r>
  <r>
    <n v="3837"/>
    <x v="3832"/>
    <s v="A high-flying French farce with the thrust of a well-tuned jet engine"/>
    <n v="2000"/>
    <n v="2042"/>
    <x v="0"/>
    <x v="1"/>
    <s v="GBP"/>
    <n v="1435947758"/>
    <n v="1432837358"/>
    <b v="0"/>
    <n v="17"/>
    <b v="1"/>
    <n v="102.1"/>
    <n v="120.11764705882354"/>
    <s v="theater/plays"/>
    <x v="1"/>
    <x v="6"/>
    <d v="2015-05-28T18:22:38"/>
    <d v="2015-07-03T18:22:38"/>
  </r>
  <r>
    <n v="3838"/>
    <x v="3833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n v="100.824"/>
    <n v="1008.24"/>
    <s v="theater/plays"/>
    <x v="1"/>
    <x v="6"/>
    <d v="2015-04-22T17:03:29"/>
    <d v="2015-05-22T17:03:29"/>
  </r>
  <r>
    <n v="3839"/>
    <x v="3834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n v="101.25"/>
    <n v="63.28125"/>
    <s v="theater/plays"/>
    <x v="1"/>
    <x v="6"/>
    <d v="2015-05-31T03:25:24"/>
    <d v="2015-07-30T03:25:24"/>
  </r>
  <r>
    <n v="3840"/>
    <x v="3835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n v="6500"/>
    <n v="21.666666666666668"/>
    <s v="theater/plays"/>
    <x v="1"/>
    <x v="6"/>
    <d v="2016-03-03T16:50:29"/>
    <d v="2016-03-28T15:50:29"/>
  </r>
  <r>
    <n v="3841"/>
    <x v="3836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n v="8.7200000000000006"/>
    <n v="25.647058823529413"/>
    <s v="theater/plays"/>
    <x v="1"/>
    <x v="6"/>
    <d v="2014-05-21T18:51:27"/>
    <d v="2014-07-20T18:51:27"/>
  </r>
  <r>
    <n v="3842"/>
    <x v="3837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n v="21.94"/>
    <n v="47.695652173913047"/>
    <s v="theater/plays"/>
    <x v="1"/>
    <x v="6"/>
    <d v="2014-04-11T11:50:52"/>
    <d v="2014-05-11T11:50:52"/>
  </r>
  <r>
    <n v="3843"/>
    <x v="3838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n v="21.3"/>
    <n v="56.05263157894737"/>
    <s v="theater/plays"/>
    <x v="1"/>
    <x v="6"/>
    <d v="2014-05-07T01:44:24"/>
    <d v="2014-06-01T01:44:24"/>
  </r>
  <r>
    <n v="3844"/>
    <x v="3839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n v="41.489795918367342"/>
    <n v="81.319999999999993"/>
    <s v="theater/plays"/>
    <x v="1"/>
    <x v="6"/>
    <d v="2014-05-07T14:48:54"/>
    <d v="2014-06-03T06:59:00"/>
  </r>
  <r>
    <n v="3845"/>
    <x v="3840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n v="2.105"/>
    <n v="70.166666666666671"/>
    <s v="theater/plays"/>
    <x v="1"/>
    <x v="6"/>
    <d v="2015-09-01T15:02:54"/>
    <d v="2015-10-01T15:02:54"/>
  </r>
  <r>
    <n v="3846"/>
    <x v="3841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n v="2.7"/>
    <n v="23.625"/>
    <s v="theater/plays"/>
    <x v="1"/>
    <x v="6"/>
    <d v="2014-09-03T05:19:02"/>
    <d v="2014-10-04T06:59:00"/>
  </r>
  <r>
    <n v="3847"/>
    <x v="3842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n v="16.161904761904761"/>
    <n v="188.55555555555554"/>
    <s v="theater/plays"/>
    <x v="1"/>
    <x v="6"/>
    <d v="2015-06-04T05:23:11"/>
    <d v="2015-07-19T05:23:11"/>
  </r>
  <r>
    <n v="3848"/>
    <x v="3843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n v="16.376923076923077"/>
    <n v="49.511627906976742"/>
    <s v="theater/plays"/>
    <x v="1"/>
    <x v="6"/>
    <d v="2015-09-18T19:36:29"/>
    <d v="2015-10-18T19:36:29"/>
  </r>
  <r>
    <n v="3849"/>
    <x v="3844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n v="7.043333333333333"/>
    <n v="75.464285714285708"/>
    <s v="theater/plays"/>
    <x v="1"/>
    <x v="6"/>
    <d v="2015-05-12T18:24:44"/>
    <d v="2015-06-11T18:24:44"/>
  </r>
  <r>
    <n v="3850"/>
    <x v="3845"/>
    <s v="V-Day is a global activist movement to end violence against women and girls."/>
    <n v="1000"/>
    <n v="38"/>
    <x v="2"/>
    <x v="0"/>
    <s v="USD"/>
    <n v="1420081143"/>
    <n v="1417489143"/>
    <b v="1"/>
    <n v="4"/>
    <b v="0"/>
    <n v="3.8"/>
    <n v="9.5"/>
    <s v="theater/plays"/>
    <x v="1"/>
    <x v="6"/>
    <d v="2014-12-02T02:59:03"/>
    <d v="2015-01-01T02:59:03"/>
  </r>
  <r>
    <n v="3851"/>
    <x v="3846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n v="34.08"/>
    <n v="35.5"/>
    <s v="theater/plays"/>
    <x v="1"/>
    <x v="6"/>
    <d v="2015-06-17T10:32:59"/>
    <d v="2015-07-17T10:32:59"/>
  </r>
  <r>
    <n v="3852"/>
    <x v="3847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n v="0.2"/>
    <n v="10"/>
    <s v="theater/plays"/>
    <x v="1"/>
    <x v="6"/>
    <d v="2015-03-02T04:34:36"/>
    <d v="2015-03-27T03:34:36"/>
  </r>
  <r>
    <n v="3853"/>
    <x v="3848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n v="2.5999999999999999E-2"/>
    <n v="13"/>
    <s v="theater/plays"/>
    <x v="1"/>
    <x v="6"/>
    <d v="2014-07-28T20:09:38"/>
    <d v="2014-09-01T20:09:38"/>
  </r>
  <r>
    <n v="3854"/>
    <x v="3849"/>
    <s v="A play dedicated to the 100th anniversary of the Armenian Genocide."/>
    <n v="11000"/>
    <n v="1788"/>
    <x v="2"/>
    <x v="0"/>
    <s v="USD"/>
    <n v="1431206058"/>
    <n v="1428614058"/>
    <b v="0"/>
    <n v="20"/>
    <b v="0"/>
    <n v="16.254545454545454"/>
    <n v="89.4"/>
    <s v="theater/plays"/>
    <x v="1"/>
    <x v="6"/>
    <d v="2015-04-09T21:14:18"/>
    <d v="2015-05-09T21:14:18"/>
  </r>
  <r>
    <n v="3855"/>
    <x v="3850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n v="2.5"/>
    <n v="25"/>
    <s v="theater/plays"/>
    <x v="1"/>
    <x v="6"/>
    <d v="2015-02-24T23:17:51"/>
    <d v="2015-03-26T22:17:51"/>
  </r>
  <r>
    <n v="3856"/>
    <x v="3851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n v="0.02"/>
    <n v="1"/>
    <s v="theater/plays"/>
    <x v="1"/>
    <x v="6"/>
    <d v="2015-02-06T17:50:03"/>
    <d v="2015-03-08T16:50:03"/>
  </r>
  <r>
    <n v="3857"/>
    <x v="3852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n v="5.2"/>
    <n v="65"/>
    <s v="theater/plays"/>
    <x v="1"/>
    <x v="6"/>
    <d v="2014-07-09T17:41:30"/>
    <d v="2014-08-01T17:12:00"/>
  </r>
  <r>
    <n v="3858"/>
    <x v="3853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n v="2"/>
    <n v="10"/>
    <s v="theater/plays"/>
    <x v="1"/>
    <x v="6"/>
    <d v="2015-05-04T10:20:44"/>
    <d v="2015-05-22T21:00:00"/>
  </r>
  <r>
    <n v="3859"/>
    <x v="3854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n v="0.04"/>
    <n v="1"/>
    <s v="theater/plays"/>
    <x v="1"/>
    <x v="6"/>
    <d v="2014-05-30T21:26:47"/>
    <d v="2014-06-25T21:00:00"/>
  </r>
  <r>
    <n v="3860"/>
    <x v="3855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n v="17.666666666666668"/>
    <n v="81.538461538461533"/>
    <s v="theater/plays"/>
    <x v="1"/>
    <x v="6"/>
    <d v="2014-07-13T15:51:50"/>
    <d v="2014-08-12T15:51:50"/>
  </r>
  <r>
    <n v="3861"/>
    <x v="3856"/>
    <s v="THE COMING OF THE LORD!"/>
    <n v="2000"/>
    <n v="100"/>
    <x v="2"/>
    <x v="0"/>
    <s v="USD"/>
    <n v="1415828820"/>
    <n v="1412258977"/>
    <b v="0"/>
    <n v="1"/>
    <b v="0"/>
    <n v="5"/>
    <n v="100"/>
    <s v="theater/plays"/>
    <x v="1"/>
    <x v="6"/>
    <d v="2014-10-02T14:09:37"/>
    <d v="2014-11-12T21:47:00"/>
  </r>
  <r>
    <n v="3862"/>
    <x v="3857"/>
    <s v="The hit immersive theatre experience of England comes to Corpus Christi!"/>
    <n v="7500"/>
    <n v="1"/>
    <x v="2"/>
    <x v="0"/>
    <s v="USD"/>
    <n v="1473699540"/>
    <n v="1472451356"/>
    <b v="0"/>
    <n v="1"/>
    <b v="0"/>
    <n v="1.3333333333333334E-2"/>
    <n v="1"/>
    <s v="theater/plays"/>
    <x v="1"/>
    <x v="6"/>
    <d v="2016-08-29T06:15:56"/>
    <d v="2016-09-12T16:59:00"/>
  </r>
  <r>
    <n v="3863"/>
    <x v="3858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n v="0"/>
    <e v="#DIV/0!"/>
    <s v="theater/plays"/>
    <x v="1"/>
    <x v="6"/>
    <d v="2015-09-06T15:11:45"/>
    <d v="2015-11-05T16:11:45"/>
  </r>
  <r>
    <n v="3864"/>
    <x v="3859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n v="1.2"/>
    <n v="20"/>
    <s v="theater/plays"/>
    <x v="1"/>
    <x v="6"/>
    <d v="2015-10-18T21:24:14"/>
    <d v="2015-11-17T22:24:14"/>
  </r>
  <r>
    <n v="3865"/>
    <x v="3860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n v="26.937422295897225"/>
    <n v="46.428571428571431"/>
    <s v="theater/plays"/>
    <x v="1"/>
    <x v="6"/>
    <d v="2014-07-21T15:38:18"/>
    <d v="2014-08-30T05:30:00"/>
  </r>
  <r>
    <n v="3866"/>
    <x v="3861"/>
    <s v="A funny, moving, witty piece about a girl, her oboe, and her dreams."/>
    <n v="2000"/>
    <n v="11"/>
    <x v="2"/>
    <x v="0"/>
    <s v="USD"/>
    <n v="1458703740"/>
    <n v="1454453021"/>
    <b v="0"/>
    <n v="2"/>
    <b v="0"/>
    <n v="0.54999999999999993"/>
    <n v="5.5"/>
    <s v="theater/plays"/>
    <x v="1"/>
    <x v="6"/>
    <d v="2016-02-02T22:43:41"/>
    <d v="2016-03-23T03:29:00"/>
  </r>
  <r>
    <n v="3867"/>
    <x v="3862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n v="12.55"/>
    <n v="50.2"/>
    <s v="theater/plays"/>
    <x v="1"/>
    <x v="6"/>
    <d v="2016-05-19T19:32:19"/>
    <d v="2016-06-18T19:32:19"/>
  </r>
  <r>
    <n v="3868"/>
    <x v="3863"/>
    <s v="New collection of music by Scott Evan Davis!"/>
    <n v="5000"/>
    <n v="10"/>
    <x v="1"/>
    <x v="1"/>
    <s v="GBP"/>
    <n v="1410191405"/>
    <n v="1408031405"/>
    <b v="0"/>
    <n v="1"/>
    <b v="0"/>
    <n v="0.2"/>
    <n v="10"/>
    <s v="theater/musical"/>
    <x v="1"/>
    <x v="40"/>
    <d v="2014-08-14T15:50:05"/>
    <d v="2014-09-08T15:50:05"/>
  </r>
  <r>
    <n v="3869"/>
    <x v="3864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n v="3.4474868431088401"/>
    <n v="30.133333333333333"/>
    <s v="theater/musical"/>
    <x v="1"/>
    <x v="40"/>
    <d v="2015-02-12T17:23:12"/>
    <d v="2015-03-14T03:11:00"/>
  </r>
  <r>
    <n v="3870"/>
    <x v="3865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n v="15"/>
    <n v="150"/>
    <s v="theater/musical"/>
    <x v="1"/>
    <x v="40"/>
    <d v="2014-06-03T04:07:58"/>
    <d v="2014-07-03T04:07:58"/>
  </r>
  <r>
    <n v="3871"/>
    <x v="3866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n v="2.666666666666667"/>
    <n v="13.333333333333334"/>
    <s v="theater/musical"/>
    <x v="1"/>
    <x v="40"/>
    <d v="2017-01-28T18:44:10"/>
    <d v="2017-03-29T17:44:10"/>
  </r>
  <r>
    <n v="3872"/>
    <x v="3867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n v="0"/>
    <e v="#DIV/0!"/>
    <s v="theater/musical"/>
    <x v="1"/>
    <x v="40"/>
    <d v="2015-06-25T03:29:56"/>
    <d v="2015-08-14T03:29:56"/>
  </r>
  <r>
    <n v="3873"/>
    <x v="3868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n v="0"/>
    <e v="#DIV/0!"/>
    <s v="theater/musical"/>
    <x v="1"/>
    <x v="40"/>
    <d v="2015-09-08T16:42:15"/>
    <d v="2015-10-08T16:42:15"/>
  </r>
  <r>
    <n v="3874"/>
    <x v="3869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n v="0"/>
    <e v="#DIV/0!"/>
    <s v="theater/musical"/>
    <x v="1"/>
    <x v="40"/>
    <d v="2015-01-03T00:23:42"/>
    <d v="2015-01-24T01:00:00"/>
  </r>
  <r>
    <n v="3875"/>
    <x v="3870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n v="0"/>
    <e v="#DIV/0!"/>
    <s v="theater/musical"/>
    <x v="1"/>
    <x v="40"/>
    <d v="2016-09-02T08:19:25"/>
    <d v="2016-09-03T10:00:00"/>
  </r>
  <r>
    <n v="3876"/>
    <x v="3871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n v="52.794871794871788"/>
    <n v="44.760869565217391"/>
    <s v="theater/musical"/>
    <x v="1"/>
    <x v="40"/>
    <d v="2016-01-03T14:58:48"/>
    <d v="2016-02-02T14:58:48"/>
  </r>
  <r>
    <n v="3877"/>
    <x v="3872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n v="4.9639999999999995"/>
    <n v="88.642857142857139"/>
    <s v="theater/musical"/>
    <x v="1"/>
    <x v="40"/>
    <d v="2016-11-08T16:15:52"/>
    <d v="2016-12-08T16:15:52"/>
  </r>
  <r>
    <n v="3878"/>
    <x v="3873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n v="5.5555555555555552E-2"/>
    <n v="10"/>
    <s v="theater/musical"/>
    <x v="1"/>
    <x v="40"/>
    <d v="2015-05-30T19:39:06"/>
    <d v="2015-06-30T03:59:00"/>
  </r>
  <r>
    <n v="3879"/>
    <x v="3874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n v="0"/>
    <e v="#DIV/0!"/>
    <s v="theater/musical"/>
    <x v="1"/>
    <x v="40"/>
    <d v="2014-12-26T20:39:56"/>
    <d v="2015-01-25T20:39:56"/>
  </r>
  <r>
    <n v="3880"/>
    <x v="3875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n v="13.066666666666665"/>
    <n v="57.647058823529413"/>
    <s v="theater/musical"/>
    <x v="1"/>
    <x v="40"/>
    <d v="2014-06-25T19:33:40"/>
    <d v="2014-07-30T23:00:00"/>
  </r>
  <r>
    <n v="3881"/>
    <x v="3876"/>
    <s v="A musical journey coming to the Blue Venue at the 2017 Orlando Fringe Festival!"/>
    <n v="500"/>
    <n v="25"/>
    <x v="1"/>
    <x v="0"/>
    <s v="USD"/>
    <n v="1487550399"/>
    <n v="1484958399"/>
    <b v="0"/>
    <n v="1"/>
    <b v="0"/>
    <n v="5"/>
    <n v="25"/>
    <s v="theater/musical"/>
    <x v="1"/>
    <x v="40"/>
    <d v="2017-01-21T00:26:39"/>
    <d v="2017-02-20T00:26:39"/>
  </r>
  <r>
    <n v="3882"/>
    <x v="3877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n v="0"/>
    <e v="#DIV/0!"/>
    <s v="theater/musical"/>
    <x v="1"/>
    <x v="40"/>
    <d v="2016-01-04T23:36:10"/>
    <d v="2016-01-31T23:03:00"/>
  </r>
  <r>
    <n v="3883"/>
    <x v="3878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n v="0"/>
    <e v="#DIV/0!"/>
    <s v="theater/musical"/>
    <x v="1"/>
    <x v="40"/>
    <d v="2014-08-03T14:27:49"/>
    <d v="2014-09-02T14:27:49"/>
  </r>
  <r>
    <n v="3884"/>
    <x v="3879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n v="0"/>
    <e v="#DIV/0!"/>
    <s v="theater/musical"/>
    <x v="1"/>
    <x v="40"/>
    <d v="2015-03-02T18:59:52"/>
    <d v="2015-03-27T17:59:52"/>
  </r>
  <r>
    <n v="3885"/>
    <x v="3880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n v="0"/>
    <e v="#DIV/0!"/>
    <s v="theater/musical"/>
    <x v="1"/>
    <x v="40"/>
    <d v="2016-04-09T22:49:51"/>
    <d v="2016-05-09T22:49:51"/>
  </r>
  <r>
    <n v="3886"/>
    <x v="3881"/>
    <n v="1"/>
    <n v="10000"/>
    <n v="0"/>
    <x v="1"/>
    <x v="2"/>
    <s v="AUD"/>
    <n v="1418275702"/>
    <n v="1415683702"/>
    <b v="0"/>
    <n v="0"/>
    <b v="0"/>
    <n v="0"/>
    <e v="#DIV/0!"/>
    <s v="theater/musical"/>
    <x v="1"/>
    <x v="40"/>
    <d v="2014-11-11T05:28:22"/>
    <d v="2014-12-11T05:28:22"/>
  </r>
  <r>
    <n v="3887"/>
    <x v="3882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n v="1.7500000000000002"/>
    <n v="17.5"/>
    <s v="theater/musical"/>
    <x v="1"/>
    <x v="40"/>
    <d v="2015-03-16T20:35:29"/>
    <d v="2015-05-01T22:00:00"/>
  </r>
  <r>
    <n v="3888"/>
    <x v="3883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n v="27.1"/>
    <n v="38.714285714285715"/>
    <s v="theater/plays"/>
    <x v="1"/>
    <x v="6"/>
    <d v="2017-01-27T13:05:58"/>
    <d v="2017-02-26T13:05:58"/>
  </r>
  <r>
    <n v="3889"/>
    <x v="3884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n v="1.4749999999999999"/>
    <n v="13.111111111111111"/>
    <s v="theater/plays"/>
    <x v="1"/>
    <x v="6"/>
    <d v="2014-12-04T00:07:10"/>
    <d v="2015-01-04T23:26:00"/>
  </r>
  <r>
    <n v="3890"/>
    <x v="3885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n v="16.826666666666668"/>
    <n v="315.5"/>
    <s v="theater/plays"/>
    <x v="1"/>
    <x v="6"/>
    <d v="2015-06-16T18:12:24"/>
    <d v="2015-08-15T18:12:24"/>
  </r>
  <r>
    <n v="3891"/>
    <x v="3886"/>
    <s v="A comedy about a mime who dreams of becoming a stand up comedian."/>
    <n v="800"/>
    <n v="260"/>
    <x v="2"/>
    <x v="0"/>
    <s v="USD"/>
    <n v="1427086740"/>
    <n v="1424488244"/>
    <b v="0"/>
    <n v="7"/>
    <b v="0"/>
    <n v="32.5"/>
    <n v="37.142857142857146"/>
    <s v="theater/plays"/>
    <x v="1"/>
    <x v="6"/>
    <d v="2015-02-21T03:10:44"/>
    <d v="2015-03-23T04:59:00"/>
  </r>
  <r>
    <n v="3892"/>
    <x v="3887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n v="0"/>
    <e v="#DIV/0!"/>
    <s v="theater/plays"/>
    <x v="1"/>
    <x v="6"/>
    <d v="2014-08-16T15:39:17"/>
    <d v="2014-08-24T07:00:00"/>
  </r>
  <r>
    <n v="3893"/>
    <x v="3888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n v="21.55"/>
    <n v="128.27380952380952"/>
    <s v="theater/plays"/>
    <x v="1"/>
    <x v="6"/>
    <d v="2014-05-20T15:47:20"/>
    <d v="2014-07-01T06:00:00"/>
  </r>
  <r>
    <n v="3894"/>
    <x v="3889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n v="3.4666666666666663"/>
    <n v="47.272727272727273"/>
    <s v="theater/plays"/>
    <x v="1"/>
    <x v="6"/>
    <d v="2016-11-05T23:00:12"/>
    <d v="2016-12-06T04:59:00"/>
  </r>
  <r>
    <n v="3895"/>
    <x v="3890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n v="5"/>
    <n v="50"/>
    <s v="theater/plays"/>
    <x v="1"/>
    <x v="6"/>
    <d v="2015-01-28T06:00:18"/>
    <d v="2015-02-28T06:00:18"/>
  </r>
  <r>
    <n v="3896"/>
    <x v="3891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n v="10.625"/>
    <n v="42.5"/>
    <s v="theater/plays"/>
    <x v="1"/>
    <x v="6"/>
    <d v="2014-06-03T04:36:18"/>
    <d v="2014-06-17T04:36:18"/>
  </r>
  <r>
    <n v="3897"/>
    <x v="3892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n v="17.599999999999998"/>
    <n v="44"/>
    <s v="theater/plays"/>
    <x v="1"/>
    <x v="6"/>
    <d v="2014-12-09T20:58:03"/>
    <d v="2015-01-08T20:58:03"/>
  </r>
  <r>
    <n v="3898"/>
    <x v="3893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n v="32.56"/>
    <n v="50.875"/>
    <s v="theater/plays"/>
    <x v="1"/>
    <x v="6"/>
    <d v="2015-07-08T11:34:30"/>
    <d v="2015-08-17T16:00:00"/>
  </r>
  <r>
    <n v="3899"/>
    <x v="3894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n v="1.25"/>
    <n v="62.5"/>
    <s v="theater/plays"/>
    <x v="1"/>
    <x v="6"/>
    <d v="2014-07-23T18:36:01"/>
    <d v="2014-08-12T18:36:01"/>
  </r>
  <r>
    <n v="3900"/>
    <x v="3895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n v="5.4"/>
    <n v="27"/>
    <s v="theater/plays"/>
    <x v="1"/>
    <x v="6"/>
    <d v="2015-05-12T02:13:11"/>
    <d v="2015-06-11T02:13:11"/>
  </r>
  <r>
    <n v="3901"/>
    <x v="3896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n v="0.83333333333333337"/>
    <n v="25"/>
    <s v="theater/plays"/>
    <x v="1"/>
    <x v="6"/>
    <d v="2015-11-09T19:49:59"/>
    <d v="2015-12-19T19:49:59"/>
  </r>
  <r>
    <n v="3902"/>
    <x v="3897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n v="48.833333333333336"/>
    <n v="47.258064516129032"/>
    <s v="theater/plays"/>
    <x v="1"/>
    <x v="6"/>
    <d v="2016-10-20T11:14:02"/>
    <d v="2016-11-14T12:14:02"/>
  </r>
  <r>
    <n v="3903"/>
    <x v="3898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n v="0"/>
    <e v="#DIV/0!"/>
    <s v="theater/plays"/>
    <x v="1"/>
    <x v="6"/>
    <d v="2015-07-01T00:16:05"/>
    <d v="2015-08-14T19:38:00"/>
  </r>
  <r>
    <n v="3904"/>
    <x v="3899"/>
    <s v="A play that will cover 4000 years of black history."/>
    <n v="10000"/>
    <n v="3"/>
    <x v="2"/>
    <x v="0"/>
    <s v="USD"/>
    <n v="1429074240"/>
    <n v="1427866200"/>
    <b v="0"/>
    <n v="2"/>
    <b v="0"/>
    <n v="0.03"/>
    <n v="1.5"/>
    <s v="theater/plays"/>
    <x v="1"/>
    <x v="6"/>
    <d v="2015-04-01T05:30:00"/>
    <d v="2015-04-15T05:04:00"/>
  </r>
  <r>
    <n v="3905"/>
    <x v="3900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n v="11.533333333333333"/>
    <n v="24.714285714285715"/>
    <s v="theater/plays"/>
    <x v="1"/>
    <x v="6"/>
    <d v="2015-04-30T14:58:23"/>
    <d v="2015-06-11T23:00:00"/>
  </r>
  <r>
    <n v="3906"/>
    <x v="3901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n v="67.333333333333329"/>
    <n v="63.125"/>
    <s v="theater/plays"/>
    <x v="1"/>
    <x v="6"/>
    <d v="2015-05-19T22:01:33"/>
    <d v="2015-06-26T13:25:00"/>
  </r>
  <r>
    <n v="3907"/>
    <x v="3902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n v="15.299999999999999"/>
    <n v="38.25"/>
    <s v="theater/plays"/>
    <x v="1"/>
    <x v="6"/>
    <d v="2014-09-24T19:40:06"/>
    <d v="2014-10-26T20:08:00"/>
  </r>
  <r>
    <n v="3908"/>
    <x v="3903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n v="8.6666666666666679"/>
    <n v="16.25"/>
    <s v="theater/plays"/>
    <x v="1"/>
    <x v="6"/>
    <d v="2014-07-14T03:14:56"/>
    <d v="2014-07-29T03:14:56"/>
  </r>
  <r>
    <n v="3909"/>
    <x v="3904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n v="0.22499999999999998"/>
    <n v="33.75"/>
    <s v="theater/plays"/>
    <x v="1"/>
    <x v="6"/>
    <d v="2014-08-12T08:37:22"/>
    <d v="2014-09-11T08:37:22"/>
  </r>
  <r>
    <n v="3910"/>
    <x v="3905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n v="3.0833333333333335"/>
    <n v="61.666666666666664"/>
    <s v="theater/plays"/>
    <x v="1"/>
    <x v="6"/>
    <d v="2015-08-08T18:09:57"/>
    <d v="2015-09-07T18:09:57"/>
  </r>
  <r>
    <n v="3911"/>
    <x v="3906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n v="37.412500000000001"/>
    <n v="83.138888888888886"/>
    <s v="theater/plays"/>
    <x v="1"/>
    <x v="6"/>
    <d v="2014-10-27T19:29:37"/>
    <d v="2014-11-26T20:29:37"/>
  </r>
  <r>
    <n v="3912"/>
    <x v="3907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n v="6.6666666666666671E-3"/>
    <n v="1"/>
    <s v="theater/plays"/>
    <x v="1"/>
    <x v="6"/>
    <d v="2015-02-24T06:28:50"/>
    <d v="2015-04-25T04:35:00"/>
  </r>
  <r>
    <n v="3913"/>
    <x v="3908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n v="10"/>
    <n v="142.85714285714286"/>
    <s v="theater/plays"/>
    <x v="1"/>
    <x v="6"/>
    <d v="2015-10-31T05:04:09"/>
    <d v="2015-11-30T06:04:09"/>
  </r>
  <r>
    <n v="3914"/>
    <x v="3909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n v="36.36"/>
    <n v="33.666666666666664"/>
    <s v="theater/plays"/>
    <x v="1"/>
    <x v="6"/>
    <d v="2015-04-20T19:39:16"/>
    <d v="2015-05-10T22:59:00"/>
  </r>
  <r>
    <n v="3915"/>
    <x v="3910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n v="0.33333333333333337"/>
    <n v="5"/>
    <s v="theater/plays"/>
    <x v="1"/>
    <x v="6"/>
    <d v="2016-05-02T23:38:29"/>
    <d v="2016-06-01T23:38:29"/>
  </r>
  <r>
    <n v="3916"/>
    <x v="3911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n v="0"/>
    <e v="#DIV/0!"/>
    <s v="theater/plays"/>
    <x v="1"/>
    <x v="6"/>
    <d v="2016-05-04T11:19:12"/>
    <d v="2016-06-03T11:19:12"/>
  </r>
  <r>
    <n v="3917"/>
    <x v="3912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n v="0.2857142857142857"/>
    <n v="10"/>
    <s v="theater/plays"/>
    <x v="1"/>
    <x v="6"/>
    <d v="2014-08-12T12:39:21"/>
    <d v="2014-09-11T12:39:21"/>
  </r>
  <r>
    <n v="3918"/>
    <x v="3913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n v="0.2"/>
    <n v="40"/>
    <s v="theater/plays"/>
    <x v="1"/>
    <x v="6"/>
    <d v="2014-07-23T15:57:03"/>
    <d v="2014-08-04T16:00:00"/>
  </r>
  <r>
    <n v="3919"/>
    <x v="3914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n v="1.7999999999999998"/>
    <n v="30"/>
    <s v="theater/plays"/>
    <x v="1"/>
    <x v="6"/>
    <d v="2015-12-20T16:26:13"/>
    <d v="2016-01-18T00:00:00"/>
  </r>
  <r>
    <n v="3920"/>
    <x v="3915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n v="5.4"/>
    <n v="45"/>
    <s v="theater/plays"/>
    <x v="1"/>
    <x v="6"/>
    <d v="2016-10-14T09:17:40"/>
    <d v="2016-11-13T10:17:40"/>
  </r>
  <r>
    <n v="3921"/>
    <x v="3916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n v="0"/>
    <e v="#DIV/0!"/>
    <s v="theater/plays"/>
    <x v="1"/>
    <x v="6"/>
    <d v="2014-10-14T13:00:55"/>
    <d v="2014-10-26T18:00:00"/>
  </r>
  <r>
    <n v="3922"/>
    <x v="3917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n v="8.1333333333333329"/>
    <n v="10.166666666666666"/>
    <s v="theater/plays"/>
    <x v="1"/>
    <x v="6"/>
    <d v="2015-01-16T18:26:50"/>
    <d v="2015-03-02T23:00:00"/>
  </r>
  <r>
    <n v="3923"/>
    <x v="3918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n v="12.034782608695652"/>
    <n v="81.411764705882348"/>
    <s v="theater/plays"/>
    <x v="1"/>
    <x v="6"/>
    <d v="2015-03-12T23:31:11"/>
    <d v="2015-04-09T23:31:11"/>
  </r>
  <r>
    <n v="3924"/>
    <x v="3919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n v="15.266666666666667"/>
    <n v="57.25"/>
    <s v="theater/plays"/>
    <x v="1"/>
    <x v="6"/>
    <d v="2014-05-27T23:02:02"/>
    <d v="2014-06-26T23:02:02"/>
  </r>
  <r>
    <n v="3925"/>
    <x v="3920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n v="10"/>
    <n v="5"/>
    <s v="theater/plays"/>
    <x v="1"/>
    <x v="6"/>
    <d v="2014-06-30T20:53:59"/>
    <d v="2014-07-30T20:53:59"/>
  </r>
  <r>
    <n v="3926"/>
    <x v="3921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n v="0.3"/>
    <n v="15"/>
    <s v="theater/plays"/>
    <x v="1"/>
    <x v="6"/>
    <d v="2014-11-27T02:02:28"/>
    <d v="2014-12-27T02:02:28"/>
  </r>
  <r>
    <n v="3927"/>
    <x v="3922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n v="1"/>
    <n v="12.5"/>
    <s v="theater/plays"/>
    <x v="1"/>
    <x v="6"/>
    <d v="2014-07-10T06:25:04"/>
    <d v="2014-08-09T06:25:04"/>
  </r>
  <r>
    <n v="3928"/>
    <x v="3923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n v="13.020000000000001"/>
    <n v="93"/>
    <s v="theater/plays"/>
    <x v="1"/>
    <x v="6"/>
    <d v="2015-09-18T16:23:47"/>
    <d v="2015-10-16T04:59:00"/>
  </r>
  <r>
    <n v="3929"/>
    <x v="3924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n v="2.2650000000000001"/>
    <n v="32.357142857142854"/>
    <s v="theater/plays"/>
    <x v="1"/>
    <x v="6"/>
    <d v="2016-08-19T19:51:05"/>
    <d v="2016-09-18T19:51:05"/>
  </r>
  <r>
    <n v="3930"/>
    <x v="3925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n v="0"/>
    <e v="#DIV/0!"/>
    <s v="theater/plays"/>
    <x v="1"/>
    <x v="6"/>
    <d v="2016-03-04T08:07:48"/>
    <d v="2016-04-01T06:00:00"/>
  </r>
  <r>
    <n v="3931"/>
    <x v="3926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n v="0"/>
    <e v="#DIV/0!"/>
    <s v="theater/plays"/>
    <x v="1"/>
    <x v="6"/>
    <d v="2015-08-12T03:38:27"/>
    <d v="2015-09-06T03:38:27"/>
  </r>
  <r>
    <n v="3932"/>
    <x v="3927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n v="8.3333333333333332E-3"/>
    <n v="1"/>
    <s v="theater/plays"/>
    <x v="1"/>
    <x v="6"/>
    <d v="2016-02-15T04:02:44"/>
    <d v="2016-03-16T03:02:44"/>
  </r>
  <r>
    <n v="3933"/>
    <x v="3928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n v="15.742857142857142"/>
    <n v="91.833333333333329"/>
    <s v="theater/plays"/>
    <x v="1"/>
    <x v="6"/>
    <d v="2016-06-17T23:14:22"/>
    <d v="2016-07-17T00:43:00"/>
  </r>
  <r>
    <n v="3934"/>
    <x v="3929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n v="11"/>
    <n v="45.833333333333336"/>
    <s v="theater/plays"/>
    <x v="1"/>
    <x v="6"/>
    <d v="2015-08-17T16:07:19"/>
    <d v="2015-10-01T13:00:00"/>
  </r>
  <r>
    <n v="3935"/>
    <x v="3930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n v="43.833333333333336"/>
    <n v="57.173913043478258"/>
    <s v="theater/plays"/>
    <x v="1"/>
    <x v="6"/>
    <d v="2015-08-05T15:45:46"/>
    <d v="2015-10-04T15:45:46"/>
  </r>
  <r>
    <n v="3936"/>
    <x v="3931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n v="0"/>
    <e v="#DIV/0!"/>
    <s v="theater/plays"/>
    <x v="1"/>
    <x v="6"/>
    <d v="2016-11-01T06:18:40"/>
    <d v="2016-12-01T07:18:40"/>
  </r>
  <r>
    <n v="3937"/>
    <x v="3932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n v="86.135181975736558"/>
    <n v="248.5"/>
    <s v="theater/plays"/>
    <x v="1"/>
    <x v="6"/>
    <d v="2016-06-13T15:09:20"/>
    <d v="2016-07-11T15:09:20"/>
  </r>
  <r>
    <n v="3938"/>
    <x v="393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n v="12.196620583717358"/>
    <n v="79.400000000000006"/>
    <s v="theater/plays"/>
    <x v="1"/>
    <x v="6"/>
    <d v="2015-05-27T21:44:14"/>
    <d v="2015-06-27T21:44:14"/>
  </r>
  <r>
    <n v="3939"/>
    <x v="3934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n v="0.1"/>
    <n v="5"/>
    <s v="theater/plays"/>
    <x v="1"/>
    <x v="6"/>
    <d v="2014-10-03T09:36:19"/>
    <d v="2014-10-07T04:30:00"/>
  </r>
  <r>
    <n v="3940"/>
    <x v="3935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n v="0.22"/>
    <n v="5.5"/>
    <s v="theater/plays"/>
    <x v="1"/>
    <x v="6"/>
    <d v="2014-11-18T11:49:11"/>
    <d v="2015-01-02T11:49:11"/>
  </r>
  <r>
    <n v="3941"/>
    <x v="3936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n v="0.90909090909090906"/>
    <n v="25"/>
    <s v="theater/plays"/>
    <x v="1"/>
    <x v="6"/>
    <d v="2014-10-28T14:05:37"/>
    <d v="2014-11-25T01:00:00"/>
  </r>
  <r>
    <n v="3942"/>
    <x v="3937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n v="0"/>
    <e v="#DIV/0!"/>
    <s v="theater/plays"/>
    <x v="1"/>
    <x v="6"/>
    <d v="2015-04-17T21:41:54"/>
    <d v="2015-06-16T21:41:54"/>
  </r>
  <r>
    <n v="3943"/>
    <x v="3938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n v="35.64"/>
    <n v="137.07692307692307"/>
    <s v="theater/plays"/>
    <x v="1"/>
    <x v="6"/>
    <d v="2015-10-02T18:41:08"/>
    <d v="2015-11-02T16:50:00"/>
  </r>
  <r>
    <n v="3944"/>
    <x v="3939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n v="0"/>
    <e v="#DIV/0!"/>
    <s v="theater/plays"/>
    <x v="1"/>
    <x v="6"/>
    <d v="2015-07-28T15:54:35"/>
    <d v="2015-08-27T15:54:35"/>
  </r>
  <r>
    <n v="3945"/>
    <x v="3940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n v="0.25"/>
    <n v="5"/>
    <s v="theater/plays"/>
    <x v="1"/>
    <x v="6"/>
    <d v="2015-04-15T19:14:28"/>
    <d v="2015-05-15T19:14:28"/>
  </r>
  <r>
    <n v="3946"/>
    <x v="3941"/>
    <s v="Dr. Mecurio's is an original work of fantasy designed and written for the stage."/>
    <n v="6000"/>
    <n v="195"/>
    <x v="2"/>
    <x v="0"/>
    <s v="USD"/>
    <n v="1425110400"/>
    <n v="1422388822"/>
    <b v="0"/>
    <n v="5"/>
    <b v="0"/>
    <n v="3.25"/>
    <n v="39"/>
    <s v="theater/plays"/>
    <x v="1"/>
    <x v="6"/>
    <d v="2015-01-27T20:00:22"/>
    <d v="2015-02-28T08:00:00"/>
  </r>
  <r>
    <n v="3947"/>
    <x v="3942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n v="3.3666666666666663"/>
    <n v="50.5"/>
    <s v="theater/plays"/>
    <x v="1"/>
    <x v="6"/>
    <d v="2016-09-02T03:25:44"/>
    <d v="2016-10-02T03:25:44"/>
  </r>
  <r>
    <n v="3948"/>
    <x v="3943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n v="0"/>
    <e v="#DIV/0!"/>
    <s v="theater/plays"/>
    <x v="1"/>
    <x v="6"/>
    <d v="2014-07-09T07:48:43"/>
    <d v="2014-09-07T07:48:43"/>
  </r>
  <r>
    <n v="3949"/>
    <x v="3944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n v="15.770000000000001"/>
    <n v="49.28125"/>
    <s v="theater/plays"/>
    <x v="1"/>
    <x v="6"/>
    <d v="2015-01-12T02:53:41"/>
    <d v="2015-02-11T02:53:41"/>
  </r>
  <r>
    <n v="3950"/>
    <x v="3945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n v="0.625"/>
    <n v="25"/>
    <s v="theater/plays"/>
    <x v="1"/>
    <x v="6"/>
    <d v="2016-03-10T16:51:20"/>
    <d v="2016-04-08T18:35:00"/>
  </r>
  <r>
    <n v="3951"/>
    <x v="3946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n v="5.0000000000000001E-4"/>
    <n v="1"/>
    <s v="theater/plays"/>
    <x v="1"/>
    <x v="6"/>
    <d v="2016-03-04T19:49:02"/>
    <d v="2016-05-03T18:49:02"/>
  </r>
  <r>
    <n v="3952"/>
    <x v="3947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n v="9.6153846153846159E-2"/>
    <n v="25"/>
    <s v="theater/plays"/>
    <x v="1"/>
    <x v="6"/>
    <d v="2015-08-27T18:58:10"/>
    <d v="2015-10-26T18:58:10"/>
  </r>
  <r>
    <n v="3953"/>
    <x v="3948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n v="0"/>
    <e v="#DIV/0!"/>
    <s v="theater/plays"/>
    <x v="1"/>
    <x v="6"/>
    <d v="2016-06-29T01:09:46"/>
    <d v="2016-07-29T23:29:00"/>
  </r>
  <r>
    <n v="3954"/>
    <x v="3949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n v="0"/>
    <e v="#DIV/0!"/>
    <s v="theater/plays"/>
    <x v="1"/>
    <x v="6"/>
    <d v="2014-05-15T15:37:44"/>
    <d v="2014-07-14T15:37:44"/>
  </r>
  <r>
    <n v="3955"/>
    <x v="3950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n v="24.285714285714285"/>
    <n v="53.125"/>
    <s v="theater/plays"/>
    <x v="1"/>
    <x v="6"/>
    <d v="2015-10-29T20:22:21"/>
    <d v="2015-11-28T21:22:21"/>
  </r>
  <r>
    <n v="3956"/>
    <x v="3951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n v="0"/>
    <e v="#DIV/0!"/>
    <s v="theater/plays"/>
    <x v="1"/>
    <x v="6"/>
    <d v="2016-03-28T22:22:07"/>
    <d v="2016-04-25T00:20:00"/>
  </r>
  <r>
    <n v="3957"/>
    <x v="3952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n v="2.5000000000000001E-2"/>
    <n v="7"/>
    <s v="theater/plays"/>
    <x v="1"/>
    <x v="6"/>
    <d v="2016-05-23T23:25:54"/>
    <d v="2016-07-08T23:25:54"/>
  </r>
  <r>
    <n v="3958"/>
    <x v="3953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n v="32.049999999999997"/>
    <n v="40.0625"/>
    <s v="theater/plays"/>
    <x v="1"/>
    <x v="6"/>
    <d v="2014-06-26T22:48:32"/>
    <d v="2014-08-02T14:00:00"/>
  </r>
  <r>
    <n v="3959"/>
    <x v="3954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n v="24.333333333333336"/>
    <n v="24.333333333333332"/>
    <s v="theater/plays"/>
    <x v="1"/>
    <x v="6"/>
    <d v="2014-08-29T18:55:56"/>
    <d v="2014-09-28T18:55:56"/>
  </r>
  <r>
    <n v="3960"/>
    <x v="3955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n v="1.5"/>
    <n v="11.25"/>
    <s v="theater/plays"/>
    <x v="1"/>
    <x v="6"/>
    <d v="2015-12-04T20:17:36"/>
    <d v="2016-01-03T20:17:36"/>
  </r>
  <r>
    <n v="3961"/>
    <x v="3956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n v="0.42"/>
    <n v="10.5"/>
    <s v="theater/plays"/>
    <x v="1"/>
    <x v="6"/>
    <d v="2014-04-16T21:23:30"/>
    <d v="2014-05-08T21:23:30"/>
  </r>
  <r>
    <n v="3962"/>
    <x v="3957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n v="3.214285714285714"/>
    <n v="15"/>
    <s v="theater/plays"/>
    <x v="1"/>
    <x v="6"/>
    <d v="2015-11-03T14:54:54"/>
    <d v="2015-11-28T14:54:54"/>
  </r>
  <r>
    <n v="3963"/>
    <x v="3958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n v="0"/>
    <e v="#DIV/0!"/>
    <s v="theater/plays"/>
    <x v="1"/>
    <x v="6"/>
    <d v="2015-10-19T03:41:57"/>
    <d v="2015-11-18T04:41:57"/>
  </r>
  <r>
    <n v="3964"/>
    <x v="3959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n v="6.3"/>
    <n v="42"/>
    <s v="theater/plays"/>
    <x v="1"/>
    <x v="6"/>
    <d v="2015-02-18T17:19:46"/>
    <d v="2015-04-19T16:19:46"/>
  </r>
  <r>
    <n v="3965"/>
    <x v="3960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n v="14.249999999999998"/>
    <n v="71.25"/>
    <s v="theater/plays"/>
    <x v="1"/>
    <x v="6"/>
    <d v="2016-02-14T05:39:40"/>
    <d v="2016-04-14T04:39:40"/>
  </r>
  <r>
    <n v="3966"/>
    <x v="3961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n v="0.6"/>
    <n v="22.5"/>
    <s v="theater/plays"/>
    <x v="1"/>
    <x v="6"/>
    <d v="2014-06-11T17:04:38"/>
    <d v="2014-07-24T02:59:00"/>
  </r>
  <r>
    <n v="3967"/>
    <x v="3962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n v="24.117647058823529"/>
    <n v="41"/>
    <s v="theater/plays"/>
    <x v="1"/>
    <x v="6"/>
    <d v="2017-02-04T06:58:27"/>
    <d v="2017-03-06T06:58:27"/>
  </r>
  <r>
    <n v="3968"/>
    <x v="3963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n v="10.54"/>
    <n v="47.909090909090907"/>
    <s v="theater/plays"/>
    <x v="1"/>
    <x v="6"/>
    <d v="2016-03-23T19:34:33"/>
    <d v="2016-05-22T19:34:33"/>
  </r>
  <r>
    <n v="3969"/>
    <x v="3964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n v="7.4690265486725664"/>
    <n v="35.166666666666664"/>
    <s v="theater/plays"/>
    <x v="1"/>
    <x v="6"/>
    <d v="2016-08-19T20:30:46"/>
    <d v="2016-08-29T03:55:00"/>
  </r>
  <r>
    <n v="3970"/>
    <x v="3965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n v="7.3333333333333334E-2"/>
    <n v="5.5"/>
    <s v="theater/plays"/>
    <x v="1"/>
    <x v="6"/>
    <d v="2016-03-18T20:43:31"/>
    <d v="2016-04-17T20:43:31"/>
  </r>
  <r>
    <n v="3971"/>
    <x v="3966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n v="0.97142857142857131"/>
    <n v="22.666666666666668"/>
    <s v="theater/plays"/>
    <x v="1"/>
    <x v="6"/>
    <d v="2014-06-21T12:52:06"/>
    <d v="2014-07-21T12:52:06"/>
  </r>
  <r>
    <n v="3972"/>
    <x v="3967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n v="21.099999999999998"/>
    <n v="26.375"/>
    <s v="theater/plays"/>
    <x v="1"/>
    <x v="6"/>
    <d v="2014-12-08T01:37:14"/>
    <d v="2015-02-06T01:37:14"/>
  </r>
  <r>
    <n v="3973"/>
    <x v="3968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n v="78.100000000000009"/>
    <n v="105.54054054054055"/>
    <s v="theater/plays"/>
    <x v="1"/>
    <x v="6"/>
    <d v="2016-04-09T16:25:10"/>
    <d v="2016-05-09T04:00:00"/>
  </r>
  <r>
    <n v="3974"/>
    <x v="3969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n v="32"/>
    <n v="29.09090909090909"/>
    <s v="theater/plays"/>
    <x v="1"/>
    <x v="6"/>
    <d v="2016-05-03T13:07:28"/>
    <d v="2016-06-02T13:07:28"/>
  </r>
  <r>
    <n v="3975"/>
    <x v="3970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n v="0"/>
    <e v="#DIV/0!"/>
    <s v="theater/plays"/>
    <x v="1"/>
    <x v="6"/>
    <d v="2016-06-13T20:48:18"/>
    <d v="2016-07-13T20:48:18"/>
  </r>
  <r>
    <n v="3976"/>
    <x v="3971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n v="47.692307692307693"/>
    <n v="62"/>
    <s v="theater/plays"/>
    <x v="1"/>
    <x v="6"/>
    <d v="2014-07-10T20:36:01"/>
    <d v="2014-08-01T07:00:00"/>
  </r>
  <r>
    <n v="3977"/>
    <x v="3972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n v="1.4500000000000002"/>
    <n v="217.5"/>
    <s v="theater/plays"/>
    <x v="1"/>
    <x v="6"/>
    <d v="2016-06-22T18:55:32"/>
    <d v="2016-07-22T18:55:32"/>
  </r>
  <r>
    <n v="3978"/>
    <x v="3973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n v="10.7"/>
    <n v="26.75"/>
    <s v="theater/plays"/>
    <x v="1"/>
    <x v="6"/>
    <d v="2014-12-02T15:25:53"/>
    <d v="2015-01-31T15:25:53"/>
  </r>
  <r>
    <n v="3979"/>
    <x v="3974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n v="1.8333333333333333"/>
    <n v="18.333333333333332"/>
    <s v="theater/plays"/>
    <x v="1"/>
    <x v="6"/>
    <d v="2015-03-06T21:40:57"/>
    <d v="2015-03-29T20:00:00"/>
  </r>
  <r>
    <n v="3980"/>
    <x v="3975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n v="18"/>
    <n v="64.285714285714292"/>
    <s v="theater/plays"/>
    <x v="1"/>
    <x v="6"/>
    <d v="2014-06-05T14:22:27"/>
    <d v="2014-07-05T14:22:27"/>
  </r>
  <r>
    <n v="3981"/>
    <x v="3357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n v="4.083333333333333"/>
    <n v="175"/>
    <s v="theater/plays"/>
    <x v="1"/>
    <x v="6"/>
    <d v="2016-05-18T04:19:09"/>
    <d v="2016-07-17T04:19:09"/>
  </r>
  <r>
    <n v="3982"/>
    <x v="3976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n v="20"/>
    <n v="34"/>
    <s v="theater/plays"/>
    <x v="1"/>
    <x v="6"/>
    <d v="2015-05-08T19:26:20"/>
    <d v="2015-07-07T19:26:20"/>
  </r>
  <r>
    <n v="3983"/>
    <x v="3977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n v="34.802513464991023"/>
    <n v="84.282608695652172"/>
    <s v="theater/plays"/>
    <x v="1"/>
    <x v="6"/>
    <d v="2014-04-18T20:52:36"/>
    <d v="2014-05-20T06:59:00"/>
  </r>
  <r>
    <n v="3984"/>
    <x v="3978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n v="6.3333333333333339"/>
    <n v="9.5"/>
    <s v="theater/plays"/>
    <x v="1"/>
    <x v="6"/>
    <d v="2014-10-08T23:07:24"/>
    <d v="2014-11-08T00:00:00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n v="32.049999999999997"/>
    <n v="33.736842105263158"/>
    <s v="theater/plays"/>
    <x v="1"/>
    <x v="6"/>
    <d v="2016-01-30T16:58:40"/>
    <d v="2016-02-20T21:05:00"/>
  </r>
  <r>
    <n v="3986"/>
    <x v="3980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n v="9.76"/>
    <n v="37.53846153846154"/>
    <s v="theater/plays"/>
    <x v="1"/>
    <x v="6"/>
    <d v="2016-04-07T13:09:54"/>
    <d v="2016-05-06T13:04:00"/>
  </r>
  <r>
    <n v="3987"/>
    <x v="3981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n v="37.75"/>
    <n v="11.615384615384615"/>
    <s v="theater/plays"/>
    <x v="1"/>
    <x v="6"/>
    <d v="2014-05-06T22:11:30"/>
    <d v="2014-05-16T22:11:30"/>
  </r>
  <r>
    <n v="3988"/>
    <x v="3982"/>
    <s v="An evening of of stories based both in myth and truth."/>
    <n v="1500"/>
    <n v="32"/>
    <x v="2"/>
    <x v="0"/>
    <s v="USD"/>
    <n v="1440813413"/>
    <n v="1439517413"/>
    <b v="0"/>
    <n v="4"/>
    <b v="0"/>
    <n v="2.1333333333333333"/>
    <n v="8"/>
    <s v="theater/plays"/>
    <x v="1"/>
    <x v="6"/>
    <d v="2015-08-14T01:56:53"/>
    <d v="2015-08-29T01:56:53"/>
  </r>
  <r>
    <n v="3989"/>
    <x v="3983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n v="0"/>
    <e v="#DIV/0!"/>
    <s v="theater/plays"/>
    <x v="1"/>
    <x v="6"/>
    <d v="2015-10-09T17:59:41"/>
    <d v="2015-11-08T18:59:41"/>
  </r>
  <r>
    <n v="3990"/>
    <x v="3984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n v="4.1818181818181817"/>
    <n v="23"/>
    <s v="theater/plays"/>
    <x v="1"/>
    <x v="6"/>
    <d v="2016-02-01T16:08:13"/>
    <d v="2016-03-02T16:08:13"/>
  </r>
  <r>
    <n v="3991"/>
    <x v="3985"/>
    <s v="North Texas first actor-driven theatre company needs your help"/>
    <n v="500"/>
    <n v="100"/>
    <x v="2"/>
    <x v="0"/>
    <s v="USD"/>
    <n v="1433086082"/>
    <n v="1430494082"/>
    <b v="0"/>
    <n v="1"/>
    <b v="0"/>
    <n v="20"/>
    <n v="100"/>
    <s v="theater/plays"/>
    <x v="1"/>
    <x v="6"/>
    <d v="2015-05-01T15:28:02"/>
    <d v="2015-05-31T15:28:02"/>
  </r>
  <r>
    <n v="3992"/>
    <x v="3986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n v="5.41"/>
    <n v="60.111111111111114"/>
    <s v="theater/plays"/>
    <x v="1"/>
    <x v="6"/>
    <d v="2015-10-12T22:34:19"/>
    <d v="2015-12-11T23:34:19"/>
  </r>
  <r>
    <n v="3993"/>
    <x v="3987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n v="6.0000000000000001E-3"/>
    <n v="3"/>
    <s v="theater/plays"/>
    <x v="1"/>
    <x v="6"/>
    <d v="2015-04-13T20:45:12"/>
    <d v="2015-05-13T20:45:12"/>
  </r>
  <r>
    <n v="3994"/>
    <x v="3988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n v="0.25"/>
    <n v="5"/>
    <s v="theater/plays"/>
    <x v="1"/>
    <x v="6"/>
    <d v="2014-06-19T09:21:30"/>
    <d v="2014-07-19T09:21:30"/>
  </r>
  <r>
    <n v="3995"/>
    <x v="3989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n v="35"/>
    <n v="17.5"/>
    <s v="theater/plays"/>
    <x v="1"/>
    <x v="6"/>
    <d v="2015-01-15T16:24:37"/>
    <d v="2015-02-14T11:27:00"/>
  </r>
  <r>
    <n v="3996"/>
    <x v="3990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n v="16.566666666666666"/>
    <n v="29.235294117647058"/>
    <s v="theater/plays"/>
    <x v="1"/>
    <x v="6"/>
    <d v="2014-11-07T06:24:24"/>
    <d v="2014-11-20T16:04:00"/>
  </r>
  <r>
    <n v="3997"/>
    <x v="3991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n v="0"/>
    <e v="#DIV/0!"/>
    <s v="theater/plays"/>
    <x v="1"/>
    <x v="6"/>
    <d v="2015-03-06T09:23:41"/>
    <d v="2015-04-05T08:23:41"/>
  </r>
  <r>
    <n v="3998"/>
    <x v="3992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n v="57.199999999999996"/>
    <n v="59.583333333333336"/>
    <s v="theater/plays"/>
    <x v="1"/>
    <x v="6"/>
    <d v="2015-02-26T23:07:06"/>
    <d v="2015-03-28T22:07:06"/>
  </r>
  <r>
    <n v="3999"/>
    <x v="3993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n v="16.514285714285716"/>
    <n v="82.571428571428569"/>
    <s v="theater/plays"/>
    <x v="1"/>
    <x v="6"/>
    <d v="2014-07-22T19:53:18"/>
    <d v="2014-08-31T19:51:49"/>
  </r>
  <r>
    <n v="4000"/>
    <x v="3994"/>
    <s v="An Enticing Trip into the World of Assisted Dying"/>
    <n v="8000"/>
    <n v="10"/>
    <x v="2"/>
    <x v="0"/>
    <s v="USD"/>
    <n v="1462631358"/>
    <n v="1457450958"/>
    <b v="0"/>
    <n v="1"/>
    <b v="0"/>
    <n v="0.125"/>
    <n v="10"/>
    <s v="theater/plays"/>
    <x v="1"/>
    <x v="6"/>
    <d v="2016-03-08T15:29:18"/>
    <d v="2016-05-07T14:29:18"/>
  </r>
  <r>
    <n v="4001"/>
    <x v="3995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n v="37.75"/>
    <n v="32.357142857142854"/>
    <s v="theater/plays"/>
    <x v="1"/>
    <x v="6"/>
    <d v="2017-02-09T23:08:28"/>
    <d v="2017-03-01T19:00:00"/>
  </r>
  <r>
    <n v="4002"/>
    <x v="3996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n v="1.8399999999999999"/>
    <n v="5.75"/>
    <s v="theater/plays"/>
    <x v="1"/>
    <x v="6"/>
    <d v="2014-08-28T01:02:41"/>
    <d v="2014-09-27T01:02:41"/>
  </r>
  <r>
    <n v="4003"/>
    <x v="3997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n v="10.050000000000001"/>
    <n v="100.5"/>
    <s v="theater/plays"/>
    <x v="1"/>
    <x v="6"/>
    <d v="2015-01-16T14:05:47"/>
    <d v="2015-02-15T14:05:47"/>
  </r>
  <r>
    <n v="4004"/>
    <x v="3998"/>
    <s v="Help Launch The Queen Into South Florida!"/>
    <n v="500"/>
    <n v="1"/>
    <x v="2"/>
    <x v="0"/>
    <s v="USD"/>
    <n v="1412740457"/>
    <n v="1410148457"/>
    <b v="0"/>
    <n v="1"/>
    <b v="0"/>
    <n v="0.2"/>
    <n v="1"/>
    <s v="theater/plays"/>
    <x v="1"/>
    <x v="6"/>
    <d v="2014-09-08T03:54:17"/>
    <d v="2014-10-08T03:54:17"/>
  </r>
  <r>
    <n v="4005"/>
    <x v="3999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n v="1.3333333333333335"/>
    <n v="20"/>
    <s v="theater/plays"/>
    <x v="1"/>
    <x v="6"/>
    <d v="2014-08-21T19:23:05"/>
    <d v="2014-10-20T19:23:05"/>
  </r>
  <r>
    <n v="4006"/>
    <x v="4000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n v="6.6666666666666671E-3"/>
    <n v="2"/>
    <s v="theater/plays"/>
    <x v="1"/>
    <x v="6"/>
    <d v="2016-01-22T18:33:07"/>
    <d v="2016-02-16T18:33:07"/>
  </r>
  <r>
    <n v="4007"/>
    <x v="3988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n v="0.25"/>
    <n v="5"/>
    <s v="theater/plays"/>
    <x v="1"/>
    <x v="6"/>
    <d v="2014-07-28T18:33:01"/>
    <d v="2014-08-26T16:28:00"/>
  </r>
  <r>
    <n v="4008"/>
    <x v="4001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n v="6"/>
    <n v="15"/>
    <s v="theater/plays"/>
    <x v="1"/>
    <x v="6"/>
    <d v="2015-06-22T23:08:27"/>
    <d v="2015-07-22T23:08:27"/>
  </r>
  <r>
    <n v="4009"/>
    <x v="4002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n v="3.8860103626943006"/>
    <n v="25"/>
    <s v="theater/plays"/>
    <x v="1"/>
    <x v="6"/>
    <d v="2014-07-31T16:49:20"/>
    <d v="2014-09-09T16:49:20"/>
  </r>
  <r>
    <n v="4010"/>
    <x v="4003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n v="24.194444444444443"/>
    <n v="45.842105263157897"/>
    <s v="theater/plays"/>
    <x v="1"/>
    <x v="6"/>
    <d v="2014-10-09T18:29:26"/>
    <d v="2014-10-26T18:29:26"/>
  </r>
  <r>
    <n v="4011"/>
    <x v="4004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n v="7.6"/>
    <n v="4.75"/>
    <s v="theater/plays"/>
    <x v="1"/>
    <x v="6"/>
    <d v="2014-12-29T13:04:38"/>
    <d v="2015-01-28T13:04:38"/>
  </r>
  <r>
    <n v="4012"/>
    <x v="4005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n v="0"/>
    <e v="#DIV/0!"/>
    <s v="theater/plays"/>
    <x v="1"/>
    <x v="6"/>
    <d v="2015-04-02T13:04:09"/>
    <d v="2015-05-02T13:04:09"/>
  </r>
  <r>
    <n v="4013"/>
    <x v="4006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n v="1.3"/>
    <n v="13"/>
    <s v="theater/plays"/>
    <x v="1"/>
    <x v="6"/>
    <d v="2015-01-17T07:13:43"/>
    <d v="2015-02-16T07:13:43"/>
  </r>
  <r>
    <n v="4014"/>
    <x v="4007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n v="0"/>
    <e v="#DIV/0!"/>
    <s v="theater/plays"/>
    <x v="1"/>
    <x v="6"/>
    <d v="2016-02-19T05:54:29"/>
    <d v="2016-03-05T05:54:29"/>
  </r>
  <r>
    <n v="4015"/>
    <x v="4008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n v="1.4285714285714287E-2"/>
    <n v="1"/>
    <s v="theater/plays"/>
    <x v="1"/>
    <x v="6"/>
    <d v="2015-06-19T18:44:23"/>
    <d v="2015-07-19T18:44:23"/>
  </r>
  <r>
    <n v="4016"/>
    <x v="4009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n v="14.000000000000002"/>
    <n v="10"/>
    <s v="theater/plays"/>
    <x v="1"/>
    <x v="6"/>
    <d v="2014-08-18T20:56:40"/>
    <d v="2014-09-17T20:56:40"/>
  </r>
  <r>
    <n v="4017"/>
    <x v="4010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n v="1.05"/>
    <n v="52.5"/>
    <s v="theater/plays"/>
    <x v="1"/>
    <x v="6"/>
    <d v="2014-08-05T16:07:54"/>
    <d v="2014-09-04T16:07:54"/>
  </r>
  <r>
    <n v="4018"/>
    <x v="4011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n v="8.6666666666666679"/>
    <n v="32.5"/>
    <s v="theater/plays"/>
    <x v="1"/>
    <x v="6"/>
    <d v="2016-09-07T21:51:48"/>
    <d v="2016-10-07T21:51:48"/>
  </r>
  <r>
    <n v="4019"/>
    <x v="4012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n v="0.82857142857142851"/>
    <n v="7.25"/>
    <s v="theater/plays"/>
    <x v="1"/>
    <x v="6"/>
    <d v="2016-02-17T16:13:16"/>
    <d v="2016-04-15T16:28:00"/>
  </r>
  <r>
    <n v="4020"/>
    <x v="4013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n v="16.666666666666664"/>
    <n v="33.333333333333336"/>
    <s v="theater/plays"/>
    <x v="1"/>
    <x v="6"/>
    <d v="2015-02-22T04:34:59"/>
    <d v="2015-03-24T03:34:59"/>
  </r>
  <r>
    <n v="4021"/>
    <x v="4014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n v="0.83333333333333337"/>
    <n v="62.5"/>
    <s v="theater/plays"/>
    <x v="1"/>
    <x v="6"/>
    <d v="2014-08-27T21:52:38"/>
    <d v="2014-10-26T21:52:38"/>
  </r>
  <r>
    <n v="4022"/>
    <x v="4015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n v="69.561111111111103"/>
    <n v="63.558375634517766"/>
    <s v="theater/plays"/>
    <x v="1"/>
    <x v="6"/>
    <d v="2014-12-17T14:01:07"/>
    <d v="2015-02-01T02:54:00"/>
  </r>
  <r>
    <n v="4023"/>
    <x v="4016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n v="0"/>
    <e v="#DIV/0!"/>
    <s v="theater/plays"/>
    <x v="1"/>
    <x v="6"/>
    <d v="2016-02-08T23:59:23"/>
    <d v="2016-03-24T22:59:23"/>
  </r>
  <r>
    <n v="4024"/>
    <x v="4017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n v="1.25"/>
    <n v="10"/>
    <s v="theater/plays"/>
    <x v="1"/>
    <x v="6"/>
    <d v="2015-08-01T16:04:57"/>
    <d v="2015-08-31T16:04:57"/>
  </r>
  <r>
    <n v="4025"/>
    <x v="4018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n v="5"/>
    <n v="62.5"/>
    <s v="theater/plays"/>
    <x v="1"/>
    <x v="6"/>
    <d v="2015-05-27T05:42:16"/>
    <d v="2015-07-26T05:42:16"/>
  </r>
  <r>
    <n v="4026"/>
    <x v="4019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n v="0"/>
    <e v="#DIV/0!"/>
    <s v="theater/plays"/>
    <x v="1"/>
    <x v="6"/>
    <d v="2015-10-05T15:43:59"/>
    <d v="2015-12-04T16:43:59"/>
  </r>
  <r>
    <n v="4027"/>
    <x v="4020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n v="7.166666666666667"/>
    <n v="30.714285714285715"/>
    <s v="theater/plays"/>
    <x v="1"/>
    <x v="6"/>
    <d v="2017-02-02T23:18:01"/>
    <d v="2017-02-23T01:00:00"/>
  </r>
  <r>
    <n v="4028"/>
    <x v="4021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n v="28.050000000000004"/>
    <n v="51"/>
    <s v="theater/plays"/>
    <x v="1"/>
    <x v="6"/>
    <d v="2014-05-06T22:31:40"/>
    <d v="2014-06-05T22:31:40"/>
  </r>
  <r>
    <n v="4029"/>
    <x v="4022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n v="0"/>
    <e v="#DIV/0!"/>
    <s v="theater/plays"/>
    <x v="1"/>
    <x v="6"/>
    <d v="2015-11-14T00:36:10"/>
    <d v="2015-12-14T00:36:10"/>
  </r>
  <r>
    <n v="4030"/>
    <x v="4023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n v="16"/>
    <n v="66.666666666666671"/>
    <s v="theater/plays"/>
    <x v="1"/>
    <x v="6"/>
    <d v="2016-01-05T15:43:19"/>
    <d v="2016-02-03T18:49:00"/>
  </r>
  <r>
    <n v="4031"/>
    <x v="4024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n v="0"/>
    <e v="#DIV/0!"/>
    <s v="theater/plays"/>
    <x v="1"/>
    <x v="6"/>
    <d v="2014-10-29T14:02:44"/>
    <d v="2014-12-18T15:02:44"/>
  </r>
  <r>
    <n v="4032"/>
    <x v="4025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n v="6.8287037037037033"/>
    <n v="59"/>
    <s v="theater/plays"/>
    <x v="1"/>
    <x v="6"/>
    <d v="2015-10-16T19:25:16"/>
    <d v="2015-12-15T20:25:16"/>
  </r>
  <r>
    <n v="4033"/>
    <x v="4026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n v="25.698702928870294"/>
    <n v="65.340319148936175"/>
    <s v="theater/plays"/>
    <x v="1"/>
    <x v="6"/>
    <d v="2016-09-01T06:27:04"/>
    <d v="2016-10-02T09:00:00"/>
  </r>
  <r>
    <n v="4034"/>
    <x v="4027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n v="1.4814814814814816"/>
    <n v="100"/>
    <s v="theater/plays"/>
    <x v="1"/>
    <x v="6"/>
    <d v="2015-03-04T22:44:10"/>
    <d v="2015-04-03T21:44:10"/>
  </r>
  <r>
    <n v="4035"/>
    <x v="4028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n v="36.85"/>
    <n v="147.4"/>
    <s v="theater/plays"/>
    <x v="1"/>
    <x v="6"/>
    <d v="2014-09-21T21:11:27"/>
    <d v="2014-10-21T21:11:27"/>
  </r>
  <r>
    <n v="4036"/>
    <x v="4029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n v="47.05"/>
    <n v="166.05882352941177"/>
    <s v="theater/plays"/>
    <x v="1"/>
    <x v="6"/>
    <d v="2014-06-14T22:29:24"/>
    <d v="2014-07-01T22:30:00"/>
  </r>
  <r>
    <n v="4037"/>
    <x v="4030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n v="11.428571428571429"/>
    <n v="40"/>
    <s v="theater/plays"/>
    <x v="1"/>
    <x v="6"/>
    <d v="2016-05-07T01:41:55"/>
    <d v="2016-05-24T14:25:00"/>
  </r>
  <r>
    <n v="4038"/>
    <x v="4031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n v="12.04"/>
    <n v="75.25"/>
    <s v="theater/plays"/>
    <x v="1"/>
    <x v="6"/>
    <d v="2014-08-18T19:10:10"/>
    <d v="2014-10-17T19:10:10"/>
  </r>
  <r>
    <n v="4039"/>
    <x v="4032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n v="60"/>
    <n v="60"/>
    <s v="theater/plays"/>
    <x v="1"/>
    <x v="6"/>
    <d v="2015-10-28T16:06:07"/>
    <d v="2015-12-01T05:59:00"/>
  </r>
  <r>
    <n v="4040"/>
    <x v="4033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n v="31.25"/>
    <n v="1250"/>
    <s v="theater/plays"/>
    <x v="1"/>
    <x v="6"/>
    <d v="2015-05-20T05:33:24"/>
    <d v="2015-07-18T03:00:00"/>
  </r>
  <r>
    <n v="4041"/>
    <x v="4034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n v="0.42"/>
    <n v="10.5"/>
    <s v="theater/plays"/>
    <x v="1"/>
    <x v="6"/>
    <d v="2016-07-08T11:22:34"/>
    <d v="2016-09-06T11:22:34"/>
  </r>
  <r>
    <n v="4042"/>
    <x v="4035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n v="0.21"/>
    <n v="7"/>
    <s v="theater/plays"/>
    <x v="1"/>
    <x v="6"/>
    <d v="2014-12-22T02:01:04"/>
    <d v="2015-01-20T19:16:00"/>
  </r>
  <r>
    <n v="4043"/>
    <x v="4036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n v="0"/>
    <e v="#DIV/0!"/>
    <s v="theater/plays"/>
    <x v="1"/>
    <x v="6"/>
    <d v="2014-11-05T22:58:45"/>
    <d v="2014-11-20T22:58:45"/>
  </r>
  <r>
    <n v="4044"/>
    <x v="4037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n v="37.5"/>
    <n v="56.25"/>
    <s v="theater/plays"/>
    <x v="1"/>
    <x v="6"/>
    <d v="2015-03-11T05:16:22"/>
    <d v="2015-04-10T05:00:00"/>
  </r>
  <r>
    <n v="4045"/>
    <x v="4038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n v="0.02"/>
    <n v="1"/>
    <s v="theater/plays"/>
    <x v="1"/>
    <x v="6"/>
    <d v="2014-07-22T04:49:49"/>
    <d v="2014-08-21T04:49:49"/>
  </r>
  <r>
    <n v="4046"/>
    <x v="4039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n v="8.2142857142857135"/>
    <n v="38.333333333333336"/>
    <s v="theater/plays"/>
    <x v="1"/>
    <x v="6"/>
    <d v="2014-09-22T15:36:50"/>
    <d v="2014-10-22T15:36:50"/>
  </r>
  <r>
    <n v="4047"/>
    <x v="4040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n v="2.1999999999999997"/>
    <n v="27.5"/>
    <s v="theater/plays"/>
    <x v="1"/>
    <x v="6"/>
    <d v="2014-12-18T00:32:23"/>
    <d v="2015-01-11T01:00:00"/>
  </r>
  <r>
    <n v="4048"/>
    <x v="4041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n v="17.652941176470588"/>
    <n v="32.978021978021978"/>
    <s v="theater/plays"/>
    <x v="1"/>
    <x v="6"/>
    <d v="2016-03-07T12:13:07"/>
    <d v="2016-04-11T11:13:07"/>
  </r>
  <r>
    <n v="4049"/>
    <x v="4042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n v="0.08"/>
    <n v="16"/>
    <s v="theater/plays"/>
    <x v="1"/>
    <x v="6"/>
    <d v="2015-06-14T23:00:15"/>
    <d v="2015-07-14T23:00:15"/>
  </r>
  <r>
    <n v="4050"/>
    <x v="4043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n v="6.6666666666666666E-2"/>
    <n v="1"/>
    <s v="theater/plays"/>
    <x v="1"/>
    <x v="6"/>
    <d v="2014-09-23T15:16:31"/>
    <d v="2014-10-23T15:16:31"/>
  </r>
  <r>
    <n v="4051"/>
    <x v="4044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n v="0"/>
    <e v="#DIV/0!"/>
    <s v="theater/plays"/>
    <x v="1"/>
    <x v="6"/>
    <d v="2014-05-02T19:26:37"/>
    <d v="2014-05-09T06:53:00"/>
  </r>
  <r>
    <n v="4052"/>
    <x v="4045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n v="37.533333333333339"/>
    <n v="86.615384615384613"/>
    <s v="theater/plays"/>
    <x v="1"/>
    <x v="6"/>
    <d v="2014-08-14T21:05:16"/>
    <d v="2014-10-13T21:05:16"/>
  </r>
  <r>
    <n v="4053"/>
    <x v="4046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n v="22"/>
    <n v="55"/>
    <s v="theater/plays"/>
    <x v="1"/>
    <x v="6"/>
    <d v="2014-10-16T16:33:48"/>
    <d v="2014-11-15T20:00:00"/>
  </r>
  <r>
    <n v="4054"/>
    <x v="4047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n v="0"/>
    <e v="#DIV/0!"/>
    <s v="theater/plays"/>
    <x v="1"/>
    <x v="6"/>
    <d v="2016-08-31T20:11:25"/>
    <d v="2016-10-01T04:00:00"/>
  </r>
  <r>
    <n v="4055"/>
    <x v="4048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n v="17.62"/>
    <n v="41.952380952380949"/>
    <s v="theater/plays"/>
    <x v="1"/>
    <x v="6"/>
    <d v="2014-05-20T15:33:51"/>
    <d v="2014-06-19T15:33:51"/>
  </r>
  <r>
    <n v="4056"/>
    <x v="4049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n v="53"/>
    <n v="88.333333333333329"/>
    <s v="theater/plays"/>
    <x v="1"/>
    <x v="6"/>
    <d v="2016-06-13T22:23:59"/>
    <d v="2016-07-03T19:59:00"/>
  </r>
  <r>
    <n v="4057"/>
    <x v="4050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n v="22.142857142857142"/>
    <n v="129.16666666666666"/>
    <s v="theater/plays"/>
    <x v="1"/>
    <x v="6"/>
    <d v="2015-11-02T23:14:40"/>
    <d v="2015-11-25T23:00:00"/>
  </r>
  <r>
    <n v="4058"/>
    <x v="4051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n v="2.5333333333333332"/>
    <n v="23.75"/>
    <s v="theater/plays"/>
    <x v="1"/>
    <x v="6"/>
    <d v="2016-03-17T01:27:24"/>
    <d v="2016-04-01T03:59:00"/>
  </r>
  <r>
    <n v="4059"/>
    <x v="4052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n v="2.5"/>
    <n v="35.714285714285715"/>
    <s v="theater/plays"/>
    <x v="1"/>
    <x v="6"/>
    <d v="2014-08-15T15:22:32"/>
    <d v="2014-09-16T03:00:00"/>
  </r>
  <r>
    <n v="4060"/>
    <x v="4053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n v="2.85"/>
    <n v="57"/>
    <s v="theater/plays"/>
    <x v="1"/>
    <x v="6"/>
    <d v="2014-05-20T16:40:56"/>
    <d v="2014-06-23T16:00:00"/>
  </r>
  <r>
    <n v="4061"/>
    <x v="4054"/>
    <s v="SKYLAR'S SYNDROME is a tremendous psychodrama by master playwright Gavin Kayner!"/>
    <n v="525"/>
    <n v="0"/>
    <x v="2"/>
    <x v="0"/>
    <s v="USD"/>
    <n v="1461205423"/>
    <n v="1456025023"/>
    <b v="0"/>
    <n v="0"/>
    <b v="0"/>
    <n v="0"/>
    <e v="#DIV/0!"/>
    <s v="theater/plays"/>
    <x v="1"/>
    <x v="6"/>
    <d v="2016-02-21T03:23:43"/>
    <d v="2016-04-21T02:23:43"/>
  </r>
  <r>
    <n v="4062"/>
    <x v="4055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n v="2.4500000000000002"/>
    <n v="163.33333333333334"/>
    <s v="theater/plays"/>
    <x v="1"/>
    <x v="6"/>
    <d v="2016-06-02T17:44:28"/>
    <d v="2016-07-02T17:44:28"/>
  </r>
  <r>
    <n v="4063"/>
    <x v="4056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n v="1.4210526315789473"/>
    <n v="15"/>
    <s v="theater/plays"/>
    <x v="1"/>
    <x v="6"/>
    <d v="2014-05-28T16:21:24"/>
    <d v="2014-06-27T16:21:24"/>
  </r>
  <r>
    <n v="4064"/>
    <x v="4057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n v="19.25"/>
    <n v="64.166666666666671"/>
    <s v="theater/plays"/>
    <x v="1"/>
    <x v="6"/>
    <d v="2015-03-30T14:07:06"/>
    <d v="2015-04-29T14:07:06"/>
  </r>
  <r>
    <n v="4065"/>
    <x v="4058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n v="0.67500000000000004"/>
    <n v="6.75"/>
    <s v="theater/plays"/>
    <x v="1"/>
    <x v="6"/>
    <d v="2014-07-13T22:50:11"/>
    <d v="2014-08-12T22:50:11"/>
  </r>
  <r>
    <n v="4066"/>
    <x v="4059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n v="0.16666666666666669"/>
    <n v="25"/>
    <s v="theater/plays"/>
    <x v="1"/>
    <x v="6"/>
    <d v="2016-04-19T00:56:28"/>
    <d v="2016-05-19T00:56:28"/>
  </r>
  <r>
    <n v="4067"/>
    <x v="4060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n v="60.9"/>
    <n v="179.11764705882354"/>
    <s v="theater/plays"/>
    <x v="1"/>
    <x v="6"/>
    <d v="2015-08-19T02:49:10"/>
    <d v="2015-09-28T02:49:10"/>
  </r>
  <r>
    <n v="4068"/>
    <x v="4061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n v="1"/>
    <n v="34.950000000000003"/>
    <s v="theater/plays"/>
    <x v="1"/>
    <x v="6"/>
    <d v="2016-12-14T23:07:35"/>
    <d v="2017-01-13T23:05:00"/>
  </r>
  <r>
    <n v="4069"/>
    <x v="4062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n v="34.4"/>
    <n v="33.07692307692308"/>
    <s v="theater/plays"/>
    <x v="1"/>
    <x v="6"/>
    <d v="2015-01-18T15:52:36"/>
    <d v="2015-02-28T12:00:00"/>
  </r>
  <r>
    <n v="4070"/>
    <x v="4063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n v="16.5"/>
    <n v="27.5"/>
    <s v="theater/plays"/>
    <x v="1"/>
    <x v="6"/>
    <d v="2015-01-27T16:00:20"/>
    <d v="2015-03-01T03:00:00"/>
  </r>
  <r>
    <n v="4071"/>
    <x v="4064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n v="0"/>
    <e v="#DIV/0!"/>
    <s v="theater/plays"/>
    <x v="1"/>
    <x v="6"/>
    <d v="2016-11-26T19:18:51"/>
    <d v="2016-12-26T19:18:51"/>
  </r>
  <r>
    <n v="4072"/>
    <x v="4065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n v="0.4"/>
    <n v="2"/>
    <s v="theater/plays"/>
    <x v="1"/>
    <x v="6"/>
    <d v="2014-06-22T18:35:11"/>
    <d v="2014-08-21T18:35:11"/>
  </r>
  <r>
    <n v="4073"/>
    <x v="4066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n v="1.0571428571428572"/>
    <n v="18.5"/>
    <s v="theater/plays"/>
    <x v="1"/>
    <x v="6"/>
    <d v="2015-03-15T08:17:06"/>
    <d v="2015-05-09T04:00:00"/>
  </r>
  <r>
    <n v="4074"/>
    <x v="4067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n v="26.727272727272727"/>
    <n v="35"/>
    <s v="theater/plays"/>
    <x v="1"/>
    <x v="6"/>
    <d v="2015-10-06T13:16:15"/>
    <d v="2015-11-05T14:16:15"/>
  </r>
  <r>
    <n v="4075"/>
    <x v="4068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n v="28.799999999999997"/>
    <n v="44.307692307692307"/>
    <s v="theater/plays"/>
    <x v="1"/>
    <x v="6"/>
    <d v="2014-05-20T01:06:09"/>
    <d v="2014-06-30T17:28:00"/>
  </r>
  <r>
    <n v="4076"/>
    <x v="4069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n v="0"/>
    <e v="#DIV/0!"/>
    <s v="theater/plays"/>
    <x v="1"/>
    <x v="6"/>
    <d v="2014-09-23T19:05:49"/>
    <d v="2014-10-21T19:51:00"/>
  </r>
  <r>
    <n v="4077"/>
    <x v="4070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n v="8.9"/>
    <n v="222.5"/>
    <s v="theater/plays"/>
    <x v="1"/>
    <x v="6"/>
    <d v="2016-11-21T17:03:14"/>
    <d v="2016-12-21T17:03:14"/>
  </r>
  <r>
    <n v="4078"/>
    <x v="4071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n v="0"/>
    <e v="#DIV/0!"/>
    <s v="theater/plays"/>
    <x v="1"/>
    <x v="6"/>
    <d v="2016-12-28T18:54:02"/>
    <d v="2017-01-27T18:54:02"/>
  </r>
  <r>
    <n v="4079"/>
    <x v="4072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n v="0.16666666666666669"/>
    <n v="5"/>
    <s v="theater/plays"/>
    <x v="1"/>
    <x v="6"/>
    <d v="2016-05-20T22:32:01"/>
    <d v="2016-06-19T22:32:01"/>
  </r>
  <r>
    <n v="4080"/>
    <x v="4073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n v="0"/>
    <e v="#DIV/0!"/>
    <s v="theater/plays"/>
    <x v="1"/>
    <x v="6"/>
    <d v="2016-05-21T16:45:16"/>
    <d v="2016-06-14T18:54:00"/>
  </r>
  <r>
    <n v="4081"/>
    <x v="4074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n v="15.737410071942445"/>
    <n v="29.166666666666668"/>
    <s v="theater/plays"/>
    <x v="1"/>
    <x v="6"/>
    <d v="2015-02-06T13:57:05"/>
    <d v="2015-03-08T12:57:05"/>
  </r>
  <r>
    <n v="4082"/>
    <x v="4075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n v="2"/>
    <n v="1.5"/>
    <s v="theater/plays"/>
    <x v="1"/>
    <x v="6"/>
    <d v="2015-10-30T04:32:33"/>
    <d v="2015-11-14T23:00:00"/>
  </r>
  <r>
    <n v="4083"/>
    <x v="4076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n v="21.685714285714287"/>
    <n v="126.5"/>
    <s v="theater/plays"/>
    <x v="1"/>
    <x v="6"/>
    <d v="2015-12-15T18:16:56"/>
    <d v="2016-01-14T18:16:56"/>
  </r>
  <r>
    <n v="4084"/>
    <x v="4077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n v="0.33333333333333337"/>
    <n v="10"/>
    <s v="theater/plays"/>
    <x v="1"/>
    <x v="6"/>
    <d v="2016-09-09T10:28:26"/>
    <d v="2016-10-09T10:28:26"/>
  </r>
  <r>
    <n v="4085"/>
    <x v="4078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n v="0.2857142857142857"/>
    <n v="10"/>
    <s v="theater/plays"/>
    <x v="1"/>
    <x v="6"/>
    <d v="2015-02-23T14:29:35"/>
    <d v="2015-03-24T03:59:00"/>
  </r>
  <r>
    <n v="4086"/>
    <x v="4079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n v="4.7"/>
    <n v="9.4"/>
    <s v="theater/plays"/>
    <x v="1"/>
    <x v="6"/>
    <d v="2015-10-27T22:34:59"/>
    <d v="2015-11-21T04:00:00"/>
  </r>
  <r>
    <n v="4087"/>
    <x v="4080"/>
    <s v="Comedy Stage Play"/>
    <n v="9600"/>
    <n v="0"/>
    <x v="2"/>
    <x v="0"/>
    <s v="USD"/>
    <n v="1468777786"/>
    <n v="1466185786"/>
    <b v="0"/>
    <n v="0"/>
    <b v="0"/>
    <n v="0"/>
    <e v="#DIV/0!"/>
    <s v="theater/plays"/>
    <x v="1"/>
    <x v="6"/>
    <d v="2016-06-17T17:49:46"/>
    <d v="2016-07-17T17:49:46"/>
  </r>
  <r>
    <n v="4088"/>
    <x v="4081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n v="10.8"/>
    <n v="72"/>
    <s v="theater/plays"/>
    <x v="1"/>
    <x v="6"/>
    <d v="2014-12-17T14:42:04"/>
    <d v="2015-01-16T10:26:00"/>
  </r>
  <r>
    <n v="4089"/>
    <x v="4082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n v="4.8"/>
    <n v="30"/>
    <s v="theater/plays"/>
    <x v="1"/>
    <x v="6"/>
    <d v="2015-04-28T17:34:48"/>
    <d v="2015-05-31T17:35:00"/>
  </r>
  <r>
    <n v="4090"/>
    <x v="4083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n v="3.2"/>
    <n v="10.666666666666666"/>
    <s v="theater/plays"/>
    <x v="1"/>
    <x v="6"/>
    <d v="2015-07-24T16:08:57"/>
    <d v="2015-08-07T15:00:00"/>
  </r>
  <r>
    <n v="4091"/>
    <x v="4084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n v="12.75"/>
    <n v="25.5"/>
    <s v="theater/plays"/>
    <x v="1"/>
    <x v="6"/>
    <d v="2014-12-17T12:09:11"/>
    <d v="2015-01-16T12:09:11"/>
  </r>
  <r>
    <n v="4092"/>
    <x v="4085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n v="1.8181818181818181E-2"/>
    <n v="20"/>
    <s v="theater/plays"/>
    <x v="1"/>
    <x v="6"/>
    <d v="2015-02-04T04:40:47"/>
    <d v="2015-04-05T03:40:47"/>
  </r>
  <r>
    <n v="4093"/>
    <x v="4086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n v="2.4"/>
    <n v="15"/>
    <s v="theater/plays"/>
    <x v="1"/>
    <x v="6"/>
    <d v="2015-06-23T19:34:53"/>
    <d v="2015-08-22T19:34:53"/>
  </r>
  <r>
    <n v="4094"/>
    <x v="4087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n v="36.5"/>
    <n v="91.25"/>
    <s v="theater/plays"/>
    <x v="1"/>
    <x v="6"/>
    <d v="2014-09-08T02:05:00"/>
    <d v="2014-10-22T04:59:00"/>
  </r>
  <r>
    <n v="4095"/>
    <x v="4088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n v="2.666666666666667"/>
    <n v="800"/>
    <s v="theater/plays"/>
    <x v="1"/>
    <x v="6"/>
    <d v="2016-11-19T00:45:50"/>
    <d v="2016-12-19T00:45:50"/>
  </r>
  <r>
    <n v="4096"/>
    <x v="4089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n v="11.428571428571429"/>
    <n v="80"/>
    <s v="theater/plays"/>
    <x v="1"/>
    <x v="6"/>
    <d v="2017-01-15T12:43:39"/>
    <d v="2017-02-28T08:51:00"/>
  </r>
  <r>
    <n v="4097"/>
    <x v="4090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n v="0"/>
    <e v="#DIV/0!"/>
    <s v="theater/plays"/>
    <x v="1"/>
    <x v="6"/>
    <d v="2015-12-06T19:47:17"/>
    <d v="2016-01-31T23:55:00"/>
  </r>
  <r>
    <n v="4098"/>
    <x v="4091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n v="0"/>
    <e v="#DIV/0!"/>
    <s v="theater/plays"/>
    <x v="1"/>
    <x v="6"/>
    <d v="2016-05-05T17:19:57"/>
    <d v="2016-06-04T17:19:57"/>
  </r>
  <r>
    <n v="4099"/>
    <x v="4092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n v="1.1111111111111112"/>
    <n v="50"/>
    <s v="theater/plays"/>
    <x v="1"/>
    <x v="6"/>
    <d v="2016-07-19T20:24:33"/>
    <d v="2016-09-02T20:24:33"/>
  </r>
  <r>
    <n v="4100"/>
    <x v="4093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n v="0"/>
    <e v="#DIV/0!"/>
    <s v="theater/plays"/>
    <x v="1"/>
    <x v="6"/>
    <d v="2014-10-15T02:59:50"/>
    <d v="2014-10-25T02:59:50"/>
  </r>
  <r>
    <n v="4101"/>
    <x v="4094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n v="0"/>
    <e v="#DIV/0!"/>
    <s v="theater/plays"/>
    <x v="1"/>
    <x v="6"/>
    <d v="2016-12-26T21:41:22"/>
    <d v="2017-01-25T21:41:22"/>
  </r>
  <r>
    <n v="4102"/>
    <x v="4095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n v="27.400000000000002"/>
    <n v="22.833333333333332"/>
    <s v="theater/plays"/>
    <x v="1"/>
    <x v="6"/>
    <d v="2016-04-15T20:21:13"/>
    <d v="2016-05-15T20:21:13"/>
  </r>
  <r>
    <n v="4103"/>
    <x v="4096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n v="10"/>
    <n v="16.666666666666668"/>
    <s v="theater/plays"/>
    <x v="1"/>
    <x v="6"/>
    <d v="2015-07-03T19:59:26"/>
    <d v="2015-08-26T18:32:00"/>
  </r>
  <r>
    <n v="4104"/>
    <x v="4097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n v="21.366666666666667"/>
    <n v="45.785714285714285"/>
    <s v="theater/plays"/>
    <x v="1"/>
    <x v="6"/>
    <d v="2016-09-27T06:40:34"/>
    <d v="2016-10-27T06:40:34"/>
  </r>
  <r>
    <n v="4105"/>
    <x v="4098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n v="6.9696969696969706"/>
    <n v="383.33333333333331"/>
    <s v="theater/plays"/>
    <x v="1"/>
    <x v="6"/>
    <d v="2016-11-23T00:15:09"/>
    <d v="2016-12-26T00:15:09"/>
  </r>
  <r>
    <n v="4106"/>
    <x v="4099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n v="70.599999999999994"/>
    <n v="106.96969696969697"/>
    <s v="theater/plays"/>
    <x v="1"/>
    <x v="6"/>
    <d v="2015-02-18T01:11:06"/>
    <d v="2015-04-02T01:00:00"/>
  </r>
  <r>
    <n v="4107"/>
    <x v="4100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n v="2.0500000000000003"/>
    <n v="10.25"/>
    <s v="theater/plays"/>
    <x v="1"/>
    <x v="6"/>
    <d v="2014-09-01T22:00:01"/>
    <d v="2014-09-24T22:00:01"/>
  </r>
  <r>
    <n v="4108"/>
    <x v="4101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n v="1.9666666666666666"/>
    <n v="59"/>
    <s v="theater/plays"/>
    <x v="1"/>
    <x v="6"/>
    <d v="2017-02-01T00:45:37"/>
    <d v="2017-03-03T05:00:00"/>
  </r>
  <r>
    <n v="4109"/>
    <x v="4102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n v="0"/>
    <e v="#DIV/0!"/>
    <s v="theater/plays"/>
    <x v="1"/>
    <x v="6"/>
    <d v="2015-10-30T12:56:44"/>
    <d v="2015-11-29T13:56:44"/>
  </r>
  <r>
    <n v="4110"/>
    <x v="4103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n v="28.666666666666668"/>
    <n v="14.333333333333334"/>
    <s v="theater/plays"/>
    <x v="1"/>
    <x v="6"/>
    <d v="2016-05-22T15:02:31"/>
    <d v="2016-07-21T15:02:31"/>
  </r>
  <r>
    <n v="4111"/>
    <x v="4104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n v="3.1333333333333333"/>
    <n v="15.666666666666666"/>
    <s v="theater/plays"/>
    <x v="1"/>
    <x v="6"/>
    <d v="2015-01-25T03:15:40"/>
    <d v="2015-02-24T03:15:40"/>
  </r>
  <r>
    <n v="4112"/>
    <x v="4105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n v="0.04"/>
    <n v="1"/>
    <s v="theater/plays"/>
    <x v="1"/>
    <x v="6"/>
    <d v="2016-01-31T22:43:06"/>
    <d v="2016-02-28T00:00:00"/>
  </r>
  <r>
    <n v="4113"/>
    <x v="4106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n v="0.2"/>
    <n v="1"/>
    <s v="theater/plays"/>
    <x v="1"/>
    <x v="6"/>
    <d v="2015-12-20T13:45:23"/>
    <d v="2016-01-08T06:34:00"/>
  </r>
  <r>
    <m/>
    <x v="4107"/>
    <m/>
    <m/>
    <m/>
    <x v="4"/>
    <x v="21"/>
    <m/>
    <m/>
    <m/>
    <m/>
    <m/>
    <m/>
    <m/>
    <m/>
    <m/>
    <x v="9"/>
    <x v="4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555E5B-E673-BA48-9D19-C3B0B66B5E6D}" name="PivotTable6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0">
    <pivotField showAll="0"/>
    <pivotField dataField="1" showAll="0">
      <items count="4109">
        <item x="2978"/>
        <item x="3269"/>
        <item x="3401"/>
        <item x="3151"/>
        <item x="3282"/>
        <item x="3733"/>
        <item x="2863"/>
        <item x="3256"/>
        <item x="3414"/>
        <item x="3922"/>
        <item x="3843"/>
        <item x="3536"/>
        <item x="48"/>
        <item x="3520"/>
        <item x="3451"/>
        <item x="1023"/>
        <item x="3444"/>
        <item x="3934"/>
        <item x="3915"/>
        <item x="2946"/>
        <item x="4048"/>
        <item x="4046"/>
        <item x="3243"/>
        <item x="1747"/>
        <item x="3991"/>
        <item x="486"/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430"/>
        <item x="3368"/>
        <item x="1503"/>
        <item x="3836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877"/>
        <item x="302"/>
        <item x="764"/>
        <item x="1025"/>
        <item x="3758"/>
        <item x="2309"/>
        <item x="2397"/>
        <item x="146"/>
        <item x="3229"/>
        <item x="34"/>
        <item x="1048"/>
        <item x="232"/>
        <item x="2619"/>
        <item x="3390"/>
        <item x="3056"/>
        <item x="1429"/>
        <item x="2525"/>
        <item x="3075"/>
        <item x="2848"/>
        <item x="913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75"/>
        <item x="14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700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16"/>
        <item x="3046"/>
        <item x="2614"/>
        <item x="3349"/>
        <item x="3584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27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1042"/>
        <item x="3143"/>
        <item x="3798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1151"/>
        <item x="4075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739"/>
        <item x="3076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13"/>
        <item x="3362"/>
        <item x="3287"/>
        <item x="1674"/>
        <item x="1246"/>
        <item x="2381"/>
        <item x="3569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681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81"/>
        <item x="272"/>
        <item x="1679"/>
        <item x="2126"/>
        <item x="3872"/>
        <item x="2968"/>
        <item x="3682"/>
        <item x="3675"/>
        <item x="3697"/>
        <item x="812"/>
        <item x="1528"/>
        <item x="604"/>
        <item x="771"/>
        <item x="761"/>
        <item x="2696"/>
        <item x="2340"/>
        <item x="3738"/>
        <item x="3318"/>
        <item x="560"/>
        <item x="14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12"/>
        <item x="2438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650"/>
        <item x="3051"/>
        <item x="2432"/>
        <item x="117"/>
        <item x="1111"/>
        <item x="881"/>
        <item x="1177"/>
        <item x="1122"/>
        <item x="3415"/>
        <item x="1947"/>
        <item x="1316"/>
        <item x="2669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104"/>
        <item x="3555"/>
        <item x="4053"/>
        <item x="2714"/>
        <item x="252"/>
        <item x="2794"/>
        <item x="317"/>
        <item x="1191"/>
        <item x="3278"/>
        <item x="3222"/>
        <item x="1684"/>
        <item x="175"/>
        <item x="3381"/>
        <item x="3486"/>
        <item x="1312"/>
        <item x="95"/>
        <item x="2326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2555"/>
        <item x="1181"/>
        <item x="3028"/>
        <item x="2858"/>
        <item x="554"/>
        <item x="3438"/>
        <item x="3542"/>
        <item x="2943"/>
        <item x="491"/>
        <item x="3029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540"/>
        <item x="3782"/>
        <item x="2797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304"/>
        <item x="1524"/>
        <item x="3592"/>
        <item x="3188"/>
        <item x="3761"/>
        <item x="2643"/>
        <item x="3132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303"/>
        <item x="1486"/>
        <item x="1290"/>
        <item x="3178"/>
        <item x="3776"/>
        <item x="3852"/>
        <item x="2417"/>
        <item x="1761"/>
        <item x="962"/>
        <item x="1698"/>
        <item x="514"/>
        <item x="103"/>
        <item x="2317"/>
        <item x="96"/>
        <item x="966"/>
        <item x="1213"/>
        <item x="3386"/>
        <item x="2366"/>
        <item x="2218"/>
        <item x="1087"/>
        <item x="1465"/>
        <item x="3642"/>
        <item x="3659"/>
        <item x="2679"/>
        <item x="2390"/>
        <item x="99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1507"/>
        <item x="3708"/>
        <item x="1550"/>
        <item x="828"/>
        <item x="2767"/>
        <item x="2430"/>
        <item x="2153"/>
        <item x="875"/>
        <item x="1446"/>
        <item x="1207"/>
        <item x="2939"/>
        <item x="3326"/>
        <item x="1170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2680"/>
        <item x="1928"/>
        <item x="1938"/>
        <item x="3050"/>
        <item x="77"/>
        <item x="1668"/>
        <item x="2298"/>
        <item x="357"/>
        <item x="2481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356"/>
        <item x="1098"/>
        <item x="1567"/>
        <item x="2452"/>
        <item x="2483"/>
        <item x="1620"/>
        <item x="1836"/>
        <item x="3063"/>
        <item x="2211"/>
        <item x="591"/>
        <item x="190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114"/>
        <item x="74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1735"/>
        <item x="253"/>
        <item x="2523"/>
        <item x="2921"/>
        <item x="2205"/>
        <item x="831"/>
        <item x="3058"/>
        <item x="3015"/>
        <item x="1172"/>
        <item x="2951"/>
        <item x="3557"/>
        <item x="2330"/>
        <item x="2988"/>
        <item x="1479"/>
        <item x="1243"/>
        <item x="899"/>
        <item x="2492"/>
        <item x="614"/>
        <item x="1584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959"/>
        <item x="3717"/>
        <item x="1449"/>
        <item x="3496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3124"/>
        <item x="1272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3356"/>
        <item x="113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1767"/>
        <item x="3266"/>
        <item x="2786"/>
        <item x="664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2553"/>
        <item x="425"/>
        <item x="2590"/>
        <item x="2522"/>
        <item x="1874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883"/>
        <item x="2118"/>
        <item x="2013"/>
        <item x="731"/>
        <item x="1778"/>
        <item x="1760"/>
        <item x="1991"/>
        <item x="1714"/>
        <item x="680"/>
        <item x="256"/>
        <item x="687"/>
        <item x="989"/>
        <item x="856"/>
        <item x="1708"/>
        <item x="3582"/>
        <item x="693"/>
        <item x="1615"/>
        <item x="1389"/>
        <item x="211"/>
        <item x="137"/>
        <item x="2134"/>
        <item x="2428"/>
        <item x="714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1009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3975"/>
        <item x="2849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616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2919"/>
        <item x="3807"/>
        <item x="3033"/>
        <item x="3003"/>
        <item x="2639"/>
        <item x="3122"/>
        <item x="3059"/>
        <item x="3089"/>
        <item x="3035"/>
        <item x="3108"/>
        <item x="3270"/>
        <item x="3827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20"/>
        <item x="378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3508"/>
        <item x="2960"/>
        <item x="3828"/>
        <item x="538"/>
        <item x="3939"/>
        <item x="3953"/>
        <item x="3543"/>
        <item x="3619"/>
        <item x="3916"/>
        <item x="3837"/>
        <item x="3345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3723"/>
        <item x="2635"/>
        <item x="3745"/>
        <item x="2611"/>
        <item x="2630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1082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2991"/>
        <item x="3073"/>
        <item x="3947"/>
        <item x="3656"/>
        <item x="2833"/>
        <item x="3601"/>
        <item x="2791"/>
        <item x="2733"/>
        <item x="1924"/>
        <item x="4084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3294"/>
        <item x="1411"/>
        <item x="3702"/>
        <item x="2910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115"/>
        <item x="2052"/>
        <item x="970"/>
        <item x="973"/>
        <item x="971"/>
        <item x="1699"/>
        <item x="725"/>
        <item x="1811"/>
        <item x="3707"/>
        <item x="432"/>
        <item x="652"/>
        <item x="3123"/>
        <item x="3067"/>
        <item x="3874"/>
        <item x="3101"/>
        <item x="4089"/>
        <item x="534"/>
        <item x="2821"/>
        <item x="4071"/>
        <item x="3092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1913"/>
        <item x="3433"/>
        <item x="2091"/>
        <item x="3176"/>
        <item x="3803"/>
        <item x="2301"/>
        <item x="120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4"/>
        <item x="1436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2621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1352"/>
        <item x="2392"/>
        <item x="3489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1228"/>
        <item x="1072"/>
        <item x="301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x="4107"/>
        <item t="default"/>
      </items>
    </pivotField>
    <pivotField showAll="0"/>
    <pivotField showAll="0"/>
    <pivotField showAll="0"/>
    <pivotField axis="axisCol" showAll="0">
      <items count="6">
        <item x="1"/>
        <item x="2"/>
        <item x="3"/>
        <item x="0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/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591DFB-E982-C94D-A795-4404B49F40C3}" name="PivotTable7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46" firstHeaderRow="1" firstDataRow="2" firstDataCol="1" rowPageCount="1" colPageCount="1"/>
  <pivotFields count="20">
    <pivotField showAll="0"/>
    <pivotField dataField="1" showAll="0">
      <items count="4109">
        <item x="2978"/>
        <item x="3269"/>
        <item x="3401"/>
        <item x="3151"/>
        <item x="3282"/>
        <item x="3733"/>
        <item x="2863"/>
        <item x="3256"/>
        <item x="3414"/>
        <item x="3922"/>
        <item x="3843"/>
        <item x="3536"/>
        <item x="48"/>
        <item x="3520"/>
        <item x="3451"/>
        <item x="1023"/>
        <item x="3444"/>
        <item x="3934"/>
        <item x="3915"/>
        <item x="2946"/>
        <item x="4048"/>
        <item x="4046"/>
        <item x="3243"/>
        <item x="1747"/>
        <item x="3991"/>
        <item x="486"/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430"/>
        <item x="3368"/>
        <item x="1503"/>
        <item x="3836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877"/>
        <item x="302"/>
        <item x="764"/>
        <item x="1025"/>
        <item x="3758"/>
        <item x="2309"/>
        <item x="2397"/>
        <item x="146"/>
        <item x="3229"/>
        <item x="34"/>
        <item x="1048"/>
        <item x="232"/>
        <item x="2619"/>
        <item x="3390"/>
        <item x="3056"/>
        <item x="1429"/>
        <item x="2525"/>
        <item x="3075"/>
        <item x="2848"/>
        <item x="913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75"/>
        <item x="14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700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16"/>
        <item x="3046"/>
        <item x="2614"/>
        <item x="3349"/>
        <item x="3584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27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1042"/>
        <item x="3143"/>
        <item x="3798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1151"/>
        <item x="4075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739"/>
        <item x="3076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13"/>
        <item x="3362"/>
        <item x="3287"/>
        <item x="1674"/>
        <item x="1246"/>
        <item x="2381"/>
        <item x="3569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681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81"/>
        <item x="272"/>
        <item x="1679"/>
        <item x="2126"/>
        <item x="3872"/>
        <item x="2968"/>
        <item x="3682"/>
        <item x="3675"/>
        <item x="3697"/>
        <item x="812"/>
        <item x="1528"/>
        <item x="604"/>
        <item x="771"/>
        <item x="761"/>
        <item x="2696"/>
        <item x="2340"/>
        <item x="3738"/>
        <item x="3318"/>
        <item x="560"/>
        <item x="14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12"/>
        <item x="2438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650"/>
        <item x="3051"/>
        <item x="2432"/>
        <item x="117"/>
        <item x="1111"/>
        <item x="881"/>
        <item x="1177"/>
        <item x="1122"/>
        <item x="3415"/>
        <item x="1947"/>
        <item x="1316"/>
        <item x="2669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104"/>
        <item x="3555"/>
        <item x="4053"/>
        <item x="2714"/>
        <item x="252"/>
        <item x="2794"/>
        <item x="317"/>
        <item x="1191"/>
        <item x="3278"/>
        <item x="3222"/>
        <item x="1684"/>
        <item x="175"/>
        <item x="3381"/>
        <item x="3486"/>
        <item x="1312"/>
        <item x="95"/>
        <item x="2326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2555"/>
        <item x="1181"/>
        <item x="3028"/>
        <item x="2858"/>
        <item x="554"/>
        <item x="3438"/>
        <item x="3542"/>
        <item x="2943"/>
        <item x="491"/>
        <item x="3029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540"/>
        <item x="3782"/>
        <item x="2797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304"/>
        <item x="1524"/>
        <item x="3592"/>
        <item x="3188"/>
        <item x="3761"/>
        <item x="2643"/>
        <item x="3132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303"/>
        <item x="1486"/>
        <item x="1290"/>
        <item x="3178"/>
        <item x="3776"/>
        <item x="3852"/>
        <item x="2417"/>
        <item x="1761"/>
        <item x="962"/>
        <item x="1698"/>
        <item x="514"/>
        <item x="103"/>
        <item x="2317"/>
        <item x="96"/>
        <item x="966"/>
        <item x="1213"/>
        <item x="3386"/>
        <item x="2366"/>
        <item x="2218"/>
        <item x="1087"/>
        <item x="1465"/>
        <item x="3642"/>
        <item x="3659"/>
        <item x="2679"/>
        <item x="2390"/>
        <item x="99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1507"/>
        <item x="3708"/>
        <item x="1550"/>
        <item x="828"/>
        <item x="2767"/>
        <item x="2430"/>
        <item x="2153"/>
        <item x="875"/>
        <item x="1446"/>
        <item x="1207"/>
        <item x="2939"/>
        <item x="3326"/>
        <item x="1170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2680"/>
        <item x="1928"/>
        <item x="1938"/>
        <item x="3050"/>
        <item x="77"/>
        <item x="1668"/>
        <item x="2298"/>
        <item x="357"/>
        <item x="2481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356"/>
        <item x="1098"/>
        <item x="1567"/>
        <item x="2452"/>
        <item x="2483"/>
        <item x="1620"/>
        <item x="1836"/>
        <item x="3063"/>
        <item x="2211"/>
        <item x="591"/>
        <item x="190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114"/>
        <item x="74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1735"/>
        <item x="253"/>
        <item x="2523"/>
        <item x="2921"/>
        <item x="2205"/>
        <item x="831"/>
        <item x="3058"/>
        <item x="3015"/>
        <item x="1172"/>
        <item x="2951"/>
        <item x="3557"/>
        <item x="2330"/>
        <item x="2988"/>
        <item x="1479"/>
        <item x="1243"/>
        <item x="899"/>
        <item x="2492"/>
        <item x="614"/>
        <item x="1584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959"/>
        <item x="3717"/>
        <item x="1449"/>
        <item x="3496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3124"/>
        <item x="1272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3356"/>
        <item x="113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1767"/>
        <item x="3266"/>
        <item x="2786"/>
        <item x="664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2553"/>
        <item x="425"/>
        <item x="2590"/>
        <item x="2522"/>
        <item x="1874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883"/>
        <item x="2118"/>
        <item x="2013"/>
        <item x="731"/>
        <item x="1778"/>
        <item x="1760"/>
        <item x="1991"/>
        <item x="1714"/>
        <item x="680"/>
        <item x="256"/>
        <item x="687"/>
        <item x="989"/>
        <item x="856"/>
        <item x="1708"/>
        <item x="3582"/>
        <item x="693"/>
        <item x="1615"/>
        <item x="1389"/>
        <item x="211"/>
        <item x="137"/>
        <item x="2134"/>
        <item x="2428"/>
        <item x="714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1009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3975"/>
        <item x="2849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616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2919"/>
        <item x="3807"/>
        <item x="3033"/>
        <item x="3003"/>
        <item x="2639"/>
        <item x="3122"/>
        <item x="3059"/>
        <item x="3089"/>
        <item x="3035"/>
        <item x="3108"/>
        <item x="3270"/>
        <item x="3827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20"/>
        <item x="378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3508"/>
        <item x="2960"/>
        <item x="3828"/>
        <item x="538"/>
        <item x="3939"/>
        <item x="3953"/>
        <item x="3543"/>
        <item x="3619"/>
        <item x="3916"/>
        <item x="3837"/>
        <item x="3345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3723"/>
        <item x="2635"/>
        <item x="3745"/>
        <item x="2611"/>
        <item x="2630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1082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2991"/>
        <item x="3073"/>
        <item x="3947"/>
        <item x="3656"/>
        <item x="2833"/>
        <item x="3601"/>
        <item x="2791"/>
        <item x="2733"/>
        <item x="1924"/>
        <item x="4084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3294"/>
        <item x="1411"/>
        <item x="3702"/>
        <item x="2910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115"/>
        <item x="2052"/>
        <item x="970"/>
        <item x="973"/>
        <item x="971"/>
        <item x="1699"/>
        <item x="725"/>
        <item x="1811"/>
        <item x="3707"/>
        <item x="432"/>
        <item x="652"/>
        <item x="3123"/>
        <item x="3067"/>
        <item x="3874"/>
        <item x="3101"/>
        <item x="4089"/>
        <item x="534"/>
        <item x="2821"/>
        <item x="4071"/>
        <item x="3092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1913"/>
        <item x="3433"/>
        <item x="2091"/>
        <item x="3176"/>
        <item x="3803"/>
        <item x="2301"/>
        <item x="120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4"/>
        <item x="1436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2621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1352"/>
        <item x="2392"/>
        <item x="3489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1228"/>
        <item x="1072"/>
        <item x="301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x="4107"/>
        <item t="default"/>
      </items>
    </pivotField>
    <pivotField showAll="0"/>
    <pivotField showAll="0"/>
    <pivotField showAll="0"/>
    <pivotField axis="axisCol" showAll="0">
      <items count="6">
        <item x="1"/>
        <item x="2"/>
        <item x="3"/>
        <item x="0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Parent Category"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32"/>
        <item x="29"/>
        <item x="23"/>
        <item x="28"/>
        <item x="37"/>
        <item x="30"/>
        <item x="24"/>
        <item x="13"/>
        <item x="2"/>
        <item x="8"/>
        <item x="7"/>
        <item x="0"/>
        <item x="31"/>
        <item x="34"/>
        <item x="12"/>
        <item x="39"/>
        <item x="1"/>
        <item x="20"/>
        <item x="10"/>
        <item x="17"/>
        <item x="26"/>
        <item x="35"/>
        <item x="6"/>
        <item x="15"/>
        <item x="33"/>
        <item x="14"/>
        <item x="5"/>
        <item x="18"/>
        <item x="11"/>
        <item x="4"/>
        <item x="9"/>
        <item x="19"/>
        <item x="27"/>
        <item x="21"/>
        <item x="36"/>
        <item x="38"/>
        <item x="3"/>
        <item x="22"/>
        <item x="25"/>
        <item x="16"/>
        <item x="40"/>
        <item x="41"/>
        <item t="default"/>
      </items>
    </pivotField>
    <pivotField showAll="0"/>
    <pivotField showAll="0"/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6" hier="-1"/>
  </pageField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7244C-A7AF-0945-BDCD-2BE1F124C184}">
  <sheetPr codeName="Sheet5"/>
  <dimension ref="A1:F14"/>
  <sheetViews>
    <sheetView workbookViewId="0">
      <selection activeCell="B32" sqref="B32"/>
    </sheetView>
  </sheetViews>
  <sheetFormatPr baseColWidth="10" defaultRowHeight="15" x14ac:dyDescent="0.2"/>
  <cols>
    <col min="1" max="1" width="12.332031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7" width="10" bestFit="1" customWidth="1"/>
  </cols>
  <sheetData>
    <row r="1" spans="1:6" x14ac:dyDescent="0.2">
      <c r="A1" s="8" t="s">
        <v>8223</v>
      </c>
      <c r="B1" t="s">
        <v>8323</v>
      </c>
    </row>
    <row r="3" spans="1:6" x14ac:dyDescent="0.2">
      <c r="A3" s="8" t="s">
        <v>8322</v>
      </c>
      <c r="B3" s="8" t="s">
        <v>8321</v>
      </c>
    </row>
    <row r="4" spans="1:6" x14ac:dyDescent="0.2">
      <c r="A4" s="8" t="s">
        <v>8319</v>
      </c>
      <c r="B4" t="s">
        <v>8220</v>
      </c>
      <c r="C4" t="s">
        <v>8221</v>
      </c>
      <c r="D4" t="s">
        <v>8222</v>
      </c>
      <c r="E4" t="s">
        <v>8219</v>
      </c>
      <c r="F4" t="s">
        <v>8320</v>
      </c>
    </row>
    <row r="5" spans="1:6" x14ac:dyDescent="0.2">
      <c r="A5" s="9" t="s">
        <v>8308</v>
      </c>
      <c r="B5" s="10">
        <v>40</v>
      </c>
      <c r="C5" s="10">
        <v>180</v>
      </c>
      <c r="D5" s="10"/>
      <c r="E5" s="10">
        <v>300</v>
      </c>
      <c r="F5" s="10">
        <v>520</v>
      </c>
    </row>
    <row r="6" spans="1:6" x14ac:dyDescent="0.2">
      <c r="A6" s="9" t="s">
        <v>8315</v>
      </c>
      <c r="B6" s="10">
        <v>20</v>
      </c>
      <c r="C6" s="10">
        <v>140</v>
      </c>
      <c r="D6" s="10">
        <v>6</v>
      </c>
      <c r="E6" s="10">
        <v>34</v>
      </c>
      <c r="F6" s="10">
        <v>200</v>
      </c>
    </row>
    <row r="7" spans="1:6" x14ac:dyDescent="0.2">
      <c r="A7" s="9" t="s">
        <v>8314</v>
      </c>
      <c r="B7" s="10"/>
      <c r="C7" s="10">
        <v>140</v>
      </c>
      <c r="D7" s="10"/>
      <c r="E7" s="10">
        <v>80</v>
      </c>
      <c r="F7" s="10">
        <v>220</v>
      </c>
    </row>
    <row r="8" spans="1:6" x14ac:dyDescent="0.2">
      <c r="A8" s="9" t="s">
        <v>8313</v>
      </c>
      <c r="B8" s="10">
        <v>24</v>
      </c>
      <c r="C8" s="10"/>
      <c r="D8" s="10"/>
      <c r="E8" s="10"/>
      <c r="F8" s="10">
        <v>24</v>
      </c>
    </row>
    <row r="9" spans="1:6" x14ac:dyDescent="0.2">
      <c r="A9" s="9" t="s">
        <v>8312</v>
      </c>
      <c r="B9" s="10">
        <v>20</v>
      </c>
      <c r="C9" s="10">
        <v>120</v>
      </c>
      <c r="D9" s="10">
        <v>20</v>
      </c>
      <c r="E9" s="10">
        <v>540</v>
      </c>
      <c r="F9" s="10">
        <v>700</v>
      </c>
    </row>
    <row r="10" spans="1:6" x14ac:dyDescent="0.2">
      <c r="A10" s="9" t="s">
        <v>8316</v>
      </c>
      <c r="B10" s="10"/>
      <c r="C10" s="10">
        <v>117</v>
      </c>
      <c r="D10" s="10"/>
      <c r="E10" s="10">
        <v>103</v>
      </c>
      <c r="F10" s="10">
        <v>220</v>
      </c>
    </row>
    <row r="11" spans="1:6" x14ac:dyDescent="0.2">
      <c r="A11" s="9" t="s">
        <v>8311</v>
      </c>
      <c r="B11" s="10">
        <v>30</v>
      </c>
      <c r="C11" s="10">
        <v>127</v>
      </c>
      <c r="D11" s="10"/>
      <c r="E11" s="10">
        <v>80</v>
      </c>
      <c r="F11" s="10">
        <v>237</v>
      </c>
    </row>
    <row r="12" spans="1:6" x14ac:dyDescent="0.2">
      <c r="A12" s="9" t="s">
        <v>8310</v>
      </c>
      <c r="B12" s="10">
        <v>178</v>
      </c>
      <c r="C12" s="10">
        <v>213</v>
      </c>
      <c r="D12" s="10"/>
      <c r="E12" s="10">
        <v>209</v>
      </c>
      <c r="F12" s="10">
        <v>600</v>
      </c>
    </row>
    <row r="13" spans="1:6" x14ac:dyDescent="0.2">
      <c r="A13" s="9" t="s">
        <v>8309</v>
      </c>
      <c r="B13" s="10">
        <v>37</v>
      </c>
      <c r="C13" s="10">
        <v>493</v>
      </c>
      <c r="D13" s="10">
        <v>24</v>
      </c>
      <c r="E13" s="10">
        <v>839</v>
      </c>
      <c r="F13" s="10">
        <v>1393</v>
      </c>
    </row>
    <row r="14" spans="1:6" x14ac:dyDescent="0.2">
      <c r="A14" s="9" t="s">
        <v>8320</v>
      </c>
      <c r="B14" s="10">
        <v>349</v>
      </c>
      <c r="C14" s="10">
        <v>1530</v>
      </c>
      <c r="D14" s="10">
        <v>50</v>
      </c>
      <c r="E14" s="10">
        <v>2185</v>
      </c>
      <c r="F14" s="10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4E7D5-0892-7841-9777-37F0F0178CDE}">
  <sheetPr codeName="Sheet6"/>
  <dimension ref="A1:F46"/>
  <sheetViews>
    <sheetView tabSelected="1" workbookViewId="0">
      <selection activeCell="B20" sqref="B20"/>
    </sheetView>
  </sheetViews>
  <sheetFormatPr baseColWidth="10" defaultRowHeight="15" x14ac:dyDescent="0.2"/>
  <cols>
    <col min="1" max="1" width="13.832031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7" width="10" bestFit="1" customWidth="1"/>
  </cols>
  <sheetData>
    <row r="1" spans="1:6" x14ac:dyDescent="0.2">
      <c r="A1" s="8" t="s">
        <v>8324</v>
      </c>
      <c r="B1" t="s">
        <v>8323</v>
      </c>
    </row>
    <row r="3" spans="1:6" x14ac:dyDescent="0.2">
      <c r="A3" s="8" t="s">
        <v>8322</v>
      </c>
      <c r="B3" s="8" t="s">
        <v>8321</v>
      </c>
    </row>
    <row r="4" spans="1:6" x14ac:dyDescent="0.2">
      <c r="A4" s="8" t="s">
        <v>8319</v>
      </c>
      <c r="B4" t="s">
        <v>8220</v>
      </c>
      <c r="C4" t="s">
        <v>8221</v>
      </c>
      <c r="D4" t="s">
        <v>8222</v>
      </c>
      <c r="E4" t="s">
        <v>8219</v>
      </c>
      <c r="F4" t="s">
        <v>8320</v>
      </c>
    </row>
    <row r="5" spans="1:6" x14ac:dyDescent="0.2">
      <c r="A5" s="9" t="s">
        <v>8327</v>
      </c>
      <c r="B5" s="10"/>
      <c r="C5" s="10"/>
      <c r="D5" s="10"/>
      <c r="E5" s="10">
        <v>80</v>
      </c>
      <c r="F5" s="10">
        <v>80</v>
      </c>
    </row>
    <row r="6" spans="1:6" x14ac:dyDescent="0.2">
      <c r="A6" s="9" t="s">
        <v>8328</v>
      </c>
      <c r="B6" s="10"/>
      <c r="C6" s="10">
        <v>20</v>
      </c>
      <c r="D6" s="10"/>
      <c r="E6" s="10"/>
      <c r="F6" s="10">
        <v>20</v>
      </c>
    </row>
    <row r="7" spans="1:6" x14ac:dyDescent="0.2">
      <c r="A7" s="9" t="s">
        <v>8329</v>
      </c>
      <c r="B7" s="10"/>
      <c r="C7" s="10"/>
      <c r="D7" s="10"/>
      <c r="E7" s="10">
        <v>20</v>
      </c>
      <c r="F7" s="10">
        <v>20</v>
      </c>
    </row>
    <row r="8" spans="1:6" x14ac:dyDescent="0.2">
      <c r="A8" s="9" t="s">
        <v>8330</v>
      </c>
      <c r="B8" s="10"/>
      <c r="C8" s="10">
        <v>40</v>
      </c>
      <c r="D8" s="10">
        <v>20</v>
      </c>
      <c r="E8" s="10"/>
      <c r="F8" s="10">
        <v>60</v>
      </c>
    </row>
    <row r="9" spans="1:6" x14ac:dyDescent="0.2">
      <c r="A9" s="9" t="s">
        <v>8331</v>
      </c>
      <c r="B9" s="10"/>
      <c r="C9" s="10">
        <v>11</v>
      </c>
      <c r="D9" s="10"/>
      <c r="E9" s="10">
        <v>9</v>
      </c>
      <c r="F9" s="10">
        <v>20</v>
      </c>
    </row>
    <row r="10" spans="1:6" x14ac:dyDescent="0.2">
      <c r="A10" s="9" t="s">
        <v>8332</v>
      </c>
      <c r="B10" s="10"/>
      <c r="C10" s="10"/>
      <c r="D10" s="10"/>
      <c r="E10" s="10">
        <v>140</v>
      </c>
      <c r="F10" s="10">
        <v>140</v>
      </c>
    </row>
    <row r="11" spans="1:6" x14ac:dyDescent="0.2">
      <c r="A11" s="9" t="s">
        <v>8333</v>
      </c>
      <c r="B11" s="10"/>
      <c r="C11" s="10">
        <v>20</v>
      </c>
      <c r="D11" s="10"/>
      <c r="E11" s="10"/>
      <c r="F11" s="10">
        <v>20</v>
      </c>
    </row>
    <row r="12" spans="1:6" x14ac:dyDescent="0.2">
      <c r="A12" s="9" t="s">
        <v>8334</v>
      </c>
      <c r="B12" s="10"/>
      <c r="C12" s="10">
        <v>60</v>
      </c>
      <c r="D12" s="10"/>
      <c r="E12" s="10"/>
      <c r="F12" s="10">
        <v>60</v>
      </c>
    </row>
    <row r="13" spans="1:6" x14ac:dyDescent="0.2">
      <c r="A13" s="9" t="s">
        <v>8335</v>
      </c>
      <c r="B13" s="10">
        <v>40</v>
      </c>
      <c r="C13" s="10"/>
      <c r="D13" s="10"/>
      <c r="E13" s="10"/>
      <c r="F13" s="10">
        <v>40</v>
      </c>
    </row>
    <row r="14" spans="1:6" x14ac:dyDescent="0.2">
      <c r="A14" s="9" t="s">
        <v>8336</v>
      </c>
      <c r="B14" s="10">
        <v>60</v>
      </c>
      <c r="C14" s="10">
        <v>120</v>
      </c>
      <c r="D14" s="10"/>
      <c r="E14" s="10">
        <v>20</v>
      </c>
      <c r="F14" s="10">
        <v>200</v>
      </c>
    </row>
    <row r="15" spans="1:6" x14ac:dyDescent="0.2">
      <c r="A15" s="9" t="s">
        <v>8337</v>
      </c>
      <c r="B15" s="10">
        <v>100</v>
      </c>
      <c r="C15" s="10">
        <v>60</v>
      </c>
      <c r="D15" s="10"/>
      <c r="E15" s="10"/>
      <c r="F15" s="10">
        <v>160</v>
      </c>
    </row>
    <row r="16" spans="1:6" x14ac:dyDescent="0.2">
      <c r="A16" s="9" t="s">
        <v>8338</v>
      </c>
      <c r="B16" s="10"/>
      <c r="C16" s="10"/>
      <c r="D16" s="10"/>
      <c r="E16" s="10">
        <v>60</v>
      </c>
      <c r="F16" s="10">
        <v>60</v>
      </c>
    </row>
    <row r="17" spans="1:6" x14ac:dyDescent="0.2">
      <c r="A17" s="9" t="s">
        <v>8339</v>
      </c>
      <c r="B17" s="10"/>
      <c r="C17" s="10">
        <v>20</v>
      </c>
      <c r="D17" s="10"/>
      <c r="E17" s="10"/>
      <c r="F17" s="10">
        <v>20</v>
      </c>
    </row>
    <row r="18" spans="1:6" x14ac:dyDescent="0.2">
      <c r="A18" s="9" t="s">
        <v>8340</v>
      </c>
      <c r="B18" s="10"/>
      <c r="C18" s="10">
        <v>20</v>
      </c>
      <c r="D18" s="10"/>
      <c r="E18" s="10"/>
      <c r="F18" s="10">
        <v>20</v>
      </c>
    </row>
    <row r="19" spans="1:6" x14ac:dyDescent="0.2">
      <c r="A19" s="9" t="s">
        <v>8341</v>
      </c>
      <c r="B19" s="10"/>
      <c r="C19" s="10"/>
      <c r="D19" s="10"/>
      <c r="E19" s="10">
        <v>20</v>
      </c>
      <c r="F19" s="10">
        <v>20</v>
      </c>
    </row>
    <row r="20" spans="1:6" x14ac:dyDescent="0.2">
      <c r="A20" s="9" t="s">
        <v>8342</v>
      </c>
      <c r="B20" s="10"/>
      <c r="C20" s="10">
        <v>40</v>
      </c>
      <c r="D20" s="10"/>
      <c r="E20" s="10"/>
      <c r="F20" s="10">
        <v>40</v>
      </c>
    </row>
    <row r="21" spans="1:6" x14ac:dyDescent="0.2">
      <c r="A21" s="9" t="s">
        <v>8343</v>
      </c>
      <c r="B21" s="10"/>
      <c r="C21" s="10"/>
      <c r="D21" s="10"/>
      <c r="E21" s="10">
        <v>60</v>
      </c>
      <c r="F21" s="10">
        <v>60</v>
      </c>
    </row>
    <row r="22" spans="1:6" x14ac:dyDescent="0.2">
      <c r="A22" s="9" t="s">
        <v>8344</v>
      </c>
      <c r="B22" s="10"/>
      <c r="C22" s="10">
        <v>57</v>
      </c>
      <c r="D22" s="10"/>
      <c r="E22" s="10">
        <v>103</v>
      </c>
      <c r="F22" s="10">
        <v>160</v>
      </c>
    </row>
    <row r="23" spans="1:6" x14ac:dyDescent="0.2">
      <c r="A23" s="9" t="s">
        <v>8345</v>
      </c>
      <c r="B23" s="10"/>
      <c r="C23" s="10">
        <v>40</v>
      </c>
      <c r="D23" s="10"/>
      <c r="E23" s="10"/>
      <c r="F23" s="10">
        <v>40</v>
      </c>
    </row>
    <row r="24" spans="1:6" x14ac:dyDescent="0.2">
      <c r="A24" s="9" t="s">
        <v>8346</v>
      </c>
      <c r="B24" s="10"/>
      <c r="C24" s="10">
        <v>100</v>
      </c>
      <c r="D24" s="10"/>
      <c r="E24" s="10"/>
      <c r="F24" s="10">
        <v>100</v>
      </c>
    </row>
    <row r="25" spans="1:6" x14ac:dyDescent="0.2">
      <c r="A25" s="9" t="s">
        <v>8347</v>
      </c>
      <c r="B25" s="10"/>
      <c r="C25" s="10">
        <v>20</v>
      </c>
      <c r="D25" s="10"/>
      <c r="E25" s="10"/>
      <c r="F25" s="10">
        <v>20</v>
      </c>
    </row>
    <row r="26" spans="1:6" x14ac:dyDescent="0.2">
      <c r="A26" s="9" t="s">
        <v>8348</v>
      </c>
      <c r="B26" s="10"/>
      <c r="C26" s="10"/>
      <c r="D26" s="10"/>
      <c r="E26" s="10">
        <v>40</v>
      </c>
      <c r="F26" s="10">
        <v>40</v>
      </c>
    </row>
    <row r="27" spans="1:6" x14ac:dyDescent="0.2">
      <c r="A27" s="9" t="s">
        <v>8349</v>
      </c>
      <c r="B27" s="10"/>
      <c r="C27" s="10">
        <v>353</v>
      </c>
      <c r="D27" s="10">
        <v>19</v>
      </c>
      <c r="E27" s="10">
        <v>694</v>
      </c>
      <c r="F27" s="10">
        <v>1066</v>
      </c>
    </row>
    <row r="28" spans="1:6" x14ac:dyDescent="0.2">
      <c r="A28" s="9" t="s">
        <v>8350</v>
      </c>
      <c r="B28" s="10"/>
      <c r="C28" s="10"/>
      <c r="D28" s="10"/>
      <c r="E28" s="10">
        <v>40</v>
      </c>
      <c r="F28" s="10">
        <v>40</v>
      </c>
    </row>
    <row r="29" spans="1:6" x14ac:dyDescent="0.2">
      <c r="A29" s="9" t="s">
        <v>8351</v>
      </c>
      <c r="B29" s="10"/>
      <c r="C29" s="10"/>
      <c r="D29" s="10">
        <v>6</v>
      </c>
      <c r="E29" s="10">
        <v>34</v>
      </c>
      <c r="F29" s="10">
        <v>40</v>
      </c>
    </row>
    <row r="30" spans="1:6" x14ac:dyDescent="0.2">
      <c r="A30" s="9" t="s">
        <v>8352</v>
      </c>
      <c r="B30" s="10"/>
      <c r="C30" s="10">
        <v>20</v>
      </c>
      <c r="D30" s="10"/>
      <c r="E30" s="10">
        <v>140</v>
      </c>
      <c r="F30" s="10">
        <v>160</v>
      </c>
    </row>
    <row r="31" spans="1:6" x14ac:dyDescent="0.2">
      <c r="A31" s="9" t="s">
        <v>8353</v>
      </c>
      <c r="B31" s="10"/>
      <c r="C31" s="10">
        <v>100</v>
      </c>
      <c r="D31" s="10"/>
      <c r="E31" s="10"/>
      <c r="F31" s="10">
        <v>100</v>
      </c>
    </row>
    <row r="32" spans="1:6" x14ac:dyDescent="0.2">
      <c r="A32" s="9" t="s">
        <v>8354</v>
      </c>
      <c r="B32" s="10"/>
      <c r="C32" s="10">
        <v>40</v>
      </c>
      <c r="D32" s="10"/>
      <c r="E32" s="10"/>
      <c r="F32" s="10">
        <v>40</v>
      </c>
    </row>
    <row r="33" spans="1:6" x14ac:dyDescent="0.2">
      <c r="A33" s="9" t="s">
        <v>8355</v>
      </c>
      <c r="B33" s="10"/>
      <c r="C33" s="10"/>
      <c r="D33" s="10"/>
      <c r="E33" s="10">
        <v>260</v>
      </c>
      <c r="F33" s="10">
        <v>260</v>
      </c>
    </row>
    <row r="34" spans="1:6" x14ac:dyDescent="0.2">
      <c r="A34" s="9" t="s">
        <v>8356</v>
      </c>
      <c r="B34" s="10"/>
      <c r="C34" s="10"/>
      <c r="D34" s="10"/>
      <c r="E34" s="10">
        <v>180</v>
      </c>
      <c r="F34" s="10">
        <v>180</v>
      </c>
    </row>
    <row r="35" spans="1:6" x14ac:dyDescent="0.2">
      <c r="A35" s="9" t="s">
        <v>8357</v>
      </c>
      <c r="B35" s="10"/>
      <c r="C35" s="10"/>
      <c r="D35" s="10"/>
      <c r="E35" s="10">
        <v>60</v>
      </c>
      <c r="F35" s="10">
        <v>60</v>
      </c>
    </row>
    <row r="36" spans="1:6" x14ac:dyDescent="0.2">
      <c r="A36" s="9" t="s">
        <v>8358</v>
      </c>
      <c r="B36" s="10">
        <v>20</v>
      </c>
      <c r="C36" s="10">
        <v>120</v>
      </c>
      <c r="D36" s="10"/>
      <c r="E36" s="10"/>
      <c r="F36" s="10">
        <v>140</v>
      </c>
    </row>
    <row r="37" spans="1:6" x14ac:dyDescent="0.2">
      <c r="A37" s="9" t="s">
        <v>8359</v>
      </c>
      <c r="B37" s="10"/>
      <c r="C37" s="10"/>
      <c r="D37" s="10"/>
      <c r="E37" s="10">
        <v>40</v>
      </c>
      <c r="F37" s="10">
        <v>40</v>
      </c>
    </row>
    <row r="38" spans="1:6" x14ac:dyDescent="0.2">
      <c r="A38" s="9" t="s">
        <v>8360</v>
      </c>
      <c r="B38" s="10">
        <v>20</v>
      </c>
      <c r="C38" s="10"/>
      <c r="D38" s="10"/>
      <c r="E38" s="10"/>
      <c r="F38" s="10">
        <v>20</v>
      </c>
    </row>
    <row r="39" spans="1:6" x14ac:dyDescent="0.2">
      <c r="A39" s="9" t="s">
        <v>8361</v>
      </c>
      <c r="B39" s="10">
        <v>18</v>
      </c>
      <c r="C39" s="10">
        <v>2</v>
      </c>
      <c r="D39" s="10"/>
      <c r="E39" s="10">
        <v>40</v>
      </c>
      <c r="F39" s="10">
        <v>60</v>
      </c>
    </row>
    <row r="40" spans="1:6" x14ac:dyDescent="0.2">
      <c r="A40" s="9" t="s">
        <v>8362</v>
      </c>
      <c r="B40" s="10">
        <v>17</v>
      </c>
      <c r="C40" s="10">
        <v>80</v>
      </c>
      <c r="D40" s="10">
        <v>5</v>
      </c>
      <c r="E40" s="10">
        <v>85</v>
      </c>
      <c r="F40" s="10">
        <v>187</v>
      </c>
    </row>
    <row r="41" spans="1:6" x14ac:dyDescent="0.2">
      <c r="A41" s="9" t="s">
        <v>8363</v>
      </c>
      <c r="B41" s="10"/>
      <c r="C41" s="10">
        <v>80</v>
      </c>
      <c r="D41" s="10"/>
      <c r="E41" s="10"/>
      <c r="F41" s="10">
        <v>80</v>
      </c>
    </row>
    <row r="42" spans="1:6" x14ac:dyDescent="0.2">
      <c r="A42" s="9" t="s">
        <v>8364</v>
      </c>
      <c r="B42" s="10">
        <v>10</v>
      </c>
      <c r="C42" s="10">
        <v>47</v>
      </c>
      <c r="D42" s="10"/>
      <c r="E42" s="10"/>
      <c r="F42" s="10">
        <v>57</v>
      </c>
    </row>
    <row r="43" spans="1:6" x14ac:dyDescent="0.2">
      <c r="A43" s="9" t="s">
        <v>8365</v>
      </c>
      <c r="B43" s="10">
        <v>20</v>
      </c>
      <c r="C43" s="10"/>
      <c r="D43" s="10"/>
      <c r="E43" s="10"/>
      <c r="F43" s="10">
        <v>20</v>
      </c>
    </row>
    <row r="44" spans="1:6" x14ac:dyDescent="0.2">
      <c r="A44" s="9" t="s">
        <v>8366</v>
      </c>
      <c r="B44" s="10">
        <v>24</v>
      </c>
      <c r="C44" s="10"/>
      <c r="D44" s="10"/>
      <c r="E44" s="10"/>
      <c r="F44" s="10">
        <v>24</v>
      </c>
    </row>
    <row r="45" spans="1:6" x14ac:dyDescent="0.2">
      <c r="A45" s="9" t="s">
        <v>8367</v>
      </c>
      <c r="B45" s="10">
        <v>20</v>
      </c>
      <c r="C45" s="10">
        <v>60</v>
      </c>
      <c r="D45" s="10"/>
      <c r="E45" s="10">
        <v>60</v>
      </c>
      <c r="F45" s="10">
        <v>140</v>
      </c>
    </row>
    <row r="46" spans="1:6" x14ac:dyDescent="0.2">
      <c r="A46" s="9" t="s">
        <v>8320</v>
      </c>
      <c r="B46" s="10">
        <v>349</v>
      </c>
      <c r="C46" s="10">
        <v>1530</v>
      </c>
      <c r="D46" s="10">
        <v>50</v>
      </c>
      <c r="E46" s="10">
        <v>2185</v>
      </c>
      <c r="F46" s="10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T4115"/>
  <sheetViews>
    <sheetView zoomScaleNormal="100" workbookViewId="0">
      <selection sqref="A1:XFD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16.83203125" style="6" customWidth="1"/>
    <col min="16" max="16" width="41.1640625" customWidth="1"/>
    <col min="17" max="17" width="21.6640625" customWidth="1"/>
    <col min="19" max="19" width="26.33203125" bestFit="1" customWidth="1"/>
    <col min="20" max="20" width="19.1640625" bestFit="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5" t="s">
        <v>8306</v>
      </c>
      <c r="O1" s="1" t="s">
        <v>8307</v>
      </c>
      <c r="P1" s="1" t="s">
        <v>8264</v>
      </c>
      <c r="Q1" s="1" t="s">
        <v>8318</v>
      </c>
      <c r="R1" s="1" t="s">
        <v>8317</v>
      </c>
      <c r="S1" s="1" t="s">
        <v>8325</v>
      </c>
      <c r="T1" s="1" t="s">
        <v>8326</v>
      </c>
    </row>
    <row r="2" spans="1:20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7">
        <f>(E2/D2)*100</f>
        <v>136.85882352941178</v>
      </c>
      <c r="O2">
        <f>E2/L2</f>
        <v>63.917582417582416</v>
      </c>
      <c r="P2" t="s">
        <v>8265</v>
      </c>
      <c r="Q2" t="str">
        <f>LEFT(P2,SEARCH("/",P2)-1)</f>
        <v>film &amp; video</v>
      </c>
      <c r="R2" t="str">
        <f>(RIGHT(P2,LEN(P2)-SEARCH("/",P2)-1))</f>
        <v>elevision</v>
      </c>
      <c r="S2" s="11">
        <f>(((J2/60)/60)/24)+DATE(1970,1,1)</f>
        <v>42177.007071759261</v>
      </c>
      <c r="T2" s="11">
        <f>(((I2/60)/60)/24)+DATE(1970,1,1)</f>
        <v>42208.125</v>
      </c>
    </row>
    <row r="3" spans="1:20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7">
        <f t="shared" ref="N3:N66" si="0">(E3/D3)*100</f>
        <v>142.60827250608273</v>
      </c>
      <c r="O3">
        <f t="shared" ref="O3:O66" si="1">E3/L3</f>
        <v>185.48101265822785</v>
      </c>
      <c r="P3" t="s">
        <v>8265</v>
      </c>
      <c r="Q3" t="str">
        <f t="shared" ref="Q3:Q66" si="2">LEFT(P3,SEARCH("/",P3)-1)</f>
        <v>film &amp; video</v>
      </c>
      <c r="R3" t="str">
        <f t="shared" ref="R3:R66" si="3">(RIGHT(P3,LEN(P3)-SEARCH("/",P3)-1))</f>
        <v>elevision</v>
      </c>
      <c r="S3" s="11">
        <f t="shared" ref="S3:S66" si="4">(((J3/60)/60)/24)+DATE(1970,1,1)</f>
        <v>42766.600497685184</v>
      </c>
      <c r="T3" s="11">
        <f t="shared" ref="T3:T66" si="5">(((I3/60)/60)/24)+DATE(1970,1,1)</f>
        <v>42796.600497685184</v>
      </c>
    </row>
    <row r="4" spans="1:20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7">
        <f t="shared" si="0"/>
        <v>105</v>
      </c>
      <c r="O4">
        <f t="shared" si="1"/>
        <v>15</v>
      </c>
      <c r="P4" t="s">
        <v>8265</v>
      </c>
      <c r="Q4" t="str">
        <f t="shared" si="2"/>
        <v>film &amp; video</v>
      </c>
      <c r="R4" t="str">
        <f t="shared" si="3"/>
        <v>elevision</v>
      </c>
      <c r="S4" s="11">
        <f t="shared" si="4"/>
        <v>42405.702349537038</v>
      </c>
      <c r="T4" s="11">
        <f t="shared" si="5"/>
        <v>42415.702349537038</v>
      </c>
    </row>
    <row r="5" spans="1:20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7">
        <f t="shared" si="0"/>
        <v>103.89999999999999</v>
      </c>
      <c r="O5">
        <f t="shared" si="1"/>
        <v>69.266666666666666</v>
      </c>
      <c r="P5" t="s">
        <v>8265</v>
      </c>
      <c r="Q5" t="str">
        <f t="shared" si="2"/>
        <v>film &amp; video</v>
      </c>
      <c r="R5" t="str">
        <f t="shared" si="3"/>
        <v>elevision</v>
      </c>
      <c r="S5" s="11">
        <f t="shared" si="4"/>
        <v>41828.515127314815</v>
      </c>
      <c r="T5" s="11">
        <f t="shared" si="5"/>
        <v>41858.515127314815</v>
      </c>
    </row>
    <row r="6" spans="1:20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7">
        <f t="shared" si="0"/>
        <v>122.99154545454545</v>
      </c>
      <c r="O6">
        <f t="shared" si="1"/>
        <v>190.55028169014085</v>
      </c>
      <c r="P6" t="s">
        <v>8265</v>
      </c>
      <c r="Q6" t="str">
        <f t="shared" si="2"/>
        <v>film &amp; video</v>
      </c>
      <c r="R6" t="str">
        <f t="shared" si="3"/>
        <v>elevision</v>
      </c>
      <c r="S6" s="11">
        <f t="shared" si="4"/>
        <v>42327.834247685183</v>
      </c>
      <c r="T6" s="11">
        <f t="shared" si="5"/>
        <v>42357.834247685183</v>
      </c>
    </row>
    <row r="7" spans="1:20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7">
        <f t="shared" si="0"/>
        <v>109.77744436109028</v>
      </c>
      <c r="O7">
        <f t="shared" si="1"/>
        <v>93.40425531914893</v>
      </c>
      <c r="P7" t="s">
        <v>8265</v>
      </c>
      <c r="Q7" t="str">
        <f t="shared" si="2"/>
        <v>film &amp; video</v>
      </c>
      <c r="R7" t="str">
        <f t="shared" si="3"/>
        <v>elevision</v>
      </c>
      <c r="S7" s="11">
        <f t="shared" si="4"/>
        <v>42563.932951388888</v>
      </c>
      <c r="T7" s="11">
        <f t="shared" si="5"/>
        <v>42580.232638888891</v>
      </c>
    </row>
    <row r="8" spans="1:20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7">
        <f t="shared" si="0"/>
        <v>106.4875</v>
      </c>
      <c r="O8">
        <f t="shared" si="1"/>
        <v>146.87931034482759</v>
      </c>
      <c r="P8" t="s">
        <v>8265</v>
      </c>
      <c r="Q8" t="str">
        <f t="shared" si="2"/>
        <v>film &amp; video</v>
      </c>
      <c r="R8" t="str">
        <f t="shared" si="3"/>
        <v>elevision</v>
      </c>
      <c r="S8" s="11">
        <f t="shared" si="4"/>
        <v>41794.072337962964</v>
      </c>
      <c r="T8" s="11">
        <f t="shared" si="5"/>
        <v>41804.072337962964</v>
      </c>
    </row>
    <row r="9" spans="1:20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7">
        <f t="shared" si="0"/>
        <v>101.22222222222221</v>
      </c>
      <c r="O9">
        <f t="shared" si="1"/>
        <v>159.82456140350877</v>
      </c>
      <c r="P9" t="s">
        <v>8265</v>
      </c>
      <c r="Q9" t="str">
        <f t="shared" si="2"/>
        <v>film &amp; video</v>
      </c>
      <c r="R9" t="str">
        <f t="shared" si="3"/>
        <v>elevision</v>
      </c>
      <c r="S9" s="11">
        <f t="shared" si="4"/>
        <v>42516.047071759262</v>
      </c>
      <c r="T9" s="11">
        <f t="shared" si="5"/>
        <v>42556.047071759262</v>
      </c>
    </row>
    <row r="10" spans="1:20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7">
        <f t="shared" si="0"/>
        <v>100.04342857142856</v>
      </c>
      <c r="O10">
        <f t="shared" si="1"/>
        <v>291.79333333333335</v>
      </c>
      <c r="P10" t="s">
        <v>8265</v>
      </c>
      <c r="Q10" t="str">
        <f t="shared" si="2"/>
        <v>film &amp; video</v>
      </c>
      <c r="R10" t="str">
        <f t="shared" si="3"/>
        <v>elevision</v>
      </c>
      <c r="S10" s="11">
        <f t="shared" si="4"/>
        <v>42468.94458333333</v>
      </c>
      <c r="T10" s="11">
        <f t="shared" si="5"/>
        <v>42475.875</v>
      </c>
    </row>
    <row r="11" spans="1:20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7">
        <f t="shared" si="0"/>
        <v>125.998</v>
      </c>
      <c r="O11">
        <f t="shared" si="1"/>
        <v>31.499500000000001</v>
      </c>
      <c r="P11" t="s">
        <v>8265</v>
      </c>
      <c r="Q11" t="str">
        <f t="shared" si="2"/>
        <v>film &amp; video</v>
      </c>
      <c r="R11" t="str">
        <f t="shared" si="3"/>
        <v>elevision</v>
      </c>
      <c r="S11" s="11">
        <f t="shared" si="4"/>
        <v>42447.103518518517</v>
      </c>
      <c r="T11" s="11">
        <f t="shared" si="5"/>
        <v>42477.103518518517</v>
      </c>
    </row>
    <row r="12" spans="1:20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7">
        <f t="shared" si="0"/>
        <v>100.49999999999999</v>
      </c>
      <c r="O12">
        <f t="shared" si="1"/>
        <v>158.68421052631578</v>
      </c>
      <c r="P12" t="s">
        <v>8265</v>
      </c>
      <c r="Q12" t="str">
        <f t="shared" si="2"/>
        <v>film &amp; video</v>
      </c>
      <c r="R12" t="str">
        <f t="shared" si="3"/>
        <v>elevision</v>
      </c>
      <c r="S12" s="11">
        <f t="shared" si="4"/>
        <v>41780.068043981482</v>
      </c>
      <c r="T12" s="11">
        <f t="shared" si="5"/>
        <v>41815.068043981482</v>
      </c>
    </row>
    <row r="13" spans="1:20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7">
        <f t="shared" si="0"/>
        <v>120.5</v>
      </c>
      <c r="O13">
        <f t="shared" si="1"/>
        <v>80.333333333333329</v>
      </c>
      <c r="P13" t="s">
        <v>8265</v>
      </c>
      <c r="Q13" t="str">
        <f t="shared" si="2"/>
        <v>film &amp; video</v>
      </c>
      <c r="R13" t="str">
        <f t="shared" si="3"/>
        <v>elevision</v>
      </c>
      <c r="S13" s="11">
        <f t="shared" si="4"/>
        <v>42572.778495370367</v>
      </c>
      <c r="T13" s="11">
        <f t="shared" si="5"/>
        <v>42604.125</v>
      </c>
    </row>
    <row r="14" spans="1:20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7">
        <f t="shared" si="0"/>
        <v>165.29333333333335</v>
      </c>
      <c r="O14">
        <f t="shared" si="1"/>
        <v>59.961305925030231</v>
      </c>
      <c r="P14" t="s">
        <v>8265</v>
      </c>
      <c r="Q14" t="str">
        <f t="shared" si="2"/>
        <v>film &amp; video</v>
      </c>
      <c r="R14" t="str">
        <f t="shared" si="3"/>
        <v>elevision</v>
      </c>
      <c r="S14" s="11">
        <f t="shared" si="4"/>
        <v>41791.713252314818</v>
      </c>
      <c r="T14" s="11">
        <f t="shared" si="5"/>
        <v>41836.125</v>
      </c>
    </row>
    <row r="15" spans="1:20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7">
        <f t="shared" si="0"/>
        <v>159.97142857142856</v>
      </c>
      <c r="O15">
        <f t="shared" si="1"/>
        <v>109.78431372549019</v>
      </c>
      <c r="P15" t="s">
        <v>8265</v>
      </c>
      <c r="Q15" t="str">
        <f t="shared" si="2"/>
        <v>film &amp; video</v>
      </c>
      <c r="R15" t="str">
        <f t="shared" si="3"/>
        <v>elevision</v>
      </c>
      <c r="S15" s="11">
        <f t="shared" si="4"/>
        <v>42508.677187499998</v>
      </c>
      <c r="T15" s="11">
        <f t="shared" si="5"/>
        <v>42544.852083333331</v>
      </c>
    </row>
    <row r="16" spans="1:20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7">
        <f t="shared" si="0"/>
        <v>100.93333333333334</v>
      </c>
      <c r="O16">
        <f t="shared" si="1"/>
        <v>147.70731707317074</v>
      </c>
      <c r="P16" t="s">
        <v>8265</v>
      </c>
      <c r="Q16" t="str">
        <f t="shared" si="2"/>
        <v>film &amp; video</v>
      </c>
      <c r="R16" t="str">
        <f t="shared" si="3"/>
        <v>elevision</v>
      </c>
      <c r="S16" s="11">
        <f t="shared" si="4"/>
        <v>41808.02648148148</v>
      </c>
      <c r="T16" s="11">
        <f t="shared" si="5"/>
        <v>41833.582638888889</v>
      </c>
    </row>
    <row r="17" spans="1:20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7">
        <f t="shared" si="0"/>
        <v>106.60000000000001</v>
      </c>
      <c r="O17">
        <f t="shared" si="1"/>
        <v>21.755102040816325</v>
      </c>
      <c r="P17" t="s">
        <v>8265</v>
      </c>
      <c r="Q17" t="str">
        <f t="shared" si="2"/>
        <v>film &amp; video</v>
      </c>
      <c r="R17" t="str">
        <f t="shared" si="3"/>
        <v>elevision</v>
      </c>
      <c r="S17" s="11">
        <f t="shared" si="4"/>
        <v>42256.391875000001</v>
      </c>
      <c r="T17" s="11">
        <f t="shared" si="5"/>
        <v>42274.843055555553</v>
      </c>
    </row>
    <row r="18" spans="1:20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7">
        <f t="shared" si="0"/>
        <v>100.24166666666667</v>
      </c>
      <c r="O18">
        <f t="shared" si="1"/>
        <v>171.84285714285716</v>
      </c>
      <c r="P18" t="s">
        <v>8265</v>
      </c>
      <c r="Q18" t="str">
        <f t="shared" si="2"/>
        <v>film &amp; video</v>
      </c>
      <c r="R18" t="str">
        <f t="shared" si="3"/>
        <v>elevision</v>
      </c>
      <c r="S18" s="11">
        <f t="shared" si="4"/>
        <v>41760.796423611115</v>
      </c>
      <c r="T18" s="11">
        <f t="shared" si="5"/>
        <v>41806.229166666664</v>
      </c>
    </row>
    <row r="19" spans="1:20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7">
        <f t="shared" si="0"/>
        <v>100.66666666666666</v>
      </c>
      <c r="O19">
        <f t="shared" si="1"/>
        <v>41.944444444444443</v>
      </c>
      <c r="P19" t="s">
        <v>8265</v>
      </c>
      <c r="Q19" t="str">
        <f t="shared" si="2"/>
        <v>film &amp; video</v>
      </c>
      <c r="R19" t="str">
        <f t="shared" si="3"/>
        <v>elevision</v>
      </c>
      <c r="S19" s="11">
        <f t="shared" si="4"/>
        <v>41917.731736111113</v>
      </c>
      <c r="T19" s="11">
        <f t="shared" si="5"/>
        <v>41947.773402777777</v>
      </c>
    </row>
    <row r="20" spans="1:20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7">
        <f t="shared" si="0"/>
        <v>106.32110000000002</v>
      </c>
      <c r="O20">
        <f t="shared" si="1"/>
        <v>93.264122807017543</v>
      </c>
      <c r="P20" t="s">
        <v>8265</v>
      </c>
      <c r="Q20" t="str">
        <f t="shared" si="2"/>
        <v>film &amp; video</v>
      </c>
      <c r="R20" t="str">
        <f t="shared" si="3"/>
        <v>elevision</v>
      </c>
      <c r="S20" s="11">
        <f t="shared" si="4"/>
        <v>41869.542314814818</v>
      </c>
      <c r="T20" s="11">
        <f t="shared" si="5"/>
        <v>41899.542314814818</v>
      </c>
    </row>
    <row r="21" spans="1:20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7">
        <f t="shared" si="0"/>
        <v>145.29411764705881</v>
      </c>
      <c r="O21">
        <f t="shared" si="1"/>
        <v>56.136363636363633</v>
      </c>
      <c r="P21" t="s">
        <v>8265</v>
      </c>
      <c r="Q21" t="str">
        <f t="shared" si="2"/>
        <v>film &amp; video</v>
      </c>
      <c r="R21" t="str">
        <f t="shared" si="3"/>
        <v>elevision</v>
      </c>
      <c r="S21" s="11">
        <f t="shared" si="4"/>
        <v>42175.816365740742</v>
      </c>
      <c r="T21" s="11">
        <f t="shared" si="5"/>
        <v>42205.816365740742</v>
      </c>
    </row>
    <row r="22" spans="1:20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7">
        <f t="shared" si="0"/>
        <v>100.2</v>
      </c>
      <c r="O22">
        <f t="shared" si="1"/>
        <v>80.16</v>
      </c>
      <c r="P22" t="s">
        <v>8265</v>
      </c>
      <c r="Q22" t="str">
        <f t="shared" si="2"/>
        <v>film &amp; video</v>
      </c>
      <c r="R22" t="str">
        <f t="shared" si="3"/>
        <v>elevision</v>
      </c>
      <c r="S22" s="11">
        <f t="shared" si="4"/>
        <v>42200.758240740746</v>
      </c>
      <c r="T22" s="11">
        <f t="shared" si="5"/>
        <v>42260.758240740746</v>
      </c>
    </row>
    <row r="23" spans="1:20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7">
        <f t="shared" si="0"/>
        <v>109.13513513513513</v>
      </c>
      <c r="O23">
        <f t="shared" si="1"/>
        <v>199.9009900990099</v>
      </c>
      <c r="P23" t="s">
        <v>8265</v>
      </c>
      <c r="Q23" t="str">
        <f t="shared" si="2"/>
        <v>film &amp; video</v>
      </c>
      <c r="R23" t="str">
        <f t="shared" si="3"/>
        <v>elevision</v>
      </c>
      <c r="S23" s="11">
        <f t="shared" si="4"/>
        <v>41878.627187500002</v>
      </c>
      <c r="T23" s="11">
        <f t="shared" si="5"/>
        <v>41908.627187500002</v>
      </c>
    </row>
    <row r="24" spans="1:20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7">
        <f t="shared" si="0"/>
        <v>117.14285714285715</v>
      </c>
      <c r="O24">
        <f t="shared" si="1"/>
        <v>51.25</v>
      </c>
      <c r="P24" t="s">
        <v>8265</v>
      </c>
      <c r="Q24" t="str">
        <f t="shared" si="2"/>
        <v>film &amp; video</v>
      </c>
      <c r="R24" t="str">
        <f t="shared" si="3"/>
        <v>elevision</v>
      </c>
      <c r="S24" s="11">
        <f t="shared" si="4"/>
        <v>41989.91134259259</v>
      </c>
      <c r="T24" s="11">
        <f t="shared" si="5"/>
        <v>42005.332638888889</v>
      </c>
    </row>
    <row r="25" spans="1:20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7">
        <f t="shared" si="0"/>
        <v>118.5</v>
      </c>
      <c r="O25">
        <f t="shared" si="1"/>
        <v>103.04347826086956</v>
      </c>
      <c r="P25" t="s">
        <v>8265</v>
      </c>
      <c r="Q25" t="str">
        <f t="shared" si="2"/>
        <v>film &amp; video</v>
      </c>
      <c r="R25" t="str">
        <f t="shared" si="3"/>
        <v>elevision</v>
      </c>
      <c r="S25" s="11">
        <f t="shared" si="4"/>
        <v>42097.778946759259</v>
      </c>
      <c r="T25" s="11">
        <f t="shared" si="5"/>
        <v>42124.638888888891</v>
      </c>
    </row>
    <row r="26" spans="1:20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7">
        <f t="shared" si="0"/>
        <v>108.80768571428572</v>
      </c>
      <c r="O26">
        <f t="shared" si="1"/>
        <v>66.346149825783982</v>
      </c>
      <c r="P26" t="s">
        <v>8265</v>
      </c>
      <c r="Q26" t="str">
        <f t="shared" si="2"/>
        <v>film &amp; video</v>
      </c>
      <c r="R26" t="str">
        <f t="shared" si="3"/>
        <v>elevision</v>
      </c>
      <c r="S26" s="11">
        <f t="shared" si="4"/>
        <v>42229.820173611108</v>
      </c>
      <c r="T26" s="11">
        <f t="shared" si="5"/>
        <v>42262.818750000006</v>
      </c>
    </row>
    <row r="27" spans="1:20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7">
        <f t="shared" si="0"/>
        <v>133.33333333333331</v>
      </c>
      <c r="O27">
        <f t="shared" si="1"/>
        <v>57.142857142857146</v>
      </c>
      <c r="P27" t="s">
        <v>8265</v>
      </c>
      <c r="Q27" t="str">
        <f t="shared" si="2"/>
        <v>film &amp; video</v>
      </c>
      <c r="R27" t="str">
        <f t="shared" si="3"/>
        <v>elevision</v>
      </c>
      <c r="S27" s="11">
        <f t="shared" si="4"/>
        <v>42318.025011574078</v>
      </c>
      <c r="T27" s="11">
        <f t="shared" si="5"/>
        <v>42378.025011574078</v>
      </c>
    </row>
    <row r="28" spans="1:20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7">
        <f t="shared" si="0"/>
        <v>155.20000000000002</v>
      </c>
      <c r="O28">
        <f t="shared" si="1"/>
        <v>102.10526315789474</v>
      </c>
      <c r="P28" t="s">
        <v>8265</v>
      </c>
      <c r="Q28" t="str">
        <f t="shared" si="2"/>
        <v>film &amp; video</v>
      </c>
      <c r="R28" t="str">
        <f t="shared" si="3"/>
        <v>elevision</v>
      </c>
      <c r="S28" s="11">
        <f t="shared" si="4"/>
        <v>41828.515555555554</v>
      </c>
      <c r="T28" s="11">
        <f t="shared" si="5"/>
        <v>41868.515555555554</v>
      </c>
    </row>
    <row r="29" spans="1:20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7">
        <f t="shared" si="0"/>
        <v>111.72500000000001</v>
      </c>
      <c r="O29">
        <f t="shared" si="1"/>
        <v>148.96666666666667</v>
      </c>
      <c r="P29" t="s">
        <v>8265</v>
      </c>
      <c r="Q29" t="str">
        <f t="shared" si="2"/>
        <v>film &amp; video</v>
      </c>
      <c r="R29" t="str">
        <f t="shared" si="3"/>
        <v>elevision</v>
      </c>
      <c r="S29" s="11">
        <f t="shared" si="4"/>
        <v>41929.164733796293</v>
      </c>
      <c r="T29" s="11">
        <f t="shared" si="5"/>
        <v>41959.206400462965</v>
      </c>
    </row>
    <row r="30" spans="1:20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7">
        <f t="shared" si="0"/>
        <v>100.35000000000001</v>
      </c>
      <c r="O30">
        <f t="shared" si="1"/>
        <v>169.6056338028169</v>
      </c>
      <c r="P30" t="s">
        <v>8265</v>
      </c>
      <c r="Q30" t="str">
        <f t="shared" si="2"/>
        <v>film &amp; video</v>
      </c>
      <c r="R30" t="str">
        <f t="shared" si="3"/>
        <v>elevision</v>
      </c>
      <c r="S30" s="11">
        <f t="shared" si="4"/>
        <v>42324.96393518518</v>
      </c>
      <c r="T30" s="11">
        <f t="shared" si="5"/>
        <v>42354.96393518518</v>
      </c>
    </row>
    <row r="31" spans="1:20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7">
        <f t="shared" si="0"/>
        <v>123.33333333333334</v>
      </c>
      <c r="O31">
        <f t="shared" si="1"/>
        <v>31.623931623931625</v>
      </c>
      <c r="P31" t="s">
        <v>8265</v>
      </c>
      <c r="Q31" t="str">
        <f t="shared" si="2"/>
        <v>film &amp; video</v>
      </c>
      <c r="R31" t="str">
        <f t="shared" si="3"/>
        <v>elevision</v>
      </c>
      <c r="S31" s="11">
        <f t="shared" si="4"/>
        <v>41812.67324074074</v>
      </c>
      <c r="T31" s="11">
        <f t="shared" si="5"/>
        <v>41842.67324074074</v>
      </c>
    </row>
    <row r="32" spans="1:20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7">
        <f t="shared" si="0"/>
        <v>101.29975</v>
      </c>
      <c r="O32">
        <f t="shared" si="1"/>
        <v>76.45264150943396</v>
      </c>
      <c r="P32" t="s">
        <v>8265</v>
      </c>
      <c r="Q32" t="str">
        <f t="shared" si="2"/>
        <v>film &amp; video</v>
      </c>
      <c r="R32" t="str">
        <f t="shared" si="3"/>
        <v>elevision</v>
      </c>
      <c r="S32" s="11">
        <f t="shared" si="4"/>
        <v>41842.292997685188</v>
      </c>
      <c r="T32" s="11">
        <f t="shared" si="5"/>
        <v>41872.292997685188</v>
      </c>
    </row>
    <row r="33" spans="1:20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7">
        <f t="shared" si="0"/>
        <v>100</v>
      </c>
      <c r="O33">
        <f t="shared" si="1"/>
        <v>13</v>
      </c>
      <c r="P33" t="s">
        <v>8265</v>
      </c>
      <c r="Q33" t="str">
        <f t="shared" si="2"/>
        <v>film &amp; video</v>
      </c>
      <c r="R33" t="str">
        <f t="shared" si="3"/>
        <v>elevision</v>
      </c>
      <c r="S33" s="11">
        <f t="shared" si="4"/>
        <v>42376.79206018518</v>
      </c>
      <c r="T33" s="11">
        <f t="shared" si="5"/>
        <v>42394.79206018518</v>
      </c>
    </row>
    <row r="34" spans="1:20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7">
        <f t="shared" si="0"/>
        <v>100.24604569420035</v>
      </c>
      <c r="O34">
        <f t="shared" si="1"/>
        <v>320.44943820224717</v>
      </c>
      <c r="P34" t="s">
        <v>8265</v>
      </c>
      <c r="Q34" t="str">
        <f t="shared" si="2"/>
        <v>film &amp; video</v>
      </c>
      <c r="R34" t="str">
        <f t="shared" si="3"/>
        <v>elevision</v>
      </c>
      <c r="S34" s="11">
        <f t="shared" si="4"/>
        <v>42461.627511574072</v>
      </c>
      <c r="T34" s="11">
        <f t="shared" si="5"/>
        <v>42503.165972222225</v>
      </c>
    </row>
    <row r="35" spans="1:20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7">
        <f t="shared" si="0"/>
        <v>102.0952380952381</v>
      </c>
      <c r="O35">
        <f t="shared" si="1"/>
        <v>83.75</v>
      </c>
      <c r="P35" t="s">
        <v>8265</v>
      </c>
      <c r="Q35" t="str">
        <f t="shared" si="2"/>
        <v>film &amp; video</v>
      </c>
      <c r="R35" t="str">
        <f t="shared" si="3"/>
        <v>elevision</v>
      </c>
      <c r="S35" s="11">
        <f t="shared" si="4"/>
        <v>42286.660891203705</v>
      </c>
      <c r="T35" s="11">
        <f t="shared" si="5"/>
        <v>42316.702557870376</v>
      </c>
    </row>
    <row r="36" spans="1:20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7">
        <f t="shared" si="0"/>
        <v>130.46153846153845</v>
      </c>
      <c r="O36">
        <f t="shared" si="1"/>
        <v>49.882352941176471</v>
      </c>
      <c r="P36" t="s">
        <v>8265</v>
      </c>
      <c r="Q36" t="str">
        <f t="shared" si="2"/>
        <v>film &amp; video</v>
      </c>
      <c r="R36" t="str">
        <f t="shared" si="3"/>
        <v>elevision</v>
      </c>
      <c r="S36" s="11">
        <f t="shared" si="4"/>
        <v>41841.321770833332</v>
      </c>
      <c r="T36" s="11">
        <f t="shared" si="5"/>
        <v>41856.321770833332</v>
      </c>
    </row>
    <row r="37" spans="1:20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7">
        <f t="shared" si="0"/>
        <v>166.5</v>
      </c>
      <c r="O37">
        <f t="shared" si="1"/>
        <v>59.464285714285715</v>
      </c>
      <c r="P37" t="s">
        <v>8265</v>
      </c>
      <c r="Q37" t="str">
        <f t="shared" si="2"/>
        <v>film &amp; video</v>
      </c>
      <c r="R37" t="str">
        <f t="shared" si="3"/>
        <v>elevision</v>
      </c>
      <c r="S37" s="11">
        <f t="shared" si="4"/>
        <v>42098.291828703703</v>
      </c>
      <c r="T37" s="11">
        <f t="shared" si="5"/>
        <v>42122</v>
      </c>
    </row>
    <row r="38" spans="1:20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7">
        <f t="shared" si="0"/>
        <v>142.15</v>
      </c>
      <c r="O38">
        <f t="shared" si="1"/>
        <v>193.84090909090909</v>
      </c>
      <c r="P38" t="s">
        <v>8265</v>
      </c>
      <c r="Q38" t="str">
        <f t="shared" si="2"/>
        <v>film &amp; video</v>
      </c>
      <c r="R38" t="str">
        <f t="shared" si="3"/>
        <v>elevision</v>
      </c>
      <c r="S38" s="11">
        <f t="shared" si="4"/>
        <v>42068.307002314818</v>
      </c>
      <c r="T38" s="11">
        <f t="shared" si="5"/>
        <v>42098.265335648146</v>
      </c>
    </row>
    <row r="39" spans="1:20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7">
        <f t="shared" si="0"/>
        <v>183.44090909090909</v>
      </c>
      <c r="O39">
        <f t="shared" si="1"/>
        <v>159.51383399209487</v>
      </c>
      <c r="P39" t="s">
        <v>8265</v>
      </c>
      <c r="Q39" t="str">
        <f t="shared" si="2"/>
        <v>film &amp; video</v>
      </c>
      <c r="R39" t="str">
        <f t="shared" si="3"/>
        <v>elevision</v>
      </c>
      <c r="S39" s="11">
        <f t="shared" si="4"/>
        <v>42032.693043981482</v>
      </c>
      <c r="T39" s="11">
        <f t="shared" si="5"/>
        <v>42062.693043981482</v>
      </c>
    </row>
    <row r="40" spans="1:20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7">
        <f t="shared" si="0"/>
        <v>110.04</v>
      </c>
      <c r="O40">
        <f t="shared" si="1"/>
        <v>41.68181818181818</v>
      </c>
      <c r="P40" t="s">
        <v>8265</v>
      </c>
      <c r="Q40" t="str">
        <f t="shared" si="2"/>
        <v>film &amp; video</v>
      </c>
      <c r="R40" t="str">
        <f t="shared" si="3"/>
        <v>elevision</v>
      </c>
      <c r="S40" s="11">
        <f t="shared" si="4"/>
        <v>41375.057222222218</v>
      </c>
      <c r="T40" s="11">
        <f t="shared" si="5"/>
        <v>41405.057222222218</v>
      </c>
    </row>
    <row r="41" spans="1:20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7">
        <f t="shared" si="0"/>
        <v>130.98000000000002</v>
      </c>
      <c r="O41">
        <f t="shared" si="1"/>
        <v>150.89861751152074</v>
      </c>
      <c r="P41" t="s">
        <v>8265</v>
      </c>
      <c r="Q41" t="str">
        <f t="shared" si="2"/>
        <v>film &amp; video</v>
      </c>
      <c r="R41" t="str">
        <f t="shared" si="3"/>
        <v>elevision</v>
      </c>
      <c r="S41" s="11">
        <f t="shared" si="4"/>
        <v>41754.047083333331</v>
      </c>
      <c r="T41" s="11">
        <f t="shared" si="5"/>
        <v>41784.957638888889</v>
      </c>
    </row>
    <row r="42" spans="1:20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7">
        <f t="shared" si="0"/>
        <v>101.35000000000001</v>
      </c>
      <c r="O42">
        <f t="shared" si="1"/>
        <v>126.6875</v>
      </c>
      <c r="P42" t="s">
        <v>8265</v>
      </c>
      <c r="Q42" t="str">
        <f t="shared" si="2"/>
        <v>film &amp; video</v>
      </c>
      <c r="R42" t="str">
        <f t="shared" si="3"/>
        <v>elevision</v>
      </c>
      <c r="S42" s="11">
        <f t="shared" si="4"/>
        <v>41789.21398148148</v>
      </c>
      <c r="T42" s="11">
        <f t="shared" si="5"/>
        <v>41809.166666666664</v>
      </c>
    </row>
    <row r="43" spans="1:20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7">
        <f t="shared" si="0"/>
        <v>100</v>
      </c>
      <c r="O43">
        <f t="shared" si="1"/>
        <v>105.26315789473684</v>
      </c>
      <c r="P43" t="s">
        <v>8265</v>
      </c>
      <c r="Q43" t="str">
        <f t="shared" si="2"/>
        <v>film &amp; video</v>
      </c>
      <c r="R43" t="str">
        <f t="shared" si="3"/>
        <v>elevision</v>
      </c>
      <c r="S43" s="11">
        <f t="shared" si="4"/>
        <v>41887.568912037037</v>
      </c>
      <c r="T43" s="11">
        <f t="shared" si="5"/>
        <v>41917.568912037037</v>
      </c>
    </row>
    <row r="44" spans="1:20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7">
        <f t="shared" si="0"/>
        <v>141.85714285714286</v>
      </c>
      <c r="O44">
        <f t="shared" si="1"/>
        <v>117.51479289940828</v>
      </c>
      <c r="P44" t="s">
        <v>8265</v>
      </c>
      <c r="Q44" t="str">
        <f t="shared" si="2"/>
        <v>film &amp; video</v>
      </c>
      <c r="R44" t="str">
        <f t="shared" si="3"/>
        <v>elevision</v>
      </c>
      <c r="S44" s="11">
        <f t="shared" si="4"/>
        <v>41971.639189814814</v>
      </c>
      <c r="T44" s="11">
        <f t="shared" si="5"/>
        <v>42001.639189814814</v>
      </c>
    </row>
    <row r="45" spans="1:20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7">
        <f t="shared" si="0"/>
        <v>308.65999999999997</v>
      </c>
      <c r="O45">
        <f t="shared" si="1"/>
        <v>117.36121673003802</v>
      </c>
      <c r="P45" t="s">
        <v>8265</v>
      </c>
      <c r="Q45" t="str">
        <f t="shared" si="2"/>
        <v>film &amp; video</v>
      </c>
      <c r="R45" t="str">
        <f t="shared" si="3"/>
        <v>elevision</v>
      </c>
      <c r="S45" s="11">
        <f t="shared" si="4"/>
        <v>41802.790347222224</v>
      </c>
      <c r="T45" s="11">
        <f t="shared" si="5"/>
        <v>41833</v>
      </c>
    </row>
    <row r="46" spans="1:20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7">
        <f t="shared" si="0"/>
        <v>100</v>
      </c>
      <c r="O46">
        <f t="shared" si="1"/>
        <v>133.33333333333334</v>
      </c>
      <c r="P46" t="s">
        <v>8265</v>
      </c>
      <c r="Q46" t="str">
        <f t="shared" si="2"/>
        <v>film &amp; video</v>
      </c>
      <c r="R46" t="str">
        <f t="shared" si="3"/>
        <v>elevision</v>
      </c>
      <c r="S46" s="11">
        <f t="shared" si="4"/>
        <v>41874.098807870374</v>
      </c>
      <c r="T46" s="11">
        <f t="shared" si="5"/>
        <v>41919.098807870374</v>
      </c>
    </row>
    <row r="47" spans="1:20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7">
        <f t="shared" si="0"/>
        <v>120</v>
      </c>
      <c r="O47">
        <f t="shared" si="1"/>
        <v>98.360655737704917</v>
      </c>
      <c r="P47" t="s">
        <v>8265</v>
      </c>
      <c r="Q47" t="str">
        <f t="shared" si="2"/>
        <v>film &amp; video</v>
      </c>
      <c r="R47" t="str">
        <f t="shared" si="3"/>
        <v>elevision</v>
      </c>
      <c r="S47" s="11">
        <f t="shared" si="4"/>
        <v>42457.623923611114</v>
      </c>
      <c r="T47" s="11">
        <f t="shared" si="5"/>
        <v>42487.623923611114</v>
      </c>
    </row>
    <row r="48" spans="1:20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7">
        <f t="shared" si="0"/>
        <v>104.16666666666667</v>
      </c>
      <c r="O48">
        <f t="shared" si="1"/>
        <v>194.44444444444446</v>
      </c>
      <c r="P48" t="s">
        <v>8265</v>
      </c>
      <c r="Q48" t="str">
        <f t="shared" si="2"/>
        <v>film &amp; video</v>
      </c>
      <c r="R48" t="str">
        <f t="shared" si="3"/>
        <v>elevision</v>
      </c>
      <c r="S48" s="11">
        <f t="shared" si="4"/>
        <v>42323.964976851858</v>
      </c>
      <c r="T48" s="11">
        <f t="shared" si="5"/>
        <v>42353.964976851858</v>
      </c>
    </row>
    <row r="49" spans="1:20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7">
        <f t="shared" si="0"/>
        <v>107.61100000000002</v>
      </c>
      <c r="O49">
        <f t="shared" si="1"/>
        <v>76.865000000000009</v>
      </c>
      <c r="P49" t="s">
        <v>8265</v>
      </c>
      <c r="Q49" t="str">
        <f t="shared" si="2"/>
        <v>film &amp; video</v>
      </c>
      <c r="R49" t="str">
        <f t="shared" si="3"/>
        <v>elevision</v>
      </c>
      <c r="S49" s="11">
        <f t="shared" si="4"/>
        <v>41932.819525462961</v>
      </c>
      <c r="T49" s="11">
        <f t="shared" si="5"/>
        <v>41992.861192129625</v>
      </c>
    </row>
    <row r="50" spans="1:20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7">
        <f t="shared" si="0"/>
        <v>107.94999999999999</v>
      </c>
      <c r="O50">
        <f t="shared" si="1"/>
        <v>56.815789473684212</v>
      </c>
      <c r="P50" t="s">
        <v>8265</v>
      </c>
      <c r="Q50" t="str">
        <f t="shared" si="2"/>
        <v>film &amp; video</v>
      </c>
      <c r="R50" t="str">
        <f t="shared" si="3"/>
        <v>elevision</v>
      </c>
      <c r="S50" s="11">
        <f t="shared" si="4"/>
        <v>42033.516898148147</v>
      </c>
      <c r="T50" s="11">
        <f t="shared" si="5"/>
        <v>42064.5</v>
      </c>
    </row>
    <row r="51" spans="1:20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7">
        <f t="shared" si="0"/>
        <v>100</v>
      </c>
      <c r="O51">
        <f t="shared" si="1"/>
        <v>137.93103448275863</v>
      </c>
      <c r="P51" t="s">
        <v>8265</v>
      </c>
      <c r="Q51" t="str">
        <f t="shared" si="2"/>
        <v>film &amp; video</v>
      </c>
      <c r="R51" t="str">
        <f t="shared" si="3"/>
        <v>elevision</v>
      </c>
      <c r="S51" s="11">
        <f t="shared" si="4"/>
        <v>42271.176446759258</v>
      </c>
      <c r="T51" s="11">
        <f t="shared" si="5"/>
        <v>42301.176446759258</v>
      </c>
    </row>
    <row r="52" spans="1:20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7">
        <f t="shared" si="0"/>
        <v>100</v>
      </c>
      <c r="O52">
        <f t="shared" si="1"/>
        <v>27.272727272727273</v>
      </c>
      <c r="P52" t="s">
        <v>8265</v>
      </c>
      <c r="Q52" t="str">
        <f t="shared" si="2"/>
        <v>film &amp; video</v>
      </c>
      <c r="R52" t="str">
        <f t="shared" si="3"/>
        <v>elevision</v>
      </c>
      <c r="S52" s="11">
        <f t="shared" si="4"/>
        <v>41995.752986111111</v>
      </c>
      <c r="T52" s="11">
        <f t="shared" si="5"/>
        <v>42034.708333333328</v>
      </c>
    </row>
    <row r="53" spans="1:20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7">
        <f t="shared" si="0"/>
        <v>128.0181818181818</v>
      </c>
      <c r="O53">
        <f t="shared" si="1"/>
        <v>118.33613445378151</v>
      </c>
      <c r="P53" t="s">
        <v>8265</v>
      </c>
      <c r="Q53" t="str">
        <f t="shared" si="2"/>
        <v>film &amp; video</v>
      </c>
      <c r="R53" t="str">
        <f t="shared" si="3"/>
        <v>elevision</v>
      </c>
      <c r="S53" s="11">
        <f t="shared" si="4"/>
        <v>42196.928668981483</v>
      </c>
      <c r="T53" s="11">
        <f t="shared" si="5"/>
        <v>42226.928668981483</v>
      </c>
    </row>
    <row r="54" spans="1:20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7">
        <f t="shared" si="0"/>
        <v>116.21</v>
      </c>
      <c r="O54">
        <f t="shared" si="1"/>
        <v>223.48076923076923</v>
      </c>
      <c r="P54" t="s">
        <v>8265</v>
      </c>
      <c r="Q54" t="str">
        <f t="shared" si="2"/>
        <v>film &amp; video</v>
      </c>
      <c r="R54" t="str">
        <f t="shared" si="3"/>
        <v>elevision</v>
      </c>
      <c r="S54" s="11">
        <f t="shared" si="4"/>
        <v>41807.701921296299</v>
      </c>
      <c r="T54" s="11">
        <f t="shared" si="5"/>
        <v>41837.701921296299</v>
      </c>
    </row>
    <row r="55" spans="1:20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7">
        <f t="shared" si="0"/>
        <v>109.63333333333334</v>
      </c>
      <c r="O55">
        <f t="shared" si="1"/>
        <v>28.111111111111111</v>
      </c>
      <c r="P55" t="s">
        <v>8265</v>
      </c>
      <c r="Q55" t="str">
        <f t="shared" si="2"/>
        <v>film &amp; video</v>
      </c>
      <c r="R55" t="str">
        <f t="shared" si="3"/>
        <v>elevision</v>
      </c>
      <c r="S55" s="11">
        <f t="shared" si="4"/>
        <v>41719.549131944441</v>
      </c>
      <c r="T55" s="11">
        <f t="shared" si="5"/>
        <v>41733.916666666664</v>
      </c>
    </row>
    <row r="56" spans="1:20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7">
        <f t="shared" si="0"/>
        <v>101</v>
      </c>
      <c r="O56">
        <f t="shared" si="1"/>
        <v>194.23076923076923</v>
      </c>
      <c r="P56" t="s">
        <v>8265</v>
      </c>
      <c r="Q56" t="str">
        <f t="shared" si="2"/>
        <v>film &amp; video</v>
      </c>
      <c r="R56" t="str">
        <f t="shared" si="3"/>
        <v>elevision</v>
      </c>
      <c r="S56" s="11">
        <f t="shared" si="4"/>
        <v>42333.713206018518</v>
      </c>
      <c r="T56" s="11">
        <f t="shared" si="5"/>
        <v>42363.713206018518</v>
      </c>
    </row>
    <row r="57" spans="1:20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7">
        <f t="shared" si="0"/>
        <v>128.95348837209301</v>
      </c>
      <c r="O57">
        <f t="shared" si="1"/>
        <v>128.95348837209303</v>
      </c>
      <c r="P57" t="s">
        <v>8265</v>
      </c>
      <c r="Q57" t="str">
        <f t="shared" si="2"/>
        <v>film &amp; video</v>
      </c>
      <c r="R57" t="str">
        <f t="shared" si="3"/>
        <v>elevision</v>
      </c>
      <c r="S57" s="11">
        <f t="shared" si="4"/>
        <v>42496.968935185185</v>
      </c>
      <c r="T57" s="11">
        <f t="shared" si="5"/>
        <v>42517.968935185185</v>
      </c>
    </row>
    <row r="58" spans="1:20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7">
        <f t="shared" si="0"/>
        <v>107.26249999999999</v>
      </c>
      <c r="O58">
        <f t="shared" si="1"/>
        <v>49.316091954022987</v>
      </c>
      <c r="P58" t="s">
        <v>8265</v>
      </c>
      <c r="Q58" t="str">
        <f t="shared" si="2"/>
        <v>film &amp; video</v>
      </c>
      <c r="R58" t="str">
        <f t="shared" si="3"/>
        <v>elevision</v>
      </c>
      <c r="S58" s="11">
        <f t="shared" si="4"/>
        <v>42149.548888888887</v>
      </c>
      <c r="T58" s="11">
        <f t="shared" si="5"/>
        <v>42163.666666666672</v>
      </c>
    </row>
    <row r="59" spans="1:20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7">
        <f t="shared" si="0"/>
        <v>101.89999999999999</v>
      </c>
      <c r="O59">
        <f t="shared" si="1"/>
        <v>221.52173913043478</v>
      </c>
      <c r="P59" t="s">
        <v>8265</v>
      </c>
      <c r="Q59" t="str">
        <f t="shared" si="2"/>
        <v>film &amp; video</v>
      </c>
      <c r="R59" t="str">
        <f t="shared" si="3"/>
        <v>elevision</v>
      </c>
      <c r="S59" s="11">
        <f t="shared" si="4"/>
        <v>42089.83289351852</v>
      </c>
      <c r="T59" s="11">
        <f t="shared" si="5"/>
        <v>42119.83289351852</v>
      </c>
    </row>
    <row r="60" spans="1:20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7">
        <f t="shared" si="0"/>
        <v>102.91</v>
      </c>
      <c r="O60">
        <f t="shared" si="1"/>
        <v>137.21333333333334</v>
      </c>
      <c r="P60" t="s">
        <v>8265</v>
      </c>
      <c r="Q60" t="str">
        <f t="shared" si="2"/>
        <v>film &amp; video</v>
      </c>
      <c r="R60" t="str">
        <f t="shared" si="3"/>
        <v>elevision</v>
      </c>
      <c r="S60" s="11">
        <f t="shared" si="4"/>
        <v>41932.745046296295</v>
      </c>
      <c r="T60" s="11">
        <f t="shared" si="5"/>
        <v>41962.786712962959</v>
      </c>
    </row>
    <row r="61" spans="1:20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7">
        <f t="shared" si="0"/>
        <v>100.12570000000001</v>
      </c>
      <c r="O61">
        <f t="shared" si="1"/>
        <v>606.82242424242418</v>
      </c>
      <c r="P61" t="s">
        <v>8265</v>
      </c>
      <c r="Q61" t="str">
        <f t="shared" si="2"/>
        <v>film &amp; video</v>
      </c>
      <c r="R61" t="str">
        <f t="shared" si="3"/>
        <v>elevision</v>
      </c>
      <c r="S61" s="11">
        <f t="shared" si="4"/>
        <v>42230.23583333334</v>
      </c>
      <c r="T61" s="11">
        <f t="shared" si="5"/>
        <v>42261.875</v>
      </c>
    </row>
    <row r="62" spans="1:20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7">
        <f t="shared" si="0"/>
        <v>103.29622222222221</v>
      </c>
      <c r="O62">
        <f t="shared" si="1"/>
        <v>43.040092592592593</v>
      </c>
      <c r="P62" t="s">
        <v>8266</v>
      </c>
      <c r="Q62" t="str">
        <f t="shared" si="2"/>
        <v>film &amp; video</v>
      </c>
      <c r="R62" t="str">
        <f t="shared" si="3"/>
        <v>horts</v>
      </c>
      <c r="S62" s="11">
        <f t="shared" si="4"/>
        <v>41701.901817129627</v>
      </c>
      <c r="T62" s="11">
        <f t="shared" si="5"/>
        <v>41721</v>
      </c>
    </row>
    <row r="63" spans="1:20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7">
        <f t="shared" si="0"/>
        <v>148.30000000000001</v>
      </c>
      <c r="O63">
        <f t="shared" si="1"/>
        <v>322.39130434782606</v>
      </c>
      <c r="P63" t="s">
        <v>8266</v>
      </c>
      <c r="Q63" t="str">
        <f t="shared" si="2"/>
        <v>film &amp; video</v>
      </c>
      <c r="R63" t="str">
        <f t="shared" si="3"/>
        <v>horts</v>
      </c>
      <c r="S63" s="11">
        <f t="shared" si="4"/>
        <v>41409.814317129632</v>
      </c>
      <c r="T63" s="11">
        <f t="shared" si="5"/>
        <v>41431.814317129632</v>
      </c>
    </row>
    <row r="64" spans="1:20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7">
        <f t="shared" si="0"/>
        <v>154.73333333333332</v>
      </c>
      <c r="O64">
        <f t="shared" si="1"/>
        <v>96.708333333333329</v>
      </c>
      <c r="P64" t="s">
        <v>8266</v>
      </c>
      <c r="Q64" t="str">
        <f t="shared" si="2"/>
        <v>film &amp; video</v>
      </c>
      <c r="R64" t="str">
        <f t="shared" si="3"/>
        <v>horts</v>
      </c>
      <c r="S64" s="11">
        <f t="shared" si="4"/>
        <v>41311.799513888887</v>
      </c>
      <c r="T64" s="11">
        <f t="shared" si="5"/>
        <v>41336.799513888887</v>
      </c>
    </row>
    <row r="65" spans="1:20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7">
        <f t="shared" si="0"/>
        <v>113.51849999999999</v>
      </c>
      <c r="O65">
        <f t="shared" si="1"/>
        <v>35.474531249999998</v>
      </c>
      <c r="P65" t="s">
        <v>8266</v>
      </c>
      <c r="Q65" t="str">
        <f t="shared" si="2"/>
        <v>film &amp; video</v>
      </c>
      <c r="R65" t="str">
        <f t="shared" si="3"/>
        <v>horts</v>
      </c>
      <c r="S65" s="11">
        <f t="shared" si="4"/>
        <v>41612.912187499998</v>
      </c>
      <c r="T65" s="11">
        <f t="shared" si="5"/>
        <v>41636.207638888889</v>
      </c>
    </row>
    <row r="66" spans="1:20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7">
        <f t="shared" si="0"/>
        <v>173.33333333333334</v>
      </c>
      <c r="O66">
        <f t="shared" si="1"/>
        <v>86.666666666666671</v>
      </c>
      <c r="P66" t="s">
        <v>8266</v>
      </c>
      <c r="Q66" t="str">
        <f t="shared" si="2"/>
        <v>film &amp; video</v>
      </c>
      <c r="R66" t="str">
        <f t="shared" si="3"/>
        <v>horts</v>
      </c>
      <c r="S66" s="11">
        <f t="shared" si="4"/>
        <v>41433.01829861111</v>
      </c>
      <c r="T66" s="11">
        <f t="shared" si="5"/>
        <v>41463.01829861111</v>
      </c>
    </row>
    <row r="67" spans="1:20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7">
        <f t="shared" ref="N67:N130" si="6">(E67/D67)*100</f>
        <v>107.52857142857141</v>
      </c>
      <c r="O67">
        <f t="shared" ref="O67:O130" si="7">E67/L67</f>
        <v>132.05263157894737</v>
      </c>
      <c r="P67" t="s">
        <v>8266</v>
      </c>
      <c r="Q67" t="str">
        <f t="shared" ref="Q67:Q130" si="8">LEFT(P67,SEARCH("/",P67)-1)</f>
        <v>film &amp; video</v>
      </c>
      <c r="R67" t="str">
        <f t="shared" ref="R67:R130" si="9">(RIGHT(P67,LEN(P67)-SEARCH("/",P67)-1))</f>
        <v>horts</v>
      </c>
      <c r="S67" s="11">
        <f t="shared" ref="S67:S130" si="10">(((J67/60)/60)/24)+DATE(1970,1,1)</f>
        <v>41835.821226851855</v>
      </c>
      <c r="T67" s="11">
        <f t="shared" ref="T67:T130" si="11">(((I67/60)/60)/24)+DATE(1970,1,1)</f>
        <v>41862.249305555553</v>
      </c>
    </row>
    <row r="68" spans="1:20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7">
        <f t="shared" si="6"/>
        <v>118.6</v>
      </c>
      <c r="O68">
        <f t="shared" si="7"/>
        <v>91.230769230769226</v>
      </c>
      <c r="P68" t="s">
        <v>8266</v>
      </c>
      <c r="Q68" t="str">
        <f t="shared" si="8"/>
        <v>film &amp; video</v>
      </c>
      <c r="R68" t="str">
        <f t="shared" si="9"/>
        <v>horts</v>
      </c>
      <c r="S68" s="11">
        <f t="shared" si="10"/>
        <v>42539.849768518514</v>
      </c>
      <c r="T68" s="11">
        <f t="shared" si="11"/>
        <v>42569.849768518514</v>
      </c>
    </row>
    <row r="69" spans="1:20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7">
        <f t="shared" si="6"/>
        <v>116.25000000000001</v>
      </c>
      <c r="O69">
        <f t="shared" si="7"/>
        <v>116.25</v>
      </c>
      <c r="P69" t="s">
        <v>8266</v>
      </c>
      <c r="Q69" t="str">
        <f t="shared" si="8"/>
        <v>film &amp; video</v>
      </c>
      <c r="R69" t="str">
        <f t="shared" si="9"/>
        <v>horts</v>
      </c>
      <c r="S69" s="11">
        <f t="shared" si="10"/>
        <v>41075.583379629628</v>
      </c>
      <c r="T69" s="11">
        <f t="shared" si="11"/>
        <v>41105.583379629628</v>
      </c>
    </row>
    <row r="70" spans="1:20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7">
        <f t="shared" si="6"/>
        <v>127.16666666666667</v>
      </c>
      <c r="O70">
        <f t="shared" si="7"/>
        <v>21.194444444444443</v>
      </c>
      <c r="P70" t="s">
        <v>8266</v>
      </c>
      <c r="Q70" t="str">
        <f t="shared" si="8"/>
        <v>film &amp; video</v>
      </c>
      <c r="R70" t="str">
        <f t="shared" si="9"/>
        <v>horts</v>
      </c>
      <c r="S70" s="11">
        <f t="shared" si="10"/>
        <v>41663.569340277776</v>
      </c>
      <c r="T70" s="11">
        <f t="shared" si="11"/>
        <v>41693.569340277776</v>
      </c>
    </row>
    <row r="71" spans="1:20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7">
        <f t="shared" si="6"/>
        <v>110.9423</v>
      </c>
      <c r="O71">
        <f t="shared" si="7"/>
        <v>62.327134831460668</v>
      </c>
      <c r="P71" t="s">
        <v>8266</v>
      </c>
      <c r="Q71" t="str">
        <f t="shared" si="8"/>
        <v>film &amp; video</v>
      </c>
      <c r="R71" t="str">
        <f t="shared" si="9"/>
        <v>horts</v>
      </c>
      <c r="S71" s="11">
        <f t="shared" si="10"/>
        <v>40786.187789351854</v>
      </c>
      <c r="T71" s="11">
        <f t="shared" si="11"/>
        <v>40818.290972222225</v>
      </c>
    </row>
    <row r="72" spans="1:20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7">
        <f t="shared" si="6"/>
        <v>127.2</v>
      </c>
      <c r="O72">
        <f t="shared" si="7"/>
        <v>37.411764705882355</v>
      </c>
      <c r="P72" t="s">
        <v>8266</v>
      </c>
      <c r="Q72" t="str">
        <f t="shared" si="8"/>
        <v>film &amp; video</v>
      </c>
      <c r="R72" t="str">
        <f t="shared" si="9"/>
        <v>horts</v>
      </c>
      <c r="S72" s="11">
        <f t="shared" si="10"/>
        <v>40730.896354166667</v>
      </c>
      <c r="T72" s="11">
        <f t="shared" si="11"/>
        <v>40790.896354166667</v>
      </c>
    </row>
    <row r="73" spans="1:20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7">
        <f t="shared" si="6"/>
        <v>123.94444444444443</v>
      </c>
      <c r="O73">
        <f t="shared" si="7"/>
        <v>69.71875</v>
      </c>
      <c r="P73" t="s">
        <v>8266</v>
      </c>
      <c r="Q73" t="str">
        <f t="shared" si="8"/>
        <v>film &amp; video</v>
      </c>
      <c r="R73" t="str">
        <f t="shared" si="9"/>
        <v>horts</v>
      </c>
      <c r="S73" s="11">
        <f t="shared" si="10"/>
        <v>40997.271493055552</v>
      </c>
      <c r="T73" s="11">
        <f t="shared" si="11"/>
        <v>41057.271493055552</v>
      </c>
    </row>
    <row r="74" spans="1:20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7">
        <f t="shared" si="6"/>
        <v>108.40909090909091</v>
      </c>
      <c r="O74">
        <f t="shared" si="7"/>
        <v>58.170731707317074</v>
      </c>
      <c r="P74" t="s">
        <v>8266</v>
      </c>
      <c r="Q74" t="str">
        <f t="shared" si="8"/>
        <v>film &amp; video</v>
      </c>
      <c r="R74" t="str">
        <f t="shared" si="9"/>
        <v>horts</v>
      </c>
      <c r="S74" s="11">
        <f t="shared" si="10"/>
        <v>41208.010196759256</v>
      </c>
      <c r="T74" s="11">
        <f t="shared" si="11"/>
        <v>41228</v>
      </c>
    </row>
    <row r="75" spans="1:20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7">
        <f t="shared" si="6"/>
        <v>100</v>
      </c>
      <c r="O75">
        <f t="shared" si="7"/>
        <v>50</v>
      </c>
      <c r="P75" t="s">
        <v>8266</v>
      </c>
      <c r="Q75" t="str">
        <f t="shared" si="8"/>
        <v>film &amp; video</v>
      </c>
      <c r="R75" t="str">
        <f t="shared" si="9"/>
        <v>horts</v>
      </c>
      <c r="S75" s="11">
        <f t="shared" si="10"/>
        <v>40587.75675925926</v>
      </c>
      <c r="T75" s="11">
        <f t="shared" si="11"/>
        <v>40666.165972222225</v>
      </c>
    </row>
    <row r="76" spans="1:20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7">
        <f t="shared" si="6"/>
        <v>112.93199999999999</v>
      </c>
      <c r="O76">
        <f t="shared" si="7"/>
        <v>19.471034482758618</v>
      </c>
      <c r="P76" t="s">
        <v>8266</v>
      </c>
      <c r="Q76" t="str">
        <f t="shared" si="8"/>
        <v>film &amp; video</v>
      </c>
      <c r="R76" t="str">
        <f t="shared" si="9"/>
        <v>horts</v>
      </c>
      <c r="S76" s="11">
        <f t="shared" si="10"/>
        <v>42360.487210648149</v>
      </c>
      <c r="T76" s="11">
        <f t="shared" si="11"/>
        <v>42390.487210648149</v>
      </c>
    </row>
    <row r="77" spans="1:20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7">
        <f t="shared" si="6"/>
        <v>115.42857142857143</v>
      </c>
      <c r="O77">
        <f t="shared" si="7"/>
        <v>85.957446808510639</v>
      </c>
      <c r="P77" t="s">
        <v>8266</v>
      </c>
      <c r="Q77" t="str">
        <f t="shared" si="8"/>
        <v>film &amp; video</v>
      </c>
      <c r="R77" t="str">
        <f t="shared" si="9"/>
        <v>horts</v>
      </c>
      <c r="S77" s="11">
        <f t="shared" si="10"/>
        <v>41357.209166666667</v>
      </c>
      <c r="T77" s="11">
        <f t="shared" si="11"/>
        <v>41387.209166666667</v>
      </c>
    </row>
    <row r="78" spans="1:20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7">
        <f t="shared" si="6"/>
        <v>153.33333333333334</v>
      </c>
      <c r="O78">
        <f t="shared" si="7"/>
        <v>30.666666666666668</v>
      </c>
      <c r="P78" t="s">
        <v>8266</v>
      </c>
      <c r="Q78" t="str">
        <f t="shared" si="8"/>
        <v>film &amp; video</v>
      </c>
      <c r="R78" t="str">
        <f t="shared" si="9"/>
        <v>horts</v>
      </c>
      <c r="S78" s="11">
        <f t="shared" si="10"/>
        <v>40844.691643518519</v>
      </c>
      <c r="T78" s="11">
        <f t="shared" si="11"/>
        <v>40904.733310185184</v>
      </c>
    </row>
    <row r="79" spans="1:20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7">
        <f t="shared" si="6"/>
        <v>392.5</v>
      </c>
      <c r="O79">
        <f t="shared" si="7"/>
        <v>60.384615384615387</v>
      </c>
      <c r="P79" t="s">
        <v>8266</v>
      </c>
      <c r="Q79" t="str">
        <f t="shared" si="8"/>
        <v>film &amp; video</v>
      </c>
      <c r="R79" t="str">
        <f t="shared" si="9"/>
        <v>horts</v>
      </c>
      <c r="S79" s="11">
        <f t="shared" si="10"/>
        <v>40997.144872685189</v>
      </c>
      <c r="T79" s="11">
        <f t="shared" si="11"/>
        <v>41050.124305555553</v>
      </c>
    </row>
    <row r="80" spans="1:20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7">
        <f t="shared" si="6"/>
        <v>2702</v>
      </c>
      <c r="O80">
        <f t="shared" si="7"/>
        <v>38.6</v>
      </c>
      <c r="P80" t="s">
        <v>8266</v>
      </c>
      <c r="Q80" t="str">
        <f t="shared" si="8"/>
        <v>film &amp; video</v>
      </c>
      <c r="R80" t="str">
        <f t="shared" si="9"/>
        <v>horts</v>
      </c>
      <c r="S80" s="11">
        <f t="shared" si="10"/>
        <v>42604.730567129634</v>
      </c>
      <c r="T80" s="11">
        <f t="shared" si="11"/>
        <v>42614.730567129634</v>
      </c>
    </row>
    <row r="81" spans="1:20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7">
        <f t="shared" si="6"/>
        <v>127</v>
      </c>
      <c r="O81">
        <f t="shared" si="7"/>
        <v>40.268292682926827</v>
      </c>
      <c r="P81" t="s">
        <v>8266</v>
      </c>
      <c r="Q81" t="str">
        <f t="shared" si="8"/>
        <v>film &amp; video</v>
      </c>
      <c r="R81" t="str">
        <f t="shared" si="9"/>
        <v>horts</v>
      </c>
      <c r="S81" s="11">
        <f t="shared" si="10"/>
        <v>41724.776539351849</v>
      </c>
      <c r="T81" s="11">
        <f t="shared" si="11"/>
        <v>41754.776539351849</v>
      </c>
    </row>
    <row r="82" spans="1:20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7">
        <f t="shared" si="6"/>
        <v>107.25</v>
      </c>
      <c r="O82">
        <f t="shared" si="7"/>
        <v>273.82978723404256</v>
      </c>
      <c r="P82" t="s">
        <v>8266</v>
      </c>
      <c r="Q82" t="str">
        <f t="shared" si="8"/>
        <v>film &amp; video</v>
      </c>
      <c r="R82" t="str">
        <f t="shared" si="9"/>
        <v>horts</v>
      </c>
      <c r="S82" s="11">
        <f t="shared" si="10"/>
        <v>41583.083981481483</v>
      </c>
      <c r="T82" s="11">
        <f t="shared" si="11"/>
        <v>41618.083981481483</v>
      </c>
    </row>
    <row r="83" spans="1:20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7">
        <f t="shared" si="6"/>
        <v>198</v>
      </c>
      <c r="O83">
        <f t="shared" si="7"/>
        <v>53.035714285714285</v>
      </c>
      <c r="P83" t="s">
        <v>8266</v>
      </c>
      <c r="Q83" t="str">
        <f t="shared" si="8"/>
        <v>film &amp; video</v>
      </c>
      <c r="R83" t="str">
        <f t="shared" si="9"/>
        <v>horts</v>
      </c>
      <c r="S83" s="11">
        <f t="shared" si="10"/>
        <v>41100.158877314818</v>
      </c>
      <c r="T83" s="11">
        <f t="shared" si="11"/>
        <v>41104.126388888886</v>
      </c>
    </row>
    <row r="84" spans="1:20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7">
        <f t="shared" si="6"/>
        <v>100.01249999999999</v>
      </c>
      <c r="O84">
        <f t="shared" si="7"/>
        <v>40.005000000000003</v>
      </c>
      <c r="P84" t="s">
        <v>8266</v>
      </c>
      <c r="Q84" t="str">
        <f t="shared" si="8"/>
        <v>film &amp; video</v>
      </c>
      <c r="R84" t="str">
        <f t="shared" si="9"/>
        <v>horts</v>
      </c>
      <c r="S84" s="11">
        <f t="shared" si="10"/>
        <v>40795.820150462961</v>
      </c>
      <c r="T84" s="11">
        <f t="shared" si="11"/>
        <v>40825.820150462961</v>
      </c>
    </row>
    <row r="85" spans="1:20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7">
        <f t="shared" si="6"/>
        <v>102.49999999999999</v>
      </c>
      <c r="O85">
        <f t="shared" si="7"/>
        <v>15.76923076923077</v>
      </c>
      <c r="P85" t="s">
        <v>8266</v>
      </c>
      <c r="Q85" t="str">
        <f t="shared" si="8"/>
        <v>film &amp; video</v>
      </c>
      <c r="R85" t="str">
        <f t="shared" si="9"/>
        <v>horts</v>
      </c>
      <c r="S85" s="11">
        <f t="shared" si="10"/>
        <v>42042.615613425922</v>
      </c>
      <c r="T85" s="11">
        <f t="shared" si="11"/>
        <v>42057.479166666672</v>
      </c>
    </row>
    <row r="86" spans="1:20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7">
        <f t="shared" si="6"/>
        <v>100</v>
      </c>
      <c r="O86">
        <f t="shared" si="7"/>
        <v>71.428571428571431</v>
      </c>
      <c r="P86" t="s">
        <v>8266</v>
      </c>
      <c r="Q86" t="str">
        <f t="shared" si="8"/>
        <v>film &amp; video</v>
      </c>
      <c r="R86" t="str">
        <f t="shared" si="9"/>
        <v>horts</v>
      </c>
      <c r="S86" s="11">
        <f t="shared" si="10"/>
        <v>40648.757939814815</v>
      </c>
      <c r="T86" s="11">
        <f t="shared" si="11"/>
        <v>40678.757939814815</v>
      </c>
    </row>
    <row r="87" spans="1:20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7">
        <f t="shared" si="6"/>
        <v>125.49999999999999</v>
      </c>
      <c r="O87">
        <f t="shared" si="7"/>
        <v>71.714285714285708</v>
      </c>
      <c r="P87" t="s">
        <v>8266</v>
      </c>
      <c r="Q87" t="str">
        <f t="shared" si="8"/>
        <v>film &amp; video</v>
      </c>
      <c r="R87" t="str">
        <f t="shared" si="9"/>
        <v>horts</v>
      </c>
      <c r="S87" s="11">
        <f t="shared" si="10"/>
        <v>40779.125428240739</v>
      </c>
      <c r="T87" s="11">
        <f t="shared" si="11"/>
        <v>40809.125428240739</v>
      </c>
    </row>
    <row r="88" spans="1:20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7">
        <f t="shared" si="6"/>
        <v>106.46666666666667</v>
      </c>
      <c r="O88">
        <f t="shared" si="7"/>
        <v>375.76470588235293</v>
      </c>
      <c r="P88" t="s">
        <v>8266</v>
      </c>
      <c r="Q88" t="str">
        <f t="shared" si="8"/>
        <v>film &amp; video</v>
      </c>
      <c r="R88" t="str">
        <f t="shared" si="9"/>
        <v>horts</v>
      </c>
      <c r="S88" s="11">
        <f t="shared" si="10"/>
        <v>42291.556076388893</v>
      </c>
      <c r="T88" s="11">
        <f t="shared" si="11"/>
        <v>42365.59774305555</v>
      </c>
    </row>
    <row r="89" spans="1:20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7">
        <f t="shared" si="6"/>
        <v>104.60000000000001</v>
      </c>
      <c r="O89">
        <f t="shared" si="7"/>
        <v>104.6</v>
      </c>
      <c r="P89" t="s">
        <v>8266</v>
      </c>
      <c r="Q89" t="str">
        <f t="shared" si="8"/>
        <v>film &amp; video</v>
      </c>
      <c r="R89" t="str">
        <f t="shared" si="9"/>
        <v>horts</v>
      </c>
      <c r="S89" s="11">
        <f t="shared" si="10"/>
        <v>40322.53938657407</v>
      </c>
      <c r="T89" s="11">
        <f t="shared" si="11"/>
        <v>40332.070138888892</v>
      </c>
    </row>
    <row r="90" spans="1:20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7">
        <f t="shared" si="6"/>
        <v>102.85714285714285</v>
      </c>
      <c r="O90">
        <f t="shared" si="7"/>
        <v>60</v>
      </c>
      <c r="P90" t="s">
        <v>8266</v>
      </c>
      <c r="Q90" t="str">
        <f t="shared" si="8"/>
        <v>film &amp; video</v>
      </c>
      <c r="R90" t="str">
        <f t="shared" si="9"/>
        <v>horts</v>
      </c>
      <c r="S90" s="11">
        <f t="shared" si="10"/>
        <v>41786.65892361111</v>
      </c>
      <c r="T90" s="11">
        <f t="shared" si="11"/>
        <v>41812.65892361111</v>
      </c>
    </row>
    <row r="91" spans="1:20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7">
        <f t="shared" si="6"/>
        <v>115.06666666666668</v>
      </c>
      <c r="O91">
        <f t="shared" si="7"/>
        <v>123.28571428571429</v>
      </c>
      <c r="P91" t="s">
        <v>8266</v>
      </c>
      <c r="Q91" t="str">
        <f t="shared" si="8"/>
        <v>film &amp; video</v>
      </c>
      <c r="R91" t="str">
        <f t="shared" si="9"/>
        <v>horts</v>
      </c>
      <c r="S91" s="11">
        <f t="shared" si="10"/>
        <v>41402.752222222225</v>
      </c>
      <c r="T91" s="11">
        <f t="shared" si="11"/>
        <v>41427.752222222225</v>
      </c>
    </row>
    <row r="92" spans="1:20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7">
        <f t="shared" si="6"/>
        <v>100.4</v>
      </c>
      <c r="O92">
        <f t="shared" si="7"/>
        <v>31.375</v>
      </c>
      <c r="P92" t="s">
        <v>8266</v>
      </c>
      <c r="Q92" t="str">
        <f t="shared" si="8"/>
        <v>film &amp; video</v>
      </c>
      <c r="R92" t="str">
        <f t="shared" si="9"/>
        <v>horts</v>
      </c>
      <c r="S92" s="11">
        <f t="shared" si="10"/>
        <v>40706.297442129631</v>
      </c>
      <c r="T92" s="11">
        <f t="shared" si="11"/>
        <v>40736.297442129631</v>
      </c>
    </row>
    <row r="93" spans="1:20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7">
        <f t="shared" si="6"/>
        <v>120</v>
      </c>
      <c r="O93">
        <f t="shared" si="7"/>
        <v>78.260869565217391</v>
      </c>
      <c r="P93" t="s">
        <v>8266</v>
      </c>
      <c r="Q93" t="str">
        <f t="shared" si="8"/>
        <v>film &amp; video</v>
      </c>
      <c r="R93" t="str">
        <f t="shared" si="9"/>
        <v>horts</v>
      </c>
      <c r="S93" s="11">
        <f t="shared" si="10"/>
        <v>40619.402361111112</v>
      </c>
      <c r="T93" s="11">
        <f t="shared" si="11"/>
        <v>40680.402361111112</v>
      </c>
    </row>
    <row r="94" spans="1:20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7">
        <f t="shared" si="6"/>
        <v>105.2</v>
      </c>
      <c r="O94">
        <f t="shared" si="7"/>
        <v>122.32558139534883</v>
      </c>
      <c r="P94" t="s">
        <v>8266</v>
      </c>
      <c r="Q94" t="str">
        <f t="shared" si="8"/>
        <v>film &amp; video</v>
      </c>
      <c r="R94" t="str">
        <f t="shared" si="9"/>
        <v>horts</v>
      </c>
      <c r="S94" s="11">
        <f t="shared" si="10"/>
        <v>42721.198877314819</v>
      </c>
      <c r="T94" s="11">
        <f t="shared" si="11"/>
        <v>42767.333333333328</v>
      </c>
    </row>
    <row r="95" spans="1:20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7">
        <f t="shared" si="6"/>
        <v>110.60000000000001</v>
      </c>
      <c r="O95">
        <f t="shared" si="7"/>
        <v>73.733333333333334</v>
      </c>
      <c r="P95" t="s">
        <v>8266</v>
      </c>
      <c r="Q95" t="str">
        <f t="shared" si="8"/>
        <v>film &amp; video</v>
      </c>
      <c r="R95" t="str">
        <f t="shared" si="9"/>
        <v>horts</v>
      </c>
      <c r="S95" s="11">
        <f t="shared" si="10"/>
        <v>41065.858067129629</v>
      </c>
      <c r="T95" s="11">
        <f t="shared" si="11"/>
        <v>41093.875</v>
      </c>
    </row>
    <row r="96" spans="1:20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7">
        <f t="shared" si="6"/>
        <v>104</v>
      </c>
      <c r="O96">
        <f t="shared" si="7"/>
        <v>21.666666666666668</v>
      </c>
      <c r="P96" t="s">
        <v>8266</v>
      </c>
      <c r="Q96" t="str">
        <f t="shared" si="8"/>
        <v>film &amp; video</v>
      </c>
      <c r="R96" t="str">
        <f t="shared" si="9"/>
        <v>horts</v>
      </c>
      <c r="S96" s="11">
        <f t="shared" si="10"/>
        <v>41716.717847222222</v>
      </c>
      <c r="T96" s="11">
        <f t="shared" si="11"/>
        <v>41736.717847222222</v>
      </c>
    </row>
    <row r="97" spans="1:20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7">
        <f t="shared" si="6"/>
        <v>131.42857142857142</v>
      </c>
      <c r="O97">
        <f t="shared" si="7"/>
        <v>21.904761904761905</v>
      </c>
      <c r="P97" t="s">
        <v>8266</v>
      </c>
      <c r="Q97" t="str">
        <f t="shared" si="8"/>
        <v>film &amp; video</v>
      </c>
      <c r="R97" t="str">
        <f t="shared" si="9"/>
        <v>horts</v>
      </c>
      <c r="S97" s="11">
        <f t="shared" si="10"/>
        <v>40935.005104166667</v>
      </c>
      <c r="T97" s="11">
        <f t="shared" si="11"/>
        <v>40965.005104166667</v>
      </c>
    </row>
    <row r="98" spans="1:20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7">
        <f t="shared" si="6"/>
        <v>114.66666666666667</v>
      </c>
      <c r="O98">
        <f t="shared" si="7"/>
        <v>50.588235294117645</v>
      </c>
      <c r="P98" t="s">
        <v>8266</v>
      </c>
      <c r="Q98" t="str">
        <f t="shared" si="8"/>
        <v>film &amp; video</v>
      </c>
      <c r="R98" t="str">
        <f t="shared" si="9"/>
        <v>horts</v>
      </c>
      <c r="S98" s="11">
        <f t="shared" si="10"/>
        <v>40324.662511574075</v>
      </c>
      <c r="T98" s="11">
        <f t="shared" si="11"/>
        <v>40391.125</v>
      </c>
    </row>
    <row r="99" spans="1:20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7">
        <f t="shared" si="6"/>
        <v>106.25</v>
      </c>
      <c r="O99">
        <f t="shared" si="7"/>
        <v>53.125</v>
      </c>
      <c r="P99" t="s">
        <v>8266</v>
      </c>
      <c r="Q99" t="str">
        <f t="shared" si="8"/>
        <v>film &amp; video</v>
      </c>
      <c r="R99" t="str">
        <f t="shared" si="9"/>
        <v>horts</v>
      </c>
      <c r="S99" s="11">
        <f t="shared" si="10"/>
        <v>40706.135208333333</v>
      </c>
      <c r="T99" s="11">
        <f t="shared" si="11"/>
        <v>40736.135208333333</v>
      </c>
    </row>
    <row r="100" spans="1:20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7">
        <f t="shared" si="6"/>
        <v>106.25</v>
      </c>
      <c r="O100">
        <f t="shared" si="7"/>
        <v>56.666666666666664</v>
      </c>
      <c r="P100" t="s">
        <v>8266</v>
      </c>
      <c r="Q100" t="str">
        <f t="shared" si="8"/>
        <v>film &amp; video</v>
      </c>
      <c r="R100" t="str">
        <f t="shared" si="9"/>
        <v>horts</v>
      </c>
      <c r="S100" s="11">
        <f t="shared" si="10"/>
        <v>41214.79483796296</v>
      </c>
      <c r="T100" s="11">
        <f t="shared" si="11"/>
        <v>41250.979166666664</v>
      </c>
    </row>
    <row r="101" spans="1:20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7">
        <f t="shared" si="6"/>
        <v>106.01933333333334</v>
      </c>
      <c r="O101">
        <f t="shared" si="7"/>
        <v>40.776666666666664</v>
      </c>
      <c r="P101" t="s">
        <v>8266</v>
      </c>
      <c r="Q101" t="str">
        <f t="shared" si="8"/>
        <v>film &amp; video</v>
      </c>
      <c r="R101" t="str">
        <f t="shared" si="9"/>
        <v>horts</v>
      </c>
      <c r="S101" s="11">
        <f t="shared" si="10"/>
        <v>41631.902766203704</v>
      </c>
      <c r="T101" s="11">
        <f t="shared" si="11"/>
        <v>41661.902766203704</v>
      </c>
    </row>
    <row r="102" spans="1:20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7">
        <f t="shared" si="6"/>
        <v>100</v>
      </c>
      <c r="O102">
        <f t="shared" si="7"/>
        <v>192.30769230769232</v>
      </c>
      <c r="P102" t="s">
        <v>8266</v>
      </c>
      <c r="Q102" t="str">
        <f t="shared" si="8"/>
        <v>film &amp; video</v>
      </c>
      <c r="R102" t="str">
        <f t="shared" si="9"/>
        <v>horts</v>
      </c>
      <c r="S102" s="11">
        <f t="shared" si="10"/>
        <v>41197.753310185188</v>
      </c>
      <c r="T102" s="11">
        <f t="shared" si="11"/>
        <v>41217.794976851852</v>
      </c>
    </row>
    <row r="103" spans="1:20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7">
        <f t="shared" si="6"/>
        <v>100</v>
      </c>
      <c r="O103">
        <f t="shared" si="7"/>
        <v>100</v>
      </c>
      <c r="P103" t="s">
        <v>8266</v>
      </c>
      <c r="Q103" t="str">
        <f t="shared" si="8"/>
        <v>film &amp; video</v>
      </c>
      <c r="R103" t="str">
        <f t="shared" si="9"/>
        <v>horts</v>
      </c>
      <c r="S103" s="11">
        <f t="shared" si="10"/>
        <v>41274.776736111111</v>
      </c>
      <c r="T103" s="11">
        <f t="shared" si="11"/>
        <v>41298.776736111111</v>
      </c>
    </row>
    <row r="104" spans="1:20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7">
        <f t="shared" si="6"/>
        <v>127.75000000000001</v>
      </c>
      <c r="O104">
        <f t="shared" si="7"/>
        <v>117.92307692307692</v>
      </c>
      <c r="P104" t="s">
        <v>8266</v>
      </c>
      <c r="Q104" t="str">
        <f t="shared" si="8"/>
        <v>film &amp; video</v>
      </c>
      <c r="R104" t="str">
        <f t="shared" si="9"/>
        <v>horts</v>
      </c>
      <c r="S104" s="11">
        <f t="shared" si="10"/>
        <v>40505.131168981483</v>
      </c>
      <c r="T104" s="11">
        <f t="shared" si="11"/>
        <v>40535.131168981483</v>
      </c>
    </row>
    <row r="105" spans="1:20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7">
        <f t="shared" si="6"/>
        <v>105.15384615384616</v>
      </c>
      <c r="O105">
        <f t="shared" si="7"/>
        <v>27.897959183673468</v>
      </c>
      <c r="P105" t="s">
        <v>8266</v>
      </c>
      <c r="Q105" t="str">
        <f t="shared" si="8"/>
        <v>film &amp; video</v>
      </c>
      <c r="R105" t="str">
        <f t="shared" si="9"/>
        <v>horts</v>
      </c>
      <c r="S105" s="11">
        <f t="shared" si="10"/>
        <v>41682.805902777778</v>
      </c>
      <c r="T105" s="11">
        <f t="shared" si="11"/>
        <v>41705.805902777778</v>
      </c>
    </row>
    <row r="106" spans="1:20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7">
        <f t="shared" si="6"/>
        <v>120</v>
      </c>
      <c r="O106">
        <f t="shared" si="7"/>
        <v>60</v>
      </c>
      <c r="P106" t="s">
        <v>8266</v>
      </c>
      <c r="Q106" t="str">
        <f t="shared" si="8"/>
        <v>film &amp; video</v>
      </c>
      <c r="R106" t="str">
        <f t="shared" si="9"/>
        <v>horts</v>
      </c>
      <c r="S106" s="11">
        <f t="shared" si="10"/>
        <v>40612.695208333331</v>
      </c>
      <c r="T106" s="11">
        <f t="shared" si="11"/>
        <v>40636.041666666664</v>
      </c>
    </row>
    <row r="107" spans="1:20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7">
        <f t="shared" si="6"/>
        <v>107.40909090909089</v>
      </c>
      <c r="O107">
        <f t="shared" si="7"/>
        <v>39.383333333333333</v>
      </c>
      <c r="P107" t="s">
        <v>8266</v>
      </c>
      <c r="Q107" t="str">
        <f t="shared" si="8"/>
        <v>film &amp; video</v>
      </c>
      <c r="R107" t="str">
        <f t="shared" si="9"/>
        <v>horts</v>
      </c>
      <c r="S107" s="11">
        <f t="shared" si="10"/>
        <v>42485.724768518514</v>
      </c>
      <c r="T107" s="11">
        <f t="shared" si="11"/>
        <v>42504</v>
      </c>
    </row>
    <row r="108" spans="1:20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7">
        <f t="shared" si="6"/>
        <v>100.49999999999999</v>
      </c>
      <c r="O108">
        <f t="shared" si="7"/>
        <v>186.11111111111111</v>
      </c>
      <c r="P108" t="s">
        <v>8266</v>
      </c>
      <c r="Q108" t="str">
        <f t="shared" si="8"/>
        <v>film &amp; video</v>
      </c>
      <c r="R108" t="str">
        <f t="shared" si="9"/>
        <v>horts</v>
      </c>
      <c r="S108" s="11">
        <f t="shared" si="10"/>
        <v>40987.776631944449</v>
      </c>
      <c r="T108" s="11">
        <f t="shared" si="11"/>
        <v>41001.776631944449</v>
      </c>
    </row>
    <row r="109" spans="1:20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7">
        <f t="shared" si="6"/>
        <v>102.46666666666667</v>
      </c>
      <c r="O109">
        <f t="shared" si="7"/>
        <v>111.37681159420291</v>
      </c>
      <c r="P109" t="s">
        <v>8266</v>
      </c>
      <c r="Q109" t="str">
        <f t="shared" si="8"/>
        <v>film &amp; video</v>
      </c>
      <c r="R109" t="str">
        <f t="shared" si="9"/>
        <v>horts</v>
      </c>
      <c r="S109" s="11">
        <f t="shared" si="10"/>
        <v>40635.982488425929</v>
      </c>
      <c r="T109" s="11">
        <f t="shared" si="11"/>
        <v>40657.982488425929</v>
      </c>
    </row>
    <row r="110" spans="1:20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7">
        <f t="shared" si="6"/>
        <v>246.66666666666669</v>
      </c>
      <c r="O110">
        <f t="shared" si="7"/>
        <v>78.723404255319153</v>
      </c>
      <c r="P110" t="s">
        <v>8266</v>
      </c>
      <c r="Q110" t="str">
        <f t="shared" si="8"/>
        <v>film &amp; video</v>
      </c>
      <c r="R110" t="str">
        <f t="shared" si="9"/>
        <v>horts</v>
      </c>
      <c r="S110" s="11">
        <f t="shared" si="10"/>
        <v>41365.613078703704</v>
      </c>
      <c r="T110" s="11">
        <f t="shared" si="11"/>
        <v>41425.613078703704</v>
      </c>
    </row>
    <row r="111" spans="1:20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7">
        <f t="shared" si="6"/>
        <v>219.49999999999997</v>
      </c>
      <c r="O111">
        <f t="shared" si="7"/>
        <v>46.702127659574465</v>
      </c>
      <c r="P111" t="s">
        <v>8266</v>
      </c>
      <c r="Q111" t="str">
        <f t="shared" si="8"/>
        <v>film &amp; video</v>
      </c>
      <c r="R111" t="str">
        <f t="shared" si="9"/>
        <v>horts</v>
      </c>
      <c r="S111" s="11">
        <f t="shared" si="10"/>
        <v>40570.025810185187</v>
      </c>
      <c r="T111" s="11">
        <f t="shared" si="11"/>
        <v>40600.025810185187</v>
      </c>
    </row>
    <row r="112" spans="1:20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7">
        <f t="shared" si="6"/>
        <v>130.76923076923077</v>
      </c>
      <c r="O112">
        <f t="shared" si="7"/>
        <v>65.384615384615387</v>
      </c>
      <c r="P112" t="s">
        <v>8266</v>
      </c>
      <c r="Q112" t="str">
        <f t="shared" si="8"/>
        <v>film &amp; video</v>
      </c>
      <c r="R112" t="str">
        <f t="shared" si="9"/>
        <v>horts</v>
      </c>
      <c r="S112" s="11">
        <f t="shared" si="10"/>
        <v>41557.949687500004</v>
      </c>
      <c r="T112" s="11">
        <f t="shared" si="11"/>
        <v>41592.249305555553</v>
      </c>
    </row>
    <row r="113" spans="1:20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7">
        <f t="shared" si="6"/>
        <v>154.57142857142858</v>
      </c>
      <c r="O113">
        <f t="shared" si="7"/>
        <v>102.0754716981132</v>
      </c>
      <c r="P113" t="s">
        <v>8266</v>
      </c>
      <c r="Q113" t="str">
        <f t="shared" si="8"/>
        <v>film &amp; video</v>
      </c>
      <c r="R113" t="str">
        <f t="shared" si="9"/>
        <v>horts</v>
      </c>
      <c r="S113" s="11">
        <f t="shared" si="10"/>
        <v>42125.333182870367</v>
      </c>
      <c r="T113" s="11">
        <f t="shared" si="11"/>
        <v>42155.333182870367</v>
      </c>
    </row>
    <row r="114" spans="1:20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7">
        <f t="shared" si="6"/>
        <v>104</v>
      </c>
      <c r="O114">
        <f t="shared" si="7"/>
        <v>64.197530864197532</v>
      </c>
      <c r="P114" t="s">
        <v>8266</v>
      </c>
      <c r="Q114" t="str">
        <f t="shared" si="8"/>
        <v>film &amp; video</v>
      </c>
      <c r="R114" t="str">
        <f t="shared" si="9"/>
        <v>horts</v>
      </c>
      <c r="S114" s="11">
        <f t="shared" si="10"/>
        <v>41718.043032407404</v>
      </c>
      <c r="T114" s="11">
        <f t="shared" si="11"/>
        <v>41742.083333333336</v>
      </c>
    </row>
    <row r="115" spans="1:20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7">
        <f t="shared" si="6"/>
        <v>141</v>
      </c>
      <c r="O115">
        <f t="shared" si="7"/>
        <v>90.384615384615387</v>
      </c>
      <c r="P115" t="s">
        <v>8266</v>
      </c>
      <c r="Q115" t="str">
        <f t="shared" si="8"/>
        <v>film &amp; video</v>
      </c>
      <c r="R115" t="str">
        <f t="shared" si="9"/>
        <v>horts</v>
      </c>
      <c r="S115" s="11">
        <f t="shared" si="10"/>
        <v>40753.758425925924</v>
      </c>
      <c r="T115" s="11">
        <f t="shared" si="11"/>
        <v>40761.625</v>
      </c>
    </row>
    <row r="116" spans="1:20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7">
        <f t="shared" si="6"/>
        <v>103.33333333333334</v>
      </c>
      <c r="O116">
        <f t="shared" si="7"/>
        <v>88.571428571428569</v>
      </c>
      <c r="P116" t="s">
        <v>8266</v>
      </c>
      <c r="Q116" t="str">
        <f t="shared" si="8"/>
        <v>film &amp; video</v>
      </c>
      <c r="R116" t="str">
        <f t="shared" si="9"/>
        <v>horts</v>
      </c>
      <c r="S116" s="11">
        <f t="shared" si="10"/>
        <v>40861.27416666667</v>
      </c>
      <c r="T116" s="11">
        <f t="shared" si="11"/>
        <v>40921.27416666667</v>
      </c>
    </row>
    <row r="117" spans="1:20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7">
        <f t="shared" si="6"/>
        <v>140.44444444444443</v>
      </c>
      <c r="O117">
        <f t="shared" si="7"/>
        <v>28.727272727272727</v>
      </c>
      <c r="P117" t="s">
        <v>8266</v>
      </c>
      <c r="Q117" t="str">
        <f t="shared" si="8"/>
        <v>film &amp; video</v>
      </c>
      <c r="R117" t="str">
        <f t="shared" si="9"/>
        <v>horts</v>
      </c>
      <c r="S117" s="11">
        <f t="shared" si="10"/>
        <v>40918.738935185182</v>
      </c>
      <c r="T117" s="11">
        <f t="shared" si="11"/>
        <v>40943.738935185182</v>
      </c>
    </row>
    <row r="118" spans="1:20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7">
        <f t="shared" si="6"/>
        <v>113.65714285714286</v>
      </c>
      <c r="O118">
        <f t="shared" si="7"/>
        <v>69.78947368421052</v>
      </c>
      <c r="P118" t="s">
        <v>8266</v>
      </c>
      <c r="Q118" t="str">
        <f t="shared" si="8"/>
        <v>film &amp; video</v>
      </c>
      <c r="R118" t="str">
        <f t="shared" si="9"/>
        <v>horts</v>
      </c>
      <c r="S118" s="11">
        <f t="shared" si="10"/>
        <v>40595.497164351851</v>
      </c>
      <c r="T118" s="11">
        <f t="shared" si="11"/>
        <v>40641.455497685187</v>
      </c>
    </row>
    <row r="119" spans="1:20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7">
        <f t="shared" si="6"/>
        <v>100.49377777777779</v>
      </c>
      <c r="O119">
        <f t="shared" si="7"/>
        <v>167.48962962962963</v>
      </c>
      <c r="P119" t="s">
        <v>8266</v>
      </c>
      <c r="Q119" t="str">
        <f t="shared" si="8"/>
        <v>film &amp; video</v>
      </c>
      <c r="R119" t="str">
        <f t="shared" si="9"/>
        <v>horts</v>
      </c>
      <c r="S119" s="11">
        <f t="shared" si="10"/>
        <v>40248.834999999999</v>
      </c>
      <c r="T119" s="11">
        <f t="shared" si="11"/>
        <v>40338.791666666664</v>
      </c>
    </row>
    <row r="120" spans="1:20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7">
        <f t="shared" si="6"/>
        <v>113.03159999999998</v>
      </c>
      <c r="O120">
        <f t="shared" si="7"/>
        <v>144.91230769230768</v>
      </c>
      <c r="P120" t="s">
        <v>8266</v>
      </c>
      <c r="Q120" t="str">
        <f t="shared" si="8"/>
        <v>film &amp; video</v>
      </c>
      <c r="R120" t="str">
        <f t="shared" si="9"/>
        <v>horts</v>
      </c>
      <c r="S120" s="11">
        <f t="shared" si="10"/>
        <v>40723.053657407407</v>
      </c>
      <c r="T120" s="11">
        <f t="shared" si="11"/>
        <v>40753.053657407407</v>
      </c>
    </row>
    <row r="121" spans="1:20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7">
        <f t="shared" si="6"/>
        <v>104.55692307692308</v>
      </c>
      <c r="O121">
        <f t="shared" si="7"/>
        <v>91.840540540540545</v>
      </c>
      <c r="P121" t="s">
        <v>8266</v>
      </c>
      <c r="Q121" t="str">
        <f t="shared" si="8"/>
        <v>film &amp; video</v>
      </c>
      <c r="R121" t="str">
        <f t="shared" si="9"/>
        <v>horts</v>
      </c>
      <c r="S121" s="11">
        <f t="shared" si="10"/>
        <v>40739.069282407407</v>
      </c>
      <c r="T121" s="11">
        <f t="shared" si="11"/>
        <v>40768.958333333336</v>
      </c>
    </row>
    <row r="122" spans="1:20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7">
        <f t="shared" si="6"/>
        <v>1.4285714285714287E-2</v>
      </c>
      <c r="O122">
        <f t="shared" si="7"/>
        <v>10</v>
      </c>
      <c r="P122" t="s">
        <v>8267</v>
      </c>
      <c r="Q122" t="str">
        <f t="shared" si="8"/>
        <v>film &amp; video</v>
      </c>
      <c r="R122" t="str">
        <f t="shared" si="9"/>
        <v>cience fiction</v>
      </c>
      <c r="S122" s="11">
        <f t="shared" si="10"/>
        <v>42616.049849537041</v>
      </c>
      <c r="T122" s="11">
        <f t="shared" si="11"/>
        <v>42646.049849537041</v>
      </c>
    </row>
    <row r="123" spans="1:20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7">
        <f t="shared" si="6"/>
        <v>3.3333333333333333E-2</v>
      </c>
      <c r="O123">
        <f t="shared" si="7"/>
        <v>1</v>
      </c>
      <c r="P123" t="s">
        <v>8267</v>
      </c>
      <c r="Q123" t="str">
        <f t="shared" si="8"/>
        <v>film &amp; video</v>
      </c>
      <c r="R123" t="str">
        <f t="shared" si="9"/>
        <v>cience fiction</v>
      </c>
      <c r="S123" s="11">
        <f t="shared" si="10"/>
        <v>42096.704976851848</v>
      </c>
      <c r="T123" s="11">
        <f t="shared" si="11"/>
        <v>42112.427777777775</v>
      </c>
    </row>
    <row r="124" spans="1:20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7">
        <f t="shared" si="6"/>
        <v>0</v>
      </c>
      <c r="O124" t="e">
        <f t="shared" si="7"/>
        <v>#DIV/0!</v>
      </c>
      <c r="P124" t="s">
        <v>8267</v>
      </c>
      <c r="Q124" t="str">
        <f t="shared" si="8"/>
        <v>film &amp; video</v>
      </c>
      <c r="R124" t="str">
        <f t="shared" si="9"/>
        <v>cience fiction</v>
      </c>
      <c r="S124" s="11">
        <f t="shared" si="10"/>
        <v>42593.431793981479</v>
      </c>
      <c r="T124" s="11">
        <f t="shared" si="11"/>
        <v>42653.431793981479</v>
      </c>
    </row>
    <row r="125" spans="1:20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7">
        <f t="shared" si="6"/>
        <v>0.27454545454545454</v>
      </c>
      <c r="O125">
        <f t="shared" si="7"/>
        <v>25.166666666666668</v>
      </c>
      <c r="P125" t="s">
        <v>8267</v>
      </c>
      <c r="Q125" t="str">
        <f t="shared" si="8"/>
        <v>film &amp; video</v>
      </c>
      <c r="R125" t="str">
        <f t="shared" si="9"/>
        <v>cience fiction</v>
      </c>
      <c r="S125" s="11">
        <f t="shared" si="10"/>
        <v>41904.781990740739</v>
      </c>
      <c r="T125" s="11">
        <f t="shared" si="11"/>
        <v>41940.916666666664</v>
      </c>
    </row>
    <row r="126" spans="1:20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7">
        <f t="shared" si="6"/>
        <v>0</v>
      </c>
      <c r="O126" t="e">
        <f t="shared" si="7"/>
        <v>#DIV/0!</v>
      </c>
      <c r="P126" t="s">
        <v>8267</v>
      </c>
      <c r="Q126" t="str">
        <f t="shared" si="8"/>
        <v>film &amp; video</v>
      </c>
      <c r="R126" t="str">
        <f t="shared" si="9"/>
        <v>cience fiction</v>
      </c>
      <c r="S126" s="11">
        <f t="shared" si="10"/>
        <v>42114.928726851853</v>
      </c>
      <c r="T126" s="11">
        <f t="shared" si="11"/>
        <v>42139.928726851853</v>
      </c>
    </row>
    <row r="127" spans="1:20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7">
        <f t="shared" si="6"/>
        <v>14.000000000000002</v>
      </c>
      <c r="O127">
        <f t="shared" si="7"/>
        <v>11.666666666666666</v>
      </c>
      <c r="P127" t="s">
        <v>8267</v>
      </c>
      <c r="Q127" t="str">
        <f t="shared" si="8"/>
        <v>film &amp; video</v>
      </c>
      <c r="R127" t="str">
        <f t="shared" si="9"/>
        <v>cience fiction</v>
      </c>
      <c r="S127" s="11">
        <f t="shared" si="10"/>
        <v>42709.993981481486</v>
      </c>
      <c r="T127" s="11">
        <f t="shared" si="11"/>
        <v>42769.993981481486</v>
      </c>
    </row>
    <row r="128" spans="1:20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7">
        <f t="shared" si="6"/>
        <v>5.548</v>
      </c>
      <c r="O128">
        <f t="shared" si="7"/>
        <v>106.69230769230769</v>
      </c>
      <c r="P128" t="s">
        <v>8267</v>
      </c>
      <c r="Q128" t="str">
        <f t="shared" si="8"/>
        <v>film &amp; video</v>
      </c>
      <c r="R128" t="str">
        <f t="shared" si="9"/>
        <v>cience fiction</v>
      </c>
      <c r="S128" s="11">
        <f t="shared" si="10"/>
        <v>42135.589548611111</v>
      </c>
      <c r="T128" s="11">
        <f t="shared" si="11"/>
        <v>42166.083333333328</v>
      </c>
    </row>
    <row r="129" spans="1:20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7">
        <f t="shared" si="6"/>
        <v>2.375</v>
      </c>
      <c r="O129">
        <f t="shared" si="7"/>
        <v>47.5</v>
      </c>
      <c r="P129" t="s">
        <v>8267</v>
      </c>
      <c r="Q129" t="str">
        <f t="shared" si="8"/>
        <v>film &amp; video</v>
      </c>
      <c r="R129" t="str">
        <f t="shared" si="9"/>
        <v>cience fiction</v>
      </c>
      <c r="S129" s="11">
        <f t="shared" si="10"/>
        <v>42067.62431712963</v>
      </c>
      <c r="T129" s="11">
        <f t="shared" si="11"/>
        <v>42097.582650462966</v>
      </c>
    </row>
    <row r="130" spans="1:20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7">
        <f t="shared" si="6"/>
        <v>1.867</v>
      </c>
      <c r="O130">
        <f t="shared" si="7"/>
        <v>311.16666666666669</v>
      </c>
      <c r="P130" t="s">
        <v>8267</v>
      </c>
      <c r="Q130" t="str">
        <f t="shared" si="8"/>
        <v>film &amp; video</v>
      </c>
      <c r="R130" t="str">
        <f t="shared" si="9"/>
        <v>cience fiction</v>
      </c>
      <c r="S130" s="11">
        <f t="shared" si="10"/>
        <v>42628.22792824074</v>
      </c>
      <c r="T130" s="11">
        <f t="shared" si="11"/>
        <v>42663.22792824074</v>
      </c>
    </row>
    <row r="131" spans="1:20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7">
        <f t="shared" ref="N131:N194" si="12">(E131/D131)*100</f>
        <v>0</v>
      </c>
      <c r="O131" t="e">
        <f t="shared" ref="O131:O194" si="13">E131/L131</f>
        <v>#DIV/0!</v>
      </c>
      <c r="P131" t="s">
        <v>8267</v>
      </c>
      <c r="Q131" t="str">
        <f t="shared" ref="Q131:Q194" si="14">LEFT(P131,SEARCH("/",P131)-1)</f>
        <v>film &amp; video</v>
      </c>
      <c r="R131" t="str">
        <f t="shared" ref="R131:R194" si="15">(RIGHT(P131,LEN(P131)-SEARCH("/",P131)-1))</f>
        <v>cience fiction</v>
      </c>
      <c r="S131" s="11">
        <f t="shared" ref="S131:S194" si="16">(((J131/60)/60)/24)+DATE(1970,1,1)</f>
        <v>41882.937303240738</v>
      </c>
      <c r="T131" s="11">
        <f t="shared" ref="T131:T194" si="17">(((I131/60)/60)/24)+DATE(1970,1,1)</f>
        <v>41942.937303240738</v>
      </c>
    </row>
    <row r="132" spans="1:20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7">
        <f t="shared" si="12"/>
        <v>0</v>
      </c>
      <c r="O132" t="e">
        <f t="shared" si="13"/>
        <v>#DIV/0!</v>
      </c>
      <c r="P132" t="s">
        <v>8267</v>
      </c>
      <c r="Q132" t="str">
        <f t="shared" si="14"/>
        <v>film &amp; video</v>
      </c>
      <c r="R132" t="str">
        <f t="shared" si="15"/>
        <v>cience fiction</v>
      </c>
      <c r="S132" s="11">
        <f t="shared" si="16"/>
        <v>41778.915416666663</v>
      </c>
      <c r="T132" s="11">
        <f t="shared" si="17"/>
        <v>41806.844444444447</v>
      </c>
    </row>
    <row r="133" spans="1:20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7">
        <f t="shared" si="12"/>
        <v>0</v>
      </c>
      <c r="O133" t="e">
        <f t="shared" si="13"/>
        <v>#DIV/0!</v>
      </c>
      <c r="P133" t="s">
        <v>8267</v>
      </c>
      <c r="Q133" t="str">
        <f t="shared" si="14"/>
        <v>film &amp; video</v>
      </c>
      <c r="R133" t="str">
        <f t="shared" si="15"/>
        <v>cience fiction</v>
      </c>
      <c r="S133" s="11">
        <f t="shared" si="16"/>
        <v>42541.837511574078</v>
      </c>
      <c r="T133" s="11">
        <f t="shared" si="17"/>
        <v>42557</v>
      </c>
    </row>
    <row r="134" spans="1:20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7">
        <f t="shared" si="12"/>
        <v>9.5687499999999996</v>
      </c>
      <c r="O134">
        <f t="shared" si="13"/>
        <v>94.506172839506178</v>
      </c>
      <c r="P134" t="s">
        <v>8267</v>
      </c>
      <c r="Q134" t="str">
        <f t="shared" si="14"/>
        <v>film &amp; video</v>
      </c>
      <c r="R134" t="str">
        <f t="shared" si="15"/>
        <v>cience fiction</v>
      </c>
      <c r="S134" s="11">
        <f t="shared" si="16"/>
        <v>41905.812581018516</v>
      </c>
      <c r="T134" s="11">
        <f t="shared" si="17"/>
        <v>41950.854247685187</v>
      </c>
    </row>
    <row r="135" spans="1:20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7">
        <f t="shared" si="12"/>
        <v>0</v>
      </c>
      <c r="O135" t="e">
        <f t="shared" si="13"/>
        <v>#DIV/0!</v>
      </c>
      <c r="P135" t="s">
        <v>8267</v>
      </c>
      <c r="Q135" t="str">
        <f t="shared" si="14"/>
        <v>film &amp; video</v>
      </c>
      <c r="R135" t="str">
        <f t="shared" si="15"/>
        <v>cience fiction</v>
      </c>
      <c r="S135" s="11">
        <f t="shared" si="16"/>
        <v>42491.80768518518</v>
      </c>
      <c r="T135" s="11">
        <f t="shared" si="17"/>
        <v>42521.729861111111</v>
      </c>
    </row>
    <row r="136" spans="1:20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7">
        <f t="shared" si="12"/>
        <v>0</v>
      </c>
      <c r="O136" t="e">
        <f t="shared" si="13"/>
        <v>#DIV/0!</v>
      </c>
      <c r="P136" t="s">
        <v>8267</v>
      </c>
      <c r="Q136" t="str">
        <f t="shared" si="14"/>
        <v>film &amp; video</v>
      </c>
      <c r="R136" t="str">
        <f t="shared" si="15"/>
        <v>cience fiction</v>
      </c>
      <c r="S136" s="11">
        <f t="shared" si="16"/>
        <v>42221.909930555557</v>
      </c>
      <c r="T136" s="11">
        <f t="shared" si="17"/>
        <v>42251.708333333328</v>
      </c>
    </row>
    <row r="137" spans="1:20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7">
        <f t="shared" si="12"/>
        <v>13.433333333333334</v>
      </c>
      <c r="O137">
        <f t="shared" si="13"/>
        <v>80.599999999999994</v>
      </c>
      <c r="P137" t="s">
        <v>8267</v>
      </c>
      <c r="Q137" t="str">
        <f t="shared" si="14"/>
        <v>film &amp; video</v>
      </c>
      <c r="R137" t="str">
        <f t="shared" si="15"/>
        <v>cience fiction</v>
      </c>
      <c r="S137" s="11">
        <f t="shared" si="16"/>
        <v>41788.381909722222</v>
      </c>
      <c r="T137" s="11">
        <f t="shared" si="17"/>
        <v>41821.791666666664</v>
      </c>
    </row>
    <row r="138" spans="1:20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7">
        <f t="shared" si="12"/>
        <v>0</v>
      </c>
      <c r="O138" t="e">
        <f t="shared" si="13"/>
        <v>#DIV/0!</v>
      </c>
      <c r="P138" t="s">
        <v>8267</v>
      </c>
      <c r="Q138" t="str">
        <f t="shared" si="14"/>
        <v>film &amp; video</v>
      </c>
      <c r="R138" t="str">
        <f t="shared" si="15"/>
        <v>cience fiction</v>
      </c>
      <c r="S138" s="11">
        <f t="shared" si="16"/>
        <v>42096.410115740742</v>
      </c>
      <c r="T138" s="11">
        <f t="shared" si="17"/>
        <v>42140.427777777775</v>
      </c>
    </row>
    <row r="139" spans="1:20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7">
        <f t="shared" si="12"/>
        <v>0</v>
      </c>
      <c r="O139" t="e">
        <f t="shared" si="13"/>
        <v>#DIV/0!</v>
      </c>
      <c r="P139" t="s">
        <v>8267</v>
      </c>
      <c r="Q139" t="str">
        <f t="shared" si="14"/>
        <v>film &amp; video</v>
      </c>
      <c r="R139" t="str">
        <f t="shared" si="15"/>
        <v>cience fiction</v>
      </c>
      <c r="S139" s="11">
        <f t="shared" si="16"/>
        <v>42239.573993055557</v>
      </c>
      <c r="T139" s="11">
        <f t="shared" si="17"/>
        <v>42289.573993055557</v>
      </c>
    </row>
    <row r="140" spans="1:20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7">
        <f t="shared" si="12"/>
        <v>3.1413333333333333</v>
      </c>
      <c r="O140">
        <f t="shared" si="13"/>
        <v>81.241379310344826</v>
      </c>
      <c r="P140" t="s">
        <v>8267</v>
      </c>
      <c r="Q140" t="str">
        <f t="shared" si="14"/>
        <v>film &amp; video</v>
      </c>
      <c r="R140" t="str">
        <f t="shared" si="15"/>
        <v>cience fiction</v>
      </c>
      <c r="S140" s="11">
        <f t="shared" si="16"/>
        <v>42186.257418981477</v>
      </c>
      <c r="T140" s="11">
        <f t="shared" si="17"/>
        <v>42217.207638888889</v>
      </c>
    </row>
    <row r="141" spans="1:20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7">
        <f t="shared" si="12"/>
        <v>100</v>
      </c>
      <c r="O141">
        <f t="shared" si="13"/>
        <v>500</v>
      </c>
      <c r="P141" t="s">
        <v>8267</v>
      </c>
      <c r="Q141" t="str">
        <f t="shared" si="14"/>
        <v>film &amp; video</v>
      </c>
      <c r="R141" t="str">
        <f t="shared" si="15"/>
        <v>cience fiction</v>
      </c>
      <c r="S141" s="11">
        <f t="shared" si="16"/>
        <v>42187.920972222222</v>
      </c>
      <c r="T141" s="11">
        <f t="shared" si="17"/>
        <v>42197.920972222222</v>
      </c>
    </row>
    <row r="142" spans="1:20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7">
        <f t="shared" si="12"/>
        <v>0</v>
      </c>
      <c r="O142" t="e">
        <f t="shared" si="13"/>
        <v>#DIV/0!</v>
      </c>
      <c r="P142" t="s">
        <v>8267</v>
      </c>
      <c r="Q142" t="str">
        <f t="shared" si="14"/>
        <v>film &amp; video</v>
      </c>
      <c r="R142" t="str">
        <f t="shared" si="15"/>
        <v>cience fiction</v>
      </c>
      <c r="S142" s="11">
        <f t="shared" si="16"/>
        <v>42053.198287037041</v>
      </c>
      <c r="T142" s="11">
        <f t="shared" si="17"/>
        <v>42083.15662037037</v>
      </c>
    </row>
    <row r="143" spans="1:20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7">
        <f t="shared" si="12"/>
        <v>10.775</v>
      </c>
      <c r="O143">
        <f t="shared" si="13"/>
        <v>46.178571428571431</v>
      </c>
      <c r="P143" t="s">
        <v>8267</v>
      </c>
      <c r="Q143" t="str">
        <f t="shared" si="14"/>
        <v>film &amp; video</v>
      </c>
      <c r="R143" t="str">
        <f t="shared" si="15"/>
        <v>cience fiction</v>
      </c>
      <c r="S143" s="11">
        <f t="shared" si="16"/>
        <v>42110.153043981481</v>
      </c>
      <c r="T143" s="11">
        <f t="shared" si="17"/>
        <v>42155.153043981481</v>
      </c>
    </row>
    <row r="144" spans="1:20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7">
        <f t="shared" si="12"/>
        <v>0.33333333333333337</v>
      </c>
      <c r="O144">
        <f t="shared" si="13"/>
        <v>10</v>
      </c>
      <c r="P144" t="s">
        <v>8267</v>
      </c>
      <c r="Q144" t="str">
        <f t="shared" si="14"/>
        <v>film &amp; video</v>
      </c>
      <c r="R144" t="str">
        <f t="shared" si="15"/>
        <v>cience fiction</v>
      </c>
      <c r="S144" s="11">
        <f t="shared" si="16"/>
        <v>41938.893263888887</v>
      </c>
      <c r="T144" s="11">
        <f t="shared" si="17"/>
        <v>41959.934930555552</v>
      </c>
    </row>
    <row r="145" spans="1:20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7">
        <f t="shared" si="12"/>
        <v>0</v>
      </c>
      <c r="O145" t="e">
        <f t="shared" si="13"/>
        <v>#DIV/0!</v>
      </c>
      <c r="P145" t="s">
        <v>8267</v>
      </c>
      <c r="Q145" t="str">
        <f t="shared" si="14"/>
        <v>film &amp; video</v>
      </c>
      <c r="R145" t="str">
        <f t="shared" si="15"/>
        <v>cience fiction</v>
      </c>
      <c r="S145" s="11">
        <f t="shared" si="16"/>
        <v>42559.064143518524</v>
      </c>
      <c r="T145" s="11">
        <f t="shared" si="17"/>
        <v>42616.246527777781</v>
      </c>
    </row>
    <row r="146" spans="1:20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7">
        <f t="shared" si="12"/>
        <v>27.6</v>
      </c>
      <c r="O146">
        <f t="shared" si="13"/>
        <v>55.945945945945944</v>
      </c>
      <c r="P146" t="s">
        <v>8267</v>
      </c>
      <c r="Q146" t="str">
        <f t="shared" si="14"/>
        <v>film &amp; video</v>
      </c>
      <c r="R146" t="str">
        <f t="shared" si="15"/>
        <v>cience fiction</v>
      </c>
      <c r="S146" s="11">
        <f t="shared" si="16"/>
        <v>42047.762407407412</v>
      </c>
      <c r="T146" s="11">
        <f t="shared" si="17"/>
        <v>42107.72074074074</v>
      </c>
    </row>
    <row r="147" spans="1:20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7">
        <f t="shared" si="12"/>
        <v>7.5111111111111111</v>
      </c>
      <c r="O147">
        <f t="shared" si="13"/>
        <v>37.555555555555557</v>
      </c>
      <c r="P147" t="s">
        <v>8267</v>
      </c>
      <c r="Q147" t="str">
        <f t="shared" si="14"/>
        <v>film &amp; video</v>
      </c>
      <c r="R147" t="str">
        <f t="shared" si="15"/>
        <v>cience fiction</v>
      </c>
      <c r="S147" s="11">
        <f t="shared" si="16"/>
        <v>42200.542268518519</v>
      </c>
      <c r="T147" s="11">
        <f t="shared" si="17"/>
        <v>42227.542268518519</v>
      </c>
    </row>
    <row r="148" spans="1:20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7">
        <f t="shared" si="12"/>
        <v>0.57499999999999996</v>
      </c>
      <c r="O148">
        <f t="shared" si="13"/>
        <v>38.333333333333336</v>
      </c>
      <c r="P148" t="s">
        <v>8267</v>
      </c>
      <c r="Q148" t="str">
        <f t="shared" si="14"/>
        <v>film &amp; video</v>
      </c>
      <c r="R148" t="str">
        <f t="shared" si="15"/>
        <v>cience fiction</v>
      </c>
      <c r="S148" s="11">
        <f t="shared" si="16"/>
        <v>42693.016180555554</v>
      </c>
      <c r="T148" s="11">
        <f t="shared" si="17"/>
        <v>42753.016180555554</v>
      </c>
    </row>
    <row r="149" spans="1:20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7">
        <f t="shared" si="12"/>
        <v>0</v>
      </c>
      <c r="O149" t="e">
        <f t="shared" si="13"/>
        <v>#DIV/0!</v>
      </c>
      <c r="P149" t="s">
        <v>8267</v>
      </c>
      <c r="Q149" t="str">
        <f t="shared" si="14"/>
        <v>film &amp; video</v>
      </c>
      <c r="R149" t="str">
        <f t="shared" si="15"/>
        <v>cience fiction</v>
      </c>
      <c r="S149" s="11">
        <f t="shared" si="16"/>
        <v>41969.767824074079</v>
      </c>
      <c r="T149" s="11">
        <f t="shared" si="17"/>
        <v>42012.762499999997</v>
      </c>
    </row>
    <row r="150" spans="1:20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7">
        <f t="shared" si="12"/>
        <v>0.08</v>
      </c>
      <c r="O150">
        <f t="shared" si="13"/>
        <v>20</v>
      </c>
      <c r="P150" t="s">
        <v>8267</v>
      </c>
      <c r="Q150" t="str">
        <f t="shared" si="14"/>
        <v>film &amp; video</v>
      </c>
      <c r="R150" t="str">
        <f t="shared" si="15"/>
        <v>cience fiction</v>
      </c>
      <c r="S150" s="11">
        <f t="shared" si="16"/>
        <v>42397.281666666662</v>
      </c>
      <c r="T150" s="11">
        <f t="shared" si="17"/>
        <v>42427.281666666662</v>
      </c>
    </row>
    <row r="151" spans="1:20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7">
        <f t="shared" si="12"/>
        <v>0.91999999999999993</v>
      </c>
      <c r="O151">
        <f t="shared" si="13"/>
        <v>15.333333333333334</v>
      </c>
      <c r="P151" t="s">
        <v>8267</v>
      </c>
      <c r="Q151" t="str">
        <f t="shared" si="14"/>
        <v>film &amp; video</v>
      </c>
      <c r="R151" t="str">
        <f t="shared" si="15"/>
        <v>cience fiction</v>
      </c>
      <c r="S151" s="11">
        <f t="shared" si="16"/>
        <v>41968.172106481477</v>
      </c>
      <c r="T151" s="11">
        <f t="shared" si="17"/>
        <v>41998.333333333328</v>
      </c>
    </row>
    <row r="152" spans="1:20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7">
        <f t="shared" si="12"/>
        <v>23.163076923076922</v>
      </c>
      <c r="O152">
        <f t="shared" si="13"/>
        <v>449.43283582089555</v>
      </c>
      <c r="P152" t="s">
        <v>8267</v>
      </c>
      <c r="Q152" t="str">
        <f t="shared" si="14"/>
        <v>film &amp; video</v>
      </c>
      <c r="R152" t="str">
        <f t="shared" si="15"/>
        <v>cience fiction</v>
      </c>
      <c r="S152" s="11">
        <f t="shared" si="16"/>
        <v>42090.161828703705</v>
      </c>
      <c r="T152" s="11">
        <f t="shared" si="17"/>
        <v>42150.161828703705</v>
      </c>
    </row>
    <row r="153" spans="1:20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7">
        <f t="shared" si="12"/>
        <v>5.5999999999999994E-2</v>
      </c>
      <c r="O153">
        <f t="shared" si="13"/>
        <v>28</v>
      </c>
      <c r="P153" t="s">
        <v>8267</v>
      </c>
      <c r="Q153" t="str">
        <f t="shared" si="14"/>
        <v>film &amp; video</v>
      </c>
      <c r="R153" t="str">
        <f t="shared" si="15"/>
        <v>cience fiction</v>
      </c>
      <c r="S153" s="11">
        <f t="shared" si="16"/>
        <v>42113.550821759258</v>
      </c>
      <c r="T153" s="11">
        <f t="shared" si="17"/>
        <v>42173.550821759258</v>
      </c>
    </row>
    <row r="154" spans="1:20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7">
        <f t="shared" si="12"/>
        <v>7.8947368421052634E-3</v>
      </c>
      <c r="O154">
        <f t="shared" si="13"/>
        <v>15</v>
      </c>
      <c r="P154" t="s">
        <v>8267</v>
      </c>
      <c r="Q154" t="str">
        <f t="shared" si="14"/>
        <v>film &amp; video</v>
      </c>
      <c r="R154" t="str">
        <f t="shared" si="15"/>
        <v>cience fiction</v>
      </c>
      <c r="S154" s="11">
        <f t="shared" si="16"/>
        <v>41875.077546296299</v>
      </c>
      <c r="T154" s="11">
        <f t="shared" si="17"/>
        <v>41905.077546296299</v>
      </c>
    </row>
    <row r="155" spans="1:20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7">
        <f t="shared" si="12"/>
        <v>0.71799999999999997</v>
      </c>
      <c r="O155">
        <f t="shared" si="13"/>
        <v>35.9</v>
      </c>
      <c r="P155" t="s">
        <v>8267</v>
      </c>
      <c r="Q155" t="str">
        <f t="shared" si="14"/>
        <v>film &amp; video</v>
      </c>
      <c r="R155" t="str">
        <f t="shared" si="15"/>
        <v>cience fiction</v>
      </c>
      <c r="S155" s="11">
        <f t="shared" si="16"/>
        <v>41933.586157407408</v>
      </c>
      <c r="T155" s="11">
        <f t="shared" si="17"/>
        <v>41975.627824074079</v>
      </c>
    </row>
    <row r="156" spans="1:20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7">
        <f t="shared" si="12"/>
        <v>2.666666666666667</v>
      </c>
      <c r="O156">
        <f t="shared" si="13"/>
        <v>13.333333333333334</v>
      </c>
      <c r="P156" t="s">
        <v>8267</v>
      </c>
      <c r="Q156" t="str">
        <f t="shared" si="14"/>
        <v>film &amp; video</v>
      </c>
      <c r="R156" t="str">
        <f t="shared" si="15"/>
        <v>cience fiction</v>
      </c>
      <c r="S156" s="11">
        <f t="shared" si="16"/>
        <v>42115.547395833331</v>
      </c>
      <c r="T156" s="11">
        <f t="shared" si="17"/>
        <v>42158.547395833331</v>
      </c>
    </row>
    <row r="157" spans="1:20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7">
        <f t="shared" si="12"/>
        <v>6.0000000000000001E-3</v>
      </c>
      <c r="O157">
        <f t="shared" si="13"/>
        <v>20.25</v>
      </c>
      <c r="P157" t="s">
        <v>8267</v>
      </c>
      <c r="Q157" t="str">
        <f t="shared" si="14"/>
        <v>film &amp; video</v>
      </c>
      <c r="R157" t="str">
        <f t="shared" si="15"/>
        <v>cience fiction</v>
      </c>
      <c r="S157" s="11">
        <f t="shared" si="16"/>
        <v>42168.559432870374</v>
      </c>
      <c r="T157" s="11">
        <f t="shared" si="17"/>
        <v>42208.559432870374</v>
      </c>
    </row>
    <row r="158" spans="1:20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7">
        <f t="shared" si="12"/>
        <v>5.0999999999999996</v>
      </c>
      <c r="O158">
        <f t="shared" si="13"/>
        <v>119</v>
      </c>
      <c r="P158" t="s">
        <v>8267</v>
      </c>
      <c r="Q158" t="str">
        <f t="shared" si="14"/>
        <v>film &amp; video</v>
      </c>
      <c r="R158" t="str">
        <f t="shared" si="15"/>
        <v>cience fiction</v>
      </c>
      <c r="S158" s="11">
        <f t="shared" si="16"/>
        <v>41794.124953703707</v>
      </c>
      <c r="T158" s="11">
        <f t="shared" si="17"/>
        <v>41854.124953703707</v>
      </c>
    </row>
    <row r="159" spans="1:20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7">
        <f t="shared" si="12"/>
        <v>0.26711185308848079</v>
      </c>
      <c r="O159">
        <f t="shared" si="13"/>
        <v>4</v>
      </c>
      <c r="P159" t="s">
        <v>8267</v>
      </c>
      <c r="Q159" t="str">
        <f t="shared" si="14"/>
        <v>film &amp; video</v>
      </c>
      <c r="R159" t="str">
        <f t="shared" si="15"/>
        <v>cience fiction</v>
      </c>
      <c r="S159" s="11">
        <f t="shared" si="16"/>
        <v>42396.911712962959</v>
      </c>
      <c r="T159" s="11">
        <f t="shared" si="17"/>
        <v>42426.911712962959</v>
      </c>
    </row>
    <row r="160" spans="1:20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7">
        <f t="shared" si="12"/>
        <v>0</v>
      </c>
      <c r="O160" t="e">
        <f t="shared" si="13"/>
        <v>#DIV/0!</v>
      </c>
      <c r="P160" t="s">
        <v>8267</v>
      </c>
      <c r="Q160" t="str">
        <f t="shared" si="14"/>
        <v>film &amp; video</v>
      </c>
      <c r="R160" t="str">
        <f t="shared" si="15"/>
        <v>cience fiction</v>
      </c>
      <c r="S160" s="11">
        <f t="shared" si="16"/>
        <v>41904.07671296296</v>
      </c>
      <c r="T160" s="11">
        <f t="shared" si="17"/>
        <v>41934.07671296296</v>
      </c>
    </row>
    <row r="161" spans="1:20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7">
        <f t="shared" si="12"/>
        <v>2E-3</v>
      </c>
      <c r="O161">
        <f t="shared" si="13"/>
        <v>10</v>
      </c>
      <c r="P161" t="s">
        <v>8267</v>
      </c>
      <c r="Q161" t="str">
        <f t="shared" si="14"/>
        <v>film &amp; video</v>
      </c>
      <c r="R161" t="str">
        <f t="shared" si="15"/>
        <v>cience fiction</v>
      </c>
      <c r="S161" s="11">
        <f t="shared" si="16"/>
        <v>42514.434548611112</v>
      </c>
      <c r="T161" s="11">
        <f t="shared" si="17"/>
        <v>42554.434548611112</v>
      </c>
    </row>
    <row r="162" spans="1:20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7">
        <f t="shared" si="12"/>
        <v>0</v>
      </c>
      <c r="O162" t="e">
        <f t="shared" si="13"/>
        <v>#DIV/0!</v>
      </c>
      <c r="P162" t="s">
        <v>8268</v>
      </c>
      <c r="Q162" t="str">
        <f t="shared" si="14"/>
        <v>film &amp; video</v>
      </c>
      <c r="R162" t="str">
        <f t="shared" si="15"/>
        <v>rama</v>
      </c>
      <c r="S162" s="11">
        <f t="shared" si="16"/>
        <v>42171.913090277783</v>
      </c>
      <c r="T162" s="11">
        <f t="shared" si="17"/>
        <v>42231.913090277783</v>
      </c>
    </row>
    <row r="163" spans="1:20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7">
        <f t="shared" si="12"/>
        <v>0.01</v>
      </c>
      <c r="O163">
        <f t="shared" si="13"/>
        <v>5</v>
      </c>
      <c r="P163" t="s">
        <v>8268</v>
      </c>
      <c r="Q163" t="str">
        <f t="shared" si="14"/>
        <v>film &amp; video</v>
      </c>
      <c r="R163" t="str">
        <f t="shared" si="15"/>
        <v>rama</v>
      </c>
      <c r="S163" s="11">
        <f t="shared" si="16"/>
        <v>41792.687442129631</v>
      </c>
      <c r="T163" s="11">
        <f t="shared" si="17"/>
        <v>41822.687442129631</v>
      </c>
    </row>
    <row r="164" spans="1:20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7">
        <f t="shared" si="12"/>
        <v>15.535714285714286</v>
      </c>
      <c r="O164">
        <f t="shared" si="13"/>
        <v>43.5</v>
      </c>
      <c r="P164" t="s">
        <v>8268</v>
      </c>
      <c r="Q164" t="str">
        <f t="shared" si="14"/>
        <v>film &amp; video</v>
      </c>
      <c r="R164" t="str">
        <f t="shared" si="15"/>
        <v>rama</v>
      </c>
      <c r="S164" s="11">
        <f t="shared" si="16"/>
        <v>41835.126805555556</v>
      </c>
      <c r="T164" s="11">
        <f t="shared" si="17"/>
        <v>41867.987500000003</v>
      </c>
    </row>
    <row r="165" spans="1:20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7">
        <f t="shared" si="12"/>
        <v>0</v>
      </c>
      <c r="O165" t="e">
        <f t="shared" si="13"/>
        <v>#DIV/0!</v>
      </c>
      <c r="P165" t="s">
        <v>8268</v>
      </c>
      <c r="Q165" t="str">
        <f t="shared" si="14"/>
        <v>film &amp; video</v>
      </c>
      <c r="R165" t="str">
        <f t="shared" si="15"/>
        <v>rama</v>
      </c>
      <c r="S165" s="11">
        <f t="shared" si="16"/>
        <v>42243.961273148147</v>
      </c>
      <c r="T165" s="11">
        <f t="shared" si="17"/>
        <v>42278</v>
      </c>
    </row>
    <row r="166" spans="1:20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7">
        <f t="shared" si="12"/>
        <v>0.53333333333333333</v>
      </c>
      <c r="O166">
        <f t="shared" si="13"/>
        <v>91.428571428571431</v>
      </c>
      <c r="P166" t="s">
        <v>8268</v>
      </c>
      <c r="Q166" t="str">
        <f t="shared" si="14"/>
        <v>film &amp; video</v>
      </c>
      <c r="R166" t="str">
        <f t="shared" si="15"/>
        <v>rama</v>
      </c>
      <c r="S166" s="11">
        <f t="shared" si="16"/>
        <v>41841.762743055559</v>
      </c>
      <c r="T166" s="11">
        <f t="shared" si="17"/>
        <v>41901.762743055559</v>
      </c>
    </row>
    <row r="167" spans="1:20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7">
        <f t="shared" si="12"/>
        <v>0</v>
      </c>
      <c r="O167" t="e">
        <f t="shared" si="13"/>
        <v>#DIV/0!</v>
      </c>
      <c r="P167" t="s">
        <v>8268</v>
      </c>
      <c r="Q167" t="str">
        <f t="shared" si="14"/>
        <v>film &amp; video</v>
      </c>
      <c r="R167" t="str">
        <f t="shared" si="15"/>
        <v>rama</v>
      </c>
      <c r="S167" s="11">
        <f t="shared" si="16"/>
        <v>42351.658842592587</v>
      </c>
      <c r="T167" s="11">
        <f t="shared" si="17"/>
        <v>42381.658842592587</v>
      </c>
    </row>
    <row r="168" spans="1:20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7">
        <f t="shared" si="12"/>
        <v>60</v>
      </c>
      <c r="O168">
        <f t="shared" si="13"/>
        <v>3000</v>
      </c>
      <c r="P168" t="s">
        <v>8268</v>
      </c>
      <c r="Q168" t="str">
        <f t="shared" si="14"/>
        <v>film &amp; video</v>
      </c>
      <c r="R168" t="str">
        <f t="shared" si="15"/>
        <v>rama</v>
      </c>
      <c r="S168" s="11">
        <f t="shared" si="16"/>
        <v>42721.075949074075</v>
      </c>
      <c r="T168" s="11">
        <f t="shared" si="17"/>
        <v>42751.075949074075</v>
      </c>
    </row>
    <row r="169" spans="1:20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7">
        <f t="shared" si="12"/>
        <v>0.01</v>
      </c>
      <c r="O169">
        <f t="shared" si="13"/>
        <v>5.5</v>
      </c>
      <c r="P169" t="s">
        <v>8268</v>
      </c>
      <c r="Q169" t="str">
        <f t="shared" si="14"/>
        <v>film &amp; video</v>
      </c>
      <c r="R169" t="str">
        <f t="shared" si="15"/>
        <v>rama</v>
      </c>
      <c r="S169" s="11">
        <f t="shared" si="16"/>
        <v>42160.927488425921</v>
      </c>
      <c r="T169" s="11">
        <f t="shared" si="17"/>
        <v>42220.927488425921</v>
      </c>
    </row>
    <row r="170" spans="1:20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7">
        <f t="shared" si="12"/>
        <v>4.0625</v>
      </c>
      <c r="O170">
        <f t="shared" si="13"/>
        <v>108.33333333333333</v>
      </c>
      <c r="P170" t="s">
        <v>8268</v>
      </c>
      <c r="Q170" t="str">
        <f t="shared" si="14"/>
        <v>film &amp; video</v>
      </c>
      <c r="R170" t="str">
        <f t="shared" si="15"/>
        <v>rama</v>
      </c>
      <c r="S170" s="11">
        <f t="shared" si="16"/>
        <v>42052.83530092593</v>
      </c>
      <c r="T170" s="11">
        <f t="shared" si="17"/>
        <v>42082.793634259258</v>
      </c>
    </row>
    <row r="171" spans="1:20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7">
        <f t="shared" si="12"/>
        <v>22.400000000000002</v>
      </c>
      <c r="O171">
        <f t="shared" si="13"/>
        <v>56</v>
      </c>
      <c r="P171" t="s">
        <v>8268</v>
      </c>
      <c r="Q171" t="str">
        <f t="shared" si="14"/>
        <v>film &amp; video</v>
      </c>
      <c r="R171" t="str">
        <f t="shared" si="15"/>
        <v>rama</v>
      </c>
      <c r="S171" s="11">
        <f t="shared" si="16"/>
        <v>41900.505312499998</v>
      </c>
      <c r="T171" s="11">
        <f t="shared" si="17"/>
        <v>41930.505312499998</v>
      </c>
    </row>
    <row r="172" spans="1:20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7">
        <f t="shared" si="12"/>
        <v>3.25</v>
      </c>
      <c r="O172">
        <f t="shared" si="13"/>
        <v>32.5</v>
      </c>
      <c r="P172" t="s">
        <v>8268</v>
      </c>
      <c r="Q172" t="str">
        <f t="shared" si="14"/>
        <v>film &amp; video</v>
      </c>
      <c r="R172" t="str">
        <f t="shared" si="15"/>
        <v>rama</v>
      </c>
      <c r="S172" s="11">
        <f t="shared" si="16"/>
        <v>42216.977812500001</v>
      </c>
      <c r="T172" s="11">
        <f t="shared" si="17"/>
        <v>42246.227777777778</v>
      </c>
    </row>
    <row r="173" spans="1:20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7">
        <f t="shared" si="12"/>
        <v>2E-3</v>
      </c>
      <c r="O173">
        <f t="shared" si="13"/>
        <v>1</v>
      </c>
      <c r="P173" t="s">
        <v>8268</v>
      </c>
      <c r="Q173" t="str">
        <f t="shared" si="14"/>
        <v>film &amp; video</v>
      </c>
      <c r="R173" t="str">
        <f t="shared" si="15"/>
        <v>rama</v>
      </c>
      <c r="S173" s="11">
        <f t="shared" si="16"/>
        <v>42534.180717592593</v>
      </c>
      <c r="T173" s="11">
        <f t="shared" si="17"/>
        <v>42594.180717592593</v>
      </c>
    </row>
    <row r="174" spans="1:20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7">
        <f t="shared" si="12"/>
        <v>0</v>
      </c>
      <c r="O174" t="e">
        <f t="shared" si="13"/>
        <v>#DIV/0!</v>
      </c>
      <c r="P174" t="s">
        <v>8268</v>
      </c>
      <c r="Q174" t="str">
        <f t="shared" si="14"/>
        <v>film &amp; video</v>
      </c>
      <c r="R174" t="str">
        <f t="shared" si="15"/>
        <v>rama</v>
      </c>
      <c r="S174" s="11">
        <f t="shared" si="16"/>
        <v>42047.394942129627</v>
      </c>
      <c r="T174" s="11">
        <f t="shared" si="17"/>
        <v>42082.353275462956</v>
      </c>
    </row>
    <row r="175" spans="1:20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7">
        <f t="shared" si="12"/>
        <v>0</v>
      </c>
      <c r="O175" t="e">
        <f t="shared" si="13"/>
        <v>#DIV/0!</v>
      </c>
      <c r="P175" t="s">
        <v>8268</v>
      </c>
      <c r="Q175" t="str">
        <f t="shared" si="14"/>
        <v>film &amp; video</v>
      </c>
      <c r="R175" t="str">
        <f t="shared" si="15"/>
        <v>rama</v>
      </c>
      <c r="S175" s="11">
        <f t="shared" si="16"/>
        <v>42033.573009259257</v>
      </c>
      <c r="T175" s="11">
        <f t="shared" si="17"/>
        <v>42063.573009259257</v>
      </c>
    </row>
    <row r="176" spans="1:20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7">
        <f t="shared" si="12"/>
        <v>0</v>
      </c>
      <c r="O176" t="e">
        <f t="shared" si="13"/>
        <v>#DIV/0!</v>
      </c>
      <c r="P176" t="s">
        <v>8268</v>
      </c>
      <c r="Q176" t="str">
        <f t="shared" si="14"/>
        <v>film &amp; video</v>
      </c>
      <c r="R176" t="str">
        <f t="shared" si="15"/>
        <v>rama</v>
      </c>
      <c r="S176" s="11">
        <f t="shared" si="16"/>
        <v>42072.758981481486</v>
      </c>
      <c r="T176" s="11">
        <f t="shared" si="17"/>
        <v>42132.758981481486</v>
      </c>
    </row>
    <row r="177" spans="1:20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7">
        <f t="shared" si="12"/>
        <v>6.4850000000000003</v>
      </c>
      <c r="O177">
        <f t="shared" si="13"/>
        <v>49.884615384615387</v>
      </c>
      <c r="P177" t="s">
        <v>8268</v>
      </c>
      <c r="Q177" t="str">
        <f t="shared" si="14"/>
        <v>film &amp; video</v>
      </c>
      <c r="R177" t="str">
        <f t="shared" si="15"/>
        <v>rama</v>
      </c>
      <c r="S177" s="11">
        <f t="shared" si="16"/>
        <v>41855.777905092589</v>
      </c>
      <c r="T177" s="11">
        <f t="shared" si="17"/>
        <v>41880.777905092589</v>
      </c>
    </row>
    <row r="178" spans="1:20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7">
        <f t="shared" si="12"/>
        <v>0</v>
      </c>
      <c r="O178" t="e">
        <f t="shared" si="13"/>
        <v>#DIV/0!</v>
      </c>
      <c r="P178" t="s">
        <v>8268</v>
      </c>
      <c r="Q178" t="str">
        <f t="shared" si="14"/>
        <v>film &amp; video</v>
      </c>
      <c r="R178" t="str">
        <f t="shared" si="15"/>
        <v>rama</v>
      </c>
      <c r="S178" s="11">
        <f t="shared" si="16"/>
        <v>42191.824062500003</v>
      </c>
      <c r="T178" s="11">
        <f t="shared" si="17"/>
        <v>42221.824062500003</v>
      </c>
    </row>
    <row r="179" spans="1:20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7">
        <f t="shared" si="12"/>
        <v>40</v>
      </c>
      <c r="O179">
        <f t="shared" si="13"/>
        <v>25.714285714285715</v>
      </c>
      <c r="P179" t="s">
        <v>8268</v>
      </c>
      <c r="Q179" t="str">
        <f t="shared" si="14"/>
        <v>film &amp; video</v>
      </c>
      <c r="R179" t="str">
        <f t="shared" si="15"/>
        <v>rama</v>
      </c>
      <c r="S179" s="11">
        <f t="shared" si="16"/>
        <v>42070.047754629632</v>
      </c>
      <c r="T179" s="11">
        <f t="shared" si="17"/>
        <v>42087.00608796296</v>
      </c>
    </row>
    <row r="180" spans="1:20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7">
        <f t="shared" si="12"/>
        <v>0</v>
      </c>
      <c r="O180" t="e">
        <f t="shared" si="13"/>
        <v>#DIV/0!</v>
      </c>
      <c r="P180" t="s">
        <v>8268</v>
      </c>
      <c r="Q180" t="str">
        <f t="shared" si="14"/>
        <v>film &amp; video</v>
      </c>
      <c r="R180" t="str">
        <f t="shared" si="15"/>
        <v>rama</v>
      </c>
      <c r="S180" s="11">
        <f t="shared" si="16"/>
        <v>42304.955381944441</v>
      </c>
      <c r="T180" s="11">
        <f t="shared" si="17"/>
        <v>42334.997048611112</v>
      </c>
    </row>
    <row r="181" spans="1:20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7">
        <f t="shared" si="12"/>
        <v>20</v>
      </c>
      <c r="O181">
        <f t="shared" si="13"/>
        <v>100</v>
      </c>
      <c r="P181" t="s">
        <v>8268</v>
      </c>
      <c r="Q181" t="str">
        <f t="shared" si="14"/>
        <v>film &amp; video</v>
      </c>
      <c r="R181" t="str">
        <f t="shared" si="15"/>
        <v>rama</v>
      </c>
      <c r="S181" s="11">
        <f t="shared" si="16"/>
        <v>42403.080497685187</v>
      </c>
      <c r="T181" s="11">
        <f t="shared" si="17"/>
        <v>42433.080497685187</v>
      </c>
    </row>
    <row r="182" spans="1:20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7">
        <f t="shared" si="12"/>
        <v>33.416666666666664</v>
      </c>
      <c r="O182">
        <f t="shared" si="13"/>
        <v>30.846153846153847</v>
      </c>
      <c r="P182" t="s">
        <v>8268</v>
      </c>
      <c r="Q182" t="str">
        <f t="shared" si="14"/>
        <v>film &amp; video</v>
      </c>
      <c r="R182" t="str">
        <f t="shared" si="15"/>
        <v>rama</v>
      </c>
      <c r="S182" s="11">
        <f t="shared" si="16"/>
        <v>42067.991238425922</v>
      </c>
      <c r="T182" s="11">
        <f t="shared" si="17"/>
        <v>42107.791666666672</v>
      </c>
    </row>
    <row r="183" spans="1:20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7">
        <f t="shared" si="12"/>
        <v>21.092608822670172</v>
      </c>
      <c r="O183">
        <f t="shared" si="13"/>
        <v>180.5</v>
      </c>
      <c r="P183" t="s">
        <v>8268</v>
      </c>
      <c r="Q183" t="str">
        <f t="shared" si="14"/>
        <v>film &amp; video</v>
      </c>
      <c r="R183" t="str">
        <f t="shared" si="15"/>
        <v>rama</v>
      </c>
      <c r="S183" s="11">
        <f t="shared" si="16"/>
        <v>42147.741840277777</v>
      </c>
      <c r="T183" s="11">
        <f t="shared" si="17"/>
        <v>42177.741840277777</v>
      </c>
    </row>
    <row r="184" spans="1:20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7">
        <f t="shared" si="12"/>
        <v>0</v>
      </c>
      <c r="O184" t="e">
        <f t="shared" si="13"/>
        <v>#DIV/0!</v>
      </c>
      <c r="P184" t="s">
        <v>8268</v>
      </c>
      <c r="Q184" t="str">
        <f t="shared" si="14"/>
        <v>film &amp; video</v>
      </c>
      <c r="R184" t="str">
        <f t="shared" si="15"/>
        <v>rama</v>
      </c>
      <c r="S184" s="11">
        <f t="shared" si="16"/>
        <v>42712.011944444443</v>
      </c>
      <c r="T184" s="11">
        <f t="shared" si="17"/>
        <v>42742.011944444443</v>
      </c>
    </row>
    <row r="185" spans="1:20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7">
        <f t="shared" si="12"/>
        <v>35.856000000000002</v>
      </c>
      <c r="O185">
        <f t="shared" si="13"/>
        <v>373.5</v>
      </c>
      <c r="P185" t="s">
        <v>8268</v>
      </c>
      <c r="Q185" t="str">
        <f t="shared" si="14"/>
        <v>film &amp; video</v>
      </c>
      <c r="R185" t="str">
        <f t="shared" si="15"/>
        <v>rama</v>
      </c>
      <c r="S185" s="11">
        <f t="shared" si="16"/>
        <v>41939.810300925928</v>
      </c>
      <c r="T185" s="11">
        <f t="shared" si="17"/>
        <v>41969.851967592593</v>
      </c>
    </row>
    <row r="186" spans="1:20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7">
        <f t="shared" si="12"/>
        <v>3.4000000000000004</v>
      </c>
      <c r="O186">
        <f t="shared" si="13"/>
        <v>25.5</v>
      </c>
      <c r="P186" t="s">
        <v>8268</v>
      </c>
      <c r="Q186" t="str">
        <f t="shared" si="14"/>
        <v>film &amp; video</v>
      </c>
      <c r="R186" t="str">
        <f t="shared" si="15"/>
        <v>rama</v>
      </c>
      <c r="S186" s="11">
        <f t="shared" si="16"/>
        <v>41825.791226851856</v>
      </c>
      <c r="T186" s="11">
        <f t="shared" si="17"/>
        <v>41883.165972222225</v>
      </c>
    </row>
    <row r="187" spans="1:20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7">
        <f t="shared" si="12"/>
        <v>5.5</v>
      </c>
      <c r="O187">
        <f t="shared" si="13"/>
        <v>220</v>
      </c>
      <c r="P187" t="s">
        <v>8268</v>
      </c>
      <c r="Q187" t="str">
        <f t="shared" si="14"/>
        <v>film &amp; video</v>
      </c>
      <c r="R187" t="str">
        <f t="shared" si="15"/>
        <v>rama</v>
      </c>
      <c r="S187" s="11">
        <f t="shared" si="16"/>
        <v>42570.91133101852</v>
      </c>
      <c r="T187" s="11">
        <f t="shared" si="17"/>
        <v>42600.91133101852</v>
      </c>
    </row>
    <row r="188" spans="1:20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7">
        <f t="shared" si="12"/>
        <v>0</v>
      </c>
      <c r="O188" t="e">
        <f t="shared" si="13"/>
        <v>#DIV/0!</v>
      </c>
      <c r="P188" t="s">
        <v>8268</v>
      </c>
      <c r="Q188" t="str">
        <f t="shared" si="14"/>
        <v>film &amp; video</v>
      </c>
      <c r="R188" t="str">
        <f t="shared" si="15"/>
        <v>rama</v>
      </c>
      <c r="S188" s="11">
        <f t="shared" si="16"/>
        <v>42767.812893518523</v>
      </c>
      <c r="T188" s="11">
        <f t="shared" si="17"/>
        <v>42797.833333333328</v>
      </c>
    </row>
    <row r="189" spans="1:20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7">
        <f t="shared" si="12"/>
        <v>16</v>
      </c>
      <c r="O189">
        <f t="shared" si="13"/>
        <v>160</v>
      </c>
      <c r="P189" t="s">
        <v>8268</v>
      </c>
      <c r="Q189" t="str">
        <f t="shared" si="14"/>
        <v>film &amp; video</v>
      </c>
      <c r="R189" t="str">
        <f t="shared" si="15"/>
        <v>rama</v>
      </c>
      <c r="S189" s="11">
        <f t="shared" si="16"/>
        <v>42182.234456018516</v>
      </c>
      <c r="T189" s="11">
        <f t="shared" si="17"/>
        <v>42206.290972222225</v>
      </c>
    </row>
    <row r="190" spans="1:20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7">
        <f t="shared" si="12"/>
        <v>0</v>
      </c>
      <c r="O190" t="e">
        <f t="shared" si="13"/>
        <v>#DIV/0!</v>
      </c>
      <c r="P190" t="s">
        <v>8268</v>
      </c>
      <c r="Q190" t="str">
        <f t="shared" si="14"/>
        <v>film &amp; video</v>
      </c>
      <c r="R190" t="str">
        <f t="shared" si="15"/>
        <v>rama</v>
      </c>
      <c r="S190" s="11">
        <f t="shared" si="16"/>
        <v>41857.18304398148</v>
      </c>
      <c r="T190" s="11">
        <f t="shared" si="17"/>
        <v>41887.18304398148</v>
      </c>
    </row>
    <row r="191" spans="1:20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7">
        <f t="shared" si="12"/>
        <v>6.8999999999999992E-2</v>
      </c>
      <c r="O191">
        <f t="shared" si="13"/>
        <v>69</v>
      </c>
      <c r="P191" t="s">
        <v>8268</v>
      </c>
      <c r="Q191" t="str">
        <f t="shared" si="14"/>
        <v>film &amp; video</v>
      </c>
      <c r="R191" t="str">
        <f t="shared" si="15"/>
        <v>rama</v>
      </c>
      <c r="S191" s="11">
        <f t="shared" si="16"/>
        <v>42556.690706018519</v>
      </c>
      <c r="T191" s="11">
        <f t="shared" si="17"/>
        <v>42616.690706018519</v>
      </c>
    </row>
    <row r="192" spans="1:20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7">
        <f t="shared" si="12"/>
        <v>0.41666666666666669</v>
      </c>
      <c r="O192">
        <f t="shared" si="13"/>
        <v>50</v>
      </c>
      <c r="P192" t="s">
        <v>8268</v>
      </c>
      <c r="Q192" t="str">
        <f t="shared" si="14"/>
        <v>film &amp; video</v>
      </c>
      <c r="R192" t="str">
        <f t="shared" si="15"/>
        <v>rama</v>
      </c>
      <c r="S192" s="11">
        <f t="shared" si="16"/>
        <v>42527.650995370372</v>
      </c>
      <c r="T192" s="11">
        <f t="shared" si="17"/>
        <v>42537.650995370372</v>
      </c>
    </row>
    <row r="193" spans="1:20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7">
        <f t="shared" si="12"/>
        <v>5</v>
      </c>
      <c r="O193">
        <f t="shared" si="13"/>
        <v>83.333333333333329</v>
      </c>
      <c r="P193" t="s">
        <v>8268</v>
      </c>
      <c r="Q193" t="str">
        <f t="shared" si="14"/>
        <v>film &amp; video</v>
      </c>
      <c r="R193" t="str">
        <f t="shared" si="15"/>
        <v>rama</v>
      </c>
      <c r="S193" s="11">
        <f t="shared" si="16"/>
        <v>42239.441412037035</v>
      </c>
      <c r="T193" s="11">
        <f t="shared" si="17"/>
        <v>42279.441412037035</v>
      </c>
    </row>
    <row r="194" spans="1:20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7">
        <f t="shared" si="12"/>
        <v>1.6999999999999999E-3</v>
      </c>
      <c r="O194">
        <f t="shared" si="13"/>
        <v>5.666666666666667</v>
      </c>
      <c r="P194" t="s">
        <v>8268</v>
      </c>
      <c r="Q194" t="str">
        <f t="shared" si="14"/>
        <v>film &amp; video</v>
      </c>
      <c r="R194" t="str">
        <f t="shared" si="15"/>
        <v>rama</v>
      </c>
      <c r="S194" s="11">
        <f t="shared" si="16"/>
        <v>41899.792037037041</v>
      </c>
      <c r="T194" s="11">
        <f t="shared" si="17"/>
        <v>41929.792037037041</v>
      </c>
    </row>
    <row r="195" spans="1:20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7">
        <f t="shared" ref="N195:N258" si="18">(E195/D195)*100</f>
        <v>0</v>
      </c>
      <c r="O195" t="e">
        <f t="shared" ref="O195:O258" si="19">E195/L195</f>
        <v>#DIV/0!</v>
      </c>
      <c r="P195" t="s">
        <v>8268</v>
      </c>
      <c r="Q195" t="str">
        <f t="shared" ref="Q195:Q258" si="20">LEFT(P195,SEARCH("/",P195)-1)</f>
        <v>film &amp; video</v>
      </c>
      <c r="R195" t="str">
        <f t="shared" ref="R195:R258" si="21">(RIGHT(P195,LEN(P195)-SEARCH("/",P195)-1))</f>
        <v>rama</v>
      </c>
      <c r="S195" s="11">
        <f t="shared" ref="S195:S258" si="22">(((J195/60)/60)/24)+DATE(1970,1,1)</f>
        <v>41911.934791666667</v>
      </c>
      <c r="T195" s="11">
        <f t="shared" ref="T195:T258" si="23">(((I195/60)/60)/24)+DATE(1970,1,1)</f>
        <v>41971.976458333331</v>
      </c>
    </row>
    <row r="196" spans="1:20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7">
        <f t="shared" si="18"/>
        <v>0.12</v>
      </c>
      <c r="O196">
        <f t="shared" si="19"/>
        <v>1</v>
      </c>
      <c r="P196" t="s">
        <v>8268</v>
      </c>
      <c r="Q196" t="str">
        <f t="shared" si="20"/>
        <v>film &amp; video</v>
      </c>
      <c r="R196" t="str">
        <f t="shared" si="21"/>
        <v>rama</v>
      </c>
      <c r="S196" s="11">
        <f t="shared" si="22"/>
        <v>42375.996886574074</v>
      </c>
      <c r="T196" s="11">
        <f t="shared" si="23"/>
        <v>42435.996886574074</v>
      </c>
    </row>
    <row r="197" spans="1:20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7">
        <f t="shared" si="18"/>
        <v>0</v>
      </c>
      <c r="O197" t="e">
        <f t="shared" si="19"/>
        <v>#DIV/0!</v>
      </c>
      <c r="P197" t="s">
        <v>8268</v>
      </c>
      <c r="Q197" t="str">
        <f t="shared" si="20"/>
        <v>film &amp; video</v>
      </c>
      <c r="R197" t="str">
        <f t="shared" si="21"/>
        <v>rama</v>
      </c>
      <c r="S197" s="11">
        <f t="shared" si="22"/>
        <v>42135.67050925926</v>
      </c>
      <c r="T197" s="11">
        <f t="shared" si="23"/>
        <v>42195.67050925926</v>
      </c>
    </row>
    <row r="198" spans="1:20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7">
        <f t="shared" si="18"/>
        <v>41.857142857142861</v>
      </c>
      <c r="O198">
        <f t="shared" si="19"/>
        <v>77.10526315789474</v>
      </c>
      <c r="P198" t="s">
        <v>8268</v>
      </c>
      <c r="Q198" t="str">
        <f t="shared" si="20"/>
        <v>film &amp; video</v>
      </c>
      <c r="R198" t="str">
        <f t="shared" si="21"/>
        <v>rama</v>
      </c>
      <c r="S198" s="11">
        <f t="shared" si="22"/>
        <v>42259.542800925927</v>
      </c>
      <c r="T198" s="11">
        <f t="shared" si="23"/>
        <v>42287.875</v>
      </c>
    </row>
    <row r="199" spans="1:20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7">
        <f t="shared" si="18"/>
        <v>10.48</v>
      </c>
      <c r="O199">
        <f t="shared" si="19"/>
        <v>32.75</v>
      </c>
      <c r="P199" t="s">
        <v>8268</v>
      </c>
      <c r="Q199" t="str">
        <f t="shared" si="20"/>
        <v>film &amp; video</v>
      </c>
      <c r="R199" t="str">
        <f t="shared" si="21"/>
        <v>rama</v>
      </c>
      <c r="S199" s="11">
        <f t="shared" si="22"/>
        <v>42741.848379629635</v>
      </c>
      <c r="T199" s="11">
        <f t="shared" si="23"/>
        <v>42783.875</v>
      </c>
    </row>
    <row r="200" spans="1:20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7">
        <f t="shared" si="18"/>
        <v>1.1159999999999999</v>
      </c>
      <c r="O200">
        <f t="shared" si="19"/>
        <v>46.5</v>
      </c>
      <c r="P200" t="s">
        <v>8268</v>
      </c>
      <c r="Q200" t="str">
        <f t="shared" si="20"/>
        <v>film &amp; video</v>
      </c>
      <c r="R200" t="str">
        <f t="shared" si="21"/>
        <v>rama</v>
      </c>
      <c r="S200" s="11">
        <f t="shared" si="22"/>
        <v>41887.383356481485</v>
      </c>
      <c r="T200" s="11">
        <f t="shared" si="23"/>
        <v>41917.383356481485</v>
      </c>
    </row>
    <row r="201" spans="1:20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7">
        <f t="shared" si="18"/>
        <v>0</v>
      </c>
      <c r="O201" t="e">
        <f t="shared" si="19"/>
        <v>#DIV/0!</v>
      </c>
      <c r="P201" t="s">
        <v>8268</v>
      </c>
      <c r="Q201" t="str">
        <f t="shared" si="20"/>
        <v>film &amp; video</v>
      </c>
      <c r="R201" t="str">
        <f t="shared" si="21"/>
        <v>rama</v>
      </c>
      <c r="S201" s="11">
        <f t="shared" si="22"/>
        <v>42584.123865740738</v>
      </c>
      <c r="T201" s="11">
        <f t="shared" si="23"/>
        <v>42614.123865740738</v>
      </c>
    </row>
    <row r="202" spans="1:20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7">
        <f t="shared" si="18"/>
        <v>26.192500000000003</v>
      </c>
      <c r="O202">
        <f t="shared" si="19"/>
        <v>87.308333333333337</v>
      </c>
      <c r="P202" t="s">
        <v>8268</v>
      </c>
      <c r="Q202" t="str">
        <f t="shared" si="20"/>
        <v>film &amp; video</v>
      </c>
      <c r="R202" t="str">
        <f t="shared" si="21"/>
        <v>rama</v>
      </c>
      <c r="S202" s="11">
        <f t="shared" si="22"/>
        <v>41867.083368055559</v>
      </c>
      <c r="T202" s="11">
        <f t="shared" si="23"/>
        <v>41897.083368055559</v>
      </c>
    </row>
    <row r="203" spans="1:20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7">
        <f t="shared" si="18"/>
        <v>58.461538461538467</v>
      </c>
      <c r="O203">
        <f t="shared" si="19"/>
        <v>54.285714285714285</v>
      </c>
      <c r="P203" t="s">
        <v>8268</v>
      </c>
      <c r="Q203" t="str">
        <f t="shared" si="20"/>
        <v>film &amp; video</v>
      </c>
      <c r="R203" t="str">
        <f t="shared" si="21"/>
        <v>rama</v>
      </c>
      <c r="S203" s="11">
        <f t="shared" si="22"/>
        <v>42023.818622685183</v>
      </c>
      <c r="T203" s="11">
        <f t="shared" si="23"/>
        <v>42043.818622685183</v>
      </c>
    </row>
    <row r="204" spans="1:20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7">
        <f t="shared" si="18"/>
        <v>0</v>
      </c>
      <c r="O204" t="e">
        <f t="shared" si="19"/>
        <v>#DIV/0!</v>
      </c>
      <c r="P204" t="s">
        <v>8268</v>
      </c>
      <c r="Q204" t="str">
        <f t="shared" si="20"/>
        <v>film &amp; video</v>
      </c>
      <c r="R204" t="str">
        <f t="shared" si="21"/>
        <v>rama</v>
      </c>
      <c r="S204" s="11">
        <f t="shared" si="22"/>
        <v>42255.927824074075</v>
      </c>
      <c r="T204" s="11">
        <f t="shared" si="23"/>
        <v>42285.874305555553</v>
      </c>
    </row>
    <row r="205" spans="1:20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7">
        <f t="shared" si="18"/>
        <v>29.84</v>
      </c>
      <c r="O205">
        <f t="shared" si="19"/>
        <v>93.25</v>
      </c>
      <c r="P205" t="s">
        <v>8268</v>
      </c>
      <c r="Q205" t="str">
        <f t="shared" si="20"/>
        <v>film &amp; video</v>
      </c>
      <c r="R205" t="str">
        <f t="shared" si="21"/>
        <v>rama</v>
      </c>
      <c r="S205" s="11">
        <f t="shared" si="22"/>
        <v>41973.847962962958</v>
      </c>
      <c r="T205" s="11">
        <f t="shared" si="23"/>
        <v>42033.847962962958</v>
      </c>
    </row>
    <row r="206" spans="1:20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7">
        <f t="shared" si="18"/>
        <v>50.721666666666664</v>
      </c>
      <c r="O206">
        <f t="shared" si="19"/>
        <v>117.68368136117556</v>
      </c>
      <c r="P206" t="s">
        <v>8268</v>
      </c>
      <c r="Q206" t="str">
        <f t="shared" si="20"/>
        <v>film &amp; video</v>
      </c>
      <c r="R206" t="str">
        <f t="shared" si="21"/>
        <v>rama</v>
      </c>
      <c r="S206" s="11">
        <f t="shared" si="22"/>
        <v>42556.583368055552</v>
      </c>
      <c r="T206" s="11">
        <f t="shared" si="23"/>
        <v>42586.583368055552</v>
      </c>
    </row>
    <row r="207" spans="1:20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7">
        <f t="shared" si="18"/>
        <v>16.25</v>
      </c>
      <c r="O207">
        <f t="shared" si="19"/>
        <v>76.470588235294116</v>
      </c>
      <c r="P207" t="s">
        <v>8268</v>
      </c>
      <c r="Q207" t="str">
        <f t="shared" si="20"/>
        <v>film &amp; video</v>
      </c>
      <c r="R207" t="str">
        <f t="shared" si="21"/>
        <v>rama</v>
      </c>
      <c r="S207" s="11">
        <f t="shared" si="22"/>
        <v>42248.632199074069</v>
      </c>
      <c r="T207" s="11">
        <f t="shared" si="23"/>
        <v>42283.632199074069</v>
      </c>
    </row>
    <row r="208" spans="1:20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7">
        <f t="shared" si="18"/>
        <v>0</v>
      </c>
      <c r="O208" t="e">
        <f t="shared" si="19"/>
        <v>#DIV/0!</v>
      </c>
      <c r="P208" t="s">
        <v>8268</v>
      </c>
      <c r="Q208" t="str">
        <f t="shared" si="20"/>
        <v>film &amp; video</v>
      </c>
      <c r="R208" t="str">
        <f t="shared" si="21"/>
        <v>rama</v>
      </c>
      <c r="S208" s="11">
        <f t="shared" si="22"/>
        <v>42567.004432870366</v>
      </c>
      <c r="T208" s="11">
        <f t="shared" si="23"/>
        <v>42588.004432870366</v>
      </c>
    </row>
    <row r="209" spans="1:20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7">
        <f t="shared" si="18"/>
        <v>15.214285714285714</v>
      </c>
      <c r="O209">
        <f t="shared" si="19"/>
        <v>163.84615384615384</v>
      </c>
      <c r="P209" t="s">
        <v>8268</v>
      </c>
      <c r="Q209" t="str">
        <f t="shared" si="20"/>
        <v>film &amp; video</v>
      </c>
      <c r="R209" t="str">
        <f t="shared" si="21"/>
        <v>rama</v>
      </c>
      <c r="S209" s="11">
        <f t="shared" si="22"/>
        <v>41978.197199074071</v>
      </c>
      <c r="T209" s="11">
        <f t="shared" si="23"/>
        <v>42008.197199074071</v>
      </c>
    </row>
    <row r="210" spans="1:20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7">
        <f t="shared" si="18"/>
        <v>0</v>
      </c>
      <c r="O210" t="e">
        <f t="shared" si="19"/>
        <v>#DIV/0!</v>
      </c>
      <c r="P210" t="s">
        <v>8268</v>
      </c>
      <c r="Q210" t="str">
        <f t="shared" si="20"/>
        <v>film &amp; video</v>
      </c>
      <c r="R210" t="str">
        <f t="shared" si="21"/>
        <v>rama</v>
      </c>
      <c r="S210" s="11">
        <f t="shared" si="22"/>
        <v>41959.369988425926</v>
      </c>
      <c r="T210" s="11">
        <f t="shared" si="23"/>
        <v>41989.369988425926</v>
      </c>
    </row>
    <row r="211" spans="1:20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7">
        <f t="shared" si="18"/>
        <v>0</v>
      </c>
      <c r="O211" t="e">
        <f t="shared" si="19"/>
        <v>#DIV/0!</v>
      </c>
      <c r="P211" t="s">
        <v>8268</v>
      </c>
      <c r="Q211" t="str">
        <f t="shared" si="20"/>
        <v>film &amp; video</v>
      </c>
      <c r="R211" t="str">
        <f t="shared" si="21"/>
        <v>rama</v>
      </c>
      <c r="S211" s="11">
        <f t="shared" si="22"/>
        <v>42165.922858796301</v>
      </c>
      <c r="T211" s="11">
        <f t="shared" si="23"/>
        <v>42195.922858796301</v>
      </c>
    </row>
    <row r="212" spans="1:20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7">
        <f t="shared" si="18"/>
        <v>25.25</v>
      </c>
      <c r="O212">
        <f t="shared" si="19"/>
        <v>91.818181818181813</v>
      </c>
      <c r="P212" t="s">
        <v>8268</v>
      </c>
      <c r="Q212" t="str">
        <f t="shared" si="20"/>
        <v>film &amp; video</v>
      </c>
      <c r="R212" t="str">
        <f t="shared" si="21"/>
        <v>rama</v>
      </c>
      <c r="S212" s="11">
        <f t="shared" si="22"/>
        <v>42249.064722222218</v>
      </c>
      <c r="T212" s="11">
        <f t="shared" si="23"/>
        <v>42278.208333333328</v>
      </c>
    </row>
    <row r="213" spans="1:20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7">
        <f t="shared" si="18"/>
        <v>44.6</v>
      </c>
      <c r="O213">
        <f t="shared" si="19"/>
        <v>185.83333333333334</v>
      </c>
      <c r="P213" t="s">
        <v>8268</v>
      </c>
      <c r="Q213" t="str">
        <f t="shared" si="20"/>
        <v>film &amp; video</v>
      </c>
      <c r="R213" t="str">
        <f t="shared" si="21"/>
        <v>rama</v>
      </c>
      <c r="S213" s="11">
        <f t="shared" si="22"/>
        <v>42236.159918981488</v>
      </c>
      <c r="T213" s="11">
        <f t="shared" si="23"/>
        <v>42266.159918981488</v>
      </c>
    </row>
    <row r="214" spans="1:20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7">
        <f t="shared" si="18"/>
        <v>1.5873015873015872E-2</v>
      </c>
      <c r="O214">
        <f t="shared" si="19"/>
        <v>1</v>
      </c>
      <c r="P214" t="s">
        <v>8268</v>
      </c>
      <c r="Q214" t="str">
        <f t="shared" si="20"/>
        <v>film &amp; video</v>
      </c>
      <c r="R214" t="str">
        <f t="shared" si="21"/>
        <v>rama</v>
      </c>
      <c r="S214" s="11">
        <f t="shared" si="22"/>
        <v>42416.881018518514</v>
      </c>
      <c r="T214" s="11">
        <f t="shared" si="23"/>
        <v>42476.839351851857</v>
      </c>
    </row>
    <row r="215" spans="1:20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7">
        <f t="shared" si="18"/>
        <v>0.04</v>
      </c>
      <c r="O215">
        <f t="shared" si="19"/>
        <v>20</v>
      </c>
      <c r="P215" t="s">
        <v>8268</v>
      </c>
      <c r="Q215" t="str">
        <f t="shared" si="20"/>
        <v>film &amp; video</v>
      </c>
      <c r="R215" t="str">
        <f t="shared" si="21"/>
        <v>rama</v>
      </c>
      <c r="S215" s="11">
        <f t="shared" si="22"/>
        <v>42202.594293981485</v>
      </c>
      <c r="T215" s="11">
        <f t="shared" si="23"/>
        <v>42232.587974537033</v>
      </c>
    </row>
    <row r="216" spans="1:20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7">
        <f t="shared" si="18"/>
        <v>8.0000000000000002E-3</v>
      </c>
      <c r="O216">
        <f t="shared" si="19"/>
        <v>1</v>
      </c>
      <c r="P216" t="s">
        <v>8268</v>
      </c>
      <c r="Q216" t="str">
        <f t="shared" si="20"/>
        <v>film &amp; video</v>
      </c>
      <c r="R216" t="str">
        <f t="shared" si="21"/>
        <v>rama</v>
      </c>
      <c r="S216" s="11">
        <f t="shared" si="22"/>
        <v>42009.64061342593</v>
      </c>
      <c r="T216" s="11">
        <f t="shared" si="23"/>
        <v>42069.64061342593</v>
      </c>
    </row>
    <row r="217" spans="1:20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7">
        <f t="shared" si="18"/>
        <v>0.22727272727272727</v>
      </c>
      <c r="O217">
        <f t="shared" si="19"/>
        <v>10</v>
      </c>
      <c r="P217" t="s">
        <v>8268</v>
      </c>
      <c r="Q217" t="str">
        <f t="shared" si="20"/>
        <v>film &amp; video</v>
      </c>
      <c r="R217" t="str">
        <f t="shared" si="21"/>
        <v>rama</v>
      </c>
      <c r="S217" s="11">
        <f t="shared" si="22"/>
        <v>42375.230115740742</v>
      </c>
      <c r="T217" s="11">
        <f t="shared" si="23"/>
        <v>42417.999305555553</v>
      </c>
    </row>
    <row r="218" spans="1:20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7">
        <f t="shared" si="18"/>
        <v>55.698440000000005</v>
      </c>
      <c r="O218">
        <f t="shared" si="19"/>
        <v>331.53833333333336</v>
      </c>
      <c r="P218" t="s">
        <v>8268</v>
      </c>
      <c r="Q218" t="str">
        <f t="shared" si="20"/>
        <v>film &amp; video</v>
      </c>
      <c r="R218" t="str">
        <f t="shared" si="21"/>
        <v>rama</v>
      </c>
      <c r="S218" s="11">
        <f t="shared" si="22"/>
        <v>42066.958761574075</v>
      </c>
      <c r="T218" s="11">
        <f t="shared" si="23"/>
        <v>42116.917094907403</v>
      </c>
    </row>
    <row r="219" spans="1:20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7">
        <f t="shared" si="18"/>
        <v>11.943</v>
      </c>
      <c r="O219">
        <f t="shared" si="19"/>
        <v>314.28947368421052</v>
      </c>
      <c r="P219" t="s">
        <v>8268</v>
      </c>
      <c r="Q219" t="str">
        <f t="shared" si="20"/>
        <v>film &amp; video</v>
      </c>
      <c r="R219" t="str">
        <f t="shared" si="21"/>
        <v>rama</v>
      </c>
      <c r="S219" s="11">
        <f t="shared" si="22"/>
        <v>41970.64061342593</v>
      </c>
      <c r="T219" s="11">
        <f t="shared" si="23"/>
        <v>42001.64061342593</v>
      </c>
    </row>
    <row r="220" spans="1:20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7">
        <f t="shared" si="18"/>
        <v>2</v>
      </c>
      <c r="O220">
        <f t="shared" si="19"/>
        <v>100</v>
      </c>
      <c r="P220" t="s">
        <v>8268</v>
      </c>
      <c r="Q220" t="str">
        <f t="shared" si="20"/>
        <v>film &amp; video</v>
      </c>
      <c r="R220" t="str">
        <f t="shared" si="21"/>
        <v>rama</v>
      </c>
      <c r="S220" s="11">
        <f t="shared" si="22"/>
        <v>42079.628344907411</v>
      </c>
      <c r="T220" s="11">
        <f t="shared" si="23"/>
        <v>42139.628344907411</v>
      </c>
    </row>
    <row r="221" spans="1:20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7">
        <f t="shared" si="18"/>
        <v>17.630000000000003</v>
      </c>
      <c r="O221">
        <f t="shared" si="19"/>
        <v>115.98684210526316</v>
      </c>
      <c r="P221" t="s">
        <v>8268</v>
      </c>
      <c r="Q221" t="str">
        <f t="shared" si="20"/>
        <v>film &amp; video</v>
      </c>
      <c r="R221" t="str">
        <f t="shared" si="21"/>
        <v>rama</v>
      </c>
      <c r="S221" s="11">
        <f t="shared" si="22"/>
        <v>42429.326678240745</v>
      </c>
      <c r="T221" s="11">
        <f t="shared" si="23"/>
        <v>42461.290972222225</v>
      </c>
    </row>
    <row r="222" spans="1:20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7">
        <f t="shared" si="18"/>
        <v>0.72</v>
      </c>
      <c r="O222">
        <f t="shared" si="19"/>
        <v>120</v>
      </c>
      <c r="P222" t="s">
        <v>8268</v>
      </c>
      <c r="Q222" t="str">
        <f t="shared" si="20"/>
        <v>film &amp; video</v>
      </c>
      <c r="R222" t="str">
        <f t="shared" si="21"/>
        <v>rama</v>
      </c>
      <c r="S222" s="11">
        <f t="shared" si="22"/>
        <v>42195.643865740742</v>
      </c>
      <c r="T222" s="11">
        <f t="shared" si="23"/>
        <v>42236.837499999994</v>
      </c>
    </row>
    <row r="223" spans="1:20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7">
        <f t="shared" si="18"/>
        <v>0</v>
      </c>
      <c r="O223" t="e">
        <f t="shared" si="19"/>
        <v>#DIV/0!</v>
      </c>
      <c r="P223" t="s">
        <v>8268</v>
      </c>
      <c r="Q223" t="str">
        <f t="shared" si="20"/>
        <v>film &amp; video</v>
      </c>
      <c r="R223" t="str">
        <f t="shared" si="21"/>
        <v>rama</v>
      </c>
      <c r="S223" s="11">
        <f t="shared" si="22"/>
        <v>42031.837546296301</v>
      </c>
      <c r="T223" s="11">
        <f t="shared" si="23"/>
        <v>42091.79587962963</v>
      </c>
    </row>
    <row r="224" spans="1:20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7">
        <f t="shared" si="18"/>
        <v>13</v>
      </c>
      <c r="O224">
        <f t="shared" si="19"/>
        <v>65</v>
      </c>
      <c r="P224" t="s">
        <v>8268</v>
      </c>
      <c r="Q224" t="str">
        <f t="shared" si="20"/>
        <v>film &amp; video</v>
      </c>
      <c r="R224" t="str">
        <f t="shared" si="21"/>
        <v>rama</v>
      </c>
      <c r="S224" s="11">
        <f t="shared" si="22"/>
        <v>42031.769884259258</v>
      </c>
      <c r="T224" s="11">
        <f t="shared" si="23"/>
        <v>42090.110416666663</v>
      </c>
    </row>
    <row r="225" spans="1:20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7">
        <f t="shared" si="18"/>
        <v>0</v>
      </c>
      <c r="O225" t="e">
        <f t="shared" si="19"/>
        <v>#DIV/0!</v>
      </c>
      <c r="P225" t="s">
        <v>8268</v>
      </c>
      <c r="Q225" t="str">
        <f t="shared" si="20"/>
        <v>film &amp; video</v>
      </c>
      <c r="R225" t="str">
        <f t="shared" si="21"/>
        <v>rama</v>
      </c>
      <c r="S225" s="11">
        <f t="shared" si="22"/>
        <v>42482.048032407409</v>
      </c>
      <c r="T225" s="11">
        <f t="shared" si="23"/>
        <v>42512.045138888891</v>
      </c>
    </row>
    <row r="226" spans="1:20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7">
        <f t="shared" si="18"/>
        <v>0</v>
      </c>
      <c r="O226" t="e">
        <f t="shared" si="19"/>
        <v>#DIV/0!</v>
      </c>
      <c r="P226" t="s">
        <v>8268</v>
      </c>
      <c r="Q226" t="str">
        <f t="shared" si="20"/>
        <v>film &amp; video</v>
      </c>
      <c r="R226" t="str">
        <f t="shared" si="21"/>
        <v>rama</v>
      </c>
      <c r="S226" s="11">
        <f t="shared" si="22"/>
        <v>42135.235254629632</v>
      </c>
      <c r="T226" s="11">
        <f t="shared" si="23"/>
        <v>42195.235254629632</v>
      </c>
    </row>
    <row r="227" spans="1:20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7">
        <f t="shared" si="18"/>
        <v>0</v>
      </c>
      <c r="O227" t="e">
        <f t="shared" si="19"/>
        <v>#DIV/0!</v>
      </c>
      <c r="P227" t="s">
        <v>8268</v>
      </c>
      <c r="Q227" t="str">
        <f t="shared" si="20"/>
        <v>film &amp; video</v>
      </c>
      <c r="R227" t="str">
        <f t="shared" si="21"/>
        <v>rama</v>
      </c>
      <c r="S227" s="11">
        <f t="shared" si="22"/>
        <v>42438.961273148147</v>
      </c>
      <c r="T227" s="11">
        <f t="shared" si="23"/>
        <v>42468.919606481482</v>
      </c>
    </row>
    <row r="228" spans="1:20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7">
        <f t="shared" si="18"/>
        <v>0.86206896551724133</v>
      </c>
      <c r="O228">
        <f t="shared" si="19"/>
        <v>125</v>
      </c>
      <c r="P228" t="s">
        <v>8268</v>
      </c>
      <c r="Q228" t="str">
        <f t="shared" si="20"/>
        <v>film &amp; video</v>
      </c>
      <c r="R228" t="str">
        <f t="shared" si="21"/>
        <v>rama</v>
      </c>
      <c r="S228" s="11">
        <f t="shared" si="22"/>
        <v>42106.666018518517</v>
      </c>
      <c r="T228" s="11">
        <f t="shared" si="23"/>
        <v>42155.395138888889</v>
      </c>
    </row>
    <row r="229" spans="1:20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7">
        <f t="shared" si="18"/>
        <v>0</v>
      </c>
      <c r="O229" t="e">
        <f t="shared" si="19"/>
        <v>#DIV/0!</v>
      </c>
      <c r="P229" t="s">
        <v>8268</v>
      </c>
      <c r="Q229" t="str">
        <f t="shared" si="20"/>
        <v>film &amp; video</v>
      </c>
      <c r="R229" t="str">
        <f t="shared" si="21"/>
        <v>rama</v>
      </c>
      <c r="S229" s="11">
        <f t="shared" si="22"/>
        <v>42164.893993055557</v>
      </c>
      <c r="T229" s="11">
        <f t="shared" si="23"/>
        <v>42194.893993055557</v>
      </c>
    </row>
    <row r="230" spans="1:20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7">
        <f t="shared" si="18"/>
        <v>0</v>
      </c>
      <c r="O230" t="e">
        <f t="shared" si="19"/>
        <v>#DIV/0!</v>
      </c>
      <c r="P230" t="s">
        <v>8268</v>
      </c>
      <c r="Q230" t="str">
        <f t="shared" si="20"/>
        <v>film &amp; video</v>
      </c>
      <c r="R230" t="str">
        <f t="shared" si="21"/>
        <v>rama</v>
      </c>
      <c r="S230" s="11">
        <f t="shared" si="22"/>
        <v>42096.686400462961</v>
      </c>
      <c r="T230" s="11">
        <f t="shared" si="23"/>
        <v>42156.686400462961</v>
      </c>
    </row>
    <row r="231" spans="1:20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7">
        <f t="shared" si="18"/>
        <v>0</v>
      </c>
      <c r="O231" t="e">
        <f t="shared" si="19"/>
        <v>#DIV/0!</v>
      </c>
      <c r="P231" t="s">
        <v>8268</v>
      </c>
      <c r="Q231" t="str">
        <f t="shared" si="20"/>
        <v>film &amp; video</v>
      </c>
      <c r="R231" t="str">
        <f t="shared" si="21"/>
        <v>rama</v>
      </c>
      <c r="S231" s="11">
        <f t="shared" si="22"/>
        <v>42383.933993055558</v>
      </c>
      <c r="T231" s="11">
        <f t="shared" si="23"/>
        <v>42413.933993055558</v>
      </c>
    </row>
    <row r="232" spans="1:20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7">
        <f t="shared" si="18"/>
        <v>0.4</v>
      </c>
      <c r="O232">
        <f t="shared" si="19"/>
        <v>30</v>
      </c>
      <c r="P232" t="s">
        <v>8268</v>
      </c>
      <c r="Q232" t="str">
        <f t="shared" si="20"/>
        <v>film &amp; video</v>
      </c>
      <c r="R232" t="str">
        <f t="shared" si="21"/>
        <v>rama</v>
      </c>
      <c r="S232" s="11">
        <f t="shared" si="22"/>
        <v>42129.777210648142</v>
      </c>
      <c r="T232" s="11">
        <f t="shared" si="23"/>
        <v>42159.777210648142</v>
      </c>
    </row>
    <row r="233" spans="1:20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7">
        <f t="shared" si="18"/>
        <v>0</v>
      </c>
      <c r="O233" t="e">
        <f t="shared" si="19"/>
        <v>#DIV/0!</v>
      </c>
      <c r="P233" t="s">
        <v>8268</v>
      </c>
      <c r="Q233" t="str">
        <f t="shared" si="20"/>
        <v>film &amp; video</v>
      </c>
      <c r="R233" t="str">
        <f t="shared" si="21"/>
        <v>rama</v>
      </c>
      <c r="S233" s="11">
        <f t="shared" si="22"/>
        <v>42341.958923611113</v>
      </c>
      <c r="T233" s="11">
        <f t="shared" si="23"/>
        <v>42371.958923611113</v>
      </c>
    </row>
    <row r="234" spans="1:20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7">
        <f t="shared" si="18"/>
        <v>2.75</v>
      </c>
      <c r="O234">
        <f t="shared" si="19"/>
        <v>15.714285714285714</v>
      </c>
      <c r="P234" t="s">
        <v>8268</v>
      </c>
      <c r="Q234" t="str">
        <f t="shared" si="20"/>
        <v>film &amp; video</v>
      </c>
      <c r="R234" t="str">
        <f t="shared" si="21"/>
        <v>rama</v>
      </c>
      <c r="S234" s="11">
        <f t="shared" si="22"/>
        <v>42032.82576388889</v>
      </c>
      <c r="T234" s="11">
        <f t="shared" si="23"/>
        <v>42062.82576388889</v>
      </c>
    </row>
    <row r="235" spans="1:20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7">
        <f t="shared" si="18"/>
        <v>0</v>
      </c>
      <c r="O235" t="e">
        <f t="shared" si="19"/>
        <v>#DIV/0!</v>
      </c>
      <c r="P235" t="s">
        <v>8268</v>
      </c>
      <c r="Q235" t="str">
        <f t="shared" si="20"/>
        <v>film &amp; video</v>
      </c>
      <c r="R235" t="str">
        <f t="shared" si="21"/>
        <v>rama</v>
      </c>
      <c r="S235" s="11">
        <f t="shared" si="22"/>
        <v>42612.911712962959</v>
      </c>
      <c r="T235" s="11">
        <f t="shared" si="23"/>
        <v>42642.911712962959</v>
      </c>
    </row>
    <row r="236" spans="1:20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7">
        <f t="shared" si="18"/>
        <v>40.1</v>
      </c>
      <c r="O236">
        <f t="shared" si="19"/>
        <v>80.2</v>
      </c>
      <c r="P236" t="s">
        <v>8268</v>
      </c>
      <c r="Q236" t="str">
        <f t="shared" si="20"/>
        <v>film &amp; video</v>
      </c>
      <c r="R236" t="str">
        <f t="shared" si="21"/>
        <v>rama</v>
      </c>
      <c r="S236" s="11">
        <f t="shared" si="22"/>
        <v>42136.035405092596</v>
      </c>
      <c r="T236" s="11">
        <f t="shared" si="23"/>
        <v>42176.035405092596</v>
      </c>
    </row>
    <row r="237" spans="1:20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7">
        <f t="shared" si="18"/>
        <v>0</v>
      </c>
      <c r="O237" t="e">
        <f t="shared" si="19"/>
        <v>#DIV/0!</v>
      </c>
      <c r="P237" t="s">
        <v>8268</v>
      </c>
      <c r="Q237" t="str">
        <f t="shared" si="20"/>
        <v>film &amp; video</v>
      </c>
      <c r="R237" t="str">
        <f t="shared" si="21"/>
        <v>rama</v>
      </c>
      <c r="S237" s="11">
        <f t="shared" si="22"/>
        <v>42164.908530092594</v>
      </c>
      <c r="T237" s="11">
        <f t="shared" si="23"/>
        <v>42194.908530092594</v>
      </c>
    </row>
    <row r="238" spans="1:20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7">
        <f t="shared" si="18"/>
        <v>0</v>
      </c>
      <c r="O238" t="e">
        <f t="shared" si="19"/>
        <v>#DIV/0!</v>
      </c>
      <c r="P238" t="s">
        <v>8268</v>
      </c>
      <c r="Q238" t="str">
        <f t="shared" si="20"/>
        <v>film &amp; video</v>
      </c>
      <c r="R238" t="str">
        <f t="shared" si="21"/>
        <v>rama</v>
      </c>
      <c r="S238" s="11">
        <f t="shared" si="22"/>
        <v>42321.08447916666</v>
      </c>
      <c r="T238" s="11">
        <f t="shared" si="23"/>
        <v>42374</v>
      </c>
    </row>
    <row r="239" spans="1:20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7">
        <f t="shared" si="18"/>
        <v>0.33333333333333337</v>
      </c>
      <c r="O239">
        <f t="shared" si="19"/>
        <v>50</v>
      </c>
      <c r="P239" t="s">
        <v>8268</v>
      </c>
      <c r="Q239" t="str">
        <f t="shared" si="20"/>
        <v>film &amp; video</v>
      </c>
      <c r="R239" t="str">
        <f t="shared" si="21"/>
        <v>rama</v>
      </c>
      <c r="S239" s="11">
        <f t="shared" si="22"/>
        <v>42377.577187499999</v>
      </c>
      <c r="T239" s="11">
        <f t="shared" si="23"/>
        <v>42437.577187499999</v>
      </c>
    </row>
    <row r="240" spans="1:20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7">
        <f t="shared" si="18"/>
        <v>0</v>
      </c>
      <c r="O240" t="e">
        <f t="shared" si="19"/>
        <v>#DIV/0!</v>
      </c>
      <c r="P240" t="s">
        <v>8268</v>
      </c>
      <c r="Q240" t="str">
        <f t="shared" si="20"/>
        <v>film &amp; video</v>
      </c>
      <c r="R240" t="str">
        <f t="shared" si="21"/>
        <v>rama</v>
      </c>
      <c r="S240" s="11">
        <f t="shared" si="22"/>
        <v>42713.962499999994</v>
      </c>
      <c r="T240" s="11">
        <f t="shared" si="23"/>
        <v>42734.375</v>
      </c>
    </row>
    <row r="241" spans="1:20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7">
        <f t="shared" si="18"/>
        <v>25</v>
      </c>
      <c r="O241">
        <f t="shared" si="19"/>
        <v>50</v>
      </c>
      <c r="P241" t="s">
        <v>8268</v>
      </c>
      <c r="Q241" t="str">
        <f t="shared" si="20"/>
        <v>film &amp; video</v>
      </c>
      <c r="R241" t="str">
        <f t="shared" si="21"/>
        <v>rama</v>
      </c>
      <c r="S241" s="11">
        <f t="shared" si="22"/>
        <v>42297.110300925924</v>
      </c>
      <c r="T241" s="11">
        <f t="shared" si="23"/>
        <v>42316.5</v>
      </c>
    </row>
    <row r="242" spans="1:20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7">
        <f t="shared" si="18"/>
        <v>107.63413333333334</v>
      </c>
      <c r="O242">
        <f t="shared" si="19"/>
        <v>117.84759124087591</v>
      </c>
      <c r="P242" t="s">
        <v>8269</v>
      </c>
      <c r="Q242" t="str">
        <f t="shared" si="20"/>
        <v>film &amp; video</v>
      </c>
      <c r="R242" t="str">
        <f t="shared" si="21"/>
        <v>ocumentary</v>
      </c>
      <c r="S242" s="11">
        <f t="shared" si="22"/>
        <v>41354.708460648151</v>
      </c>
      <c r="T242" s="11">
        <f t="shared" si="23"/>
        <v>41399.708460648151</v>
      </c>
    </row>
    <row r="243" spans="1:20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7">
        <f t="shared" si="18"/>
        <v>112.63736263736264</v>
      </c>
      <c r="O243">
        <f t="shared" si="19"/>
        <v>109.04255319148936</v>
      </c>
      <c r="P243" t="s">
        <v>8269</v>
      </c>
      <c r="Q243" t="str">
        <f t="shared" si="20"/>
        <v>film &amp; video</v>
      </c>
      <c r="R243" t="str">
        <f t="shared" si="21"/>
        <v>ocumentary</v>
      </c>
      <c r="S243" s="11">
        <f t="shared" si="22"/>
        <v>41949.697962962964</v>
      </c>
      <c r="T243" s="11">
        <f t="shared" si="23"/>
        <v>41994.697962962964</v>
      </c>
    </row>
    <row r="244" spans="1:20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7">
        <f t="shared" si="18"/>
        <v>113.46153846153845</v>
      </c>
      <c r="O244">
        <f t="shared" si="19"/>
        <v>73.019801980198025</v>
      </c>
      <c r="P244" t="s">
        <v>8269</v>
      </c>
      <c r="Q244" t="str">
        <f t="shared" si="20"/>
        <v>film &amp; video</v>
      </c>
      <c r="R244" t="str">
        <f t="shared" si="21"/>
        <v>ocumentary</v>
      </c>
      <c r="S244" s="11">
        <f t="shared" si="22"/>
        <v>40862.492939814816</v>
      </c>
      <c r="T244" s="11">
        <f t="shared" si="23"/>
        <v>40897.492939814816</v>
      </c>
    </row>
    <row r="245" spans="1:20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7">
        <f t="shared" si="18"/>
        <v>102.592</v>
      </c>
      <c r="O245">
        <f t="shared" si="19"/>
        <v>78.195121951219505</v>
      </c>
      <c r="P245" t="s">
        <v>8269</v>
      </c>
      <c r="Q245" t="str">
        <f t="shared" si="20"/>
        <v>film &amp; video</v>
      </c>
      <c r="R245" t="str">
        <f t="shared" si="21"/>
        <v>ocumentary</v>
      </c>
      <c r="S245" s="11">
        <f t="shared" si="22"/>
        <v>41662.047500000001</v>
      </c>
      <c r="T245" s="11">
        <f t="shared" si="23"/>
        <v>41692.047500000001</v>
      </c>
    </row>
    <row r="246" spans="1:20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7">
        <f t="shared" si="18"/>
        <v>113.75714285714287</v>
      </c>
      <c r="O246">
        <f t="shared" si="19"/>
        <v>47.398809523809526</v>
      </c>
      <c r="P246" t="s">
        <v>8269</v>
      </c>
      <c r="Q246" t="str">
        <f t="shared" si="20"/>
        <v>film &amp; video</v>
      </c>
      <c r="R246" t="str">
        <f t="shared" si="21"/>
        <v>ocumentary</v>
      </c>
      <c r="S246" s="11">
        <f t="shared" si="22"/>
        <v>40213.323599537034</v>
      </c>
      <c r="T246" s="11">
        <f t="shared" si="23"/>
        <v>40253.29583333333</v>
      </c>
    </row>
    <row r="247" spans="1:20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7">
        <f t="shared" si="18"/>
        <v>103.71999999999998</v>
      </c>
      <c r="O247">
        <f t="shared" si="19"/>
        <v>54.020833333333336</v>
      </c>
      <c r="P247" t="s">
        <v>8269</v>
      </c>
      <c r="Q247" t="str">
        <f t="shared" si="20"/>
        <v>film &amp; video</v>
      </c>
      <c r="R247" t="str">
        <f t="shared" si="21"/>
        <v>ocumentary</v>
      </c>
      <c r="S247" s="11">
        <f t="shared" si="22"/>
        <v>41107.053067129629</v>
      </c>
      <c r="T247" s="11">
        <f t="shared" si="23"/>
        <v>41137.053067129629</v>
      </c>
    </row>
    <row r="248" spans="1:20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7">
        <f t="shared" si="18"/>
        <v>305.46000000000004</v>
      </c>
      <c r="O248">
        <f t="shared" si="19"/>
        <v>68.488789237668158</v>
      </c>
      <c r="P248" t="s">
        <v>8269</v>
      </c>
      <c r="Q248" t="str">
        <f t="shared" si="20"/>
        <v>film &amp; video</v>
      </c>
      <c r="R248" t="str">
        <f t="shared" si="21"/>
        <v>ocumentary</v>
      </c>
      <c r="S248" s="11">
        <f t="shared" si="22"/>
        <v>40480.363483796296</v>
      </c>
      <c r="T248" s="11">
        <f t="shared" si="23"/>
        <v>40530.405150462961</v>
      </c>
    </row>
    <row r="249" spans="1:20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7">
        <f t="shared" si="18"/>
        <v>134.1</v>
      </c>
      <c r="O249">
        <f t="shared" si="19"/>
        <v>108.14516129032258</v>
      </c>
      <c r="P249" t="s">
        <v>8269</v>
      </c>
      <c r="Q249" t="str">
        <f t="shared" si="20"/>
        <v>film &amp; video</v>
      </c>
      <c r="R249" t="str">
        <f t="shared" si="21"/>
        <v>ocumentary</v>
      </c>
      <c r="S249" s="11">
        <f t="shared" si="22"/>
        <v>40430.604328703703</v>
      </c>
      <c r="T249" s="11">
        <f t="shared" si="23"/>
        <v>40467.152083333334</v>
      </c>
    </row>
    <row r="250" spans="1:20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7">
        <f t="shared" si="18"/>
        <v>101.33294117647058</v>
      </c>
      <c r="O250">
        <f t="shared" si="19"/>
        <v>589.95205479452056</v>
      </c>
      <c r="P250" t="s">
        <v>8269</v>
      </c>
      <c r="Q250" t="str">
        <f t="shared" si="20"/>
        <v>film &amp; video</v>
      </c>
      <c r="R250" t="str">
        <f t="shared" si="21"/>
        <v>ocumentary</v>
      </c>
      <c r="S250" s="11">
        <f t="shared" si="22"/>
        <v>40870.774409722224</v>
      </c>
      <c r="T250" s="11">
        <f t="shared" si="23"/>
        <v>40915.774409722224</v>
      </c>
    </row>
    <row r="251" spans="1:20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7">
        <f t="shared" si="18"/>
        <v>112.92</v>
      </c>
      <c r="O251">
        <f t="shared" si="19"/>
        <v>48.051063829787232</v>
      </c>
      <c r="P251" t="s">
        <v>8269</v>
      </c>
      <c r="Q251" t="str">
        <f t="shared" si="20"/>
        <v>film &amp; video</v>
      </c>
      <c r="R251" t="str">
        <f t="shared" si="21"/>
        <v>ocumentary</v>
      </c>
      <c r="S251" s="11">
        <f t="shared" si="22"/>
        <v>40332.923842592594</v>
      </c>
      <c r="T251" s="11">
        <f t="shared" si="23"/>
        <v>40412.736111111109</v>
      </c>
    </row>
    <row r="252" spans="1:20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7">
        <f t="shared" si="18"/>
        <v>105.58333333333334</v>
      </c>
      <c r="O252">
        <f t="shared" si="19"/>
        <v>72.482837528604122</v>
      </c>
      <c r="P252" t="s">
        <v>8269</v>
      </c>
      <c r="Q252" t="str">
        <f t="shared" si="20"/>
        <v>film &amp; video</v>
      </c>
      <c r="R252" t="str">
        <f t="shared" si="21"/>
        <v>ocumentary</v>
      </c>
      <c r="S252" s="11">
        <f t="shared" si="22"/>
        <v>41401.565868055557</v>
      </c>
      <c r="T252" s="11">
        <f t="shared" si="23"/>
        <v>41431.565868055557</v>
      </c>
    </row>
    <row r="253" spans="1:20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7">
        <f t="shared" si="18"/>
        <v>125.57142857142858</v>
      </c>
      <c r="O253">
        <f t="shared" si="19"/>
        <v>57.077922077922075</v>
      </c>
      <c r="P253" t="s">
        <v>8269</v>
      </c>
      <c r="Q253" t="str">
        <f t="shared" si="20"/>
        <v>film &amp; video</v>
      </c>
      <c r="R253" t="str">
        <f t="shared" si="21"/>
        <v>ocumentary</v>
      </c>
      <c r="S253" s="11">
        <f t="shared" si="22"/>
        <v>41013.787569444445</v>
      </c>
      <c r="T253" s="11">
        <f t="shared" si="23"/>
        <v>41045.791666666664</v>
      </c>
    </row>
    <row r="254" spans="1:20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7">
        <f t="shared" si="18"/>
        <v>184.56</v>
      </c>
      <c r="O254">
        <f t="shared" si="19"/>
        <v>85.444444444444443</v>
      </c>
      <c r="P254" t="s">
        <v>8269</v>
      </c>
      <c r="Q254" t="str">
        <f t="shared" si="20"/>
        <v>film &amp; video</v>
      </c>
      <c r="R254" t="str">
        <f t="shared" si="21"/>
        <v>ocumentary</v>
      </c>
      <c r="S254" s="11">
        <f t="shared" si="22"/>
        <v>40266.662708333337</v>
      </c>
      <c r="T254" s="11">
        <f t="shared" si="23"/>
        <v>40330.165972222225</v>
      </c>
    </row>
    <row r="255" spans="1:20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7">
        <f t="shared" si="18"/>
        <v>100.73333333333335</v>
      </c>
      <c r="O255">
        <f t="shared" si="19"/>
        <v>215.85714285714286</v>
      </c>
      <c r="P255" t="s">
        <v>8269</v>
      </c>
      <c r="Q255" t="str">
        <f t="shared" si="20"/>
        <v>film &amp; video</v>
      </c>
      <c r="R255" t="str">
        <f t="shared" si="21"/>
        <v>ocumentary</v>
      </c>
      <c r="S255" s="11">
        <f t="shared" si="22"/>
        <v>40924.650868055556</v>
      </c>
      <c r="T255" s="11">
        <f t="shared" si="23"/>
        <v>40954.650868055556</v>
      </c>
    </row>
    <row r="256" spans="1:20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7">
        <f t="shared" si="18"/>
        <v>116.94725</v>
      </c>
      <c r="O256">
        <f t="shared" si="19"/>
        <v>89.38643312101911</v>
      </c>
      <c r="P256" t="s">
        <v>8269</v>
      </c>
      <c r="Q256" t="str">
        <f t="shared" si="20"/>
        <v>film &amp; video</v>
      </c>
      <c r="R256" t="str">
        <f t="shared" si="21"/>
        <v>ocumentary</v>
      </c>
      <c r="S256" s="11">
        <f t="shared" si="22"/>
        <v>42263.952662037031</v>
      </c>
      <c r="T256" s="11">
        <f t="shared" si="23"/>
        <v>42294.083333333328</v>
      </c>
    </row>
    <row r="257" spans="1:20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7">
        <f t="shared" si="18"/>
        <v>106.73325</v>
      </c>
      <c r="O257">
        <f t="shared" si="19"/>
        <v>45.418404255319146</v>
      </c>
      <c r="P257" t="s">
        <v>8269</v>
      </c>
      <c r="Q257" t="str">
        <f t="shared" si="20"/>
        <v>film &amp; video</v>
      </c>
      <c r="R257" t="str">
        <f t="shared" si="21"/>
        <v>ocumentary</v>
      </c>
      <c r="S257" s="11">
        <f t="shared" si="22"/>
        <v>40588.526412037041</v>
      </c>
      <c r="T257" s="11">
        <f t="shared" si="23"/>
        <v>40618.48474537037</v>
      </c>
    </row>
    <row r="258" spans="1:20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7">
        <f t="shared" si="18"/>
        <v>139.1</v>
      </c>
      <c r="O258">
        <f t="shared" si="19"/>
        <v>65.756363636363631</v>
      </c>
      <c r="P258" t="s">
        <v>8269</v>
      </c>
      <c r="Q258" t="str">
        <f t="shared" si="20"/>
        <v>film &amp; video</v>
      </c>
      <c r="R258" t="str">
        <f t="shared" si="21"/>
        <v>ocumentary</v>
      </c>
      <c r="S258" s="11">
        <f t="shared" si="22"/>
        <v>41319.769293981481</v>
      </c>
      <c r="T258" s="11">
        <f t="shared" si="23"/>
        <v>41349.769293981481</v>
      </c>
    </row>
    <row r="259" spans="1:20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7">
        <f t="shared" ref="N259:N322" si="24">(E259/D259)*100</f>
        <v>106.72648571428572</v>
      </c>
      <c r="O259">
        <f t="shared" ref="O259:O322" si="25">E259/L259</f>
        <v>66.70405357142856</v>
      </c>
      <c r="P259" t="s">
        <v>8269</v>
      </c>
      <c r="Q259" t="str">
        <f t="shared" ref="Q259:Q322" si="26">LEFT(P259,SEARCH("/",P259)-1)</f>
        <v>film &amp; video</v>
      </c>
      <c r="R259" t="str">
        <f t="shared" ref="R259:R322" si="27">(RIGHT(P259,LEN(P259)-SEARCH("/",P259)-1))</f>
        <v>ocumentary</v>
      </c>
      <c r="S259" s="11">
        <f t="shared" ref="S259:S322" si="28">(((J259/60)/60)/24)+DATE(1970,1,1)</f>
        <v>42479.626875000002</v>
      </c>
      <c r="T259" s="11">
        <f t="shared" ref="T259:T322" si="29">(((I259/60)/60)/24)+DATE(1970,1,1)</f>
        <v>42509.626875000002</v>
      </c>
    </row>
    <row r="260" spans="1:20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7">
        <f t="shared" si="24"/>
        <v>191.14</v>
      </c>
      <c r="O260">
        <f t="shared" si="25"/>
        <v>83.345930232558146</v>
      </c>
      <c r="P260" t="s">
        <v>8269</v>
      </c>
      <c r="Q260" t="str">
        <f t="shared" si="26"/>
        <v>film &amp; video</v>
      </c>
      <c r="R260" t="str">
        <f t="shared" si="27"/>
        <v>ocumentary</v>
      </c>
      <c r="S260" s="11">
        <f t="shared" si="28"/>
        <v>40682.051689814813</v>
      </c>
      <c r="T260" s="11">
        <f t="shared" si="29"/>
        <v>40712.051689814813</v>
      </c>
    </row>
    <row r="261" spans="1:20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7">
        <f t="shared" si="24"/>
        <v>131.93789333333334</v>
      </c>
      <c r="O261">
        <f t="shared" si="25"/>
        <v>105.04609341825902</v>
      </c>
      <c r="P261" t="s">
        <v>8269</v>
      </c>
      <c r="Q261" t="str">
        <f t="shared" si="26"/>
        <v>film &amp; video</v>
      </c>
      <c r="R261" t="str">
        <f t="shared" si="27"/>
        <v>ocumentary</v>
      </c>
      <c r="S261" s="11">
        <f t="shared" si="28"/>
        <v>42072.738067129627</v>
      </c>
      <c r="T261" s="11">
        <f t="shared" si="29"/>
        <v>42102.738067129627</v>
      </c>
    </row>
    <row r="262" spans="1:20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7">
        <f t="shared" si="24"/>
        <v>106.4</v>
      </c>
      <c r="O262">
        <f t="shared" si="25"/>
        <v>120.90909090909091</v>
      </c>
      <c r="P262" t="s">
        <v>8269</v>
      </c>
      <c r="Q262" t="str">
        <f t="shared" si="26"/>
        <v>film &amp; video</v>
      </c>
      <c r="R262" t="str">
        <f t="shared" si="27"/>
        <v>ocumentary</v>
      </c>
      <c r="S262" s="11">
        <f t="shared" si="28"/>
        <v>40330.755543981482</v>
      </c>
      <c r="T262" s="11">
        <f t="shared" si="29"/>
        <v>40376.415972222225</v>
      </c>
    </row>
    <row r="263" spans="1:20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7">
        <f t="shared" si="24"/>
        <v>107.4</v>
      </c>
      <c r="O263">
        <f t="shared" si="25"/>
        <v>97.63636363636364</v>
      </c>
      <c r="P263" t="s">
        <v>8269</v>
      </c>
      <c r="Q263" t="str">
        <f t="shared" si="26"/>
        <v>film &amp; video</v>
      </c>
      <c r="R263" t="str">
        <f t="shared" si="27"/>
        <v>ocumentary</v>
      </c>
      <c r="S263" s="11">
        <f t="shared" si="28"/>
        <v>41017.885462962964</v>
      </c>
      <c r="T263" s="11">
        <f t="shared" si="29"/>
        <v>41067.621527777781</v>
      </c>
    </row>
    <row r="264" spans="1:20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7">
        <f t="shared" si="24"/>
        <v>240</v>
      </c>
      <c r="O264">
        <f t="shared" si="25"/>
        <v>41.379310344827587</v>
      </c>
      <c r="P264" t="s">
        <v>8269</v>
      </c>
      <c r="Q264" t="str">
        <f t="shared" si="26"/>
        <v>film &amp; video</v>
      </c>
      <c r="R264" t="str">
        <f t="shared" si="27"/>
        <v>ocumentary</v>
      </c>
      <c r="S264" s="11">
        <f t="shared" si="28"/>
        <v>40555.24800925926</v>
      </c>
      <c r="T264" s="11">
        <f t="shared" si="29"/>
        <v>40600.24800925926</v>
      </c>
    </row>
    <row r="265" spans="1:20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7">
        <f t="shared" si="24"/>
        <v>118.08108</v>
      </c>
      <c r="O265">
        <f t="shared" si="25"/>
        <v>30.654485981308412</v>
      </c>
      <c r="P265" t="s">
        <v>8269</v>
      </c>
      <c r="Q265" t="str">
        <f t="shared" si="26"/>
        <v>film &amp; video</v>
      </c>
      <c r="R265" t="str">
        <f t="shared" si="27"/>
        <v>ocumentary</v>
      </c>
      <c r="S265" s="11">
        <f t="shared" si="28"/>
        <v>41149.954791666663</v>
      </c>
      <c r="T265" s="11">
        <f t="shared" si="29"/>
        <v>41179.954791666663</v>
      </c>
    </row>
    <row r="266" spans="1:20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7">
        <f t="shared" si="24"/>
        <v>118.19999999999999</v>
      </c>
      <c r="O266">
        <f t="shared" si="25"/>
        <v>64.945054945054949</v>
      </c>
      <c r="P266" t="s">
        <v>8269</v>
      </c>
      <c r="Q266" t="str">
        <f t="shared" si="26"/>
        <v>film &amp; video</v>
      </c>
      <c r="R266" t="str">
        <f t="shared" si="27"/>
        <v>ocumentary</v>
      </c>
      <c r="S266" s="11">
        <f t="shared" si="28"/>
        <v>41010.620312500003</v>
      </c>
      <c r="T266" s="11">
        <f t="shared" si="29"/>
        <v>41040.620312500003</v>
      </c>
    </row>
    <row r="267" spans="1:20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7">
        <f t="shared" si="24"/>
        <v>111.1</v>
      </c>
      <c r="O267">
        <f t="shared" si="25"/>
        <v>95.775862068965523</v>
      </c>
      <c r="P267" t="s">
        <v>8269</v>
      </c>
      <c r="Q267" t="str">
        <f t="shared" si="26"/>
        <v>film &amp; video</v>
      </c>
      <c r="R267" t="str">
        <f t="shared" si="27"/>
        <v>ocumentary</v>
      </c>
      <c r="S267" s="11">
        <f t="shared" si="28"/>
        <v>40267.245717592588</v>
      </c>
      <c r="T267" s="11">
        <f t="shared" si="29"/>
        <v>40308.844444444447</v>
      </c>
    </row>
    <row r="268" spans="1:20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7">
        <f t="shared" si="24"/>
        <v>145.5</v>
      </c>
      <c r="O268">
        <f t="shared" si="25"/>
        <v>40.416666666666664</v>
      </c>
      <c r="P268" t="s">
        <v>8269</v>
      </c>
      <c r="Q268" t="str">
        <f t="shared" si="26"/>
        <v>film &amp; video</v>
      </c>
      <c r="R268" t="str">
        <f t="shared" si="27"/>
        <v>ocumentary</v>
      </c>
      <c r="S268" s="11">
        <f t="shared" si="28"/>
        <v>40205.174849537041</v>
      </c>
      <c r="T268" s="11">
        <f t="shared" si="29"/>
        <v>40291.160416666666</v>
      </c>
    </row>
    <row r="269" spans="1:20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7">
        <f t="shared" si="24"/>
        <v>131.62883248730967</v>
      </c>
      <c r="O269">
        <f t="shared" si="25"/>
        <v>78.578424242424248</v>
      </c>
      <c r="P269" t="s">
        <v>8269</v>
      </c>
      <c r="Q269" t="str">
        <f t="shared" si="26"/>
        <v>film &amp; video</v>
      </c>
      <c r="R269" t="str">
        <f t="shared" si="27"/>
        <v>ocumentary</v>
      </c>
      <c r="S269" s="11">
        <f t="shared" si="28"/>
        <v>41785.452534722222</v>
      </c>
      <c r="T269" s="11">
        <f t="shared" si="29"/>
        <v>41815.452534722222</v>
      </c>
    </row>
    <row r="270" spans="1:20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7">
        <f t="shared" si="24"/>
        <v>111.4</v>
      </c>
      <c r="O270">
        <f t="shared" si="25"/>
        <v>50.18018018018018</v>
      </c>
      <c r="P270" t="s">
        <v>8269</v>
      </c>
      <c r="Q270" t="str">
        <f t="shared" si="26"/>
        <v>film &amp; video</v>
      </c>
      <c r="R270" t="str">
        <f t="shared" si="27"/>
        <v>ocumentary</v>
      </c>
      <c r="S270" s="11">
        <f t="shared" si="28"/>
        <v>40809.15252314815</v>
      </c>
      <c r="T270" s="11">
        <f t="shared" si="29"/>
        <v>40854.194189814814</v>
      </c>
    </row>
    <row r="271" spans="1:20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7">
        <f t="shared" si="24"/>
        <v>147.23376999999999</v>
      </c>
      <c r="O271">
        <f t="shared" si="25"/>
        <v>92.251735588972423</v>
      </c>
      <c r="P271" t="s">
        <v>8269</v>
      </c>
      <c r="Q271" t="str">
        <f t="shared" si="26"/>
        <v>film &amp; video</v>
      </c>
      <c r="R271" t="str">
        <f t="shared" si="27"/>
        <v>ocumentary</v>
      </c>
      <c r="S271" s="11">
        <f t="shared" si="28"/>
        <v>42758.197013888886</v>
      </c>
      <c r="T271" s="11">
        <f t="shared" si="29"/>
        <v>42788.197013888886</v>
      </c>
    </row>
    <row r="272" spans="1:20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7">
        <f t="shared" si="24"/>
        <v>152.60869565217391</v>
      </c>
      <c r="O272">
        <f t="shared" si="25"/>
        <v>57.540983606557376</v>
      </c>
      <c r="P272" t="s">
        <v>8269</v>
      </c>
      <c r="Q272" t="str">
        <f t="shared" si="26"/>
        <v>film &amp; video</v>
      </c>
      <c r="R272" t="str">
        <f t="shared" si="27"/>
        <v>ocumentary</v>
      </c>
      <c r="S272" s="11">
        <f t="shared" si="28"/>
        <v>40637.866550925923</v>
      </c>
      <c r="T272" s="11">
        <f t="shared" si="29"/>
        <v>40688.166666666664</v>
      </c>
    </row>
    <row r="273" spans="1:20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7">
        <f t="shared" si="24"/>
        <v>104.67999999999999</v>
      </c>
      <c r="O273">
        <f t="shared" si="25"/>
        <v>109.42160278745645</v>
      </c>
      <c r="P273" t="s">
        <v>8269</v>
      </c>
      <c r="Q273" t="str">
        <f t="shared" si="26"/>
        <v>film &amp; video</v>
      </c>
      <c r="R273" t="str">
        <f t="shared" si="27"/>
        <v>ocumentary</v>
      </c>
      <c r="S273" s="11">
        <f t="shared" si="28"/>
        <v>41612.10024305556</v>
      </c>
      <c r="T273" s="11">
        <f t="shared" si="29"/>
        <v>41641.333333333336</v>
      </c>
    </row>
    <row r="274" spans="1:20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7">
        <f t="shared" si="24"/>
        <v>177.43366666666668</v>
      </c>
      <c r="O274">
        <f t="shared" si="25"/>
        <v>81.892461538461546</v>
      </c>
      <c r="P274" t="s">
        <v>8269</v>
      </c>
      <c r="Q274" t="str">
        <f t="shared" si="26"/>
        <v>film &amp; video</v>
      </c>
      <c r="R274" t="str">
        <f t="shared" si="27"/>
        <v>ocumentary</v>
      </c>
      <c r="S274" s="11">
        <f t="shared" si="28"/>
        <v>40235.900358796294</v>
      </c>
      <c r="T274" s="11">
        <f t="shared" si="29"/>
        <v>40296.78402777778</v>
      </c>
    </row>
    <row r="275" spans="1:20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7">
        <f t="shared" si="24"/>
        <v>107.7758</v>
      </c>
      <c r="O275">
        <f t="shared" si="25"/>
        <v>45.667711864406776</v>
      </c>
      <c r="P275" t="s">
        <v>8269</v>
      </c>
      <c r="Q275" t="str">
        <f t="shared" si="26"/>
        <v>film &amp; video</v>
      </c>
      <c r="R275" t="str">
        <f t="shared" si="27"/>
        <v>ocumentary</v>
      </c>
      <c r="S275" s="11">
        <f t="shared" si="28"/>
        <v>40697.498449074075</v>
      </c>
      <c r="T275" s="11">
        <f t="shared" si="29"/>
        <v>40727.498449074075</v>
      </c>
    </row>
    <row r="276" spans="1:20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7">
        <f t="shared" si="24"/>
        <v>156</v>
      </c>
      <c r="O276">
        <f t="shared" si="25"/>
        <v>55.221238938053098</v>
      </c>
      <c r="P276" t="s">
        <v>8269</v>
      </c>
      <c r="Q276" t="str">
        <f t="shared" si="26"/>
        <v>film &amp; video</v>
      </c>
      <c r="R276" t="str">
        <f t="shared" si="27"/>
        <v>ocumentary</v>
      </c>
      <c r="S276" s="11">
        <f t="shared" si="28"/>
        <v>40969.912372685183</v>
      </c>
      <c r="T276" s="11">
        <f t="shared" si="29"/>
        <v>41004.290972222225</v>
      </c>
    </row>
    <row r="277" spans="1:20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7">
        <f t="shared" si="24"/>
        <v>108.395</v>
      </c>
      <c r="O277">
        <f t="shared" si="25"/>
        <v>65.298192771084331</v>
      </c>
      <c r="P277" t="s">
        <v>8269</v>
      </c>
      <c r="Q277" t="str">
        <f t="shared" si="26"/>
        <v>film &amp; video</v>
      </c>
      <c r="R277" t="str">
        <f t="shared" si="27"/>
        <v>ocumentary</v>
      </c>
      <c r="S277" s="11">
        <f t="shared" si="28"/>
        <v>41193.032013888893</v>
      </c>
      <c r="T277" s="11">
        <f t="shared" si="29"/>
        <v>41223.073680555557</v>
      </c>
    </row>
    <row r="278" spans="1:20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7">
        <f t="shared" si="24"/>
        <v>147.6</v>
      </c>
      <c r="O278">
        <f t="shared" si="25"/>
        <v>95.225806451612897</v>
      </c>
      <c r="P278" t="s">
        <v>8269</v>
      </c>
      <c r="Q278" t="str">
        <f t="shared" si="26"/>
        <v>film &amp; video</v>
      </c>
      <c r="R278" t="str">
        <f t="shared" si="27"/>
        <v>ocumentary</v>
      </c>
      <c r="S278" s="11">
        <f t="shared" si="28"/>
        <v>40967.081874999996</v>
      </c>
      <c r="T278" s="11">
        <f t="shared" si="29"/>
        <v>41027.040208333332</v>
      </c>
    </row>
    <row r="279" spans="1:20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7">
        <f t="shared" si="24"/>
        <v>110.38153846153847</v>
      </c>
      <c r="O279">
        <f t="shared" si="25"/>
        <v>75.444794952681391</v>
      </c>
      <c r="P279" t="s">
        <v>8269</v>
      </c>
      <c r="Q279" t="str">
        <f t="shared" si="26"/>
        <v>film &amp; video</v>
      </c>
      <c r="R279" t="str">
        <f t="shared" si="27"/>
        <v>ocumentary</v>
      </c>
      <c r="S279" s="11">
        <f t="shared" si="28"/>
        <v>42117.891423611116</v>
      </c>
      <c r="T279" s="11">
        <f t="shared" si="29"/>
        <v>42147.891423611116</v>
      </c>
    </row>
    <row r="280" spans="1:20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7">
        <f t="shared" si="24"/>
        <v>150.34814814814814</v>
      </c>
      <c r="O280">
        <f t="shared" si="25"/>
        <v>97.816867469879512</v>
      </c>
      <c r="P280" t="s">
        <v>8269</v>
      </c>
      <c r="Q280" t="str">
        <f t="shared" si="26"/>
        <v>film &amp; video</v>
      </c>
      <c r="R280" t="str">
        <f t="shared" si="27"/>
        <v>ocumentary</v>
      </c>
      <c r="S280" s="11">
        <f t="shared" si="28"/>
        <v>41164.040960648148</v>
      </c>
      <c r="T280" s="11">
        <f t="shared" si="29"/>
        <v>41194.040960648148</v>
      </c>
    </row>
    <row r="281" spans="1:20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7">
        <f t="shared" si="24"/>
        <v>157.31829411764707</v>
      </c>
      <c r="O281">
        <f t="shared" si="25"/>
        <v>87.685606557377056</v>
      </c>
      <c r="P281" t="s">
        <v>8269</v>
      </c>
      <c r="Q281" t="str">
        <f t="shared" si="26"/>
        <v>film &amp; video</v>
      </c>
      <c r="R281" t="str">
        <f t="shared" si="27"/>
        <v>ocumentary</v>
      </c>
      <c r="S281" s="11">
        <f t="shared" si="28"/>
        <v>42759.244166666671</v>
      </c>
      <c r="T281" s="11">
        <f t="shared" si="29"/>
        <v>42793.084027777775</v>
      </c>
    </row>
    <row r="282" spans="1:20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7">
        <f t="shared" si="24"/>
        <v>156.14400000000001</v>
      </c>
      <c r="O282">
        <f t="shared" si="25"/>
        <v>54.748948106591868</v>
      </c>
      <c r="P282" t="s">
        <v>8269</v>
      </c>
      <c r="Q282" t="str">
        <f t="shared" si="26"/>
        <v>film &amp; video</v>
      </c>
      <c r="R282" t="str">
        <f t="shared" si="27"/>
        <v>ocumentary</v>
      </c>
      <c r="S282" s="11">
        <f t="shared" si="28"/>
        <v>41744.590682870366</v>
      </c>
      <c r="T282" s="11">
        <f t="shared" si="29"/>
        <v>41789.590682870366</v>
      </c>
    </row>
    <row r="283" spans="1:20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7">
        <f t="shared" si="24"/>
        <v>120.58763636363636</v>
      </c>
      <c r="O283">
        <f t="shared" si="25"/>
        <v>83.953417721518989</v>
      </c>
      <c r="P283" t="s">
        <v>8269</v>
      </c>
      <c r="Q283" t="str">
        <f t="shared" si="26"/>
        <v>film &amp; video</v>
      </c>
      <c r="R283" t="str">
        <f t="shared" si="27"/>
        <v>ocumentary</v>
      </c>
      <c r="S283" s="11">
        <f t="shared" si="28"/>
        <v>39950.163344907407</v>
      </c>
      <c r="T283" s="11">
        <f t="shared" si="29"/>
        <v>40035.80972222222</v>
      </c>
    </row>
    <row r="284" spans="1:20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7">
        <f t="shared" si="24"/>
        <v>101.18888888888888</v>
      </c>
      <c r="O284">
        <f t="shared" si="25"/>
        <v>254.38547486033519</v>
      </c>
      <c r="P284" t="s">
        <v>8269</v>
      </c>
      <c r="Q284" t="str">
        <f t="shared" si="26"/>
        <v>film &amp; video</v>
      </c>
      <c r="R284" t="str">
        <f t="shared" si="27"/>
        <v>ocumentary</v>
      </c>
      <c r="S284" s="11">
        <f t="shared" si="28"/>
        <v>40194.920046296298</v>
      </c>
      <c r="T284" s="11">
        <f t="shared" si="29"/>
        <v>40231.916666666664</v>
      </c>
    </row>
    <row r="285" spans="1:20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7">
        <f t="shared" si="24"/>
        <v>114.27249999999999</v>
      </c>
      <c r="O285">
        <f t="shared" si="25"/>
        <v>101.8269801980198</v>
      </c>
      <c r="P285" t="s">
        <v>8269</v>
      </c>
      <c r="Q285" t="str">
        <f t="shared" si="26"/>
        <v>film &amp; video</v>
      </c>
      <c r="R285" t="str">
        <f t="shared" si="27"/>
        <v>ocumentary</v>
      </c>
      <c r="S285" s="11">
        <f t="shared" si="28"/>
        <v>40675.71</v>
      </c>
      <c r="T285" s="11">
        <f t="shared" si="29"/>
        <v>40695.207638888889</v>
      </c>
    </row>
    <row r="286" spans="1:20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7">
        <f t="shared" si="24"/>
        <v>104.62615</v>
      </c>
      <c r="O286">
        <f t="shared" si="25"/>
        <v>55.066394736842106</v>
      </c>
      <c r="P286" t="s">
        <v>8269</v>
      </c>
      <c r="Q286" t="str">
        <f t="shared" si="26"/>
        <v>film &amp; video</v>
      </c>
      <c r="R286" t="str">
        <f t="shared" si="27"/>
        <v>ocumentary</v>
      </c>
      <c r="S286" s="11">
        <f t="shared" si="28"/>
        <v>40904.738194444442</v>
      </c>
      <c r="T286" s="11">
        <f t="shared" si="29"/>
        <v>40929.738194444442</v>
      </c>
    </row>
    <row r="287" spans="1:20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7">
        <f t="shared" si="24"/>
        <v>228.82507142857142</v>
      </c>
      <c r="O287">
        <f t="shared" si="25"/>
        <v>56.901438721136763</v>
      </c>
      <c r="P287" t="s">
        <v>8269</v>
      </c>
      <c r="Q287" t="str">
        <f t="shared" si="26"/>
        <v>film &amp; video</v>
      </c>
      <c r="R287" t="str">
        <f t="shared" si="27"/>
        <v>ocumentary</v>
      </c>
      <c r="S287" s="11">
        <f t="shared" si="28"/>
        <v>41506.756111111114</v>
      </c>
      <c r="T287" s="11">
        <f t="shared" si="29"/>
        <v>41536.756111111114</v>
      </c>
    </row>
    <row r="288" spans="1:20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7">
        <f t="shared" si="24"/>
        <v>109.15333333333332</v>
      </c>
      <c r="O288">
        <f t="shared" si="25"/>
        <v>121.28148148148148</v>
      </c>
      <c r="P288" t="s">
        <v>8269</v>
      </c>
      <c r="Q288" t="str">
        <f t="shared" si="26"/>
        <v>film &amp; video</v>
      </c>
      <c r="R288" t="str">
        <f t="shared" si="27"/>
        <v>ocumentary</v>
      </c>
      <c r="S288" s="11">
        <f t="shared" si="28"/>
        <v>41313.816249999996</v>
      </c>
      <c r="T288" s="11">
        <f t="shared" si="29"/>
        <v>41358.774583333332</v>
      </c>
    </row>
    <row r="289" spans="1:20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7">
        <f t="shared" si="24"/>
        <v>176.29999999999998</v>
      </c>
      <c r="O289">
        <f t="shared" si="25"/>
        <v>91.189655172413794</v>
      </c>
      <c r="P289" t="s">
        <v>8269</v>
      </c>
      <c r="Q289" t="str">
        <f t="shared" si="26"/>
        <v>film &amp; video</v>
      </c>
      <c r="R289" t="str">
        <f t="shared" si="27"/>
        <v>ocumentary</v>
      </c>
      <c r="S289" s="11">
        <f t="shared" si="28"/>
        <v>41184.277986111112</v>
      </c>
      <c r="T289" s="11">
        <f t="shared" si="29"/>
        <v>41215.166666666664</v>
      </c>
    </row>
    <row r="290" spans="1:20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7">
        <f t="shared" si="24"/>
        <v>103.21061999999999</v>
      </c>
      <c r="O290">
        <f t="shared" si="25"/>
        <v>115.44812080536913</v>
      </c>
      <c r="P290" t="s">
        <v>8269</v>
      </c>
      <c r="Q290" t="str">
        <f t="shared" si="26"/>
        <v>film &amp; video</v>
      </c>
      <c r="R290" t="str">
        <f t="shared" si="27"/>
        <v>ocumentary</v>
      </c>
      <c r="S290" s="11">
        <f t="shared" si="28"/>
        <v>41051.168900462959</v>
      </c>
      <c r="T290" s="11">
        <f t="shared" si="29"/>
        <v>41086.168900462959</v>
      </c>
    </row>
    <row r="291" spans="1:20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7">
        <f t="shared" si="24"/>
        <v>104.82000000000001</v>
      </c>
      <c r="O291">
        <f t="shared" si="25"/>
        <v>67.771551724137936</v>
      </c>
      <c r="P291" t="s">
        <v>8269</v>
      </c>
      <c r="Q291" t="str">
        <f t="shared" si="26"/>
        <v>film &amp; video</v>
      </c>
      <c r="R291" t="str">
        <f t="shared" si="27"/>
        <v>ocumentary</v>
      </c>
      <c r="S291" s="11">
        <f t="shared" si="28"/>
        <v>41550.456412037034</v>
      </c>
      <c r="T291" s="11">
        <f t="shared" si="29"/>
        <v>41580.456412037034</v>
      </c>
    </row>
    <row r="292" spans="1:20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7">
        <f t="shared" si="24"/>
        <v>106.68444444444445</v>
      </c>
      <c r="O292">
        <f t="shared" si="25"/>
        <v>28.576190476190476</v>
      </c>
      <c r="P292" t="s">
        <v>8269</v>
      </c>
      <c r="Q292" t="str">
        <f t="shared" si="26"/>
        <v>film &amp; video</v>
      </c>
      <c r="R292" t="str">
        <f t="shared" si="27"/>
        <v>ocumentary</v>
      </c>
      <c r="S292" s="11">
        <f t="shared" si="28"/>
        <v>40526.36917824074</v>
      </c>
      <c r="T292" s="11">
        <f t="shared" si="29"/>
        <v>40576.332638888889</v>
      </c>
    </row>
    <row r="293" spans="1:20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7">
        <f t="shared" si="24"/>
        <v>120.02</v>
      </c>
      <c r="O293">
        <f t="shared" si="25"/>
        <v>46.8828125</v>
      </c>
      <c r="P293" t="s">
        <v>8269</v>
      </c>
      <c r="Q293" t="str">
        <f t="shared" si="26"/>
        <v>film &amp; video</v>
      </c>
      <c r="R293" t="str">
        <f t="shared" si="27"/>
        <v>ocumentary</v>
      </c>
      <c r="S293" s="11">
        <f t="shared" si="28"/>
        <v>41376.769050925926</v>
      </c>
      <c r="T293" s="11">
        <f t="shared" si="29"/>
        <v>41395.000694444447</v>
      </c>
    </row>
    <row r="294" spans="1:20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7">
        <f t="shared" si="24"/>
        <v>101.50693333333334</v>
      </c>
      <c r="O294">
        <f t="shared" si="25"/>
        <v>154.42231237322514</v>
      </c>
      <c r="P294" t="s">
        <v>8269</v>
      </c>
      <c r="Q294" t="str">
        <f t="shared" si="26"/>
        <v>film &amp; video</v>
      </c>
      <c r="R294" t="str">
        <f t="shared" si="27"/>
        <v>ocumentary</v>
      </c>
      <c r="S294" s="11">
        <f t="shared" si="28"/>
        <v>40812.803229166668</v>
      </c>
      <c r="T294" s="11">
        <f t="shared" si="29"/>
        <v>40845.165972222225</v>
      </c>
    </row>
    <row r="295" spans="1:20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7">
        <f t="shared" si="24"/>
        <v>101.38461538461539</v>
      </c>
      <c r="O295">
        <f t="shared" si="25"/>
        <v>201.22137404580153</v>
      </c>
      <c r="P295" t="s">
        <v>8269</v>
      </c>
      <c r="Q295" t="str">
        <f t="shared" si="26"/>
        <v>film &amp; video</v>
      </c>
      <c r="R295" t="str">
        <f t="shared" si="27"/>
        <v>ocumentary</v>
      </c>
      <c r="S295" s="11">
        <f t="shared" si="28"/>
        <v>41719.667986111112</v>
      </c>
      <c r="T295" s="11">
        <f t="shared" si="29"/>
        <v>41749.667986111112</v>
      </c>
    </row>
    <row r="296" spans="1:20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7">
        <f t="shared" si="24"/>
        <v>100</v>
      </c>
      <c r="O296">
        <f t="shared" si="25"/>
        <v>100</v>
      </c>
      <c r="P296" t="s">
        <v>8269</v>
      </c>
      <c r="Q296" t="str">
        <f t="shared" si="26"/>
        <v>film &amp; video</v>
      </c>
      <c r="R296" t="str">
        <f t="shared" si="27"/>
        <v>ocumentary</v>
      </c>
      <c r="S296" s="11">
        <f t="shared" si="28"/>
        <v>40343.084421296298</v>
      </c>
      <c r="T296" s="11">
        <f t="shared" si="29"/>
        <v>40378.666666666664</v>
      </c>
    </row>
    <row r="297" spans="1:20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7">
        <f t="shared" si="24"/>
        <v>133.10911999999999</v>
      </c>
      <c r="O297">
        <f t="shared" si="25"/>
        <v>100.08204511278196</v>
      </c>
      <c r="P297" t="s">
        <v>8269</v>
      </c>
      <c r="Q297" t="str">
        <f t="shared" si="26"/>
        <v>film &amp; video</v>
      </c>
      <c r="R297" t="str">
        <f t="shared" si="27"/>
        <v>ocumentary</v>
      </c>
      <c r="S297" s="11">
        <f t="shared" si="28"/>
        <v>41519.004733796297</v>
      </c>
      <c r="T297" s="11">
        <f t="shared" si="29"/>
        <v>41579</v>
      </c>
    </row>
    <row r="298" spans="1:20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7">
        <f t="shared" si="24"/>
        <v>118.72620000000001</v>
      </c>
      <c r="O298">
        <f t="shared" si="25"/>
        <v>230.08953488372092</v>
      </c>
      <c r="P298" t="s">
        <v>8269</v>
      </c>
      <c r="Q298" t="str">
        <f t="shared" si="26"/>
        <v>film &amp; video</v>
      </c>
      <c r="R298" t="str">
        <f t="shared" si="27"/>
        <v>ocumentary</v>
      </c>
      <c r="S298" s="11">
        <f t="shared" si="28"/>
        <v>41134.475497685184</v>
      </c>
      <c r="T298" s="11">
        <f t="shared" si="29"/>
        <v>41159.475497685184</v>
      </c>
    </row>
    <row r="299" spans="1:20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7">
        <f t="shared" si="24"/>
        <v>100.64</v>
      </c>
      <c r="O299">
        <f t="shared" si="25"/>
        <v>141.74647887323943</v>
      </c>
      <c r="P299" t="s">
        <v>8269</v>
      </c>
      <c r="Q299" t="str">
        <f t="shared" si="26"/>
        <v>film &amp; video</v>
      </c>
      <c r="R299" t="str">
        <f t="shared" si="27"/>
        <v>ocumentary</v>
      </c>
      <c r="S299" s="11">
        <f t="shared" si="28"/>
        <v>42089.72802083334</v>
      </c>
      <c r="T299" s="11">
        <f t="shared" si="29"/>
        <v>42125.165972222225</v>
      </c>
    </row>
    <row r="300" spans="1:20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7">
        <f t="shared" si="24"/>
        <v>108.93241269841269</v>
      </c>
      <c r="O300">
        <f t="shared" si="25"/>
        <v>56.344351395730705</v>
      </c>
      <c r="P300" t="s">
        <v>8269</v>
      </c>
      <c r="Q300" t="str">
        <f t="shared" si="26"/>
        <v>film &amp; video</v>
      </c>
      <c r="R300" t="str">
        <f t="shared" si="27"/>
        <v>ocumentary</v>
      </c>
      <c r="S300" s="11">
        <f t="shared" si="28"/>
        <v>41709.463518518518</v>
      </c>
      <c r="T300" s="11">
        <f t="shared" si="29"/>
        <v>41768.875</v>
      </c>
    </row>
    <row r="301" spans="1:20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7">
        <f t="shared" si="24"/>
        <v>178.95250000000001</v>
      </c>
      <c r="O301">
        <f t="shared" si="25"/>
        <v>73.341188524590166</v>
      </c>
      <c r="P301" t="s">
        <v>8269</v>
      </c>
      <c r="Q301" t="str">
        <f t="shared" si="26"/>
        <v>film &amp; video</v>
      </c>
      <c r="R301" t="str">
        <f t="shared" si="27"/>
        <v>ocumentary</v>
      </c>
      <c r="S301" s="11">
        <f t="shared" si="28"/>
        <v>40469.225231481483</v>
      </c>
      <c r="T301" s="11">
        <f t="shared" si="29"/>
        <v>40499.266898148147</v>
      </c>
    </row>
    <row r="302" spans="1:20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7">
        <f t="shared" si="24"/>
        <v>101.72264</v>
      </c>
      <c r="O302">
        <f t="shared" si="25"/>
        <v>85.337785234899329</v>
      </c>
      <c r="P302" t="s">
        <v>8269</v>
      </c>
      <c r="Q302" t="str">
        <f t="shared" si="26"/>
        <v>film &amp; video</v>
      </c>
      <c r="R302" t="str">
        <f t="shared" si="27"/>
        <v>ocumentary</v>
      </c>
      <c r="S302" s="11">
        <f t="shared" si="28"/>
        <v>40626.959930555553</v>
      </c>
      <c r="T302" s="11">
        <f t="shared" si="29"/>
        <v>40657.959930555553</v>
      </c>
    </row>
    <row r="303" spans="1:20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7">
        <f t="shared" si="24"/>
        <v>118.73499999999999</v>
      </c>
      <c r="O303">
        <f t="shared" si="25"/>
        <v>61.496215139442228</v>
      </c>
      <c r="P303" t="s">
        <v>8269</v>
      </c>
      <c r="Q303" t="str">
        <f t="shared" si="26"/>
        <v>film &amp; video</v>
      </c>
      <c r="R303" t="str">
        <f t="shared" si="27"/>
        <v>ocumentary</v>
      </c>
      <c r="S303" s="11">
        <f t="shared" si="28"/>
        <v>41312.737673611111</v>
      </c>
      <c r="T303" s="11">
        <f t="shared" si="29"/>
        <v>41352.696006944447</v>
      </c>
    </row>
    <row r="304" spans="1:20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7">
        <f t="shared" si="24"/>
        <v>100.46</v>
      </c>
      <c r="O304">
        <f t="shared" si="25"/>
        <v>93.018518518518519</v>
      </c>
      <c r="P304" t="s">
        <v>8269</v>
      </c>
      <c r="Q304" t="str">
        <f t="shared" si="26"/>
        <v>film &amp; video</v>
      </c>
      <c r="R304" t="str">
        <f t="shared" si="27"/>
        <v>ocumentary</v>
      </c>
      <c r="S304" s="11">
        <f t="shared" si="28"/>
        <v>40933.856921296298</v>
      </c>
      <c r="T304" s="11">
        <f t="shared" si="29"/>
        <v>40963.856921296298</v>
      </c>
    </row>
    <row r="305" spans="1:20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7">
        <f t="shared" si="24"/>
        <v>137.46666666666667</v>
      </c>
      <c r="O305">
        <f t="shared" si="25"/>
        <v>50.292682926829265</v>
      </c>
      <c r="P305" t="s">
        <v>8269</v>
      </c>
      <c r="Q305" t="str">
        <f t="shared" si="26"/>
        <v>film &amp; video</v>
      </c>
      <c r="R305" t="str">
        <f t="shared" si="27"/>
        <v>ocumentary</v>
      </c>
      <c r="S305" s="11">
        <f t="shared" si="28"/>
        <v>41032.071134259262</v>
      </c>
      <c r="T305" s="11">
        <f t="shared" si="29"/>
        <v>41062.071134259262</v>
      </c>
    </row>
    <row r="306" spans="1:20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7">
        <f t="shared" si="24"/>
        <v>231.64705882352939</v>
      </c>
      <c r="O306">
        <f t="shared" si="25"/>
        <v>106.43243243243244</v>
      </c>
      <c r="P306" t="s">
        <v>8269</v>
      </c>
      <c r="Q306" t="str">
        <f t="shared" si="26"/>
        <v>film &amp; video</v>
      </c>
      <c r="R306" t="str">
        <f t="shared" si="27"/>
        <v>ocumentary</v>
      </c>
      <c r="S306" s="11">
        <f t="shared" si="28"/>
        <v>41114.094872685186</v>
      </c>
      <c r="T306" s="11">
        <f t="shared" si="29"/>
        <v>41153.083333333336</v>
      </c>
    </row>
    <row r="307" spans="1:20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7">
        <f t="shared" si="24"/>
        <v>130.33333333333331</v>
      </c>
      <c r="O307">
        <f t="shared" si="25"/>
        <v>51.719576719576722</v>
      </c>
      <c r="P307" t="s">
        <v>8269</v>
      </c>
      <c r="Q307" t="str">
        <f t="shared" si="26"/>
        <v>film &amp; video</v>
      </c>
      <c r="R307" t="str">
        <f t="shared" si="27"/>
        <v>ocumentary</v>
      </c>
      <c r="S307" s="11">
        <f t="shared" si="28"/>
        <v>40948.630196759259</v>
      </c>
      <c r="T307" s="11">
        <f t="shared" si="29"/>
        <v>40978.630196759259</v>
      </c>
    </row>
    <row r="308" spans="1:20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7">
        <f t="shared" si="24"/>
        <v>292.89999999999998</v>
      </c>
      <c r="O308">
        <f t="shared" si="25"/>
        <v>36.612499999999997</v>
      </c>
      <c r="P308" t="s">
        <v>8269</v>
      </c>
      <c r="Q308" t="str">
        <f t="shared" si="26"/>
        <v>film &amp; video</v>
      </c>
      <c r="R308" t="str">
        <f t="shared" si="27"/>
        <v>ocumentary</v>
      </c>
      <c r="S308" s="11">
        <f t="shared" si="28"/>
        <v>41333.837187500001</v>
      </c>
      <c r="T308" s="11">
        <f t="shared" si="29"/>
        <v>41353.795520833337</v>
      </c>
    </row>
    <row r="309" spans="1:20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7">
        <f t="shared" si="24"/>
        <v>111.31818181818183</v>
      </c>
      <c r="O309">
        <f t="shared" si="25"/>
        <v>42.517361111111114</v>
      </c>
      <c r="P309" t="s">
        <v>8269</v>
      </c>
      <c r="Q309" t="str">
        <f t="shared" si="26"/>
        <v>film &amp; video</v>
      </c>
      <c r="R309" t="str">
        <f t="shared" si="27"/>
        <v>ocumentary</v>
      </c>
      <c r="S309" s="11">
        <f t="shared" si="28"/>
        <v>41282.944456018515</v>
      </c>
      <c r="T309" s="11">
        <f t="shared" si="29"/>
        <v>41312.944456018515</v>
      </c>
    </row>
    <row r="310" spans="1:20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7">
        <f t="shared" si="24"/>
        <v>105.56666666666668</v>
      </c>
      <c r="O310">
        <f t="shared" si="25"/>
        <v>62.712871287128714</v>
      </c>
      <c r="P310" t="s">
        <v>8269</v>
      </c>
      <c r="Q310" t="str">
        <f t="shared" si="26"/>
        <v>film &amp; video</v>
      </c>
      <c r="R310" t="str">
        <f t="shared" si="27"/>
        <v>ocumentary</v>
      </c>
      <c r="S310" s="11">
        <f t="shared" si="28"/>
        <v>40567.694560185184</v>
      </c>
      <c r="T310" s="11">
        <f t="shared" si="29"/>
        <v>40612.694560185184</v>
      </c>
    </row>
    <row r="311" spans="1:20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7">
        <f t="shared" si="24"/>
        <v>118.94444444444446</v>
      </c>
      <c r="O311">
        <f t="shared" si="25"/>
        <v>89.957983193277315</v>
      </c>
      <c r="P311" t="s">
        <v>8269</v>
      </c>
      <c r="Q311" t="str">
        <f t="shared" si="26"/>
        <v>film &amp; video</v>
      </c>
      <c r="R311" t="str">
        <f t="shared" si="27"/>
        <v>ocumentary</v>
      </c>
      <c r="S311" s="11">
        <f t="shared" si="28"/>
        <v>41134.751550925925</v>
      </c>
      <c r="T311" s="11">
        <f t="shared" si="29"/>
        <v>41155.751550925925</v>
      </c>
    </row>
    <row r="312" spans="1:20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7">
        <f t="shared" si="24"/>
        <v>104.129</v>
      </c>
      <c r="O312">
        <f t="shared" si="25"/>
        <v>28.924722222222222</v>
      </c>
      <c r="P312" t="s">
        <v>8269</v>
      </c>
      <c r="Q312" t="str">
        <f t="shared" si="26"/>
        <v>film &amp; video</v>
      </c>
      <c r="R312" t="str">
        <f t="shared" si="27"/>
        <v>ocumentary</v>
      </c>
      <c r="S312" s="11">
        <f t="shared" si="28"/>
        <v>40821.183136574073</v>
      </c>
      <c r="T312" s="11">
        <f t="shared" si="29"/>
        <v>40836.083333333336</v>
      </c>
    </row>
    <row r="313" spans="1:20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7">
        <f t="shared" si="24"/>
        <v>104.10165000000001</v>
      </c>
      <c r="O313">
        <f t="shared" si="25"/>
        <v>138.8022</v>
      </c>
      <c r="P313" t="s">
        <v>8269</v>
      </c>
      <c r="Q313" t="str">
        <f t="shared" si="26"/>
        <v>film &amp; video</v>
      </c>
      <c r="R313" t="str">
        <f t="shared" si="27"/>
        <v>ocumentary</v>
      </c>
      <c r="S313" s="11">
        <f t="shared" si="28"/>
        <v>40868.219814814816</v>
      </c>
      <c r="T313" s="11">
        <f t="shared" si="29"/>
        <v>40909.332638888889</v>
      </c>
    </row>
    <row r="314" spans="1:20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7">
        <f t="shared" si="24"/>
        <v>111.87499999999999</v>
      </c>
      <c r="O314">
        <f t="shared" si="25"/>
        <v>61.301369863013697</v>
      </c>
      <c r="P314" t="s">
        <v>8269</v>
      </c>
      <c r="Q314" t="str">
        <f t="shared" si="26"/>
        <v>film &amp; video</v>
      </c>
      <c r="R314" t="str">
        <f t="shared" si="27"/>
        <v>ocumentary</v>
      </c>
      <c r="S314" s="11">
        <f t="shared" si="28"/>
        <v>41348.877685185187</v>
      </c>
      <c r="T314" s="11">
        <f t="shared" si="29"/>
        <v>41378.877685185187</v>
      </c>
    </row>
    <row r="315" spans="1:20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7">
        <f t="shared" si="24"/>
        <v>104.73529411764706</v>
      </c>
      <c r="O315">
        <f t="shared" si="25"/>
        <v>80.202702702702709</v>
      </c>
      <c r="P315" t="s">
        <v>8269</v>
      </c>
      <c r="Q315" t="str">
        <f t="shared" si="26"/>
        <v>film &amp; video</v>
      </c>
      <c r="R315" t="str">
        <f t="shared" si="27"/>
        <v>ocumentary</v>
      </c>
      <c r="S315" s="11">
        <f t="shared" si="28"/>
        <v>40357.227939814817</v>
      </c>
      <c r="T315" s="11">
        <f t="shared" si="29"/>
        <v>40401.665972222225</v>
      </c>
    </row>
    <row r="316" spans="1:20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7">
        <f t="shared" si="24"/>
        <v>385.15000000000003</v>
      </c>
      <c r="O316">
        <f t="shared" si="25"/>
        <v>32.095833333333331</v>
      </c>
      <c r="P316" t="s">
        <v>8269</v>
      </c>
      <c r="Q316" t="str">
        <f t="shared" si="26"/>
        <v>film &amp; video</v>
      </c>
      <c r="R316" t="str">
        <f t="shared" si="27"/>
        <v>ocumentary</v>
      </c>
      <c r="S316" s="11">
        <f t="shared" si="28"/>
        <v>41304.833194444444</v>
      </c>
      <c r="T316" s="11">
        <f t="shared" si="29"/>
        <v>41334.833194444444</v>
      </c>
    </row>
    <row r="317" spans="1:20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7">
        <f t="shared" si="24"/>
        <v>101.248</v>
      </c>
      <c r="O317">
        <f t="shared" si="25"/>
        <v>200.88888888888889</v>
      </c>
      <c r="P317" t="s">
        <v>8269</v>
      </c>
      <c r="Q317" t="str">
        <f t="shared" si="26"/>
        <v>film &amp; video</v>
      </c>
      <c r="R317" t="str">
        <f t="shared" si="27"/>
        <v>ocumentary</v>
      </c>
      <c r="S317" s="11">
        <f t="shared" si="28"/>
        <v>41113.77238425926</v>
      </c>
      <c r="T317" s="11">
        <f t="shared" si="29"/>
        <v>41143.77238425926</v>
      </c>
    </row>
    <row r="318" spans="1:20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7">
        <f t="shared" si="24"/>
        <v>113.77333333333333</v>
      </c>
      <c r="O318">
        <f t="shared" si="25"/>
        <v>108.01265822784811</v>
      </c>
      <c r="P318" t="s">
        <v>8269</v>
      </c>
      <c r="Q318" t="str">
        <f t="shared" si="26"/>
        <v>film &amp; video</v>
      </c>
      <c r="R318" t="str">
        <f t="shared" si="27"/>
        <v>ocumentary</v>
      </c>
      <c r="S318" s="11">
        <f t="shared" si="28"/>
        <v>41950.923576388886</v>
      </c>
      <c r="T318" s="11">
        <f t="shared" si="29"/>
        <v>41984.207638888889</v>
      </c>
    </row>
    <row r="319" spans="1:20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7">
        <f t="shared" si="24"/>
        <v>100.80333333333333</v>
      </c>
      <c r="O319">
        <f t="shared" si="25"/>
        <v>95.699367088607602</v>
      </c>
      <c r="P319" t="s">
        <v>8269</v>
      </c>
      <c r="Q319" t="str">
        <f t="shared" si="26"/>
        <v>film &amp; video</v>
      </c>
      <c r="R319" t="str">
        <f t="shared" si="27"/>
        <v>ocumentary</v>
      </c>
      <c r="S319" s="11">
        <f t="shared" si="28"/>
        <v>41589.676886574074</v>
      </c>
      <c r="T319" s="11">
        <f t="shared" si="29"/>
        <v>41619.676886574074</v>
      </c>
    </row>
    <row r="320" spans="1:20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7">
        <f t="shared" si="24"/>
        <v>283.32</v>
      </c>
      <c r="O320">
        <f t="shared" si="25"/>
        <v>49.880281690140848</v>
      </c>
      <c r="P320" t="s">
        <v>8269</v>
      </c>
      <c r="Q320" t="str">
        <f t="shared" si="26"/>
        <v>film &amp; video</v>
      </c>
      <c r="R320" t="str">
        <f t="shared" si="27"/>
        <v>ocumentary</v>
      </c>
      <c r="S320" s="11">
        <f t="shared" si="28"/>
        <v>41330.038784722223</v>
      </c>
      <c r="T320" s="11">
        <f t="shared" si="29"/>
        <v>41359.997118055559</v>
      </c>
    </row>
    <row r="321" spans="1:20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7">
        <f t="shared" si="24"/>
        <v>112.68</v>
      </c>
      <c r="O321">
        <f t="shared" si="25"/>
        <v>110.47058823529412</v>
      </c>
      <c r="P321" t="s">
        <v>8269</v>
      </c>
      <c r="Q321" t="str">
        <f t="shared" si="26"/>
        <v>film &amp; video</v>
      </c>
      <c r="R321" t="str">
        <f t="shared" si="27"/>
        <v>ocumentary</v>
      </c>
      <c r="S321" s="11">
        <f t="shared" si="28"/>
        <v>40123.83829861111</v>
      </c>
      <c r="T321" s="11">
        <f t="shared" si="29"/>
        <v>40211.332638888889</v>
      </c>
    </row>
    <row r="322" spans="1:20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7">
        <f t="shared" si="24"/>
        <v>106.58000000000001</v>
      </c>
      <c r="O322">
        <f t="shared" si="25"/>
        <v>134.91139240506328</v>
      </c>
      <c r="P322" t="s">
        <v>8269</v>
      </c>
      <c r="Q322" t="str">
        <f t="shared" si="26"/>
        <v>film &amp; video</v>
      </c>
      <c r="R322" t="str">
        <f t="shared" si="27"/>
        <v>ocumentary</v>
      </c>
      <c r="S322" s="11">
        <f t="shared" si="28"/>
        <v>42331.551307870366</v>
      </c>
      <c r="T322" s="11">
        <f t="shared" si="29"/>
        <v>42360.958333333328</v>
      </c>
    </row>
    <row r="323" spans="1:20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7">
        <f t="shared" ref="N323:N386" si="30">(E323/D323)*100</f>
        <v>102.66285714285715</v>
      </c>
      <c r="O323">
        <f t="shared" ref="O323:O386" si="31">E323/L323</f>
        <v>106.62314540059347</v>
      </c>
      <c r="P323" t="s">
        <v>8269</v>
      </c>
      <c r="Q323" t="str">
        <f t="shared" ref="Q323:Q386" si="32">LEFT(P323,SEARCH("/",P323)-1)</f>
        <v>film &amp; video</v>
      </c>
      <c r="R323" t="str">
        <f t="shared" ref="R323:R386" si="33">(RIGHT(P323,LEN(P323)-SEARCH("/",P323)-1))</f>
        <v>ocumentary</v>
      </c>
      <c r="S323" s="11">
        <f t="shared" ref="S323:S386" si="34">(((J323/60)/60)/24)+DATE(1970,1,1)</f>
        <v>42647.446597222224</v>
      </c>
      <c r="T323" s="11">
        <f t="shared" ref="T323:T386" si="35">(((I323/60)/60)/24)+DATE(1970,1,1)</f>
        <v>42682.488263888896</v>
      </c>
    </row>
    <row r="324" spans="1:20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7">
        <f t="shared" si="30"/>
        <v>107.91200000000001</v>
      </c>
      <c r="O324">
        <f t="shared" si="31"/>
        <v>145.04301075268816</v>
      </c>
      <c r="P324" t="s">
        <v>8269</v>
      </c>
      <c r="Q324" t="str">
        <f t="shared" si="32"/>
        <v>film &amp; video</v>
      </c>
      <c r="R324" t="str">
        <f t="shared" si="33"/>
        <v>ocumentary</v>
      </c>
      <c r="S324" s="11">
        <f t="shared" si="34"/>
        <v>42473.57</v>
      </c>
      <c r="T324" s="11">
        <f t="shared" si="35"/>
        <v>42503.57</v>
      </c>
    </row>
    <row r="325" spans="1:20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7">
        <f t="shared" si="30"/>
        <v>123.07407407407408</v>
      </c>
      <c r="O325">
        <f t="shared" si="31"/>
        <v>114.58620689655173</v>
      </c>
      <c r="P325" t="s">
        <v>8269</v>
      </c>
      <c r="Q325" t="str">
        <f t="shared" si="32"/>
        <v>film &amp; video</v>
      </c>
      <c r="R325" t="str">
        <f t="shared" si="33"/>
        <v>ocumentary</v>
      </c>
      <c r="S325" s="11">
        <f t="shared" si="34"/>
        <v>42697.32136574074</v>
      </c>
      <c r="T325" s="11">
        <f t="shared" si="35"/>
        <v>42725.332638888889</v>
      </c>
    </row>
    <row r="326" spans="1:20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7">
        <f t="shared" si="30"/>
        <v>101.6</v>
      </c>
      <c r="O326">
        <f t="shared" si="31"/>
        <v>105.3170731707317</v>
      </c>
      <c r="P326" t="s">
        <v>8269</v>
      </c>
      <c r="Q326" t="str">
        <f t="shared" si="32"/>
        <v>film &amp; video</v>
      </c>
      <c r="R326" t="str">
        <f t="shared" si="33"/>
        <v>ocumentary</v>
      </c>
      <c r="S326" s="11">
        <f t="shared" si="34"/>
        <v>42184.626250000001</v>
      </c>
      <c r="T326" s="11">
        <f t="shared" si="35"/>
        <v>42217.626250000001</v>
      </c>
    </row>
    <row r="327" spans="1:20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7">
        <f t="shared" si="30"/>
        <v>104.396</v>
      </c>
      <c r="O327">
        <f t="shared" si="31"/>
        <v>70.921195652173907</v>
      </c>
      <c r="P327" t="s">
        <v>8269</v>
      </c>
      <c r="Q327" t="str">
        <f t="shared" si="32"/>
        <v>film &amp; video</v>
      </c>
      <c r="R327" t="str">
        <f t="shared" si="33"/>
        <v>ocumentary</v>
      </c>
      <c r="S327" s="11">
        <f t="shared" si="34"/>
        <v>42689.187881944439</v>
      </c>
      <c r="T327" s="11">
        <f t="shared" si="35"/>
        <v>42724.187881944439</v>
      </c>
    </row>
    <row r="328" spans="1:20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7">
        <f t="shared" si="30"/>
        <v>112.92973333333333</v>
      </c>
      <c r="O328">
        <f t="shared" si="31"/>
        <v>147.17167680278018</v>
      </c>
      <c r="P328" t="s">
        <v>8269</v>
      </c>
      <c r="Q328" t="str">
        <f t="shared" si="32"/>
        <v>film &amp; video</v>
      </c>
      <c r="R328" t="str">
        <f t="shared" si="33"/>
        <v>ocumentary</v>
      </c>
      <c r="S328" s="11">
        <f t="shared" si="34"/>
        <v>42775.314884259264</v>
      </c>
      <c r="T328" s="11">
        <f t="shared" si="35"/>
        <v>42808.956250000003</v>
      </c>
    </row>
    <row r="329" spans="1:20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7">
        <f t="shared" si="30"/>
        <v>136.4</v>
      </c>
      <c r="O329">
        <f t="shared" si="31"/>
        <v>160.47058823529412</v>
      </c>
      <c r="P329" t="s">
        <v>8269</v>
      </c>
      <c r="Q329" t="str">
        <f t="shared" si="32"/>
        <v>film &amp; video</v>
      </c>
      <c r="R329" t="str">
        <f t="shared" si="33"/>
        <v>ocumentary</v>
      </c>
      <c r="S329" s="11">
        <f t="shared" si="34"/>
        <v>42058.235289351855</v>
      </c>
      <c r="T329" s="11">
        <f t="shared" si="35"/>
        <v>42085.333333333328</v>
      </c>
    </row>
    <row r="330" spans="1:20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7">
        <f t="shared" si="30"/>
        <v>103.61439999999999</v>
      </c>
      <c r="O330">
        <f t="shared" si="31"/>
        <v>156.04578313253012</v>
      </c>
      <c r="P330" t="s">
        <v>8269</v>
      </c>
      <c r="Q330" t="str">
        <f t="shared" si="32"/>
        <v>film &amp; video</v>
      </c>
      <c r="R330" t="str">
        <f t="shared" si="33"/>
        <v>ocumentary</v>
      </c>
      <c r="S330" s="11">
        <f t="shared" si="34"/>
        <v>42278.946620370371</v>
      </c>
      <c r="T330" s="11">
        <f t="shared" si="35"/>
        <v>42309.166666666672</v>
      </c>
    </row>
    <row r="331" spans="1:20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7">
        <f t="shared" si="30"/>
        <v>105.5</v>
      </c>
      <c r="O331">
        <f t="shared" si="31"/>
        <v>63.17365269461078</v>
      </c>
      <c r="P331" t="s">
        <v>8269</v>
      </c>
      <c r="Q331" t="str">
        <f t="shared" si="32"/>
        <v>film &amp; video</v>
      </c>
      <c r="R331" t="str">
        <f t="shared" si="33"/>
        <v>ocumentary</v>
      </c>
      <c r="S331" s="11">
        <f t="shared" si="34"/>
        <v>42291.46674768519</v>
      </c>
      <c r="T331" s="11">
        <f t="shared" si="35"/>
        <v>42315.166666666672</v>
      </c>
    </row>
    <row r="332" spans="1:20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7">
        <f t="shared" si="30"/>
        <v>101.82857142857142</v>
      </c>
      <c r="O332">
        <f t="shared" si="31"/>
        <v>104.82352941176471</v>
      </c>
      <c r="P332" t="s">
        <v>8269</v>
      </c>
      <c r="Q332" t="str">
        <f t="shared" si="32"/>
        <v>film &amp; video</v>
      </c>
      <c r="R332" t="str">
        <f t="shared" si="33"/>
        <v>ocumentary</v>
      </c>
      <c r="S332" s="11">
        <f t="shared" si="34"/>
        <v>41379.515775462962</v>
      </c>
      <c r="T332" s="11">
        <f t="shared" si="35"/>
        <v>41411.165972222225</v>
      </c>
    </row>
    <row r="333" spans="1:20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7">
        <f t="shared" si="30"/>
        <v>106.60499999999999</v>
      </c>
      <c r="O333">
        <f t="shared" si="31"/>
        <v>97.356164383561648</v>
      </c>
      <c r="P333" t="s">
        <v>8269</v>
      </c>
      <c r="Q333" t="str">
        <f t="shared" si="32"/>
        <v>film &amp; video</v>
      </c>
      <c r="R333" t="str">
        <f t="shared" si="33"/>
        <v>ocumentary</v>
      </c>
      <c r="S333" s="11">
        <f t="shared" si="34"/>
        <v>42507.581412037034</v>
      </c>
      <c r="T333" s="11">
        <f t="shared" si="35"/>
        <v>42538.581412037034</v>
      </c>
    </row>
    <row r="334" spans="1:20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7">
        <f t="shared" si="30"/>
        <v>113.015</v>
      </c>
      <c r="O334">
        <f t="shared" si="31"/>
        <v>203.63063063063063</v>
      </c>
      <c r="P334" t="s">
        <v>8269</v>
      </c>
      <c r="Q334" t="str">
        <f t="shared" si="32"/>
        <v>film &amp; video</v>
      </c>
      <c r="R334" t="str">
        <f t="shared" si="33"/>
        <v>ocumentary</v>
      </c>
      <c r="S334" s="11">
        <f t="shared" si="34"/>
        <v>42263.680289351847</v>
      </c>
      <c r="T334" s="11">
        <f t="shared" si="35"/>
        <v>42305.333333333328</v>
      </c>
    </row>
    <row r="335" spans="1:20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7">
        <f t="shared" si="30"/>
        <v>125.22750000000001</v>
      </c>
      <c r="O335">
        <f t="shared" si="31"/>
        <v>188.31203007518798</v>
      </c>
      <c r="P335" t="s">
        <v>8269</v>
      </c>
      <c r="Q335" t="str">
        <f t="shared" si="32"/>
        <v>film &amp; video</v>
      </c>
      <c r="R335" t="str">
        <f t="shared" si="33"/>
        <v>ocumentary</v>
      </c>
      <c r="S335" s="11">
        <f t="shared" si="34"/>
        <v>42437.636469907404</v>
      </c>
      <c r="T335" s="11">
        <f t="shared" si="35"/>
        <v>42467.59480324074</v>
      </c>
    </row>
    <row r="336" spans="1:20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7">
        <f t="shared" si="30"/>
        <v>101.19</v>
      </c>
      <c r="O336">
        <f t="shared" si="31"/>
        <v>146.65217391304347</v>
      </c>
      <c r="P336" t="s">
        <v>8269</v>
      </c>
      <c r="Q336" t="str">
        <f t="shared" si="32"/>
        <v>film &amp; video</v>
      </c>
      <c r="R336" t="str">
        <f t="shared" si="33"/>
        <v>ocumentary</v>
      </c>
      <c r="S336" s="11">
        <f t="shared" si="34"/>
        <v>42101.682372685187</v>
      </c>
      <c r="T336" s="11">
        <f t="shared" si="35"/>
        <v>42139.791666666672</v>
      </c>
    </row>
    <row r="337" spans="1:20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7">
        <f t="shared" si="30"/>
        <v>102.76470588235294</v>
      </c>
      <c r="O337">
        <f t="shared" si="31"/>
        <v>109.1875</v>
      </c>
      <c r="P337" t="s">
        <v>8269</v>
      </c>
      <c r="Q337" t="str">
        <f t="shared" si="32"/>
        <v>film &amp; video</v>
      </c>
      <c r="R337" t="str">
        <f t="shared" si="33"/>
        <v>ocumentary</v>
      </c>
      <c r="S337" s="11">
        <f t="shared" si="34"/>
        <v>42101.737442129626</v>
      </c>
      <c r="T337" s="11">
        <f t="shared" si="35"/>
        <v>42132.916666666672</v>
      </c>
    </row>
    <row r="338" spans="1:20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7">
        <f t="shared" si="30"/>
        <v>116.83911999999998</v>
      </c>
      <c r="O338">
        <f t="shared" si="31"/>
        <v>59.249046653144013</v>
      </c>
      <c r="P338" t="s">
        <v>8269</v>
      </c>
      <c r="Q338" t="str">
        <f t="shared" si="32"/>
        <v>film &amp; video</v>
      </c>
      <c r="R338" t="str">
        <f t="shared" si="33"/>
        <v>ocumentary</v>
      </c>
      <c r="S338" s="11">
        <f t="shared" si="34"/>
        <v>42291.596273148149</v>
      </c>
      <c r="T338" s="11">
        <f t="shared" si="35"/>
        <v>42321.637939814813</v>
      </c>
    </row>
    <row r="339" spans="1:20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7">
        <f t="shared" si="30"/>
        <v>101.16833333333335</v>
      </c>
      <c r="O339">
        <f t="shared" si="31"/>
        <v>97.904838709677421</v>
      </c>
      <c r="P339" t="s">
        <v>8269</v>
      </c>
      <c r="Q339" t="str">
        <f t="shared" si="32"/>
        <v>film &amp; video</v>
      </c>
      <c r="R339" t="str">
        <f t="shared" si="33"/>
        <v>ocumentary</v>
      </c>
      <c r="S339" s="11">
        <f t="shared" si="34"/>
        <v>42047.128564814819</v>
      </c>
      <c r="T339" s="11">
        <f t="shared" si="35"/>
        <v>42077.086898148147</v>
      </c>
    </row>
    <row r="340" spans="1:20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7">
        <f t="shared" si="30"/>
        <v>110.13360000000002</v>
      </c>
      <c r="O340">
        <f t="shared" si="31"/>
        <v>70.000169491525426</v>
      </c>
      <c r="P340" t="s">
        <v>8269</v>
      </c>
      <c r="Q340" t="str">
        <f t="shared" si="32"/>
        <v>film &amp; video</v>
      </c>
      <c r="R340" t="str">
        <f t="shared" si="33"/>
        <v>ocumentary</v>
      </c>
      <c r="S340" s="11">
        <f t="shared" si="34"/>
        <v>42559.755671296298</v>
      </c>
      <c r="T340" s="11">
        <f t="shared" si="35"/>
        <v>42616.041666666672</v>
      </c>
    </row>
    <row r="341" spans="1:20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7">
        <f t="shared" si="30"/>
        <v>108.08333333333333</v>
      </c>
      <c r="O341">
        <f t="shared" si="31"/>
        <v>72.865168539325836</v>
      </c>
      <c r="P341" t="s">
        <v>8269</v>
      </c>
      <c r="Q341" t="str">
        <f t="shared" si="32"/>
        <v>film &amp; video</v>
      </c>
      <c r="R341" t="str">
        <f t="shared" si="33"/>
        <v>ocumentary</v>
      </c>
      <c r="S341" s="11">
        <f t="shared" si="34"/>
        <v>42093.760046296295</v>
      </c>
      <c r="T341" s="11">
        <f t="shared" si="35"/>
        <v>42123.760046296295</v>
      </c>
    </row>
    <row r="342" spans="1:20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7">
        <f t="shared" si="30"/>
        <v>125.02285714285715</v>
      </c>
      <c r="O342">
        <f t="shared" si="31"/>
        <v>146.34782608695653</v>
      </c>
      <c r="P342" t="s">
        <v>8269</v>
      </c>
      <c r="Q342" t="str">
        <f t="shared" si="32"/>
        <v>film &amp; video</v>
      </c>
      <c r="R342" t="str">
        <f t="shared" si="33"/>
        <v>ocumentary</v>
      </c>
      <c r="S342" s="11">
        <f t="shared" si="34"/>
        <v>42772.669062500005</v>
      </c>
      <c r="T342" s="11">
        <f t="shared" si="35"/>
        <v>42802.875</v>
      </c>
    </row>
    <row r="343" spans="1:20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7">
        <f t="shared" si="30"/>
        <v>106.71428571428572</v>
      </c>
      <c r="O343">
        <f t="shared" si="31"/>
        <v>67.909090909090907</v>
      </c>
      <c r="P343" t="s">
        <v>8269</v>
      </c>
      <c r="Q343" t="str">
        <f t="shared" si="32"/>
        <v>film &amp; video</v>
      </c>
      <c r="R343" t="str">
        <f t="shared" si="33"/>
        <v>ocumentary</v>
      </c>
      <c r="S343" s="11">
        <f t="shared" si="34"/>
        <v>41894.879606481481</v>
      </c>
      <c r="T343" s="11">
        <f t="shared" si="35"/>
        <v>41913.165972222225</v>
      </c>
    </row>
    <row r="344" spans="1:20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7">
        <f t="shared" si="30"/>
        <v>100.36639999999998</v>
      </c>
      <c r="O344">
        <f t="shared" si="31"/>
        <v>169.85083076923075</v>
      </c>
      <c r="P344" t="s">
        <v>8269</v>
      </c>
      <c r="Q344" t="str">
        <f t="shared" si="32"/>
        <v>film &amp; video</v>
      </c>
      <c r="R344" t="str">
        <f t="shared" si="33"/>
        <v>ocumentary</v>
      </c>
      <c r="S344" s="11">
        <f t="shared" si="34"/>
        <v>42459.780844907407</v>
      </c>
      <c r="T344" s="11">
        <f t="shared" si="35"/>
        <v>42489.780844907407</v>
      </c>
    </row>
    <row r="345" spans="1:20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7">
        <f t="shared" si="30"/>
        <v>102.02863333333335</v>
      </c>
      <c r="O345">
        <f t="shared" si="31"/>
        <v>58.413339694656486</v>
      </c>
      <c r="P345" t="s">
        <v>8269</v>
      </c>
      <c r="Q345" t="str">
        <f t="shared" si="32"/>
        <v>film &amp; video</v>
      </c>
      <c r="R345" t="str">
        <f t="shared" si="33"/>
        <v>ocumentary</v>
      </c>
      <c r="S345" s="11">
        <f t="shared" si="34"/>
        <v>41926.73778935185</v>
      </c>
      <c r="T345" s="11">
        <f t="shared" si="35"/>
        <v>41957.125</v>
      </c>
    </row>
    <row r="346" spans="1:20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7">
        <f t="shared" si="30"/>
        <v>102.08358208955224</v>
      </c>
      <c r="O346">
        <f t="shared" si="31"/>
        <v>119.99298245614035</v>
      </c>
      <c r="P346" t="s">
        <v>8269</v>
      </c>
      <c r="Q346" t="str">
        <f t="shared" si="32"/>
        <v>film &amp; video</v>
      </c>
      <c r="R346" t="str">
        <f t="shared" si="33"/>
        <v>ocumentary</v>
      </c>
      <c r="S346" s="11">
        <f t="shared" si="34"/>
        <v>42111.970995370371</v>
      </c>
      <c r="T346" s="11">
        <f t="shared" si="35"/>
        <v>42156.097222222219</v>
      </c>
    </row>
    <row r="347" spans="1:20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7">
        <f t="shared" si="30"/>
        <v>123.27586206896552</v>
      </c>
      <c r="O347">
        <f t="shared" si="31"/>
        <v>99.860335195530723</v>
      </c>
      <c r="P347" t="s">
        <v>8269</v>
      </c>
      <c r="Q347" t="str">
        <f t="shared" si="32"/>
        <v>film &amp; video</v>
      </c>
      <c r="R347" t="str">
        <f t="shared" si="33"/>
        <v>ocumentary</v>
      </c>
      <c r="S347" s="11">
        <f t="shared" si="34"/>
        <v>42114.944328703699</v>
      </c>
      <c r="T347" s="11">
        <f t="shared" si="35"/>
        <v>42144.944328703699</v>
      </c>
    </row>
    <row r="348" spans="1:20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7">
        <f t="shared" si="30"/>
        <v>170.28880000000001</v>
      </c>
      <c r="O348">
        <f t="shared" si="31"/>
        <v>90.579148936170213</v>
      </c>
      <c r="P348" t="s">
        <v>8269</v>
      </c>
      <c r="Q348" t="str">
        <f t="shared" si="32"/>
        <v>film &amp; video</v>
      </c>
      <c r="R348" t="str">
        <f t="shared" si="33"/>
        <v>ocumentary</v>
      </c>
      <c r="S348" s="11">
        <f t="shared" si="34"/>
        <v>42261.500243055561</v>
      </c>
      <c r="T348" s="11">
        <f t="shared" si="35"/>
        <v>42291.500243055561</v>
      </c>
    </row>
    <row r="349" spans="1:20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7">
        <f t="shared" si="30"/>
        <v>111.59049999999999</v>
      </c>
      <c r="O349">
        <f t="shared" si="31"/>
        <v>117.77361477572559</v>
      </c>
      <c r="P349" t="s">
        <v>8269</v>
      </c>
      <c r="Q349" t="str">
        <f t="shared" si="32"/>
        <v>film &amp; video</v>
      </c>
      <c r="R349" t="str">
        <f t="shared" si="33"/>
        <v>ocumentary</v>
      </c>
      <c r="S349" s="11">
        <f t="shared" si="34"/>
        <v>42292.495474537034</v>
      </c>
      <c r="T349" s="11">
        <f t="shared" si="35"/>
        <v>42322.537141203706</v>
      </c>
    </row>
    <row r="350" spans="1:20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7">
        <f t="shared" si="30"/>
        <v>103</v>
      </c>
      <c r="O350">
        <f t="shared" si="31"/>
        <v>86.554621848739501</v>
      </c>
      <c r="P350" t="s">
        <v>8269</v>
      </c>
      <c r="Q350" t="str">
        <f t="shared" si="32"/>
        <v>film &amp; video</v>
      </c>
      <c r="R350" t="str">
        <f t="shared" si="33"/>
        <v>ocumentary</v>
      </c>
      <c r="S350" s="11">
        <f t="shared" si="34"/>
        <v>42207.58699074074</v>
      </c>
      <c r="T350" s="11">
        <f t="shared" si="35"/>
        <v>42237.58699074074</v>
      </c>
    </row>
    <row r="351" spans="1:20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7">
        <f t="shared" si="30"/>
        <v>106.63570159857905</v>
      </c>
      <c r="O351">
        <f t="shared" si="31"/>
        <v>71.899281437125751</v>
      </c>
      <c r="P351" t="s">
        <v>8269</v>
      </c>
      <c r="Q351" t="str">
        <f t="shared" si="32"/>
        <v>film &amp; video</v>
      </c>
      <c r="R351" t="str">
        <f t="shared" si="33"/>
        <v>ocumentary</v>
      </c>
      <c r="S351" s="11">
        <f t="shared" si="34"/>
        <v>42760.498935185184</v>
      </c>
      <c r="T351" s="11">
        <f t="shared" si="35"/>
        <v>42790.498935185184</v>
      </c>
    </row>
    <row r="352" spans="1:20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7">
        <f t="shared" si="30"/>
        <v>114.75999999999999</v>
      </c>
      <c r="O352">
        <f t="shared" si="31"/>
        <v>129.81900452488688</v>
      </c>
      <c r="P352" t="s">
        <v>8269</v>
      </c>
      <c r="Q352" t="str">
        <f t="shared" si="32"/>
        <v>film &amp; video</v>
      </c>
      <c r="R352" t="str">
        <f t="shared" si="33"/>
        <v>ocumentary</v>
      </c>
      <c r="S352" s="11">
        <f t="shared" si="34"/>
        <v>42586.066076388888</v>
      </c>
      <c r="T352" s="11">
        <f t="shared" si="35"/>
        <v>42624.165972222225</v>
      </c>
    </row>
    <row r="353" spans="1:20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7">
        <f t="shared" si="30"/>
        <v>127.34117647058822</v>
      </c>
      <c r="O353">
        <f t="shared" si="31"/>
        <v>44.912863070539416</v>
      </c>
      <c r="P353" t="s">
        <v>8269</v>
      </c>
      <c r="Q353" t="str">
        <f t="shared" si="32"/>
        <v>film &amp; video</v>
      </c>
      <c r="R353" t="str">
        <f t="shared" si="33"/>
        <v>ocumentary</v>
      </c>
      <c r="S353" s="11">
        <f t="shared" si="34"/>
        <v>42427.964745370366</v>
      </c>
      <c r="T353" s="11">
        <f t="shared" si="35"/>
        <v>42467.923078703709</v>
      </c>
    </row>
    <row r="354" spans="1:20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7">
        <f t="shared" si="30"/>
        <v>116.56</v>
      </c>
      <c r="O354">
        <f t="shared" si="31"/>
        <v>40.755244755244753</v>
      </c>
      <c r="P354" t="s">
        <v>8269</v>
      </c>
      <c r="Q354" t="str">
        <f t="shared" si="32"/>
        <v>film &amp; video</v>
      </c>
      <c r="R354" t="str">
        <f t="shared" si="33"/>
        <v>ocumentary</v>
      </c>
      <c r="S354" s="11">
        <f t="shared" si="34"/>
        <v>41890.167453703703</v>
      </c>
      <c r="T354" s="11">
        <f t="shared" si="35"/>
        <v>41920.167453703703</v>
      </c>
    </row>
    <row r="355" spans="1:20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7">
        <f t="shared" si="30"/>
        <v>108.61819426615318</v>
      </c>
      <c r="O355">
        <f t="shared" si="31"/>
        <v>103.52394779771615</v>
      </c>
      <c r="P355" t="s">
        <v>8269</v>
      </c>
      <c r="Q355" t="str">
        <f t="shared" si="32"/>
        <v>film &amp; video</v>
      </c>
      <c r="R355" t="str">
        <f t="shared" si="33"/>
        <v>ocumentary</v>
      </c>
      <c r="S355" s="11">
        <f t="shared" si="34"/>
        <v>42297.791886574079</v>
      </c>
      <c r="T355" s="11">
        <f t="shared" si="35"/>
        <v>42327.833553240736</v>
      </c>
    </row>
    <row r="356" spans="1:20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7">
        <f t="shared" si="30"/>
        <v>103.94285714285714</v>
      </c>
      <c r="O356">
        <f t="shared" si="31"/>
        <v>125.44827586206897</v>
      </c>
      <c r="P356" t="s">
        <v>8269</v>
      </c>
      <c r="Q356" t="str">
        <f t="shared" si="32"/>
        <v>film &amp; video</v>
      </c>
      <c r="R356" t="str">
        <f t="shared" si="33"/>
        <v>ocumentary</v>
      </c>
      <c r="S356" s="11">
        <f t="shared" si="34"/>
        <v>42438.827789351853</v>
      </c>
      <c r="T356" s="11">
        <f t="shared" si="35"/>
        <v>42468.786122685182</v>
      </c>
    </row>
    <row r="357" spans="1:20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7">
        <f t="shared" si="30"/>
        <v>116.25714285714285</v>
      </c>
      <c r="O357">
        <f t="shared" si="31"/>
        <v>246.60606060606059</v>
      </c>
      <c r="P357" t="s">
        <v>8269</v>
      </c>
      <c r="Q357" t="str">
        <f t="shared" si="32"/>
        <v>film &amp; video</v>
      </c>
      <c r="R357" t="str">
        <f t="shared" si="33"/>
        <v>ocumentary</v>
      </c>
      <c r="S357" s="11">
        <f t="shared" si="34"/>
        <v>41943.293912037036</v>
      </c>
      <c r="T357" s="11">
        <f t="shared" si="35"/>
        <v>41974.3355787037</v>
      </c>
    </row>
    <row r="358" spans="1:20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7">
        <f t="shared" si="30"/>
        <v>102.69239999999999</v>
      </c>
      <c r="O358">
        <f t="shared" si="31"/>
        <v>79.401340206185566</v>
      </c>
      <c r="P358" t="s">
        <v>8269</v>
      </c>
      <c r="Q358" t="str">
        <f t="shared" si="32"/>
        <v>film &amp; video</v>
      </c>
      <c r="R358" t="str">
        <f t="shared" si="33"/>
        <v>ocumentary</v>
      </c>
      <c r="S358" s="11">
        <f t="shared" si="34"/>
        <v>42415.803159722222</v>
      </c>
      <c r="T358" s="11">
        <f t="shared" si="35"/>
        <v>42445.761493055557</v>
      </c>
    </row>
    <row r="359" spans="1:20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7">
        <f t="shared" si="30"/>
        <v>174</v>
      </c>
      <c r="O359">
        <f t="shared" si="31"/>
        <v>86.138613861386133</v>
      </c>
      <c r="P359" t="s">
        <v>8269</v>
      </c>
      <c r="Q359" t="str">
        <f t="shared" si="32"/>
        <v>film &amp; video</v>
      </c>
      <c r="R359" t="str">
        <f t="shared" si="33"/>
        <v>ocumentary</v>
      </c>
      <c r="S359" s="11">
        <f t="shared" si="34"/>
        <v>42078.222187499996</v>
      </c>
      <c r="T359" s="11">
        <f t="shared" si="35"/>
        <v>42118.222187499996</v>
      </c>
    </row>
    <row r="360" spans="1:20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7">
        <f t="shared" si="30"/>
        <v>103.08800000000001</v>
      </c>
      <c r="O360">
        <f t="shared" si="31"/>
        <v>193.04868913857678</v>
      </c>
      <c r="P360" t="s">
        <v>8269</v>
      </c>
      <c r="Q360" t="str">
        <f t="shared" si="32"/>
        <v>film &amp; video</v>
      </c>
      <c r="R360" t="str">
        <f t="shared" si="33"/>
        <v>ocumentary</v>
      </c>
      <c r="S360" s="11">
        <f t="shared" si="34"/>
        <v>42507.860196759255</v>
      </c>
      <c r="T360" s="11">
        <f t="shared" si="35"/>
        <v>42536.625</v>
      </c>
    </row>
    <row r="361" spans="1:20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7">
        <f t="shared" si="30"/>
        <v>104.85537190082646</v>
      </c>
      <c r="O361">
        <f t="shared" si="31"/>
        <v>84.023178807947019</v>
      </c>
      <c r="P361" t="s">
        <v>8269</v>
      </c>
      <c r="Q361" t="str">
        <f t="shared" si="32"/>
        <v>film &amp; video</v>
      </c>
      <c r="R361" t="str">
        <f t="shared" si="33"/>
        <v>ocumentary</v>
      </c>
      <c r="S361" s="11">
        <f t="shared" si="34"/>
        <v>41935.070486111108</v>
      </c>
      <c r="T361" s="11">
        <f t="shared" si="35"/>
        <v>41957.216666666667</v>
      </c>
    </row>
    <row r="362" spans="1:20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7">
        <f t="shared" si="30"/>
        <v>101.375</v>
      </c>
      <c r="O362">
        <f t="shared" si="31"/>
        <v>139.82758620689654</v>
      </c>
      <c r="P362" t="s">
        <v>8269</v>
      </c>
      <c r="Q362" t="str">
        <f t="shared" si="32"/>
        <v>film &amp; video</v>
      </c>
      <c r="R362" t="str">
        <f t="shared" si="33"/>
        <v>ocumentary</v>
      </c>
      <c r="S362" s="11">
        <f t="shared" si="34"/>
        <v>42163.897916666669</v>
      </c>
      <c r="T362" s="11">
        <f t="shared" si="35"/>
        <v>42208.132638888885</v>
      </c>
    </row>
    <row r="363" spans="1:20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7">
        <f t="shared" si="30"/>
        <v>111.07699999999998</v>
      </c>
      <c r="O363">
        <f t="shared" si="31"/>
        <v>109.82189265536722</v>
      </c>
      <c r="P363" t="s">
        <v>8269</v>
      </c>
      <c r="Q363" t="str">
        <f t="shared" si="32"/>
        <v>film &amp; video</v>
      </c>
      <c r="R363" t="str">
        <f t="shared" si="33"/>
        <v>ocumentary</v>
      </c>
      <c r="S363" s="11">
        <f t="shared" si="34"/>
        <v>41936.001226851848</v>
      </c>
      <c r="T363" s="11">
        <f t="shared" si="35"/>
        <v>41966.042893518519</v>
      </c>
    </row>
    <row r="364" spans="1:20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7">
        <f t="shared" si="30"/>
        <v>124.15933781686496</v>
      </c>
      <c r="O364">
        <f t="shared" si="31"/>
        <v>139.53488372093022</v>
      </c>
      <c r="P364" t="s">
        <v>8269</v>
      </c>
      <c r="Q364" t="str">
        <f t="shared" si="32"/>
        <v>film &amp; video</v>
      </c>
      <c r="R364" t="str">
        <f t="shared" si="33"/>
        <v>ocumentary</v>
      </c>
      <c r="S364" s="11">
        <f t="shared" si="34"/>
        <v>41837.210543981484</v>
      </c>
      <c r="T364" s="11">
        <f t="shared" si="35"/>
        <v>41859</v>
      </c>
    </row>
    <row r="365" spans="1:20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7">
        <f t="shared" si="30"/>
        <v>101.33333333333334</v>
      </c>
      <c r="O365">
        <f t="shared" si="31"/>
        <v>347.84615384615387</v>
      </c>
      <c r="P365" t="s">
        <v>8269</v>
      </c>
      <c r="Q365" t="str">
        <f t="shared" si="32"/>
        <v>film &amp; video</v>
      </c>
      <c r="R365" t="str">
        <f t="shared" si="33"/>
        <v>ocumentary</v>
      </c>
      <c r="S365" s="11">
        <f t="shared" si="34"/>
        <v>40255.744629629626</v>
      </c>
      <c r="T365" s="11">
        <f t="shared" si="35"/>
        <v>40300.806944444441</v>
      </c>
    </row>
    <row r="366" spans="1:20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7">
        <f t="shared" si="30"/>
        <v>110.16142857142856</v>
      </c>
      <c r="O366">
        <f t="shared" si="31"/>
        <v>68.24159292035398</v>
      </c>
      <c r="P366" t="s">
        <v>8269</v>
      </c>
      <c r="Q366" t="str">
        <f t="shared" si="32"/>
        <v>film &amp; video</v>
      </c>
      <c r="R366" t="str">
        <f t="shared" si="33"/>
        <v>ocumentary</v>
      </c>
      <c r="S366" s="11">
        <f t="shared" si="34"/>
        <v>41780.859629629631</v>
      </c>
      <c r="T366" s="11">
        <f t="shared" si="35"/>
        <v>41811.165972222225</v>
      </c>
    </row>
    <row r="367" spans="1:20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7">
        <f t="shared" si="30"/>
        <v>103.97333333333334</v>
      </c>
      <c r="O367">
        <f t="shared" si="31"/>
        <v>239.93846153846152</v>
      </c>
      <c r="P367" t="s">
        <v>8269</v>
      </c>
      <c r="Q367" t="str">
        <f t="shared" si="32"/>
        <v>film &amp; video</v>
      </c>
      <c r="R367" t="str">
        <f t="shared" si="33"/>
        <v>ocumentary</v>
      </c>
      <c r="S367" s="11">
        <f t="shared" si="34"/>
        <v>41668.606469907405</v>
      </c>
      <c r="T367" s="11">
        <f t="shared" si="35"/>
        <v>41698.606469907405</v>
      </c>
    </row>
    <row r="368" spans="1:20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7">
        <f t="shared" si="30"/>
        <v>101.31578947368421</v>
      </c>
      <c r="O368">
        <f t="shared" si="31"/>
        <v>287.31343283582089</v>
      </c>
      <c r="P368" t="s">
        <v>8269</v>
      </c>
      <c r="Q368" t="str">
        <f t="shared" si="32"/>
        <v>film &amp; video</v>
      </c>
      <c r="R368" t="str">
        <f t="shared" si="33"/>
        <v>ocumentary</v>
      </c>
      <c r="S368" s="11">
        <f t="shared" si="34"/>
        <v>41019.793032407404</v>
      </c>
      <c r="T368" s="11">
        <f t="shared" si="35"/>
        <v>41049.793032407404</v>
      </c>
    </row>
    <row r="369" spans="1:20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7">
        <f t="shared" si="30"/>
        <v>103.3501</v>
      </c>
      <c r="O369">
        <f t="shared" si="31"/>
        <v>86.84882352941176</v>
      </c>
      <c r="P369" t="s">
        <v>8269</v>
      </c>
      <c r="Q369" t="str">
        <f t="shared" si="32"/>
        <v>film &amp; video</v>
      </c>
      <c r="R369" t="str">
        <f t="shared" si="33"/>
        <v>ocumentary</v>
      </c>
      <c r="S369" s="11">
        <f t="shared" si="34"/>
        <v>41355.577291666668</v>
      </c>
      <c r="T369" s="11">
        <f t="shared" si="35"/>
        <v>41395.207638888889</v>
      </c>
    </row>
    <row r="370" spans="1:20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7">
        <f t="shared" si="30"/>
        <v>104.11200000000001</v>
      </c>
      <c r="O370">
        <f t="shared" si="31"/>
        <v>81.84905660377359</v>
      </c>
      <c r="P370" t="s">
        <v>8269</v>
      </c>
      <c r="Q370" t="str">
        <f t="shared" si="32"/>
        <v>film &amp; video</v>
      </c>
      <c r="R370" t="str">
        <f t="shared" si="33"/>
        <v>ocumentary</v>
      </c>
      <c r="S370" s="11">
        <f t="shared" si="34"/>
        <v>42043.605578703704</v>
      </c>
      <c r="T370" s="11">
        <f t="shared" si="35"/>
        <v>42078.563912037032</v>
      </c>
    </row>
    <row r="371" spans="1:20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7">
        <f t="shared" si="30"/>
        <v>110.15569230769231</v>
      </c>
      <c r="O371">
        <f t="shared" si="31"/>
        <v>42.874970059880241</v>
      </c>
      <c r="P371" t="s">
        <v>8269</v>
      </c>
      <c r="Q371" t="str">
        <f t="shared" si="32"/>
        <v>film &amp; video</v>
      </c>
      <c r="R371" t="str">
        <f t="shared" si="33"/>
        <v>ocumentary</v>
      </c>
      <c r="S371" s="11">
        <f t="shared" si="34"/>
        <v>40893.551724537036</v>
      </c>
      <c r="T371" s="11">
        <f t="shared" si="35"/>
        <v>40923.551724537036</v>
      </c>
    </row>
    <row r="372" spans="1:20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7">
        <f t="shared" si="30"/>
        <v>122.02</v>
      </c>
      <c r="O372">
        <f t="shared" si="31"/>
        <v>709.41860465116281</v>
      </c>
      <c r="P372" t="s">
        <v>8269</v>
      </c>
      <c r="Q372" t="str">
        <f t="shared" si="32"/>
        <v>film &amp; video</v>
      </c>
      <c r="R372" t="str">
        <f t="shared" si="33"/>
        <v>ocumentary</v>
      </c>
      <c r="S372" s="11">
        <f t="shared" si="34"/>
        <v>42711.795138888891</v>
      </c>
      <c r="T372" s="11">
        <f t="shared" si="35"/>
        <v>42741.795138888891</v>
      </c>
    </row>
    <row r="373" spans="1:20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7">
        <f t="shared" si="30"/>
        <v>114.16866666666667</v>
      </c>
      <c r="O373">
        <f t="shared" si="31"/>
        <v>161.25517890772127</v>
      </c>
      <c r="P373" t="s">
        <v>8269</v>
      </c>
      <c r="Q373" t="str">
        <f t="shared" si="32"/>
        <v>film &amp; video</v>
      </c>
      <c r="R373" t="str">
        <f t="shared" si="33"/>
        <v>ocumentary</v>
      </c>
      <c r="S373" s="11">
        <f t="shared" si="34"/>
        <v>41261.767812500002</v>
      </c>
      <c r="T373" s="11">
        <f t="shared" si="35"/>
        <v>41306.767812500002</v>
      </c>
    </row>
    <row r="374" spans="1:20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7">
        <f t="shared" si="30"/>
        <v>125.33333333333334</v>
      </c>
      <c r="O374">
        <f t="shared" si="31"/>
        <v>41.777777777777779</v>
      </c>
      <c r="P374" t="s">
        <v>8269</v>
      </c>
      <c r="Q374" t="str">
        <f t="shared" si="32"/>
        <v>film &amp; video</v>
      </c>
      <c r="R374" t="str">
        <f t="shared" si="33"/>
        <v>ocumentary</v>
      </c>
      <c r="S374" s="11">
        <f t="shared" si="34"/>
        <v>42425.576898148152</v>
      </c>
      <c r="T374" s="11">
        <f t="shared" si="35"/>
        <v>42465.666666666672</v>
      </c>
    </row>
    <row r="375" spans="1:20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7">
        <f t="shared" si="30"/>
        <v>106.66666666666667</v>
      </c>
      <c r="O375">
        <f t="shared" si="31"/>
        <v>89.887640449438209</v>
      </c>
      <c r="P375" t="s">
        <v>8269</v>
      </c>
      <c r="Q375" t="str">
        <f t="shared" si="32"/>
        <v>film &amp; video</v>
      </c>
      <c r="R375" t="str">
        <f t="shared" si="33"/>
        <v>ocumentary</v>
      </c>
      <c r="S375" s="11">
        <f t="shared" si="34"/>
        <v>41078.91201388889</v>
      </c>
      <c r="T375" s="11">
        <f t="shared" si="35"/>
        <v>41108.91201388889</v>
      </c>
    </row>
    <row r="376" spans="1:20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7">
        <f t="shared" si="30"/>
        <v>130.65</v>
      </c>
      <c r="O376">
        <f t="shared" si="31"/>
        <v>45.051724137931032</v>
      </c>
      <c r="P376" t="s">
        <v>8269</v>
      </c>
      <c r="Q376" t="str">
        <f t="shared" si="32"/>
        <v>film &amp; video</v>
      </c>
      <c r="R376" t="str">
        <f t="shared" si="33"/>
        <v>ocumentary</v>
      </c>
      <c r="S376" s="11">
        <f t="shared" si="34"/>
        <v>40757.889247685183</v>
      </c>
      <c r="T376" s="11">
        <f t="shared" si="35"/>
        <v>40802.889247685183</v>
      </c>
    </row>
    <row r="377" spans="1:20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7">
        <f t="shared" si="30"/>
        <v>120</v>
      </c>
      <c r="O377">
        <f t="shared" si="31"/>
        <v>42.857142857142854</v>
      </c>
      <c r="P377" t="s">
        <v>8269</v>
      </c>
      <c r="Q377" t="str">
        <f t="shared" si="32"/>
        <v>film &amp; video</v>
      </c>
      <c r="R377" t="str">
        <f t="shared" si="33"/>
        <v>ocumentary</v>
      </c>
      <c r="S377" s="11">
        <f t="shared" si="34"/>
        <v>41657.985081018516</v>
      </c>
      <c r="T377" s="11">
        <f t="shared" si="35"/>
        <v>41699.720833333333</v>
      </c>
    </row>
    <row r="378" spans="1:20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7">
        <f t="shared" si="30"/>
        <v>105.9591836734694</v>
      </c>
      <c r="O378">
        <f t="shared" si="31"/>
        <v>54.083333333333336</v>
      </c>
      <c r="P378" t="s">
        <v>8269</v>
      </c>
      <c r="Q378" t="str">
        <f t="shared" si="32"/>
        <v>film &amp; video</v>
      </c>
      <c r="R378" t="str">
        <f t="shared" si="33"/>
        <v>ocumentary</v>
      </c>
      <c r="S378" s="11">
        <f t="shared" si="34"/>
        <v>42576.452731481477</v>
      </c>
      <c r="T378" s="11">
        <f t="shared" si="35"/>
        <v>42607.452731481477</v>
      </c>
    </row>
    <row r="379" spans="1:20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7">
        <f t="shared" si="30"/>
        <v>114.39999999999999</v>
      </c>
      <c r="O379">
        <f t="shared" si="31"/>
        <v>103.21804511278195</v>
      </c>
      <c r="P379" t="s">
        <v>8269</v>
      </c>
      <c r="Q379" t="str">
        <f t="shared" si="32"/>
        <v>film &amp; video</v>
      </c>
      <c r="R379" t="str">
        <f t="shared" si="33"/>
        <v>ocumentary</v>
      </c>
      <c r="S379" s="11">
        <f t="shared" si="34"/>
        <v>42292.250787037032</v>
      </c>
      <c r="T379" s="11">
        <f t="shared" si="35"/>
        <v>42322.292361111111</v>
      </c>
    </row>
    <row r="380" spans="1:20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7">
        <f t="shared" si="30"/>
        <v>111.76666666666665</v>
      </c>
      <c r="O380">
        <f t="shared" si="31"/>
        <v>40.397590361445786</v>
      </c>
      <c r="P380" t="s">
        <v>8269</v>
      </c>
      <c r="Q380" t="str">
        <f t="shared" si="32"/>
        <v>film &amp; video</v>
      </c>
      <c r="R380" t="str">
        <f t="shared" si="33"/>
        <v>ocumentary</v>
      </c>
      <c r="S380" s="11">
        <f t="shared" si="34"/>
        <v>42370.571851851855</v>
      </c>
      <c r="T380" s="11">
        <f t="shared" si="35"/>
        <v>42394.994444444441</v>
      </c>
    </row>
    <row r="381" spans="1:20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7">
        <f t="shared" si="30"/>
        <v>116.08000000000001</v>
      </c>
      <c r="O381">
        <f t="shared" si="31"/>
        <v>116.85906040268456</v>
      </c>
      <c r="P381" t="s">
        <v>8269</v>
      </c>
      <c r="Q381" t="str">
        <f t="shared" si="32"/>
        <v>film &amp; video</v>
      </c>
      <c r="R381" t="str">
        <f t="shared" si="33"/>
        <v>ocumentary</v>
      </c>
      <c r="S381" s="11">
        <f t="shared" si="34"/>
        <v>40987.688333333332</v>
      </c>
      <c r="T381" s="11">
        <f t="shared" si="35"/>
        <v>41032.688333333332</v>
      </c>
    </row>
    <row r="382" spans="1:20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7">
        <f t="shared" si="30"/>
        <v>141.5</v>
      </c>
      <c r="O382">
        <f t="shared" si="31"/>
        <v>115.51020408163265</v>
      </c>
      <c r="P382" t="s">
        <v>8269</v>
      </c>
      <c r="Q382" t="str">
        <f t="shared" si="32"/>
        <v>film &amp; video</v>
      </c>
      <c r="R382" t="str">
        <f t="shared" si="33"/>
        <v>ocumentary</v>
      </c>
      <c r="S382" s="11">
        <f t="shared" si="34"/>
        <v>42367.719814814816</v>
      </c>
      <c r="T382" s="11">
        <f t="shared" si="35"/>
        <v>42392.719814814816</v>
      </c>
    </row>
    <row r="383" spans="1:20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7">
        <f t="shared" si="30"/>
        <v>104.72999999999999</v>
      </c>
      <c r="O383">
        <f t="shared" si="31"/>
        <v>104.31274900398407</v>
      </c>
      <c r="P383" t="s">
        <v>8269</v>
      </c>
      <c r="Q383" t="str">
        <f t="shared" si="32"/>
        <v>film &amp; video</v>
      </c>
      <c r="R383" t="str">
        <f t="shared" si="33"/>
        <v>ocumentary</v>
      </c>
      <c r="S383" s="11">
        <f t="shared" si="34"/>
        <v>41085.698113425926</v>
      </c>
      <c r="T383" s="11">
        <f t="shared" si="35"/>
        <v>41120.208333333336</v>
      </c>
    </row>
    <row r="384" spans="1:20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7">
        <f t="shared" si="30"/>
        <v>255.83333333333331</v>
      </c>
      <c r="O384">
        <f t="shared" si="31"/>
        <v>69.772727272727266</v>
      </c>
      <c r="P384" t="s">
        <v>8269</v>
      </c>
      <c r="Q384" t="str">
        <f t="shared" si="32"/>
        <v>film &amp; video</v>
      </c>
      <c r="R384" t="str">
        <f t="shared" si="33"/>
        <v>ocumentary</v>
      </c>
      <c r="S384" s="11">
        <f t="shared" si="34"/>
        <v>41144.709490740745</v>
      </c>
      <c r="T384" s="11">
        <f t="shared" si="35"/>
        <v>41158.709490740745</v>
      </c>
    </row>
    <row r="385" spans="1:20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7">
        <f t="shared" si="30"/>
        <v>206.70670670670671</v>
      </c>
      <c r="O385">
        <f t="shared" si="31"/>
        <v>43.020833333333336</v>
      </c>
      <c r="P385" t="s">
        <v>8269</v>
      </c>
      <c r="Q385" t="str">
        <f t="shared" si="32"/>
        <v>film &amp; video</v>
      </c>
      <c r="R385" t="str">
        <f t="shared" si="33"/>
        <v>ocumentary</v>
      </c>
      <c r="S385" s="11">
        <f t="shared" si="34"/>
        <v>41755.117581018516</v>
      </c>
      <c r="T385" s="11">
        <f t="shared" si="35"/>
        <v>41778.117581018516</v>
      </c>
    </row>
    <row r="386" spans="1:20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7">
        <f t="shared" si="30"/>
        <v>112.105</v>
      </c>
      <c r="O386">
        <f t="shared" si="31"/>
        <v>58.540469973890339</v>
      </c>
      <c r="P386" t="s">
        <v>8269</v>
      </c>
      <c r="Q386" t="str">
        <f t="shared" si="32"/>
        <v>film &amp; video</v>
      </c>
      <c r="R386" t="str">
        <f t="shared" si="33"/>
        <v>ocumentary</v>
      </c>
      <c r="S386" s="11">
        <f t="shared" si="34"/>
        <v>41980.781793981485</v>
      </c>
      <c r="T386" s="11">
        <f t="shared" si="35"/>
        <v>42010.781793981485</v>
      </c>
    </row>
    <row r="387" spans="1:20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7">
        <f t="shared" ref="N387:N450" si="36">(E387/D387)*100</f>
        <v>105.982</v>
      </c>
      <c r="O387">
        <f t="shared" ref="O387:O450" si="37">E387/L387</f>
        <v>111.79535864978902</v>
      </c>
      <c r="P387" t="s">
        <v>8269</v>
      </c>
      <c r="Q387" t="str">
        <f t="shared" ref="Q387:Q450" si="38">LEFT(P387,SEARCH("/",P387)-1)</f>
        <v>film &amp; video</v>
      </c>
      <c r="R387" t="str">
        <f t="shared" ref="R387:R450" si="39">(RIGHT(P387,LEN(P387)-SEARCH("/",P387)-1))</f>
        <v>ocumentary</v>
      </c>
      <c r="S387" s="11">
        <f t="shared" ref="S387:S450" si="40">(((J387/60)/60)/24)+DATE(1970,1,1)</f>
        <v>41934.584502314814</v>
      </c>
      <c r="T387" s="11">
        <f t="shared" ref="T387:T450" si="41">(((I387/60)/60)/24)+DATE(1970,1,1)</f>
        <v>41964.626168981486</v>
      </c>
    </row>
    <row r="388" spans="1:20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7">
        <f t="shared" si="36"/>
        <v>100.16666666666667</v>
      </c>
      <c r="O388">
        <f t="shared" si="37"/>
        <v>46.230769230769234</v>
      </c>
      <c r="P388" t="s">
        <v>8269</v>
      </c>
      <c r="Q388" t="str">
        <f t="shared" si="38"/>
        <v>film &amp; video</v>
      </c>
      <c r="R388" t="str">
        <f t="shared" si="39"/>
        <v>ocumentary</v>
      </c>
      <c r="S388" s="11">
        <f t="shared" si="40"/>
        <v>42211.951284722221</v>
      </c>
      <c r="T388" s="11">
        <f t="shared" si="41"/>
        <v>42226.951284722221</v>
      </c>
    </row>
    <row r="389" spans="1:20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7">
        <f t="shared" si="36"/>
        <v>213.98947368421051</v>
      </c>
      <c r="O389">
        <f t="shared" si="37"/>
        <v>144.69039145907473</v>
      </c>
      <c r="P389" t="s">
        <v>8269</v>
      </c>
      <c r="Q389" t="str">
        <f t="shared" si="38"/>
        <v>film &amp; video</v>
      </c>
      <c r="R389" t="str">
        <f t="shared" si="39"/>
        <v>ocumentary</v>
      </c>
      <c r="S389" s="11">
        <f t="shared" si="40"/>
        <v>42200.67659722222</v>
      </c>
      <c r="T389" s="11">
        <f t="shared" si="41"/>
        <v>42231.25</v>
      </c>
    </row>
    <row r="390" spans="1:20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7">
        <f t="shared" si="36"/>
        <v>126.16000000000001</v>
      </c>
      <c r="O390">
        <f t="shared" si="37"/>
        <v>88.845070422535215</v>
      </c>
      <c r="P390" t="s">
        <v>8269</v>
      </c>
      <c r="Q390" t="str">
        <f t="shared" si="38"/>
        <v>film &amp; video</v>
      </c>
      <c r="R390" t="str">
        <f t="shared" si="39"/>
        <v>ocumentary</v>
      </c>
      <c r="S390" s="11">
        <f t="shared" si="40"/>
        <v>42549.076157407413</v>
      </c>
      <c r="T390" s="11">
        <f t="shared" si="41"/>
        <v>42579.076157407413</v>
      </c>
    </row>
    <row r="391" spans="1:20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7">
        <f t="shared" si="36"/>
        <v>181.53547058823528</v>
      </c>
      <c r="O391">
        <f t="shared" si="37"/>
        <v>81.75107284768211</v>
      </c>
      <c r="P391" t="s">
        <v>8269</v>
      </c>
      <c r="Q391" t="str">
        <f t="shared" si="38"/>
        <v>film &amp; video</v>
      </c>
      <c r="R391" t="str">
        <f t="shared" si="39"/>
        <v>ocumentary</v>
      </c>
      <c r="S391" s="11">
        <f t="shared" si="40"/>
        <v>41674.063078703701</v>
      </c>
      <c r="T391" s="11">
        <f t="shared" si="41"/>
        <v>41705.957638888889</v>
      </c>
    </row>
    <row r="392" spans="1:20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7">
        <f t="shared" si="36"/>
        <v>100</v>
      </c>
      <c r="O392">
        <f t="shared" si="37"/>
        <v>71.428571428571431</v>
      </c>
      <c r="P392" t="s">
        <v>8269</v>
      </c>
      <c r="Q392" t="str">
        <f t="shared" si="38"/>
        <v>film &amp; video</v>
      </c>
      <c r="R392" t="str">
        <f t="shared" si="39"/>
        <v>ocumentary</v>
      </c>
      <c r="S392" s="11">
        <f t="shared" si="40"/>
        <v>42112.036712962959</v>
      </c>
      <c r="T392" s="11">
        <f t="shared" si="41"/>
        <v>42132.036712962959</v>
      </c>
    </row>
    <row r="393" spans="1:20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7">
        <f t="shared" si="36"/>
        <v>100.61</v>
      </c>
      <c r="O393">
        <f t="shared" si="37"/>
        <v>104.25906735751295</v>
      </c>
      <c r="P393" t="s">
        <v>8269</v>
      </c>
      <c r="Q393" t="str">
        <f t="shared" si="38"/>
        <v>film &amp; video</v>
      </c>
      <c r="R393" t="str">
        <f t="shared" si="39"/>
        <v>ocumentary</v>
      </c>
      <c r="S393" s="11">
        <f t="shared" si="40"/>
        <v>40865.042256944449</v>
      </c>
      <c r="T393" s="11">
        <f t="shared" si="41"/>
        <v>40895.040972222225</v>
      </c>
    </row>
    <row r="394" spans="1:20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7">
        <f t="shared" si="36"/>
        <v>100.9027027027027</v>
      </c>
      <c r="O394">
        <f t="shared" si="37"/>
        <v>90.616504854368927</v>
      </c>
      <c r="P394" t="s">
        <v>8269</v>
      </c>
      <c r="Q394" t="str">
        <f t="shared" si="38"/>
        <v>film &amp; video</v>
      </c>
      <c r="R394" t="str">
        <f t="shared" si="39"/>
        <v>ocumentary</v>
      </c>
      <c r="S394" s="11">
        <f t="shared" si="40"/>
        <v>40763.717256944445</v>
      </c>
      <c r="T394" s="11">
        <f t="shared" si="41"/>
        <v>40794.125</v>
      </c>
    </row>
    <row r="395" spans="1:20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7">
        <f t="shared" si="36"/>
        <v>110.446</v>
      </c>
      <c r="O395">
        <f t="shared" si="37"/>
        <v>157.33048433048432</v>
      </c>
      <c r="P395" t="s">
        <v>8269</v>
      </c>
      <c r="Q395" t="str">
        <f t="shared" si="38"/>
        <v>film &amp; video</v>
      </c>
      <c r="R395" t="str">
        <f t="shared" si="39"/>
        <v>ocumentary</v>
      </c>
      <c r="S395" s="11">
        <f t="shared" si="40"/>
        <v>41526.708935185183</v>
      </c>
      <c r="T395" s="11">
        <f t="shared" si="41"/>
        <v>41557.708935185183</v>
      </c>
    </row>
    <row r="396" spans="1:20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7">
        <f t="shared" si="36"/>
        <v>111.8936170212766</v>
      </c>
      <c r="O396">
        <f t="shared" si="37"/>
        <v>105.18</v>
      </c>
      <c r="P396" t="s">
        <v>8269</v>
      </c>
      <c r="Q396" t="str">
        <f t="shared" si="38"/>
        <v>film &amp; video</v>
      </c>
      <c r="R396" t="str">
        <f t="shared" si="39"/>
        <v>ocumentary</v>
      </c>
      <c r="S396" s="11">
        <f t="shared" si="40"/>
        <v>42417.818078703705</v>
      </c>
      <c r="T396" s="11">
        <f t="shared" si="41"/>
        <v>42477.776412037041</v>
      </c>
    </row>
    <row r="397" spans="1:20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7">
        <f t="shared" si="36"/>
        <v>108.04450000000001</v>
      </c>
      <c r="O397">
        <f t="shared" si="37"/>
        <v>58.719836956521746</v>
      </c>
      <c r="P397" t="s">
        <v>8269</v>
      </c>
      <c r="Q397" t="str">
        <f t="shared" si="38"/>
        <v>film &amp; video</v>
      </c>
      <c r="R397" t="str">
        <f t="shared" si="39"/>
        <v>ocumentary</v>
      </c>
      <c r="S397" s="11">
        <f t="shared" si="40"/>
        <v>40990.909259259257</v>
      </c>
      <c r="T397" s="11">
        <f t="shared" si="41"/>
        <v>41026.897222222222</v>
      </c>
    </row>
    <row r="398" spans="1:20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7">
        <f t="shared" si="36"/>
        <v>106.66666666666667</v>
      </c>
      <c r="O398">
        <f t="shared" si="37"/>
        <v>81.632653061224488</v>
      </c>
      <c r="P398" t="s">
        <v>8269</v>
      </c>
      <c r="Q398" t="str">
        <f t="shared" si="38"/>
        <v>film &amp; video</v>
      </c>
      <c r="R398" t="str">
        <f t="shared" si="39"/>
        <v>ocumentary</v>
      </c>
      <c r="S398" s="11">
        <f t="shared" si="40"/>
        <v>41082.564884259256</v>
      </c>
      <c r="T398" s="11">
        <f t="shared" si="41"/>
        <v>41097.564884259256</v>
      </c>
    </row>
    <row r="399" spans="1:20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7">
        <f t="shared" si="36"/>
        <v>103.90027322404372</v>
      </c>
      <c r="O399">
        <f t="shared" si="37"/>
        <v>56.460043668122275</v>
      </c>
      <c r="P399" t="s">
        <v>8269</v>
      </c>
      <c r="Q399" t="str">
        <f t="shared" si="38"/>
        <v>film &amp; video</v>
      </c>
      <c r="R399" t="str">
        <f t="shared" si="39"/>
        <v>ocumentary</v>
      </c>
      <c r="S399" s="11">
        <f t="shared" si="40"/>
        <v>40379.776435185187</v>
      </c>
      <c r="T399" s="11">
        <f t="shared" si="41"/>
        <v>40422.155555555553</v>
      </c>
    </row>
    <row r="400" spans="1:20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7">
        <f t="shared" si="36"/>
        <v>125.16000000000001</v>
      </c>
      <c r="O400">
        <f t="shared" si="37"/>
        <v>140.1044776119403</v>
      </c>
      <c r="P400" t="s">
        <v>8269</v>
      </c>
      <c r="Q400" t="str">
        <f t="shared" si="38"/>
        <v>film &amp; video</v>
      </c>
      <c r="R400" t="str">
        <f t="shared" si="39"/>
        <v>ocumentary</v>
      </c>
      <c r="S400" s="11">
        <f t="shared" si="40"/>
        <v>42078.793124999997</v>
      </c>
      <c r="T400" s="11">
        <f t="shared" si="41"/>
        <v>42123.793124999997</v>
      </c>
    </row>
    <row r="401" spans="1:20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7">
        <f t="shared" si="36"/>
        <v>106.80499999999999</v>
      </c>
      <c r="O401">
        <f t="shared" si="37"/>
        <v>224.85263157894738</v>
      </c>
      <c r="P401" t="s">
        <v>8269</v>
      </c>
      <c r="Q401" t="str">
        <f t="shared" si="38"/>
        <v>film &amp; video</v>
      </c>
      <c r="R401" t="str">
        <f t="shared" si="39"/>
        <v>ocumentary</v>
      </c>
      <c r="S401" s="11">
        <f t="shared" si="40"/>
        <v>42687.875775462962</v>
      </c>
      <c r="T401" s="11">
        <f t="shared" si="41"/>
        <v>42718.5</v>
      </c>
    </row>
    <row r="402" spans="1:20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7">
        <f t="shared" si="36"/>
        <v>112.30249999999999</v>
      </c>
      <c r="O402">
        <f t="shared" si="37"/>
        <v>181.13306451612902</v>
      </c>
      <c r="P402" t="s">
        <v>8269</v>
      </c>
      <c r="Q402" t="str">
        <f t="shared" si="38"/>
        <v>film &amp; video</v>
      </c>
      <c r="R402" t="str">
        <f t="shared" si="39"/>
        <v>ocumentary</v>
      </c>
      <c r="S402" s="11">
        <f t="shared" si="40"/>
        <v>41745.635960648149</v>
      </c>
      <c r="T402" s="11">
        <f t="shared" si="41"/>
        <v>41776.145833333336</v>
      </c>
    </row>
    <row r="403" spans="1:20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7">
        <f t="shared" si="36"/>
        <v>103.812</v>
      </c>
      <c r="O403">
        <f t="shared" si="37"/>
        <v>711.04109589041093</v>
      </c>
      <c r="P403" t="s">
        <v>8269</v>
      </c>
      <c r="Q403" t="str">
        <f t="shared" si="38"/>
        <v>film &amp; video</v>
      </c>
      <c r="R403" t="str">
        <f t="shared" si="39"/>
        <v>ocumentary</v>
      </c>
      <c r="S403" s="11">
        <f t="shared" si="40"/>
        <v>40732.842245370368</v>
      </c>
      <c r="T403" s="11">
        <f t="shared" si="41"/>
        <v>40762.842245370368</v>
      </c>
    </row>
    <row r="404" spans="1:20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7">
        <f t="shared" si="36"/>
        <v>141.65</v>
      </c>
      <c r="O404">
        <f t="shared" si="37"/>
        <v>65.883720930232556</v>
      </c>
      <c r="P404" t="s">
        <v>8269</v>
      </c>
      <c r="Q404" t="str">
        <f t="shared" si="38"/>
        <v>film &amp; video</v>
      </c>
      <c r="R404" t="str">
        <f t="shared" si="39"/>
        <v>ocumentary</v>
      </c>
      <c r="S404" s="11">
        <f t="shared" si="40"/>
        <v>42292.539548611108</v>
      </c>
      <c r="T404" s="11">
        <f t="shared" si="41"/>
        <v>42313.58121527778</v>
      </c>
    </row>
    <row r="405" spans="1:20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7">
        <f t="shared" si="36"/>
        <v>105.25999999999999</v>
      </c>
      <c r="O405">
        <f t="shared" si="37"/>
        <v>75.185714285714283</v>
      </c>
      <c r="P405" t="s">
        <v>8269</v>
      </c>
      <c r="Q405" t="str">
        <f t="shared" si="38"/>
        <v>film &amp; video</v>
      </c>
      <c r="R405" t="str">
        <f t="shared" si="39"/>
        <v>ocumentary</v>
      </c>
      <c r="S405" s="11">
        <f t="shared" si="40"/>
        <v>40718.310659722221</v>
      </c>
      <c r="T405" s="11">
        <f t="shared" si="41"/>
        <v>40765.297222222223</v>
      </c>
    </row>
    <row r="406" spans="1:20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7">
        <f t="shared" si="36"/>
        <v>103.09142857142857</v>
      </c>
      <c r="O406">
        <f t="shared" si="37"/>
        <v>133.14391143911439</v>
      </c>
      <c r="P406" t="s">
        <v>8269</v>
      </c>
      <c r="Q406" t="str">
        <f t="shared" si="38"/>
        <v>film &amp; video</v>
      </c>
      <c r="R406" t="str">
        <f t="shared" si="39"/>
        <v>ocumentary</v>
      </c>
      <c r="S406" s="11">
        <f t="shared" si="40"/>
        <v>41646.628032407411</v>
      </c>
      <c r="T406" s="11">
        <f t="shared" si="41"/>
        <v>41675.961111111108</v>
      </c>
    </row>
    <row r="407" spans="1:20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7">
        <f t="shared" si="36"/>
        <v>107.65957446808511</v>
      </c>
      <c r="O407">
        <f t="shared" si="37"/>
        <v>55.2</v>
      </c>
      <c r="P407" t="s">
        <v>8269</v>
      </c>
      <c r="Q407" t="str">
        <f t="shared" si="38"/>
        <v>film &amp; video</v>
      </c>
      <c r="R407" t="str">
        <f t="shared" si="39"/>
        <v>ocumentary</v>
      </c>
      <c r="S407" s="11">
        <f t="shared" si="40"/>
        <v>41674.08494212963</v>
      </c>
      <c r="T407" s="11">
        <f t="shared" si="41"/>
        <v>41704.08494212963</v>
      </c>
    </row>
    <row r="408" spans="1:20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7">
        <f t="shared" si="36"/>
        <v>107.70464285714286</v>
      </c>
      <c r="O408">
        <f t="shared" si="37"/>
        <v>86.163714285714292</v>
      </c>
      <c r="P408" t="s">
        <v>8269</v>
      </c>
      <c r="Q408" t="str">
        <f t="shared" si="38"/>
        <v>film &amp; video</v>
      </c>
      <c r="R408" t="str">
        <f t="shared" si="39"/>
        <v>ocumentary</v>
      </c>
      <c r="S408" s="11">
        <f t="shared" si="40"/>
        <v>40638.162465277775</v>
      </c>
      <c r="T408" s="11">
        <f t="shared" si="41"/>
        <v>40672.249305555553</v>
      </c>
    </row>
    <row r="409" spans="1:20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7">
        <f t="shared" si="36"/>
        <v>101.55000000000001</v>
      </c>
      <c r="O409">
        <f t="shared" si="37"/>
        <v>92.318181818181813</v>
      </c>
      <c r="P409" t="s">
        <v>8269</v>
      </c>
      <c r="Q409" t="str">
        <f t="shared" si="38"/>
        <v>film &amp; video</v>
      </c>
      <c r="R409" t="str">
        <f t="shared" si="39"/>
        <v>ocumentary</v>
      </c>
      <c r="S409" s="11">
        <f t="shared" si="40"/>
        <v>40806.870949074073</v>
      </c>
      <c r="T409" s="11">
        <f t="shared" si="41"/>
        <v>40866.912615740745</v>
      </c>
    </row>
    <row r="410" spans="1:20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7">
        <f t="shared" si="36"/>
        <v>101.43766666666667</v>
      </c>
      <c r="O410">
        <f t="shared" si="37"/>
        <v>160.16473684210527</v>
      </c>
      <c r="P410" t="s">
        <v>8269</v>
      </c>
      <c r="Q410" t="str">
        <f t="shared" si="38"/>
        <v>film &amp; video</v>
      </c>
      <c r="R410" t="str">
        <f t="shared" si="39"/>
        <v>ocumentary</v>
      </c>
      <c r="S410" s="11">
        <f t="shared" si="40"/>
        <v>41543.735995370371</v>
      </c>
      <c r="T410" s="11">
        <f t="shared" si="41"/>
        <v>41583.777662037035</v>
      </c>
    </row>
    <row r="411" spans="1:20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7">
        <f t="shared" si="36"/>
        <v>136.80000000000001</v>
      </c>
      <c r="O411">
        <f t="shared" si="37"/>
        <v>45.6</v>
      </c>
      <c r="P411" t="s">
        <v>8269</v>
      </c>
      <c r="Q411" t="str">
        <f t="shared" si="38"/>
        <v>film &amp; video</v>
      </c>
      <c r="R411" t="str">
        <f t="shared" si="39"/>
        <v>ocumentary</v>
      </c>
      <c r="S411" s="11">
        <f t="shared" si="40"/>
        <v>42543.862777777773</v>
      </c>
      <c r="T411" s="11">
        <f t="shared" si="41"/>
        <v>42573.862777777773</v>
      </c>
    </row>
    <row r="412" spans="1:20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7">
        <f t="shared" si="36"/>
        <v>128.29999999999998</v>
      </c>
      <c r="O412">
        <f t="shared" si="37"/>
        <v>183.28571428571428</v>
      </c>
      <c r="P412" t="s">
        <v>8269</v>
      </c>
      <c r="Q412" t="str">
        <f t="shared" si="38"/>
        <v>film &amp; video</v>
      </c>
      <c r="R412" t="str">
        <f t="shared" si="39"/>
        <v>ocumentary</v>
      </c>
      <c r="S412" s="11">
        <f t="shared" si="40"/>
        <v>42113.981446759266</v>
      </c>
      <c r="T412" s="11">
        <f t="shared" si="41"/>
        <v>42173.981446759266</v>
      </c>
    </row>
    <row r="413" spans="1:20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7">
        <f t="shared" si="36"/>
        <v>101.05</v>
      </c>
      <c r="O413">
        <f t="shared" si="37"/>
        <v>125.78838174273859</v>
      </c>
      <c r="P413" t="s">
        <v>8269</v>
      </c>
      <c r="Q413" t="str">
        <f t="shared" si="38"/>
        <v>film &amp; video</v>
      </c>
      <c r="R413" t="str">
        <f t="shared" si="39"/>
        <v>ocumentary</v>
      </c>
      <c r="S413" s="11">
        <f t="shared" si="40"/>
        <v>41598.17597222222</v>
      </c>
      <c r="T413" s="11">
        <f t="shared" si="41"/>
        <v>41630.208333333336</v>
      </c>
    </row>
    <row r="414" spans="1:20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7">
        <f t="shared" si="36"/>
        <v>126.84</v>
      </c>
      <c r="O414">
        <f t="shared" si="37"/>
        <v>57.654545454545456</v>
      </c>
      <c r="P414" t="s">
        <v>8269</v>
      </c>
      <c r="Q414" t="str">
        <f t="shared" si="38"/>
        <v>film &amp; video</v>
      </c>
      <c r="R414" t="str">
        <f t="shared" si="39"/>
        <v>ocumentary</v>
      </c>
      <c r="S414" s="11">
        <f t="shared" si="40"/>
        <v>41099.742800925924</v>
      </c>
      <c r="T414" s="11">
        <f t="shared" si="41"/>
        <v>41115.742800925924</v>
      </c>
    </row>
    <row r="415" spans="1:20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7">
        <f t="shared" si="36"/>
        <v>105.0859375</v>
      </c>
      <c r="O415">
        <f t="shared" si="37"/>
        <v>78.660818713450297</v>
      </c>
      <c r="P415" t="s">
        <v>8269</v>
      </c>
      <c r="Q415" t="str">
        <f t="shared" si="38"/>
        <v>film &amp; video</v>
      </c>
      <c r="R415" t="str">
        <f t="shared" si="39"/>
        <v>ocumentary</v>
      </c>
      <c r="S415" s="11">
        <f t="shared" si="40"/>
        <v>41079.877442129626</v>
      </c>
      <c r="T415" s="11">
        <f t="shared" si="41"/>
        <v>41109.877442129626</v>
      </c>
    </row>
    <row r="416" spans="1:20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7">
        <f t="shared" si="36"/>
        <v>102.85405405405406</v>
      </c>
      <c r="O416">
        <f t="shared" si="37"/>
        <v>91.480769230769226</v>
      </c>
      <c r="P416" t="s">
        <v>8269</v>
      </c>
      <c r="Q416" t="str">
        <f t="shared" si="38"/>
        <v>film &amp; video</v>
      </c>
      <c r="R416" t="str">
        <f t="shared" si="39"/>
        <v>ocumentary</v>
      </c>
      <c r="S416" s="11">
        <f t="shared" si="40"/>
        <v>41529.063252314816</v>
      </c>
      <c r="T416" s="11">
        <f t="shared" si="41"/>
        <v>41559.063252314816</v>
      </c>
    </row>
    <row r="417" spans="1:20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7">
        <f t="shared" si="36"/>
        <v>102.14714285714285</v>
      </c>
      <c r="O417">
        <f t="shared" si="37"/>
        <v>68.09809523809524</v>
      </c>
      <c r="P417" t="s">
        <v>8269</v>
      </c>
      <c r="Q417" t="str">
        <f t="shared" si="38"/>
        <v>film &amp; video</v>
      </c>
      <c r="R417" t="str">
        <f t="shared" si="39"/>
        <v>ocumentary</v>
      </c>
      <c r="S417" s="11">
        <f t="shared" si="40"/>
        <v>41904.851875</v>
      </c>
      <c r="T417" s="11">
        <f t="shared" si="41"/>
        <v>41929.5</v>
      </c>
    </row>
    <row r="418" spans="1:20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7">
        <f t="shared" si="36"/>
        <v>120.21700000000001</v>
      </c>
      <c r="O418">
        <f t="shared" si="37"/>
        <v>48.086800000000004</v>
      </c>
      <c r="P418" t="s">
        <v>8269</v>
      </c>
      <c r="Q418" t="str">
        <f t="shared" si="38"/>
        <v>film &amp; video</v>
      </c>
      <c r="R418" t="str">
        <f t="shared" si="39"/>
        <v>ocumentary</v>
      </c>
      <c r="S418" s="11">
        <f t="shared" si="40"/>
        <v>41648.396192129629</v>
      </c>
      <c r="T418" s="11">
        <f t="shared" si="41"/>
        <v>41678.396192129629</v>
      </c>
    </row>
    <row r="419" spans="1:20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7">
        <f t="shared" si="36"/>
        <v>100.24761904761905</v>
      </c>
      <c r="O419">
        <f t="shared" si="37"/>
        <v>202.42307692307693</v>
      </c>
      <c r="P419" t="s">
        <v>8269</v>
      </c>
      <c r="Q419" t="str">
        <f t="shared" si="38"/>
        <v>film &amp; video</v>
      </c>
      <c r="R419" t="str">
        <f t="shared" si="39"/>
        <v>ocumentary</v>
      </c>
      <c r="S419" s="11">
        <f t="shared" si="40"/>
        <v>41360.970601851855</v>
      </c>
      <c r="T419" s="11">
        <f t="shared" si="41"/>
        <v>41372.189583333333</v>
      </c>
    </row>
    <row r="420" spans="1:20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7">
        <f t="shared" si="36"/>
        <v>100.63392857142857</v>
      </c>
      <c r="O420">
        <f t="shared" si="37"/>
        <v>216.75</v>
      </c>
      <c r="P420" t="s">
        <v>8269</v>
      </c>
      <c r="Q420" t="str">
        <f t="shared" si="38"/>
        <v>film &amp; video</v>
      </c>
      <c r="R420" t="str">
        <f t="shared" si="39"/>
        <v>ocumentary</v>
      </c>
      <c r="S420" s="11">
        <f t="shared" si="40"/>
        <v>42178.282372685186</v>
      </c>
      <c r="T420" s="11">
        <f t="shared" si="41"/>
        <v>42208.282372685186</v>
      </c>
    </row>
    <row r="421" spans="1:20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7">
        <f t="shared" si="36"/>
        <v>100.4375</v>
      </c>
      <c r="O421">
        <f t="shared" si="37"/>
        <v>110.06849315068493</v>
      </c>
      <c r="P421" t="s">
        <v>8269</v>
      </c>
      <c r="Q421" t="str">
        <f t="shared" si="38"/>
        <v>film &amp; video</v>
      </c>
      <c r="R421" t="str">
        <f t="shared" si="39"/>
        <v>ocumentary</v>
      </c>
      <c r="S421" s="11">
        <f t="shared" si="40"/>
        <v>41394.842442129629</v>
      </c>
      <c r="T421" s="11">
        <f t="shared" si="41"/>
        <v>41454.842442129629</v>
      </c>
    </row>
    <row r="422" spans="1:20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7">
        <f t="shared" si="36"/>
        <v>0.43939393939393934</v>
      </c>
      <c r="O422">
        <f t="shared" si="37"/>
        <v>4.833333333333333</v>
      </c>
      <c r="P422" t="s">
        <v>8270</v>
      </c>
      <c r="Q422" t="str">
        <f t="shared" si="38"/>
        <v>film &amp; video</v>
      </c>
      <c r="R422" t="str">
        <f t="shared" si="39"/>
        <v>nimation</v>
      </c>
      <c r="S422" s="11">
        <f t="shared" si="40"/>
        <v>41682.23646990741</v>
      </c>
      <c r="T422" s="11">
        <f t="shared" si="41"/>
        <v>41712.194803240738</v>
      </c>
    </row>
    <row r="423" spans="1:20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7">
        <f t="shared" si="36"/>
        <v>2.0066666666666668</v>
      </c>
      <c r="O423">
        <f t="shared" si="37"/>
        <v>50.166666666666664</v>
      </c>
      <c r="P423" t="s">
        <v>8270</v>
      </c>
      <c r="Q423" t="str">
        <f t="shared" si="38"/>
        <v>film &amp; video</v>
      </c>
      <c r="R423" t="str">
        <f t="shared" si="39"/>
        <v>nimation</v>
      </c>
      <c r="S423" s="11">
        <f t="shared" si="40"/>
        <v>42177.491388888884</v>
      </c>
      <c r="T423" s="11">
        <f t="shared" si="41"/>
        <v>42237.491388888884</v>
      </c>
    </row>
    <row r="424" spans="1:20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7">
        <f t="shared" si="36"/>
        <v>1.075</v>
      </c>
      <c r="O424">
        <f t="shared" si="37"/>
        <v>35.833333333333336</v>
      </c>
      <c r="P424" t="s">
        <v>8270</v>
      </c>
      <c r="Q424" t="str">
        <f t="shared" si="38"/>
        <v>film &amp; video</v>
      </c>
      <c r="R424" t="str">
        <f t="shared" si="39"/>
        <v>nimation</v>
      </c>
      <c r="S424" s="11">
        <f t="shared" si="40"/>
        <v>41863.260381944441</v>
      </c>
      <c r="T424" s="11">
        <f t="shared" si="41"/>
        <v>41893.260381944441</v>
      </c>
    </row>
    <row r="425" spans="1:20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7">
        <f t="shared" si="36"/>
        <v>0.76500000000000001</v>
      </c>
      <c r="O425">
        <f t="shared" si="37"/>
        <v>11.76923076923077</v>
      </c>
      <c r="P425" t="s">
        <v>8270</v>
      </c>
      <c r="Q425" t="str">
        <f t="shared" si="38"/>
        <v>film &amp; video</v>
      </c>
      <c r="R425" t="str">
        <f t="shared" si="39"/>
        <v>nimation</v>
      </c>
      <c r="S425" s="11">
        <f t="shared" si="40"/>
        <v>41400.92627314815</v>
      </c>
      <c r="T425" s="11">
        <f t="shared" si="41"/>
        <v>41430.92627314815</v>
      </c>
    </row>
    <row r="426" spans="1:20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7">
        <f t="shared" si="36"/>
        <v>6.7966666666666677</v>
      </c>
      <c r="O426">
        <f t="shared" si="37"/>
        <v>40.78</v>
      </c>
      <c r="P426" t="s">
        <v>8270</v>
      </c>
      <c r="Q426" t="str">
        <f t="shared" si="38"/>
        <v>film &amp; video</v>
      </c>
      <c r="R426" t="str">
        <f t="shared" si="39"/>
        <v>nimation</v>
      </c>
      <c r="S426" s="11">
        <f t="shared" si="40"/>
        <v>40934.376145833332</v>
      </c>
      <c r="T426" s="11">
        <f t="shared" si="41"/>
        <v>40994.334479166668</v>
      </c>
    </row>
    <row r="427" spans="1:20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7">
        <f t="shared" si="36"/>
        <v>1.2E-2</v>
      </c>
      <c r="O427">
        <f t="shared" si="37"/>
        <v>3</v>
      </c>
      <c r="P427" t="s">
        <v>8270</v>
      </c>
      <c r="Q427" t="str">
        <f t="shared" si="38"/>
        <v>film &amp; video</v>
      </c>
      <c r="R427" t="str">
        <f t="shared" si="39"/>
        <v>nimation</v>
      </c>
      <c r="S427" s="11">
        <f t="shared" si="40"/>
        <v>42275.861157407402</v>
      </c>
      <c r="T427" s="11">
        <f t="shared" si="41"/>
        <v>42335.902824074074</v>
      </c>
    </row>
    <row r="428" spans="1:20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7">
        <f t="shared" si="36"/>
        <v>1.3299999999999998</v>
      </c>
      <c r="O428">
        <f t="shared" si="37"/>
        <v>16.625</v>
      </c>
      <c r="P428" t="s">
        <v>8270</v>
      </c>
      <c r="Q428" t="str">
        <f t="shared" si="38"/>
        <v>film &amp; video</v>
      </c>
      <c r="R428" t="str">
        <f t="shared" si="39"/>
        <v>nimation</v>
      </c>
      <c r="S428" s="11">
        <f t="shared" si="40"/>
        <v>42400.711967592593</v>
      </c>
      <c r="T428" s="11">
        <f t="shared" si="41"/>
        <v>42430.711967592593</v>
      </c>
    </row>
    <row r="429" spans="1:20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7">
        <f t="shared" si="36"/>
        <v>0</v>
      </c>
      <c r="O429" t="e">
        <f t="shared" si="37"/>
        <v>#DIV/0!</v>
      </c>
      <c r="P429" t="s">
        <v>8270</v>
      </c>
      <c r="Q429" t="str">
        <f t="shared" si="38"/>
        <v>film &amp; video</v>
      </c>
      <c r="R429" t="str">
        <f t="shared" si="39"/>
        <v>nimation</v>
      </c>
      <c r="S429" s="11">
        <f t="shared" si="40"/>
        <v>42285.909027777772</v>
      </c>
      <c r="T429" s="11">
        <f t="shared" si="41"/>
        <v>42299.790972222225</v>
      </c>
    </row>
    <row r="430" spans="1:20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7">
        <f t="shared" si="36"/>
        <v>5.6333333333333329</v>
      </c>
      <c r="O430">
        <f t="shared" si="37"/>
        <v>52</v>
      </c>
      <c r="P430" t="s">
        <v>8270</v>
      </c>
      <c r="Q430" t="str">
        <f t="shared" si="38"/>
        <v>film &amp; video</v>
      </c>
      <c r="R430" t="str">
        <f t="shared" si="39"/>
        <v>nimation</v>
      </c>
      <c r="S430" s="11">
        <f t="shared" si="40"/>
        <v>41778.766724537039</v>
      </c>
      <c r="T430" s="11">
        <f t="shared" si="41"/>
        <v>41806.916666666664</v>
      </c>
    </row>
    <row r="431" spans="1:20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7">
        <f t="shared" si="36"/>
        <v>0</v>
      </c>
      <c r="O431" t="e">
        <f t="shared" si="37"/>
        <v>#DIV/0!</v>
      </c>
      <c r="P431" t="s">
        <v>8270</v>
      </c>
      <c r="Q431" t="str">
        <f t="shared" si="38"/>
        <v>film &amp; video</v>
      </c>
      <c r="R431" t="str">
        <f t="shared" si="39"/>
        <v>nimation</v>
      </c>
      <c r="S431" s="11">
        <f t="shared" si="40"/>
        <v>40070.901412037041</v>
      </c>
      <c r="T431" s="11">
        <f t="shared" si="41"/>
        <v>40144.207638888889</v>
      </c>
    </row>
    <row r="432" spans="1:20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7">
        <f t="shared" si="36"/>
        <v>2.4</v>
      </c>
      <c r="O432">
        <f t="shared" si="37"/>
        <v>4.8</v>
      </c>
      <c r="P432" t="s">
        <v>8270</v>
      </c>
      <c r="Q432" t="str">
        <f t="shared" si="38"/>
        <v>film &amp; video</v>
      </c>
      <c r="R432" t="str">
        <f t="shared" si="39"/>
        <v>nimation</v>
      </c>
      <c r="S432" s="11">
        <f t="shared" si="40"/>
        <v>41513.107256944444</v>
      </c>
      <c r="T432" s="11">
        <f t="shared" si="41"/>
        <v>41528.107256944444</v>
      </c>
    </row>
    <row r="433" spans="1:20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7">
        <f t="shared" si="36"/>
        <v>13.833333333333334</v>
      </c>
      <c r="O433">
        <f t="shared" si="37"/>
        <v>51.875</v>
      </c>
      <c r="P433" t="s">
        <v>8270</v>
      </c>
      <c r="Q433" t="str">
        <f t="shared" si="38"/>
        <v>film &amp; video</v>
      </c>
      <c r="R433" t="str">
        <f t="shared" si="39"/>
        <v>nimation</v>
      </c>
      <c r="S433" s="11">
        <f t="shared" si="40"/>
        <v>42526.871331018512</v>
      </c>
      <c r="T433" s="11">
        <f t="shared" si="41"/>
        <v>42556.871331018512</v>
      </c>
    </row>
    <row r="434" spans="1:20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7">
        <f t="shared" si="36"/>
        <v>9.5</v>
      </c>
      <c r="O434">
        <f t="shared" si="37"/>
        <v>71.25</v>
      </c>
      <c r="P434" t="s">
        <v>8270</v>
      </c>
      <c r="Q434" t="str">
        <f t="shared" si="38"/>
        <v>film &amp; video</v>
      </c>
      <c r="R434" t="str">
        <f t="shared" si="39"/>
        <v>nimation</v>
      </c>
      <c r="S434" s="11">
        <f t="shared" si="40"/>
        <v>42238.726631944446</v>
      </c>
      <c r="T434" s="11">
        <f t="shared" si="41"/>
        <v>42298.726631944446</v>
      </c>
    </row>
    <row r="435" spans="1:20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7">
        <f t="shared" si="36"/>
        <v>0</v>
      </c>
      <c r="O435" t="e">
        <f t="shared" si="37"/>
        <v>#DIV/0!</v>
      </c>
      <c r="P435" t="s">
        <v>8270</v>
      </c>
      <c r="Q435" t="str">
        <f t="shared" si="38"/>
        <v>film &amp; video</v>
      </c>
      <c r="R435" t="str">
        <f t="shared" si="39"/>
        <v>nimation</v>
      </c>
      <c r="S435" s="11">
        <f t="shared" si="40"/>
        <v>42228.629884259266</v>
      </c>
      <c r="T435" s="11">
        <f t="shared" si="41"/>
        <v>42288.629884259266</v>
      </c>
    </row>
    <row r="436" spans="1:20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7">
        <f t="shared" si="36"/>
        <v>5</v>
      </c>
      <c r="O436">
        <f t="shared" si="37"/>
        <v>62.5</v>
      </c>
      <c r="P436" t="s">
        <v>8270</v>
      </c>
      <c r="Q436" t="str">
        <f t="shared" si="38"/>
        <v>film &amp; video</v>
      </c>
      <c r="R436" t="str">
        <f t="shared" si="39"/>
        <v>nimation</v>
      </c>
      <c r="S436" s="11">
        <f t="shared" si="40"/>
        <v>41576.834513888891</v>
      </c>
      <c r="T436" s="11">
        <f t="shared" si="41"/>
        <v>41609.876180555555</v>
      </c>
    </row>
    <row r="437" spans="1:20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7">
        <f t="shared" si="36"/>
        <v>2.7272727272727275E-3</v>
      </c>
      <c r="O437">
        <f t="shared" si="37"/>
        <v>1</v>
      </c>
      <c r="P437" t="s">
        <v>8270</v>
      </c>
      <c r="Q437" t="str">
        <f t="shared" si="38"/>
        <v>film &amp; video</v>
      </c>
      <c r="R437" t="str">
        <f t="shared" si="39"/>
        <v>nimation</v>
      </c>
      <c r="S437" s="11">
        <f t="shared" si="40"/>
        <v>41500.747453703705</v>
      </c>
      <c r="T437" s="11">
        <f t="shared" si="41"/>
        <v>41530.747453703705</v>
      </c>
    </row>
    <row r="438" spans="1:20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7">
        <f t="shared" si="36"/>
        <v>0</v>
      </c>
      <c r="O438" t="e">
        <f t="shared" si="37"/>
        <v>#DIV/0!</v>
      </c>
      <c r="P438" t="s">
        <v>8270</v>
      </c>
      <c r="Q438" t="str">
        <f t="shared" si="38"/>
        <v>film &amp; video</v>
      </c>
      <c r="R438" t="str">
        <f t="shared" si="39"/>
        <v>nimation</v>
      </c>
      <c r="S438" s="11">
        <f t="shared" si="40"/>
        <v>41456.36241898148</v>
      </c>
      <c r="T438" s="11">
        <f t="shared" si="41"/>
        <v>41486.36241898148</v>
      </c>
    </row>
    <row r="439" spans="1:20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7">
        <f t="shared" si="36"/>
        <v>0</v>
      </c>
      <c r="O439" t="e">
        <f t="shared" si="37"/>
        <v>#DIV/0!</v>
      </c>
      <c r="P439" t="s">
        <v>8270</v>
      </c>
      <c r="Q439" t="str">
        <f t="shared" si="38"/>
        <v>film &amp; video</v>
      </c>
      <c r="R439" t="str">
        <f t="shared" si="39"/>
        <v>nimation</v>
      </c>
      <c r="S439" s="11">
        <f t="shared" si="40"/>
        <v>42591.31858796296</v>
      </c>
      <c r="T439" s="11">
        <f t="shared" si="41"/>
        <v>42651.31858796296</v>
      </c>
    </row>
    <row r="440" spans="1:20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7">
        <f t="shared" si="36"/>
        <v>9.379999999999999</v>
      </c>
      <c r="O440">
        <f t="shared" si="37"/>
        <v>170.54545454545453</v>
      </c>
      <c r="P440" t="s">
        <v>8270</v>
      </c>
      <c r="Q440" t="str">
        <f t="shared" si="38"/>
        <v>film &amp; video</v>
      </c>
      <c r="R440" t="str">
        <f t="shared" si="39"/>
        <v>nimation</v>
      </c>
      <c r="S440" s="11">
        <f t="shared" si="40"/>
        <v>42296.261087962965</v>
      </c>
      <c r="T440" s="11">
        <f t="shared" si="41"/>
        <v>42326.302754629629</v>
      </c>
    </row>
    <row r="441" spans="1:20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7">
        <f t="shared" si="36"/>
        <v>0</v>
      </c>
      <c r="O441" t="e">
        <f t="shared" si="37"/>
        <v>#DIV/0!</v>
      </c>
      <c r="P441" t="s">
        <v>8270</v>
      </c>
      <c r="Q441" t="str">
        <f t="shared" si="38"/>
        <v>film &amp; video</v>
      </c>
      <c r="R441" t="str">
        <f t="shared" si="39"/>
        <v>nimation</v>
      </c>
      <c r="S441" s="11">
        <f t="shared" si="40"/>
        <v>41919.761782407404</v>
      </c>
      <c r="T441" s="11">
        <f t="shared" si="41"/>
        <v>41929.761782407404</v>
      </c>
    </row>
    <row r="442" spans="1:20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7">
        <f t="shared" si="36"/>
        <v>0.1</v>
      </c>
      <c r="O442">
        <f t="shared" si="37"/>
        <v>5</v>
      </c>
      <c r="P442" t="s">
        <v>8270</v>
      </c>
      <c r="Q442" t="str">
        <f t="shared" si="38"/>
        <v>film &amp; video</v>
      </c>
      <c r="R442" t="str">
        <f t="shared" si="39"/>
        <v>nimation</v>
      </c>
      <c r="S442" s="11">
        <f t="shared" si="40"/>
        <v>42423.985567129625</v>
      </c>
      <c r="T442" s="11">
        <f t="shared" si="41"/>
        <v>42453.943900462968</v>
      </c>
    </row>
    <row r="443" spans="1:20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7">
        <f t="shared" si="36"/>
        <v>0</v>
      </c>
      <c r="O443" t="e">
        <f t="shared" si="37"/>
        <v>#DIV/0!</v>
      </c>
      <c r="P443" t="s">
        <v>8270</v>
      </c>
      <c r="Q443" t="str">
        <f t="shared" si="38"/>
        <v>film &amp; video</v>
      </c>
      <c r="R443" t="str">
        <f t="shared" si="39"/>
        <v>nimation</v>
      </c>
      <c r="S443" s="11">
        <f t="shared" si="40"/>
        <v>41550.793935185182</v>
      </c>
      <c r="T443" s="11">
        <f t="shared" si="41"/>
        <v>41580.793935185182</v>
      </c>
    </row>
    <row r="444" spans="1:20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7">
        <f t="shared" si="36"/>
        <v>39.358823529411765</v>
      </c>
      <c r="O444">
        <f t="shared" si="37"/>
        <v>393.58823529411762</v>
      </c>
      <c r="P444" t="s">
        <v>8270</v>
      </c>
      <c r="Q444" t="str">
        <f t="shared" si="38"/>
        <v>film &amp; video</v>
      </c>
      <c r="R444" t="str">
        <f t="shared" si="39"/>
        <v>nimation</v>
      </c>
      <c r="S444" s="11">
        <f t="shared" si="40"/>
        <v>42024.888692129629</v>
      </c>
      <c r="T444" s="11">
        <f t="shared" si="41"/>
        <v>42054.888692129629</v>
      </c>
    </row>
    <row r="445" spans="1:20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7">
        <f t="shared" si="36"/>
        <v>0.1</v>
      </c>
      <c r="O445">
        <f t="shared" si="37"/>
        <v>5</v>
      </c>
      <c r="P445" t="s">
        <v>8270</v>
      </c>
      <c r="Q445" t="str">
        <f t="shared" si="38"/>
        <v>film &amp; video</v>
      </c>
      <c r="R445" t="str">
        <f t="shared" si="39"/>
        <v>nimation</v>
      </c>
      <c r="S445" s="11">
        <f t="shared" si="40"/>
        <v>41650.015057870369</v>
      </c>
      <c r="T445" s="11">
        <f t="shared" si="41"/>
        <v>41680.015057870369</v>
      </c>
    </row>
    <row r="446" spans="1:20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7">
        <f t="shared" si="36"/>
        <v>5</v>
      </c>
      <c r="O446">
        <f t="shared" si="37"/>
        <v>50</v>
      </c>
      <c r="P446" t="s">
        <v>8270</v>
      </c>
      <c r="Q446" t="str">
        <f t="shared" si="38"/>
        <v>film &amp; video</v>
      </c>
      <c r="R446" t="str">
        <f t="shared" si="39"/>
        <v>nimation</v>
      </c>
      <c r="S446" s="11">
        <f t="shared" si="40"/>
        <v>40894.906956018516</v>
      </c>
      <c r="T446" s="11">
        <f t="shared" si="41"/>
        <v>40954.906956018516</v>
      </c>
    </row>
    <row r="447" spans="1:20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7">
        <f t="shared" si="36"/>
        <v>3.3333333333333335E-3</v>
      </c>
      <c r="O447">
        <f t="shared" si="37"/>
        <v>1</v>
      </c>
      <c r="P447" t="s">
        <v>8270</v>
      </c>
      <c r="Q447" t="str">
        <f t="shared" si="38"/>
        <v>film &amp; video</v>
      </c>
      <c r="R447" t="str">
        <f t="shared" si="39"/>
        <v>nimation</v>
      </c>
      <c r="S447" s="11">
        <f t="shared" si="40"/>
        <v>42130.335358796292</v>
      </c>
      <c r="T447" s="11">
        <f t="shared" si="41"/>
        <v>42145.335358796292</v>
      </c>
    </row>
    <row r="448" spans="1:20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7">
        <f t="shared" si="36"/>
        <v>7.2952380952380951</v>
      </c>
      <c r="O448">
        <f t="shared" si="37"/>
        <v>47.875</v>
      </c>
      <c r="P448" t="s">
        <v>8270</v>
      </c>
      <c r="Q448" t="str">
        <f t="shared" si="38"/>
        <v>film &amp; video</v>
      </c>
      <c r="R448" t="str">
        <f t="shared" si="39"/>
        <v>nimation</v>
      </c>
      <c r="S448" s="11">
        <f t="shared" si="40"/>
        <v>42037.083564814813</v>
      </c>
      <c r="T448" s="11">
        <f t="shared" si="41"/>
        <v>42067.083564814813</v>
      </c>
    </row>
    <row r="449" spans="1:20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7">
        <f t="shared" si="36"/>
        <v>1.6666666666666666E-2</v>
      </c>
      <c r="O449">
        <f t="shared" si="37"/>
        <v>5</v>
      </c>
      <c r="P449" t="s">
        <v>8270</v>
      </c>
      <c r="Q449" t="str">
        <f t="shared" si="38"/>
        <v>film &amp; video</v>
      </c>
      <c r="R449" t="str">
        <f t="shared" si="39"/>
        <v>nimation</v>
      </c>
      <c r="S449" s="11">
        <f t="shared" si="40"/>
        <v>41331.555127314816</v>
      </c>
      <c r="T449" s="11">
        <f t="shared" si="41"/>
        <v>41356.513460648144</v>
      </c>
    </row>
    <row r="450" spans="1:20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7">
        <f t="shared" si="36"/>
        <v>3.2804000000000002</v>
      </c>
      <c r="O450">
        <f t="shared" si="37"/>
        <v>20.502500000000001</v>
      </c>
      <c r="P450" t="s">
        <v>8270</v>
      </c>
      <c r="Q450" t="str">
        <f t="shared" si="38"/>
        <v>film &amp; video</v>
      </c>
      <c r="R450" t="str">
        <f t="shared" si="39"/>
        <v>nimation</v>
      </c>
      <c r="S450" s="11">
        <f t="shared" si="40"/>
        <v>41753.758043981477</v>
      </c>
      <c r="T450" s="11">
        <f t="shared" si="41"/>
        <v>41773.758043981477</v>
      </c>
    </row>
    <row r="451" spans="1:20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7">
        <f t="shared" ref="N451:N514" si="42">(E451/D451)*100</f>
        <v>2.25</v>
      </c>
      <c r="O451">
        <f t="shared" ref="O451:O514" si="43">E451/L451</f>
        <v>9</v>
      </c>
      <c r="P451" t="s">
        <v>8270</v>
      </c>
      <c r="Q451" t="str">
        <f t="shared" ref="Q451:Q514" si="44">LEFT(P451,SEARCH("/",P451)-1)</f>
        <v>film &amp; video</v>
      </c>
      <c r="R451" t="str">
        <f t="shared" ref="R451:R514" si="45">(RIGHT(P451,LEN(P451)-SEARCH("/",P451)-1))</f>
        <v>nimation</v>
      </c>
      <c r="S451" s="11">
        <f t="shared" ref="S451:S514" si="46">(((J451/60)/60)/24)+DATE(1970,1,1)</f>
        <v>41534.568113425928</v>
      </c>
      <c r="T451" s="11">
        <f t="shared" ref="T451:T514" si="47">(((I451/60)/60)/24)+DATE(1970,1,1)</f>
        <v>41564.568113425928</v>
      </c>
    </row>
    <row r="452" spans="1:20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7">
        <f t="shared" si="42"/>
        <v>0.79200000000000004</v>
      </c>
      <c r="O452">
        <f t="shared" si="43"/>
        <v>56.571428571428569</v>
      </c>
      <c r="P452" t="s">
        <v>8270</v>
      </c>
      <c r="Q452" t="str">
        <f t="shared" si="44"/>
        <v>film &amp; video</v>
      </c>
      <c r="R452" t="str">
        <f t="shared" si="45"/>
        <v>nimation</v>
      </c>
      <c r="S452" s="11">
        <f t="shared" si="46"/>
        <v>41654.946759259255</v>
      </c>
      <c r="T452" s="11">
        <f t="shared" si="47"/>
        <v>41684.946759259255</v>
      </c>
    </row>
    <row r="453" spans="1:20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7">
        <f t="shared" si="42"/>
        <v>0</v>
      </c>
      <c r="O453" t="e">
        <f t="shared" si="43"/>
        <v>#DIV/0!</v>
      </c>
      <c r="P453" t="s">
        <v>8270</v>
      </c>
      <c r="Q453" t="str">
        <f t="shared" si="44"/>
        <v>film &amp; video</v>
      </c>
      <c r="R453" t="str">
        <f t="shared" si="45"/>
        <v>nimation</v>
      </c>
      <c r="S453" s="11">
        <f t="shared" si="46"/>
        <v>41634.715173611112</v>
      </c>
      <c r="T453" s="11">
        <f t="shared" si="47"/>
        <v>41664.715173611112</v>
      </c>
    </row>
    <row r="454" spans="1:20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7">
        <f t="shared" si="42"/>
        <v>64</v>
      </c>
      <c r="O454">
        <f t="shared" si="43"/>
        <v>40</v>
      </c>
      <c r="P454" t="s">
        <v>8270</v>
      </c>
      <c r="Q454" t="str">
        <f t="shared" si="44"/>
        <v>film &amp; video</v>
      </c>
      <c r="R454" t="str">
        <f t="shared" si="45"/>
        <v>nimation</v>
      </c>
      <c r="S454" s="11">
        <f t="shared" si="46"/>
        <v>42107.703877314809</v>
      </c>
      <c r="T454" s="11">
        <f t="shared" si="47"/>
        <v>42137.703877314809</v>
      </c>
    </row>
    <row r="455" spans="1:20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7">
        <f t="shared" si="42"/>
        <v>2.7404479578392621E-2</v>
      </c>
      <c r="O455">
        <f t="shared" si="43"/>
        <v>13</v>
      </c>
      <c r="P455" t="s">
        <v>8270</v>
      </c>
      <c r="Q455" t="str">
        <f t="shared" si="44"/>
        <v>film &amp; video</v>
      </c>
      <c r="R455" t="str">
        <f t="shared" si="45"/>
        <v>nimation</v>
      </c>
      <c r="S455" s="11">
        <f t="shared" si="46"/>
        <v>42038.824988425928</v>
      </c>
      <c r="T455" s="11">
        <f t="shared" si="47"/>
        <v>42054.824988425928</v>
      </c>
    </row>
    <row r="456" spans="1:20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7">
        <f t="shared" si="42"/>
        <v>0.82000000000000006</v>
      </c>
      <c r="O456">
        <f t="shared" si="43"/>
        <v>16.399999999999999</v>
      </c>
      <c r="P456" t="s">
        <v>8270</v>
      </c>
      <c r="Q456" t="str">
        <f t="shared" si="44"/>
        <v>film &amp; video</v>
      </c>
      <c r="R456" t="str">
        <f t="shared" si="45"/>
        <v>nimation</v>
      </c>
      <c r="S456" s="11">
        <f t="shared" si="46"/>
        <v>41938.717256944445</v>
      </c>
      <c r="T456" s="11">
        <f t="shared" si="47"/>
        <v>41969.551388888889</v>
      </c>
    </row>
    <row r="457" spans="1:20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7">
        <f t="shared" si="42"/>
        <v>6.9230769230769221E-2</v>
      </c>
      <c r="O457">
        <f t="shared" si="43"/>
        <v>22.5</v>
      </c>
      <c r="P457" t="s">
        <v>8270</v>
      </c>
      <c r="Q457" t="str">
        <f t="shared" si="44"/>
        <v>film &amp; video</v>
      </c>
      <c r="R457" t="str">
        <f t="shared" si="45"/>
        <v>nimation</v>
      </c>
      <c r="S457" s="11">
        <f t="shared" si="46"/>
        <v>40971.002569444441</v>
      </c>
      <c r="T457" s="11">
        <f t="shared" si="47"/>
        <v>41016.021527777775</v>
      </c>
    </row>
    <row r="458" spans="1:20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7">
        <f t="shared" si="42"/>
        <v>0.68631863186318631</v>
      </c>
      <c r="O458">
        <f t="shared" si="43"/>
        <v>20.333333333333332</v>
      </c>
      <c r="P458" t="s">
        <v>8270</v>
      </c>
      <c r="Q458" t="str">
        <f t="shared" si="44"/>
        <v>film &amp; video</v>
      </c>
      <c r="R458" t="str">
        <f t="shared" si="45"/>
        <v>nimation</v>
      </c>
      <c r="S458" s="11">
        <f t="shared" si="46"/>
        <v>41547.694456018515</v>
      </c>
      <c r="T458" s="11">
        <f t="shared" si="47"/>
        <v>41569.165972222225</v>
      </c>
    </row>
    <row r="459" spans="1:20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7">
        <f t="shared" si="42"/>
        <v>0</v>
      </c>
      <c r="O459" t="e">
        <f t="shared" si="43"/>
        <v>#DIV/0!</v>
      </c>
      <c r="P459" t="s">
        <v>8270</v>
      </c>
      <c r="Q459" t="str">
        <f t="shared" si="44"/>
        <v>film &amp; video</v>
      </c>
      <c r="R459" t="str">
        <f t="shared" si="45"/>
        <v>nimation</v>
      </c>
      <c r="S459" s="11">
        <f t="shared" si="46"/>
        <v>41837.767500000002</v>
      </c>
      <c r="T459" s="11">
        <f t="shared" si="47"/>
        <v>41867.767500000002</v>
      </c>
    </row>
    <row r="460" spans="1:20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7">
        <f t="shared" si="42"/>
        <v>8.2100000000000009</v>
      </c>
      <c r="O460">
        <f t="shared" si="43"/>
        <v>16.755102040816325</v>
      </c>
      <c r="P460" t="s">
        <v>8270</v>
      </c>
      <c r="Q460" t="str">
        <f t="shared" si="44"/>
        <v>film &amp; video</v>
      </c>
      <c r="R460" t="str">
        <f t="shared" si="45"/>
        <v>nimation</v>
      </c>
      <c r="S460" s="11">
        <f t="shared" si="46"/>
        <v>41378.69976851852</v>
      </c>
      <c r="T460" s="11">
        <f t="shared" si="47"/>
        <v>41408.69976851852</v>
      </c>
    </row>
    <row r="461" spans="1:20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7">
        <f t="shared" si="42"/>
        <v>6.4102564102564097E-2</v>
      </c>
      <c r="O461">
        <f t="shared" si="43"/>
        <v>25</v>
      </c>
      <c r="P461" t="s">
        <v>8270</v>
      </c>
      <c r="Q461" t="str">
        <f t="shared" si="44"/>
        <v>film &amp; video</v>
      </c>
      <c r="R461" t="str">
        <f t="shared" si="45"/>
        <v>nimation</v>
      </c>
      <c r="S461" s="11">
        <f t="shared" si="46"/>
        <v>40800.6403587963</v>
      </c>
      <c r="T461" s="11">
        <f t="shared" si="47"/>
        <v>40860.682025462964</v>
      </c>
    </row>
    <row r="462" spans="1:20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7">
        <f t="shared" si="42"/>
        <v>0.29411764705882354</v>
      </c>
      <c r="O462">
        <f t="shared" si="43"/>
        <v>12.5</v>
      </c>
      <c r="P462" t="s">
        <v>8270</v>
      </c>
      <c r="Q462" t="str">
        <f t="shared" si="44"/>
        <v>film &amp; video</v>
      </c>
      <c r="R462" t="str">
        <f t="shared" si="45"/>
        <v>nimation</v>
      </c>
      <c r="S462" s="11">
        <f t="shared" si="46"/>
        <v>41759.542534722219</v>
      </c>
      <c r="T462" s="11">
        <f t="shared" si="47"/>
        <v>41791.166666666664</v>
      </c>
    </row>
    <row r="463" spans="1:20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7">
        <f t="shared" si="42"/>
        <v>0</v>
      </c>
      <c r="O463" t="e">
        <f t="shared" si="43"/>
        <v>#DIV/0!</v>
      </c>
      <c r="P463" t="s">
        <v>8270</v>
      </c>
      <c r="Q463" t="str">
        <f t="shared" si="44"/>
        <v>film &amp; video</v>
      </c>
      <c r="R463" t="str">
        <f t="shared" si="45"/>
        <v>nimation</v>
      </c>
      <c r="S463" s="11">
        <f t="shared" si="46"/>
        <v>41407.84684027778</v>
      </c>
      <c r="T463" s="11">
        <f t="shared" si="47"/>
        <v>41427.84684027778</v>
      </c>
    </row>
    <row r="464" spans="1:20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7">
        <f t="shared" si="42"/>
        <v>0</v>
      </c>
      <c r="O464" t="e">
        <f t="shared" si="43"/>
        <v>#DIV/0!</v>
      </c>
      <c r="P464" t="s">
        <v>8270</v>
      </c>
      <c r="Q464" t="str">
        <f t="shared" si="44"/>
        <v>film &amp; video</v>
      </c>
      <c r="R464" t="str">
        <f t="shared" si="45"/>
        <v>nimation</v>
      </c>
      <c r="S464" s="11">
        <f t="shared" si="46"/>
        <v>40705.126631944448</v>
      </c>
      <c r="T464" s="11">
        <f t="shared" si="47"/>
        <v>40765.126631944448</v>
      </c>
    </row>
    <row r="465" spans="1:20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7">
        <f t="shared" si="42"/>
        <v>2.2727272727272729</v>
      </c>
      <c r="O465">
        <f t="shared" si="43"/>
        <v>113.63636363636364</v>
      </c>
      <c r="P465" t="s">
        <v>8270</v>
      </c>
      <c r="Q465" t="str">
        <f t="shared" si="44"/>
        <v>film &amp; video</v>
      </c>
      <c r="R465" t="str">
        <f t="shared" si="45"/>
        <v>nimation</v>
      </c>
      <c r="S465" s="11">
        <f t="shared" si="46"/>
        <v>40750.710104166668</v>
      </c>
      <c r="T465" s="11">
        <f t="shared" si="47"/>
        <v>40810.710104166668</v>
      </c>
    </row>
    <row r="466" spans="1:20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7">
        <f t="shared" si="42"/>
        <v>9.9009900990099015E-2</v>
      </c>
      <c r="O466">
        <f t="shared" si="43"/>
        <v>1</v>
      </c>
      <c r="P466" t="s">
        <v>8270</v>
      </c>
      <c r="Q466" t="str">
        <f t="shared" si="44"/>
        <v>film &amp; video</v>
      </c>
      <c r="R466" t="str">
        <f t="shared" si="45"/>
        <v>nimation</v>
      </c>
      <c r="S466" s="11">
        <f t="shared" si="46"/>
        <v>42488.848784722228</v>
      </c>
      <c r="T466" s="11">
        <f t="shared" si="47"/>
        <v>42508.848784722228</v>
      </c>
    </row>
    <row r="467" spans="1:20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7">
        <f t="shared" si="42"/>
        <v>26.953125</v>
      </c>
      <c r="O467">
        <f t="shared" si="43"/>
        <v>17.25</v>
      </c>
      <c r="P467" t="s">
        <v>8270</v>
      </c>
      <c r="Q467" t="str">
        <f t="shared" si="44"/>
        <v>film &amp; video</v>
      </c>
      <c r="R467" t="str">
        <f t="shared" si="45"/>
        <v>nimation</v>
      </c>
      <c r="S467" s="11">
        <f t="shared" si="46"/>
        <v>41801.120069444441</v>
      </c>
      <c r="T467" s="11">
        <f t="shared" si="47"/>
        <v>41817.120069444441</v>
      </c>
    </row>
    <row r="468" spans="1:20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7">
        <f t="shared" si="42"/>
        <v>0.76</v>
      </c>
      <c r="O468">
        <f t="shared" si="43"/>
        <v>15.2</v>
      </c>
      <c r="P468" t="s">
        <v>8270</v>
      </c>
      <c r="Q468" t="str">
        <f t="shared" si="44"/>
        <v>film &amp; video</v>
      </c>
      <c r="R468" t="str">
        <f t="shared" si="45"/>
        <v>nimation</v>
      </c>
      <c r="S468" s="11">
        <f t="shared" si="46"/>
        <v>41129.942870370374</v>
      </c>
      <c r="T468" s="11">
        <f t="shared" si="47"/>
        <v>41159.942870370374</v>
      </c>
    </row>
    <row r="469" spans="1:20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7">
        <f t="shared" si="42"/>
        <v>21.574999999999999</v>
      </c>
      <c r="O469">
        <f t="shared" si="43"/>
        <v>110.64102564102564</v>
      </c>
      <c r="P469" t="s">
        <v>8270</v>
      </c>
      <c r="Q469" t="str">
        <f t="shared" si="44"/>
        <v>film &amp; video</v>
      </c>
      <c r="R469" t="str">
        <f t="shared" si="45"/>
        <v>nimation</v>
      </c>
      <c r="S469" s="11">
        <f t="shared" si="46"/>
        <v>41135.679791666669</v>
      </c>
      <c r="T469" s="11">
        <f t="shared" si="47"/>
        <v>41180.679791666669</v>
      </c>
    </row>
    <row r="470" spans="1:20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7">
        <f t="shared" si="42"/>
        <v>0</v>
      </c>
      <c r="O470" t="e">
        <f t="shared" si="43"/>
        <v>#DIV/0!</v>
      </c>
      <c r="P470" t="s">
        <v>8270</v>
      </c>
      <c r="Q470" t="str">
        <f t="shared" si="44"/>
        <v>film &amp; video</v>
      </c>
      <c r="R470" t="str">
        <f t="shared" si="45"/>
        <v>nimation</v>
      </c>
      <c r="S470" s="11">
        <f t="shared" si="46"/>
        <v>41041.167627314811</v>
      </c>
      <c r="T470" s="11">
        <f t="shared" si="47"/>
        <v>41101.160474537035</v>
      </c>
    </row>
    <row r="471" spans="1:20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7">
        <f t="shared" si="42"/>
        <v>0</v>
      </c>
      <c r="O471" t="e">
        <f t="shared" si="43"/>
        <v>#DIV/0!</v>
      </c>
      <c r="P471" t="s">
        <v>8270</v>
      </c>
      <c r="Q471" t="str">
        <f t="shared" si="44"/>
        <v>film &amp; video</v>
      </c>
      <c r="R471" t="str">
        <f t="shared" si="45"/>
        <v>nimation</v>
      </c>
      <c r="S471" s="11">
        <f t="shared" si="46"/>
        <v>41827.989861111113</v>
      </c>
      <c r="T471" s="11">
        <f t="shared" si="47"/>
        <v>41887.989861111113</v>
      </c>
    </row>
    <row r="472" spans="1:20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7">
        <f t="shared" si="42"/>
        <v>1.02</v>
      </c>
      <c r="O472">
        <f t="shared" si="43"/>
        <v>25.5</v>
      </c>
      <c r="P472" t="s">
        <v>8270</v>
      </c>
      <c r="Q472" t="str">
        <f t="shared" si="44"/>
        <v>film &amp; video</v>
      </c>
      <c r="R472" t="str">
        <f t="shared" si="45"/>
        <v>nimation</v>
      </c>
      <c r="S472" s="11">
        <f t="shared" si="46"/>
        <v>41605.167696759258</v>
      </c>
      <c r="T472" s="11">
        <f t="shared" si="47"/>
        <v>41655.166666666664</v>
      </c>
    </row>
    <row r="473" spans="1:20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7">
        <f t="shared" si="42"/>
        <v>11.892727272727273</v>
      </c>
      <c r="O473">
        <f t="shared" si="43"/>
        <v>38.476470588235294</v>
      </c>
      <c r="P473" t="s">
        <v>8270</v>
      </c>
      <c r="Q473" t="str">
        <f t="shared" si="44"/>
        <v>film &amp; video</v>
      </c>
      <c r="R473" t="str">
        <f t="shared" si="45"/>
        <v>nimation</v>
      </c>
      <c r="S473" s="11">
        <f t="shared" si="46"/>
        <v>41703.721979166665</v>
      </c>
      <c r="T473" s="11">
        <f t="shared" si="47"/>
        <v>41748.680312500001</v>
      </c>
    </row>
    <row r="474" spans="1:20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7">
        <f t="shared" si="42"/>
        <v>17.625</v>
      </c>
      <c r="O474">
        <f t="shared" si="43"/>
        <v>28.2</v>
      </c>
      <c r="P474" t="s">
        <v>8270</v>
      </c>
      <c r="Q474" t="str">
        <f t="shared" si="44"/>
        <v>film &amp; video</v>
      </c>
      <c r="R474" t="str">
        <f t="shared" si="45"/>
        <v>nimation</v>
      </c>
      <c r="S474" s="11">
        <f t="shared" si="46"/>
        <v>41844.922662037039</v>
      </c>
      <c r="T474" s="11">
        <f t="shared" si="47"/>
        <v>41874.922662037039</v>
      </c>
    </row>
    <row r="475" spans="1:20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7">
        <f t="shared" si="42"/>
        <v>2.87</v>
      </c>
      <c r="O475">
        <f t="shared" si="43"/>
        <v>61.5</v>
      </c>
      <c r="P475" t="s">
        <v>8270</v>
      </c>
      <c r="Q475" t="str">
        <f t="shared" si="44"/>
        <v>film &amp; video</v>
      </c>
      <c r="R475" t="str">
        <f t="shared" si="45"/>
        <v>nimation</v>
      </c>
      <c r="S475" s="11">
        <f t="shared" si="46"/>
        <v>41869.698136574072</v>
      </c>
      <c r="T475" s="11">
        <f t="shared" si="47"/>
        <v>41899.698136574072</v>
      </c>
    </row>
    <row r="476" spans="1:20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7">
        <f t="shared" si="42"/>
        <v>3.0303030303030304E-2</v>
      </c>
      <c r="O476">
        <f t="shared" si="43"/>
        <v>1</v>
      </c>
      <c r="P476" t="s">
        <v>8270</v>
      </c>
      <c r="Q476" t="str">
        <f t="shared" si="44"/>
        <v>film &amp; video</v>
      </c>
      <c r="R476" t="str">
        <f t="shared" si="45"/>
        <v>nimation</v>
      </c>
      <c r="S476" s="11">
        <f t="shared" si="46"/>
        <v>42753.329039351855</v>
      </c>
      <c r="T476" s="11">
        <f t="shared" si="47"/>
        <v>42783.329039351855</v>
      </c>
    </row>
    <row r="477" spans="1:20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7">
        <f t="shared" si="42"/>
        <v>0</v>
      </c>
      <c r="O477" t="e">
        <f t="shared" si="43"/>
        <v>#DIV/0!</v>
      </c>
      <c r="P477" t="s">
        <v>8270</v>
      </c>
      <c r="Q477" t="str">
        <f t="shared" si="44"/>
        <v>film &amp; video</v>
      </c>
      <c r="R477" t="str">
        <f t="shared" si="45"/>
        <v>nimation</v>
      </c>
      <c r="S477" s="11">
        <f t="shared" si="46"/>
        <v>42100.086145833338</v>
      </c>
      <c r="T477" s="11">
        <f t="shared" si="47"/>
        <v>42130.086145833338</v>
      </c>
    </row>
    <row r="478" spans="1:20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7">
        <f t="shared" si="42"/>
        <v>2.230268181818182</v>
      </c>
      <c r="O478">
        <f t="shared" si="43"/>
        <v>39.569274193548388</v>
      </c>
      <c r="P478" t="s">
        <v>8270</v>
      </c>
      <c r="Q478" t="str">
        <f t="shared" si="44"/>
        <v>film &amp; video</v>
      </c>
      <c r="R478" t="str">
        <f t="shared" si="45"/>
        <v>nimation</v>
      </c>
      <c r="S478" s="11">
        <f t="shared" si="46"/>
        <v>41757.975011574075</v>
      </c>
      <c r="T478" s="11">
        <f t="shared" si="47"/>
        <v>41793.165972222225</v>
      </c>
    </row>
    <row r="479" spans="1:20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7">
        <f t="shared" si="42"/>
        <v>0</v>
      </c>
      <c r="O479" t="e">
        <f t="shared" si="43"/>
        <v>#DIV/0!</v>
      </c>
      <c r="P479" t="s">
        <v>8270</v>
      </c>
      <c r="Q479" t="str">
        <f t="shared" si="44"/>
        <v>film &amp; video</v>
      </c>
      <c r="R479" t="str">
        <f t="shared" si="45"/>
        <v>nimation</v>
      </c>
      <c r="S479" s="11">
        <f t="shared" si="46"/>
        <v>40987.83488425926</v>
      </c>
      <c r="T479" s="11">
        <f t="shared" si="47"/>
        <v>41047.83488425926</v>
      </c>
    </row>
    <row r="480" spans="1:20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7">
        <f t="shared" si="42"/>
        <v>0</v>
      </c>
      <c r="O480" t="e">
        <f t="shared" si="43"/>
        <v>#DIV/0!</v>
      </c>
      <c r="P480" t="s">
        <v>8270</v>
      </c>
      <c r="Q480" t="str">
        <f t="shared" si="44"/>
        <v>film &amp; video</v>
      </c>
      <c r="R480" t="str">
        <f t="shared" si="45"/>
        <v>nimation</v>
      </c>
      <c r="S480" s="11">
        <f t="shared" si="46"/>
        <v>42065.910983796297</v>
      </c>
      <c r="T480" s="11">
        <f t="shared" si="47"/>
        <v>42095.869317129633</v>
      </c>
    </row>
    <row r="481" spans="1:20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7">
        <f t="shared" si="42"/>
        <v>32.56</v>
      </c>
      <c r="O481">
        <f t="shared" si="43"/>
        <v>88.8</v>
      </c>
      <c r="P481" t="s">
        <v>8270</v>
      </c>
      <c r="Q481" t="str">
        <f t="shared" si="44"/>
        <v>film &amp; video</v>
      </c>
      <c r="R481" t="str">
        <f t="shared" si="45"/>
        <v>nimation</v>
      </c>
      <c r="S481" s="11">
        <f t="shared" si="46"/>
        <v>41904.407812500001</v>
      </c>
      <c r="T481" s="11">
        <f t="shared" si="47"/>
        <v>41964.449479166666</v>
      </c>
    </row>
    <row r="482" spans="1:20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7">
        <f t="shared" si="42"/>
        <v>19.41</v>
      </c>
      <c r="O482">
        <f t="shared" si="43"/>
        <v>55.457142857142856</v>
      </c>
      <c r="P482" t="s">
        <v>8270</v>
      </c>
      <c r="Q482" t="str">
        <f t="shared" si="44"/>
        <v>film &amp; video</v>
      </c>
      <c r="R482" t="str">
        <f t="shared" si="45"/>
        <v>nimation</v>
      </c>
      <c r="S482" s="11">
        <f t="shared" si="46"/>
        <v>41465.500173611108</v>
      </c>
      <c r="T482" s="11">
        <f t="shared" si="47"/>
        <v>41495.500173611108</v>
      </c>
    </row>
    <row r="483" spans="1:20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7">
        <f t="shared" si="42"/>
        <v>6.1</v>
      </c>
      <c r="O483">
        <f t="shared" si="43"/>
        <v>87.142857142857139</v>
      </c>
      <c r="P483" t="s">
        <v>8270</v>
      </c>
      <c r="Q483" t="str">
        <f t="shared" si="44"/>
        <v>film &amp; video</v>
      </c>
      <c r="R483" t="str">
        <f t="shared" si="45"/>
        <v>nimation</v>
      </c>
      <c r="S483" s="11">
        <f t="shared" si="46"/>
        <v>41162.672326388885</v>
      </c>
      <c r="T483" s="11">
        <f t="shared" si="47"/>
        <v>41192.672326388885</v>
      </c>
    </row>
    <row r="484" spans="1:20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7">
        <f t="shared" si="42"/>
        <v>0.1</v>
      </c>
      <c r="O484">
        <f t="shared" si="43"/>
        <v>10</v>
      </c>
      <c r="P484" t="s">
        <v>8270</v>
      </c>
      <c r="Q484" t="str">
        <f t="shared" si="44"/>
        <v>film &amp; video</v>
      </c>
      <c r="R484" t="str">
        <f t="shared" si="45"/>
        <v>nimation</v>
      </c>
      <c r="S484" s="11">
        <f t="shared" si="46"/>
        <v>42447.896875000006</v>
      </c>
      <c r="T484" s="11">
        <f t="shared" si="47"/>
        <v>42474.606944444444</v>
      </c>
    </row>
    <row r="485" spans="1:20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7">
        <f t="shared" si="42"/>
        <v>50.2</v>
      </c>
      <c r="O485">
        <f t="shared" si="43"/>
        <v>51.224489795918366</v>
      </c>
      <c r="P485" t="s">
        <v>8270</v>
      </c>
      <c r="Q485" t="str">
        <f t="shared" si="44"/>
        <v>film &amp; video</v>
      </c>
      <c r="R485" t="str">
        <f t="shared" si="45"/>
        <v>nimation</v>
      </c>
      <c r="S485" s="11">
        <f t="shared" si="46"/>
        <v>41243.197592592594</v>
      </c>
      <c r="T485" s="11">
        <f t="shared" si="47"/>
        <v>41303.197592592594</v>
      </c>
    </row>
    <row r="486" spans="1:20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7">
        <f t="shared" si="42"/>
        <v>0.18625</v>
      </c>
      <c r="O486">
        <f t="shared" si="43"/>
        <v>13.545454545454545</v>
      </c>
      <c r="P486" t="s">
        <v>8270</v>
      </c>
      <c r="Q486" t="str">
        <f t="shared" si="44"/>
        <v>film &amp; video</v>
      </c>
      <c r="R486" t="str">
        <f t="shared" si="45"/>
        <v>nimation</v>
      </c>
      <c r="S486" s="11">
        <f t="shared" si="46"/>
        <v>42272.93949074074</v>
      </c>
      <c r="T486" s="11">
        <f t="shared" si="47"/>
        <v>42313.981157407412</v>
      </c>
    </row>
    <row r="487" spans="1:20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7">
        <f t="shared" si="42"/>
        <v>21.906971229845084</v>
      </c>
      <c r="O487">
        <f t="shared" si="43"/>
        <v>66.520080000000007</v>
      </c>
      <c r="P487" t="s">
        <v>8270</v>
      </c>
      <c r="Q487" t="str">
        <f t="shared" si="44"/>
        <v>film &amp; video</v>
      </c>
      <c r="R487" t="str">
        <f t="shared" si="45"/>
        <v>nimation</v>
      </c>
      <c r="S487" s="11">
        <f t="shared" si="46"/>
        <v>41381.50577546296</v>
      </c>
      <c r="T487" s="11">
        <f t="shared" si="47"/>
        <v>41411.50577546296</v>
      </c>
    </row>
    <row r="488" spans="1:20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7">
        <f t="shared" si="42"/>
        <v>9.0909090909090905E-3</v>
      </c>
      <c r="O488">
        <f t="shared" si="43"/>
        <v>50</v>
      </c>
      <c r="P488" t="s">
        <v>8270</v>
      </c>
      <c r="Q488" t="str">
        <f t="shared" si="44"/>
        <v>film &amp; video</v>
      </c>
      <c r="R488" t="str">
        <f t="shared" si="45"/>
        <v>nimation</v>
      </c>
      <c r="S488" s="11">
        <f t="shared" si="46"/>
        <v>41761.94258101852</v>
      </c>
      <c r="T488" s="11">
        <f t="shared" si="47"/>
        <v>41791.94258101852</v>
      </c>
    </row>
    <row r="489" spans="1:20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7">
        <f t="shared" si="42"/>
        <v>0</v>
      </c>
      <c r="O489" t="e">
        <f t="shared" si="43"/>
        <v>#DIV/0!</v>
      </c>
      <c r="P489" t="s">
        <v>8270</v>
      </c>
      <c r="Q489" t="str">
        <f t="shared" si="44"/>
        <v>film &amp; video</v>
      </c>
      <c r="R489" t="str">
        <f t="shared" si="45"/>
        <v>nimation</v>
      </c>
      <c r="S489" s="11">
        <f t="shared" si="46"/>
        <v>42669.594837962963</v>
      </c>
      <c r="T489" s="11">
        <f t="shared" si="47"/>
        <v>42729.636504629627</v>
      </c>
    </row>
    <row r="490" spans="1:20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7">
        <f t="shared" si="42"/>
        <v>0</v>
      </c>
      <c r="O490" t="e">
        <f t="shared" si="43"/>
        <v>#DIV/0!</v>
      </c>
      <c r="P490" t="s">
        <v>8270</v>
      </c>
      <c r="Q490" t="str">
        <f t="shared" si="44"/>
        <v>film &amp; video</v>
      </c>
      <c r="R490" t="str">
        <f t="shared" si="45"/>
        <v>nimation</v>
      </c>
      <c r="S490" s="11">
        <f t="shared" si="46"/>
        <v>42714.054398148146</v>
      </c>
      <c r="T490" s="11">
        <f t="shared" si="47"/>
        <v>42744.054398148146</v>
      </c>
    </row>
    <row r="491" spans="1:20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7">
        <f t="shared" si="42"/>
        <v>0.28667813379201834</v>
      </c>
      <c r="O491">
        <f t="shared" si="43"/>
        <v>71.666666666666671</v>
      </c>
      <c r="P491" t="s">
        <v>8270</v>
      </c>
      <c r="Q491" t="str">
        <f t="shared" si="44"/>
        <v>film &amp; video</v>
      </c>
      <c r="R491" t="str">
        <f t="shared" si="45"/>
        <v>nimation</v>
      </c>
      <c r="S491" s="11">
        <f t="shared" si="46"/>
        <v>40882.481666666667</v>
      </c>
      <c r="T491" s="11">
        <f t="shared" si="47"/>
        <v>40913.481249999997</v>
      </c>
    </row>
    <row r="492" spans="1:20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7">
        <f t="shared" si="42"/>
        <v>0</v>
      </c>
      <c r="O492" t="e">
        <f t="shared" si="43"/>
        <v>#DIV/0!</v>
      </c>
      <c r="P492" t="s">
        <v>8270</v>
      </c>
      <c r="Q492" t="str">
        <f t="shared" si="44"/>
        <v>film &amp; video</v>
      </c>
      <c r="R492" t="str">
        <f t="shared" si="45"/>
        <v>nimation</v>
      </c>
      <c r="S492" s="11">
        <f t="shared" si="46"/>
        <v>41113.968576388892</v>
      </c>
      <c r="T492" s="11">
        <f t="shared" si="47"/>
        <v>41143.968576388892</v>
      </c>
    </row>
    <row r="493" spans="1:20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7">
        <f t="shared" si="42"/>
        <v>0</v>
      </c>
      <c r="O493" t="e">
        <f t="shared" si="43"/>
        <v>#DIV/0!</v>
      </c>
      <c r="P493" t="s">
        <v>8270</v>
      </c>
      <c r="Q493" t="str">
        <f t="shared" si="44"/>
        <v>film &amp; video</v>
      </c>
      <c r="R493" t="str">
        <f t="shared" si="45"/>
        <v>nimation</v>
      </c>
      <c r="S493" s="11">
        <f t="shared" si="46"/>
        <v>42366.982627314821</v>
      </c>
      <c r="T493" s="11">
        <f t="shared" si="47"/>
        <v>42396.982627314821</v>
      </c>
    </row>
    <row r="494" spans="1:20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7">
        <f t="shared" si="42"/>
        <v>0</v>
      </c>
      <c r="O494" t="e">
        <f t="shared" si="43"/>
        <v>#DIV/0!</v>
      </c>
      <c r="P494" t="s">
        <v>8270</v>
      </c>
      <c r="Q494" t="str">
        <f t="shared" si="44"/>
        <v>film &amp; video</v>
      </c>
      <c r="R494" t="str">
        <f t="shared" si="45"/>
        <v>nimation</v>
      </c>
      <c r="S494" s="11">
        <f t="shared" si="46"/>
        <v>42596.03506944445</v>
      </c>
      <c r="T494" s="11">
        <f t="shared" si="47"/>
        <v>42656.03506944445</v>
      </c>
    </row>
    <row r="495" spans="1:20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7">
        <f t="shared" si="42"/>
        <v>0</v>
      </c>
      <c r="O495" t="e">
        <f t="shared" si="43"/>
        <v>#DIV/0!</v>
      </c>
      <c r="P495" t="s">
        <v>8270</v>
      </c>
      <c r="Q495" t="str">
        <f t="shared" si="44"/>
        <v>film &amp; video</v>
      </c>
      <c r="R495" t="str">
        <f t="shared" si="45"/>
        <v>nimation</v>
      </c>
      <c r="S495" s="11">
        <f t="shared" si="46"/>
        <v>42114.726134259254</v>
      </c>
      <c r="T495" s="11">
        <f t="shared" si="47"/>
        <v>42144.726134259254</v>
      </c>
    </row>
    <row r="496" spans="1:20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7">
        <f t="shared" si="42"/>
        <v>0.155</v>
      </c>
      <c r="O496">
        <f t="shared" si="43"/>
        <v>10.333333333333334</v>
      </c>
      <c r="P496" t="s">
        <v>8270</v>
      </c>
      <c r="Q496" t="str">
        <f t="shared" si="44"/>
        <v>film &amp; video</v>
      </c>
      <c r="R496" t="str">
        <f t="shared" si="45"/>
        <v>nimation</v>
      </c>
      <c r="S496" s="11">
        <f t="shared" si="46"/>
        <v>41799.830613425926</v>
      </c>
      <c r="T496" s="11">
        <f t="shared" si="47"/>
        <v>41823.125</v>
      </c>
    </row>
    <row r="497" spans="1:20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7">
        <f t="shared" si="42"/>
        <v>0</v>
      </c>
      <c r="O497" t="e">
        <f t="shared" si="43"/>
        <v>#DIV/0!</v>
      </c>
      <c r="P497" t="s">
        <v>8270</v>
      </c>
      <c r="Q497" t="str">
        <f t="shared" si="44"/>
        <v>film &amp; video</v>
      </c>
      <c r="R497" t="str">
        <f t="shared" si="45"/>
        <v>nimation</v>
      </c>
      <c r="S497" s="11">
        <f t="shared" si="46"/>
        <v>42171.827604166669</v>
      </c>
      <c r="T497" s="11">
        <f t="shared" si="47"/>
        <v>42201.827604166669</v>
      </c>
    </row>
    <row r="498" spans="1:20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7">
        <f t="shared" si="42"/>
        <v>1.6666666666666668E-3</v>
      </c>
      <c r="O498">
        <f t="shared" si="43"/>
        <v>1</v>
      </c>
      <c r="P498" t="s">
        <v>8270</v>
      </c>
      <c r="Q498" t="str">
        <f t="shared" si="44"/>
        <v>film &amp; video</v>
      </c>
      <c r="R498" t="str">
        <f t="shared" si="45"/>
        <v>nimation</v>
      </c>
      <c r="S498" s="11">
        <f t="shared" si="46"/>
        <v>41620.93141203704</v>
      </c>
      <c r="T498" s="11">
        <f t="shared" si="47"/>
        <v>41680.93141203704</v>
      </c>
    </row>
    <row r="499" spans="1:20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7">
        <f t="shared" si="42"/>
        <v>0.6696428571428571</v>
      </c>
      <c r="O499">
        <f t="shared" si="43"/>
        <v>10</v>
      </c>
      <c r="P499" t="s">
        <v>8270</v>
      </c>
      <c r="Q499" t="str">
        <f t="shared" si="44"/>
        <v>film &amp; video</v>
      </c>
      <c r="R499" t="str">
        <f t="shared" si="45"/>
        <v>nimation</v>
      </c>
      <c r="S499" s="11">
        <f t="shared" si="46"/>
        <v>41945.037789351853</v>
      </c>
      <c r="T499" s="11">
        <f t="shared" si="47"/>
        <v>41998.208333333328</v>
      </c>
    </row>
    <row r="500" spans="1:20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7">
        <f t="shared" si="42"/>
        <v>4.5985132395404564</v>
      </c>
      <c r="O500">
        <f t="shared" si="43"/>
        <v>136.09090909090909</v>
      </c>
      <c r="P500" t="s">
        <v>8270</v>
      </c>
      <c r="Q500" t="str">
        <f t="shared" si="44"/>
        <v>film &amp; video</v>
      </c>
      <c r="R500" t="str">
        <f t="shared" si="45"/>
        <v>nimation</v>
      </c>
      <c r="S500" s="11">
        <f t="shared" si="46"/>
        <v>40858.762141203704</v>
      </c>
      <c r="T500" s="11">
        <f t="shared" si="47"/>
        <v>40900.762141203704</v>
      </c>
    </row>
    <row r="501" spans="1:20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7">
        <f t="shared" si="42"/>
        <v>9.5500000000000007</v>
      </c>
      <c r="O501">
        <f t="shared" si="43"/>
        <v>73.461538461538467</v>
      </c>
      <c r="P501" t="s">
        <v>8270</v>
      </c>
      <c r="Q501" t="str">
        <f t="shared" si="44"/>
        <v>film &amp; video</v>
      </c>
      <c r="R501" t="str">
        <f t="shared" si="45"/>
        <v>nimation</v>
      </c>
      <c r="S501" s="11">
        <f t="shared" si="46"/>
        <v>40043.895462962959</v>
      </c>
      <c r="T501" s="11">
        <f t="shared" si="47"/>
        <v>40098.874305555553</v>
      </c>
    </row>
    <row r="502" spans="1:20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7">
        <f t="shared" si="42"/>
        <v>3.3076923076923079</v>
      </c>
      <c r="O502">
        <f t="shared" si="43"/>
        <v>53.75</v>
      </c>
      <c r="P502" t="s">
        <v>8270</v>
      </c>
      <c r="Q502" t="str">
        <f t="shared" si="44"/>
        <v>film &amp; video</v>
      </c>
      <c r="R502" t="str">
        <f t="shared" si="45"/>
        <v>nimation</v>
      </c>
      <c r="S502" s="11">
        <f t="shared" si="46"/>
        <v>40247.886006944449</v>
      </c>
      <c r="T502" s="11">
        <f t="shared" si="47"/>
        <v>40306.927777777775</v>
      </c>
    </row>
    <row r="503" spans="1:20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7">
        <f t="shared" si="42"/>
        <v>0</v>
      </c>
      <c r="O503" t="e">
        <f t="shared" si="43"/>
        <v>#DIV/0!</v>
      </c>
      <c r="P503" t="s">
        <v>8270</v>
      </c>
      <c r="Q503" t="str">
        <f t="shared" si="44"/>
        <v>film &amp; video</v>
      </c>
      <c r="R503" t="str">
        <f t="shared" si="45"/>
        <v>nimation</v>
      </c>
      <c r="S503" s="11">
        <f t="shared" si="46"/>
        <v>40703.234386574077</v>
      </c>
      <c r="T503" s="11">
        <f t="shared" si="47"/>
        <v>40733.234386574077</v>
      </c>
    </row>
    <row r="504" spans="1:20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7">
        <f t="shared" si="42"/>
        <v>1.1499999999999999</v>
      </c>
      <c r="O504">
        <f t="shared" si="43"/>
        <v>57.5</v>
      </c>
      <c r="P504" t="s">
        <v>8270</v>
      </c>
      <c r="Q504" t="str">
        <f t="shared" si="44"/>
        <v>film &amp; video</v>
      </c>
      <c r="R504" t="str">
        <f t="shared" si="45"/>
        <v>nimation</v>
      </c>
      <c r="S504" s="11">
        <f t="shared" si="46"/>
        <v>40956.553530092591</v>
      </c>
      <c r="T504" s="11">
        <f t="shared" si="47"/>
        <v>40986.511863425927</v>
      </c>
    </row>
    <row r="505" spans="1:20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7">
        <f t="shared" si="42"/>
        <v>1.7538461538461538</v>
      </c>
      <c r="O505">
        <f t="shared" si="43"/>
        <v>12.666666666666666</v>
      </c>
      <c r="P505" t="s">
        <v>8270</v>
      </c>
      <c r="Q505" t="str">
        <f t="shared" si="44"/>
        <v>film &amp; video</v>
      </c>
      <c r="R505" t="str">
        <f t="shared" si="45"/>
        <v>nimation</v>
      </c>
      <c r="S505" s="11">
        <f t="shared" si="46"/>
        <v>41991.526655092588</v>
      </c>
      <c r="T505" s="11">
        <f t="shared" si="47"/>
        <v>42021.526655092588</v>
      </c>
    </row>
    <row r="506" spans="1:20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7">
        <f t="shared" si="42"/>
        <v>1.3673469387755102</v>
      </c>
      <c r="O506">
        <f t="shared" si="43"/>
        <v>67</v>
      </c>
      <c r="P506" t="s">
        <v>8270</v>
      </c>
      <c r="Q506" t="str">
        <f t="shared" si="44"/>
        <v>film &amp; video</v>
      </c>
      <c r="R506" t="str">
        <f t="shared" si="45"/>
        <v>nimation</v>
      </c>
      <c r="S506" s="11">
        <f t="shared" si="46"/>
        <v>40949.98364583333</v>
      </c>
      <c r="T506" s="11">
        <f t="shared" si="47"/>
        <v>41009.941979166666</v>
      </c>
    </row>
    <row r="507" spans="1:20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7">
        <f t="shared" si="42"/>
        <v>0.43333333333333329</v>
      </c>
      <c r="O507">
        <f t="shared" si="43"/>
        <v>3.7142857142857144</v>
      </c>
      <c r="P507" t="s">
        <v>8270</v>
      </c>
      <c r="Q507" t="str">
        <f t="shared" si="44"/>
        <v>film &amp; video</v>
      </c>
      <c r="R507" t="str">
        <f t="shared" si="45"/>
        <v>nimation</v>
      </c>
      <c r="S507" s="11">
        <f t="shared" si="46"/>
        <v>42318.098217592589</v>
      </c>
      <c r="T507" s="11">
        <f t="shared" si="47"/>
        <v>42363.098217592589</v>
      </c>
    </row>
    <row r="508" spans="1:20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7">
        <f t="shared" si="42"/>
        <v>0.125</v>
      </c>
      <c r="O508">
        <f t="shared" si="43"/>
        <v>250</v>
      </c>
      <c r="P508" t="s">
        <v>8270</v>
      </c>
      <c r="Q508" t="str">
        <f t="shared" si="44"/>
        <v>film &amp; video</v>
      </c>
      <c r="R508" t="str">
        <f t="shared" si="45"/>
        <v>nimation</v>
      </c>
      <c r="S508" s="11">
        <f t="shared" si="46"/>
        <v>41466.552314814813</v>
      </c>
      <c r="T508" s="11">
        <f t="shared" si="47"/>
        <v>41496.552314814813</v>
      </c>
    </row>
    <row r="509" spans="1:20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7">
        <f t="shared" si="42"/>
        <v>3.2</v>
      </c>
      <c r="O509">
        <f t="shared" si="43"/>
        <v>64</v>
      </c>
      <c r="P509" t="s">
        <v>8270</v>
      </c>
      <c r="Q509" t="str">
        <f t="shared" si="44"/>
        <v>film &amp; video</v>
      </c>
      <c r="R509" t="str">
        <f t="shared" si="45"/>
        <v>nimation</v>
      </c>
      <c r="S509" s="11">
        <f t="shared" si="46"/>
        <v>41156.958993055552</v>
      </c>
      <c r="T509" s="11">
        <f t="shared" si="47"/>
        <v>41201.958993055552</v>
      </c>
    </row>
    <row r="510" spans="1:20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7">
        <f t="shared" si="42"/>
        <v>0.8</v>
      </c>
      <c r="O510">
        <f t="shared" si="43"/>
        <v>133.33333333333334</v>
      </c>
      <c r="P510" t="s">
        <v>8270</v>
      </c>
      <c r="Q510" t="str">
        <f t="shared" si="44"/>
        <v>film &amp; video</v>
      </c>
      <c r="R510" t="str">
        <f t="shared" si="45"/>
        <v>nimation</v>
      </c>
      <c r="S510" s="11">
        <f t="shared" si="46"/>
        <v>40995.024317129632</v>
      </c>
      <c r="T510" s="11">
        <f t="shared" si="47"/>
        <v>41054.593055555553</v>
      </c>
    </row>
    <row r="511" spans="1:20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7">
        <f t="shared" si="42"/>
        <v>0.2</v>
      </c>
      <c r="O511">
        <f t="shared" si="43"/>
        <v>10</v>
      </c>
      <c r="P511" t="s">
        <v>8270</v>
      </c>
      <c r="Q511" t="str">
        <f t="shared" si="44"/>
        <v>film &amp; video</v>
      </c>
      <c r="R511" t="str">
        <f t="shared" si="45"/>
        <v>nimation</v>
      </c>
      <c r="S511" s="11">
        <f t="shared" si="46"/>
        <v>42153.631597222222</v>
      </c>
      <c r="T511" s="11">
        <f t="shared" si="47"/>
        <v>42183.631597222222</v>
      </c>
    </row>
    <row r="512" spans="1:20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7">
        <f t="shared" si="42"/>
        <v>0</v>
      </c>
      <c r="O512" t="e">
        <f t="shared" si="43"/>
        <v>#DIV/0!</v>
      </c>
      <c r="P512" t="s">
        <v>8270</v>
      </c>
      <c r="Q512" t="str">
        <f t="shared" si="44"/>
        <v>film &amp; video</v>
      </c>
      <c r="R512" t="str">
        <f t="shared" si="45"/>
        <v>nimation</v>
      </c>
      <c r="S512" s="11">
        <f t="shared" si="46"/>
        <v>42400.176377314812</v>
      </c>
      <c r="T512" s="11">
        <f t="shared" si="47"/>
        <v>42430.176377314812</v>
      </c>
    </row>
    <row r="513" spans="1:20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7">
        <f t="shared" si="42"/>
        <v>3</v>
      </c>
      <c r="O513">
        <f t="shared" si="43"/>
        <v>30</v>
      </c>
      <c r="P513" t="s">
        <v>8270</v>
      </c>
      <c r="Q513" t="str">
        <f t="shared" si="44"/>
        <v>film &amp; video</v>
      </c>
      <c r="R513" t="str">
        <f t="shared" si="45"/>
        <v>nimation</v>
      </c>
      <c r="S513" s="11">
        <f t="shared" si="46"/>
        <v>41340.303032407406</v>
      </c>
      <c r="T513" s="11">
        <f t="shared" si="47"/>
        <v>41370.261365740742</v>
      </c>
    </row>
    <row r="514" spans="1:20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7">
        <f t="shared" si="42"/>
        <v>0.13749999999999998</v>
      </c>
      <c r="O514">
        <f t="shared" si="43"/>
        <v>5.5</v>
      </c>
      <c r="P514" t="s">
        <v>8270</v>
      </c>
      <c r="Q514" t="str">
        <f t="shared" si="44"/>
        <v>film &amp; video</v>
      </c>
      <c r="R514" t="str">
        <f t="shared" si="45"/>
        <v>nimation</v>
      </c>
      <c r="S514" s="11">
        <f t="shared" si="46"/>
        <v>42649.742210648154</v>
      </c>
      <c r="T514" s="11">
        <f t="shared" si="47"/>
        <v>42694.783877314811</v>
      </c>
    </row>
    <row r="515" spans="1:20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7">
        <f t="shared" ref="N515:N578" si="48">(E515/D515)*100</f>
        <v>13.923999999999999</v>
      </c>
      <c r="O515">
        <f t="shared" ref="O515:O578" si="49">E515/L515</f>
        <v>102.38235294117646</v>
      </c>
      <c r="P515" t="s">
        <v>8270</v>
      </c>
      <c r="Q515" t="str">
        <f t="shared" ref="Q515:Q578" si="50">LEFT(P515,SEARCH("/",P515)-1)</f>
        <v>film &amp; video</v>
      </c>
      <c r="R515" t="str">
        <f t="shared" ref="R515:R578" si="51">(RIGHT(P515,LEN(P515)-SEARCH("/",P515)-1))</f>
        <v>nimation</v>
      </c>
      <c r="S515" s="11">
        <f t="shared" ref="S515:S578" si="52">(((J515/60)/60)/24)+DATE(1970,1,1)</f>
        <v>42552.653993055559</v>
      </c>
      <c r="T515" s="11">
        <f t="shared" ref="T515:T578" si="53">(((I515/60)/60)/24)+DATE(1970,1,1)</f>
        <v>42597.291666666672</v>
      </c>
    </row>
    <row r="516" spans="1:20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7">
        <f t="shared" si="48"/>
        <v>3.3333333333333335</v>
      </c>
      <c r="O516">
        <f t="shared" si="49"/>
        <v>16.666666666666668</v>
      </c>
      <c r="P516" t="s">
        <v>8270</v>
      </c>
      <c r="Q516" t="str">
        <f t="shared" si="50"/>
        <v>film &amp; video</v>
      </c>
      <c r="R516" t="str">
        <f t="shared" si="51"/>
        <v>nimation</v>
      </c>
      <c r="S516" s="11">
        <f t="shared" si="52"/>
        <v>41830.613969907405</v>
      </c>
      <c r="T516" s="11">
        <f t="shared" si="53"/>
        <v>41860.613969907405</v>
      </c>
    </row>
    <row r="517" spans="1:20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7">
        <f t="shared" si="48"/>
        <v>25.41340206185567</v>
      </c>
      <c r="O517">
        <f t="shared" si="49"/>
        <v>725.02941176470586</v>
      </c>
      <c r="P517" t="s">
        <v>8270</v>
      </c>
      <c r="Q517" t="str">
        <f t="shared" si="50"/>
        <v>film &amp; video</v>
      </c>
      <c r="R517" t="str">
        <f t="shared" si="51"/>
        <v>nimation</v>
      </c>
      <c r="S517" s="11">
        <f t="shared" si="52"/>
        <v>42327.490752314814</v>
      </c>
      <c r="T517" s="11">
        <f t="shared" si="53"/>
        <v>42367.490752314814</v>
      </c>
    </row>
    <row r="518" spans="1:20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7">
        <f t="shared" si="48"/>
        <v>0</v>
      </c>
      <c r="O518" t="e">
        <f t="shared" si="49"/>
        <v>#DIV/0!</v>
      </c>
      <c r="P518" t="s">
        <v>8270</v>
      </c>
      <c r="Q518" t="str">
        <f t="shared" si="50"/>
        <v>film &amp; video</v>
      </c>
      <c r="R518" t="str">
        <f t="shared" si="51"/>
        <v>nimation</v>
      </c>
      <c r="S518" s="11">
        <f t="shared" si="52"/>
        <v>42091.778703703705</v>
      </c>
      <c r="T518" s="11">
        <f t="shared" si="53"/>
        <v>42151.778703703705</v>
      </c>
    </row>
    <row r="519" spans="1:20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7">
        <f t="shared" si="48"/>
        <v>1.3666666666666667</v>
      </c>
      <c r="O519">
        <f t="shared" si="49"/>
        <v>68.333333333333329</v>
      </c>
      <c r="P519" t="s">
        <v>8270</v>
      </c>
      <c r="Q519" t="str">
        <f t="shared" si="50"/>
        <v>film &amp; video</v>
      </c>
      <c r="R519" t="str">
        <f t="shared" si="51"/>
        <v>nimation</v>
      </c>
      <c r="S519" s="11">
        <f t="shared" si="52"/>
        <v>42738.615289351852</v>
      </c>
      <c r="T519" s="11">
        <f t="shared" si="53"/>
        <v>42768.615289351852</v>
      </c>
    </row>
    <row r="520" spans="1:20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7">
        <f t="shared" si="48"/>
        <v>0</v>
      </c>
      <c r="O520" t="e">
        <f t="shared" si="49"/>
        <v>#DIV/0!</v>
      </c>
      <c r="P520" t="s">
        <v>8270</v>
      </c>
      <c r="Q520" t="str">
        <f t="shared" si="50"/>
        <v>film &amp; video</v>
      </c>
      <c r="R520" t="str">
        <f t="shared" si="51"/>
        <v>nimation</v>
      </c>
      <c r="S520" s="11">
        <f t="shared" si="52"/>
        <v>42223.616018518514</v>
      </c>
      <c r="T520" s="11">
        <f t="shared" si="53"/>
        <v>42253.615277777775</v>
      </c>
    </row>
    <row r="521" spans="1:20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7">
        <f t="shared" si="48"/>
        <v>22.881426547787683</v>
      </c>
      <c r="O521">
        <f t="shared" si="49"/>
        <v>39.228571428571428</v>
      </c>
      <c r="P521" t="s">
        <v>8270</v>
      </c>
      <c r="Q521" t="str">
        <f t="shared" si="50"/>
        <v>film &amp; video</v>
      </c>
      <c r="R521" t="str">
        <f t="shared" si="51"/>
        <v>nimation</v>
      </c>
      <c r="S521" s="11">
        <f t="shared" si="52"/>
        <v>41218.391446759262</v>
      </c>
      <c r="T521" s="11">
        <f t="shared" si="53"/>
        <v>41248.391446759262</v>
      </c>
    </row>
    <row r="522" spans="1:20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7">
        <f t="shared" si="48"/>
        <v>102.1</v>
      </c>
      <c r="O522">
        <f t="shared" si="49"/>
        <v>150.14705882352942</v>
      </c>
      <c r="P522" t="s">
        <v>8271</v>
      </c>
      <c r="Q522" t="str">
        <f t="shared" si="50"/>
        <v>theater</v>
      </c>
      <c r="R522" t="str">
        <f t="shared" si="51"/>
        <v>lays</v>
      </c>
      <c r="S522" s="11">
        <f t="shared" si="52"/>
        <v>42318.702094907407</v>
      </c>
      <c r="T522" s="11">
        <f t="shared" si="53"/>
        <v>42348.702094907407</v>
      </c>
    </row>
    <row r="523" spans="1:20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7">
        <f t="shared" si="48"/>
        <v>104.64</v>
      </c>
      <c r="O523">
        <f t="shared" si="49"/>
        <v>93.428571428571431</v>
      </c>
      <c r="P523" t="s">
        <v>8271</v>
      </c>
      <c r="Q523" t="str">
        <f t="shared" si="50"/>
        <v>theater</v>
      </c>
      <c r="R523" t="str">
        <f t="shared" si="51"/>
        <v>lays</v>
      </c>
      <c r="S523" s="11">
        <f t="shared" si="52"/>
        <v>42646.092812499999</v>
      </c>
      <c r="T523" s="11">
        <f t="shared" si="53"/>
        <v>42675.207638888889</v>
      </c>
    </row>
    <row r="524" spans="1:20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7">
        <f t="shared" si="48"/>
        <v>114.66666666666667</v>
      </c>
      <c r="O524">
        <f t="shared" si="49"/>
        <v>110.96774193548387</v>
      </c>
      <c r="P524" t="s">
        <v>8271</v>
      </c>
      <c r="Q524" t="str">
        <f t="shared" si="50"/>
        <v>theater</v>
      </c>
      <c r="R524" t="str">
        <f t="shared" si="51"/>
        <v>lays</v>
      </c>
      <c r="S524" s="11">
        <f t="shared" si="52"/>
        <v>42430.040798611109</v>
      </c>
      <c r="T524" s="11">
        <f t="shared" si="53"/>
        <v>42449.999131944445</v>
      </c>
    </row>
    <row r="525" spans="1:20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7">
        <f t="shared" si="48"/>
        <v>120.6</v>
      </c>
      <c r="O525">
        <f t="shared" si="49"/>
        <v>71.785714285714292</v>
      </c>
      <c r="P525" t="s">
        <v>8271</v>
      </c>
      <c r="Q525" t="str">
        <f t="shared" si="50"/>
        <v>theater</v>
      </c>
      <c r="R525" t="str">
        <f t="shared" si="51"/>
        <v>lays</v>
      </c>
      <c r="S525" s="11">
        <f t="shared" si="52"/>
        <v>42238.13282407407</v>
      </c>
      <c r="T525" s="11">
        <f t="shared" si="53"/>
        <v>42268.13282407407</v>
      </c>
    </row>
    <row r="526" spans="1:20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7">
        <f t="shared" si="48"/>
        <v>108.67285714285715</v>
      </c>
      <c r="O526">
        <f t="shared" si="49"/>
        <v>29.258076923076924</v>
      </c>
      <c r="P526" t="s">
        <v>8271</v>
      </c>
      <c r="Q526" t="str">
        <f t="shared" si="50"/>
        <v>theater</v>
      </c>
      <c r="R526" t="str">
        <f t="shared" si="51"/>
        <v>lays</v>
      </c>
      <c r="S526" s="11">
        <f t="shared" si="52"/>
        <v>42492.717233796298</v>
      </c>
      <c r="T526" s="11">
        <f t="shared" si="53"/>
        <v>42522.717233796298</v>
      </c>
    </row>
    <row r="527" spans="1:20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7">
        <f t="shared" si="48"/>
        <v>100</v>
      </c>
      <c r="O527">
        <f t="shared" si="49"/>
        <v>1000</v>
      </c>
      <c r="P527" t="s">
        <v>8271</v>
      </c>
      <c r="Q527" t="str">
        <f t="shared" si="50"/>
        <v>theater</v>
      </c>
      <c r="R527" t="str">
        <f t="shared" si="51"/>
        <v>lays</v>
      </c>
      <c r="S527" s="11">
        <f t="shared" si="52"/>
        <v>41850.400937500002</v>
      </c>
      <c r="T527" s="11">
        <f t="shared" si="53"/>
        <v>41895.400937500002</v>
      </c>
    </row>
    <row r="528" spans="1:20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7">
        <f t="shared" si="48"/>
        <v>113.99999999999999</v>
      </c>
      <c r="O528">
        <f t="shared" si="49"/>
        <v>74.347826086956516</v>
      </c>
      <c r="P528" t="s">
        <v>8271</v>
      </c>
      <c r="Q528" t="str">
        <f t="shared" si="50"/>
        <v>theater</v>
      </c>
      <c r="R528" t="str">
        <f t="shared" si="51"/>
        <v>lays</v>
      </c>
      <c r="S528" s="11">
        <f t="shared" si="52"/>
        <v>42192.591944444444</v>
      </c>
      <c r="T528" s="11">
        <f t="shared" si="53"/>
        <v>42223.708333333328</v>
      </c>
    </row>
    <row r="529" spans="1:20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7">
        <f t="shared" si="48"/>
        <v>100.85</v>
      </c>
      <c r="O529">
        <f t="shared" si="49"/>
        <v>63.829113924050631</v>
      </c>
      <c r="P529" t="s">
        <v>8271</v>
      </c>
      <c r="Q529" t="str">
        <f t="shared" si="50"/>
        <v>theater</v>
      </c>
      <c r="R529" t="str">
        <f t="shared" si="51"/>
        <v>lays</v>
      </c>
      <c r="S529" s="11">
        <f t="shared" si="52"/>
        <v>42753.205625000002</v>
      </c>
      <c r="T529" s="11">
        <f t="shared" si="53"/>
        <v>42783.670138888891</v>
      </c>
    </row>
    <row r="530" spans="1:20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7">
        <f t="shared" si="48"/>
        <v>115.65217391304347</v>
      </c>
      <c r="O530">
        <f t="shared" si="49"/>
        <v>44.333333333333336</v>
      </c>
      <c r="P530" t="s">
        <v>8271</v>
      </c>
      <c r="Q530" t="str">
        <f t="shared" si="50"/>
        <v>theater</v>
      </c>
      <c r="R530" t="str">
        <f t="shared" si="51"/>
        <v>lays</v>
      </c>
      <c r="S530" s="11">
        <f t="shared" si="52"/>
        <v>42155.920219907406</v>
      </c>
      <c r="T530" s="11">
        <f t="shared" si="53"/>
        <v>42176.888888888891</v>
      </c>
    </row>
    <row r="531" spans="1:20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7">
        <f t="shared" si="48"/>
        <v>130.41666666666666</v>
      </c>
      <c r="O531">
        <f t="shared" si="49"/>
        <v>86.944444444444443</v>
      </c>
      <c r="P531" t="s">
        <v>8271</v>
      </c>
      <c r="Q531" t="str">
        <f t="shared" si="50"/>
        <v>theater</v>
      </c>
      <c r="R531" t="str">
        <f t="shared" si="51"/>
        <v>lays</v>
      </c>
      <c r="S531" s="11">
        <f t="shared" si="52"/>
        <v>42725.031180555554</v>
      </c>
      <c r="T531" s="11">
        <f t="shared" si="53"/>
        <v>42746.208333333328</v>
      </c>
    </row>
    <row r="532" spans="1:20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7">
        <f t="shared" si="48"/>
        <v>107.78267254038178</v>
      </c>
      <c r="O532">
        <f t="shared" si="49"/>
        <v>126.55172413793103</v>
      </c>
      <c r="P532" t="s">
        <v>8271</v>
      </c>
      <c r="Q532" t="str">
        <f t="shared" si="50"/>
        <v>theater</v>
      </c>
      <c r="R532" t="str">
        <f t="shared" si="51"/>
        <v>lays</v>
      </c>
      <c r="S532" s="11">
        <f t="shared" si="52"/>
        <v>42157.591064814813</v>
      </c>
      <c r="T532" s="11">
        <f t="shared" si="53"/>
        <v>42179.083333333328</v>
      </c>
    </row>
    <row r="533" spans="1:20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7">
        <f t="shared" si="48"/>
        <v>100</v>
      </c>
      <c r="O533">
        <f t="shared" si="49"/>
        <v>129.03225806451613</v>
      </c>
      <c r="P533" t="s">
        <v>8271</v>
      </c>
      <c r="Q533" t="str">
        <f t="shared" si="50"/>
        <v>theater</v>
      </c>
      <c r="R533" t="str">
        <f t="shared" si="51"/>
        <v>lays</v>
      </c>
      <c r="S533" s="11">
        <f t="shared" si="52"/>
        <v>42676.065150462964</v>
      </c>
      <c r="T533" s="11">
        <f t="shared" si="53"/>
        <v>42721.290972222225</v>
      </c>
    </row>
    <row r="534" spans="1:20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7">
        <f t="shared" si="48"/>
        <v>123.25</v>
      </c>
      <c r="O534">
        <f t="shared" si="49"/>
        <v>71.242774566473983</v>
      </c>
      <c r="P534" t="s">
        <v>8271</v>
      </c>
      <c r="Q534" t="str">
        <f t="shared" si="50"/>
        <v>theater</v>
      </c>
      <c r="R534" t="str">
        <f t="shared" si="51"/>
        <v>lays</v>
      </c>
      <c r="S534" s="11">
        <f t="shared" si="52"/>
        <v>42473.007037037038</v>
      </c>
      <c r="T534" s="11">
        <f t="shared" si="53"/>
        <v>42503.007037037038</v>
      </c>
    </row>
    <row r="535" spans="1:20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7">
        <f t="shared" si="48"/>
        <v>100.2</v>
      </c>
      <c r="O535">
        <f t="shared" si="49"/>
        <v>117.88235294117646</v>
      </c>
      <c r="P535" t="s">
        <v>8271</v>
      </c>
      <c r="Q535" t="str">
        <f t="shared" si="50"/>
        <v>theater</v>
      </c>
      <c r="R535" t="str">
        <f t="shared" si="51"/>
        <v>lays</v>
      </c>
      <c r="S535" s="11">
        <f t="shared" si="52"/>
        <v>42482.43478009259</v>
      </c>
      <c r="T535" s="11">
        <f t="shared" si="53"/>
        <v>42506.43478009259</v>
      </c>
    </row>
    <row r="536" spans="1:20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7">
        <f t="shared" si="48"/>
        <v>104.66666666666666</v>
      </c>
      <c r="O536">
        <f t="shared" si="49"/>
        <v>327.08333333333331</v>
      </c>
      <c r="P536" t="s">
        <v>8271</v>
      </c>
      <c r="Q536" t="str">
        <f t="shared" si="50"/>
        <v>theater</v>
      </c>
      <c r="R536" t="str">
        <f t="shared" si="51"/>
        <v>lays</v>
      </c>
      <c r="S536" s="11">
        <f t="shared" si="52"/>
        <v>42270.810995370368</v>
      </c>
      <c r="T536" s="11">
        <f t="shared" si="53"/>
        <v>42309.958333333328</v>
      </c>
    </row>
    <row r="537" spans="1:20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7">
        <f t="shared" si="48"/>
        <v>102.49999999999999</v>
      </c>
      <c r="O537">
        <f t="shared" si="49"/>
        <v>34.745762711864408</v>
      </c>
      <c r="P537" t="s">
        <v>8271</v>
      </c>
      <c r="Q537" t="str">
        <f t="shared" si="50"/>
        <v>theater</v>
      </c>
      <c r="R537" t="str">
        <f t="shared" si="51"/>
        <v>lays</v>
      </c>
      <c r="S537" s="11">
        <f t="shared" si="52"/>
        <v>42711.545196759253</v>
      </c>
      <c r="T537" s="11">
        <f t="shared" si="53"/>
        <v>42741.545196759253</v>
      </c>
    </row>
    <row r="538" spans="1:20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7">
        <f t="shared" si="48"/>
        <v>118.25757575757576</v>
      </c>
      <c r="O538">
        <f t="shared" si="49"/>
        <v>100.06410256410257</v>
      </c>
      <c r="P538" t="s">
        <v>8271</v>
      </c>
      <c r="Q538" t="str">
        <f t="shared" si="50"/>
        <v>theater</v>
      </c>
      <c r="R538" t="str">
        <f t="shared" si="51"/>
        <v>lays</v>
      </c>
      <c r="S538" s="11">
        <f t="shared" si="52"/>
        <v>42179.344988425932</v>
      </c>
      <c r="T538" s="11">
        <f t="shared" si="53"/>
        <v>42219.75</v>
      </c>
    </row>
    <row r="539" spans="1:20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7">
        <f t="shared" si="48"/>
        <v>120.5</v>
      </c>
      <c r="O539">
        <f t="shared" si="49"/>
        <v>40.847457627118644</v>
      </c>
      <c r="P539" t="s">
        <v>8271</v>
      </c>
      <c r="Q539" t="str">
        <f t="shared" si="50"/>
        <v>theater</v>
      </c>
      <c r="R539" t="str">
        <f t="shared" si="51"/>
        <v>lays</v>
      </c>
      <c r="S539" s="11">
        <f t="shared" si="52"/>
        <v>42282.768414351856</v>
      </c>
      <c r="T539" s="11">
        <f t="shared" si="53"/>
        <v>42312.810081018513</v>
      </c>
    </row>
    <row r="540" spans="1:20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7">
        <f t="shared" si="48"/>
        <v>302.42</v>
      </c>
      <c r="O540">
        <f t="shared" si="49"/>
        <v>252.01666666666668</v>
      </c>
      <c r="P540" t="s">
        <v>8271</v>
      </c>
      <c r="Q540" t="str">
        <f t="shared" si="50"/>
        <v>theater</v>
      </c>
      <c r="R540" t="str">
        <f t="shared" si="51"/>
        <v>lays</v>
      </c>
      <c r="S540" s="11">
        <f t="shared" si="52"/>
        <v>42473.794710648144</v>
      </c>
      <c r="T540" s="11">
        <f t="shared" si="53"/>
        <v>42503.794710648144</v>
      </c>
    </row>
    <row r="541" spans="1:20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7">
        <f t="shared" si="48"/>
        <v>100.64400000000001</v>
      </c>
      <c r="O541">
        <f t="shared" si="49"/>
        <v>25.161000000000001</v>
      </c>
      <c r="P541" t="s">
        <v>8271</v>
      </c>
      <c r="Q541" t="str">
        <f t="shared" si="50"/>
        <v>theater</v>
      </c>
      <c r="R541" t="str">
        <f t="shared" si="51"/>
        <v>lays</v>
      </c>
      <c r="S541" s="11">
        <f t="shared" si="52"/>
        <v>42535.049849537041</v>
      </c>
      <c r="T541" s="11">
        <f t="shared" si="53"/>
        <v>42556.049849537041</v>
      </c>
    </row>
    <row r="542" spans="1:20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7">
        <f t="shared" si="48"/>
        <v>6.6666666666666671E-3</v>
      </c>
      <c r="O542">
        <f t="shared" si="49"/>
        <v>1</v>
      </c>
      <c r="P542" t="s">
        <v>8272</v>
      </c>
      <c r="Q542" t="str">
        <f t="shared" si="50"/>
        <v>technology</v>
      </c>
      <c r="R542" t="str">
        <f t="shared" si="51"/>
        <v>eb</v>
      </c>
      <c r="S542" s="11">
        <f t="shared" si="52"/>
        <v>42009.817199074074</v>
      </c>
      <c r="T542" s="11">
        <f t="shared" si="53"/>
        <v>42039.817199074074</v>
      </c>
    </row>
    <row r="543" spans="1:20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7">
        <f t="shared" si="48"/>
        <v>0.55555555555555558</v>
      </c>
      <c r="O543">
        <f t="shared" si="49"/>
        <v>25</v>
      </c>
      <c r="P543" t="s">
        <v>8272</v>
      </c>
      <c r="Q543" t="str">
        <f t="shared" si="50"/>
        <v>technology</v>
      </c>
      <c r="R543" t="str">
        <f t="shared" si="51"/>
        <v>eb</v>
      </c>
      <c r="S543" s="11">
        <f t="shared" si="52"/>
        <v>42276.046689814815</v>
      </c>
      <c r="T543" s="11">
        <f t="shared" si="53"/>
        <v>42306.046689814815</v>
      </c>
    </row>
    <row r="544" spans="1:20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7">
        <f t="shared" si="48"/>
        <v>3.9999999999999996E-4</v>
      </c>
      <c r="O544">
        <f t="shared" si="49"/>
        <v>1</v>
      </c>
      <c r="P544" t="s">
        <v>8272</v>
      </c>
      <c r="Q544" t="str">
        <f t="shared" si="50"/>
        <v>technology</v>
      </c>
      <c r="R544" t="str">
        <f t="shared" si="51"/>
        <v>eb</v>
      </c>
      <c r="S544" s="11">
        <f t="shared" si="52"/>
        <v>42433.737453703703</v>
      </c>
      <c r="T544" s="11">
        <f t="shared" si="53"/>
        <v>42493.695787037039</v>
      </c>
    </row>
    <row r="545" spans="1:20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7">
        <f t="shared" si="48"/>
        <v>0.31818181818181818</v>
      </c>
      <c r="O545">
        <f t="shared" si="49"/>
        <v>35</v>
      </c>
      <c r="P545" t="s">
        <v>8272</v>
      </c>
      <c r="Q545" t="str">
        <f t="shared" si="50"/>
        <v>technology</v>
      </c>
      <c r="R545" t="str">
        <f t="shared" si="51"/>
        <v>eb</v>
      </c>
      <c r="S545" s="11">
        <f t="shared" si="52"/>
        <v>41914.092152777775</v>
      </c>
      <c r="T545" s="11">
        <f t="shared" si="53"/>
        <v>41944.092152777775</v>
      </c>
    </row>
    <row r="546" spans="1:20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7">
        <f t="shared" si="48"/>
        <v>1.2</v>
      </c>
      <c r="O546">
        <f t="shared" si="49"/>
        <v>3</v>
      </c>
      <c r="P546" t="s">
        <v>8272</v>
      </c>
      <c r="Q546" t="str">
        <f t="shared" si="50"/>
        <v>technology</v>
      </c>
      <c r="R546" t="str">
        <f t="shared" si="51"/>
        <v>eb</v>
      </c>
      <c r="S546" s="11">
        <f t="shared" si="52"/>
        <v>42525.656944444447</v>
      </c>
      <c r="T546" s="11">
        <f t="shared" si="53"/>
        <v>42555.656944444447</v>
      </c>
    </row>
    <row r="547" spans="1:20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7">
        <f t="shared" si="48"/>
        <v>27.383999999999997</v>
      </c>
      <c r="O547">
        <f t="shared" si="49"/>
        <v>402.70588235294116</v>
      </c>
      <c r="P547" t="s">
        <v>8272</v>
      </c>
      <c r="Q547" t="str">
        <f t="shared" si="50"/>
        <v>technology</v>
      </c>
      <c r="R547" t="str">
        <f t="shared" si="51"/>
        <v>eb</v>
      </c>
      <c r="S547" s="11">
        <f t="shared" si="52"/>
        <v>42283.592465277776</v>
      </c>
      <c r="T547" s="11">
        <f t="shared" si="53"/>
        <v>42323.634131944447</v>
      </c>
    </row>
    <row r="548" spans="1:20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7">
        <f t="shared" si="48"/>
        <v>8.666666666666667E-2</v>
      </c>
      <c r="O548">
        <f t="shared" si="49"/>
        <v>26</v>
      </c>
      <c r="P548" t="s">
        <v>8272</v>
      </c>
      <c r="Q548" t="str">
        <f t="shared" si="50"/>
        <v>technology</v>
      </c>
      <c r="R548" t="str">
        <f t="shared" si="51"/>
        <v>eb</v>
      </c>
      <c r="S548" s="11">
        <f t="shared" si="52"/>
        <v>42249.667997685188</v>
      </c>
      <c r="T548" s="11">
        <f t="shared" si="53"/>
        <v>42294.667997685188</v>
      </c>
    </row>
    <row r="549" spans="1:20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7">
        <f t="shared" si="48"/>
        <v>0</v>
      </c>
      <c r="O549" t="e">
        <f t="shared" si="49"/>
        <v>#DIV/0!</v>
      </c>
      <c r="P549" t="s">
        <v>8272</v>
      </c>
      <c r="Q549" t="str">
        <f t="shared" si="50"/>
        <v>technology</v>
      </c>
      <c r="R549" t="str">
        <f t="shared" si="51"/>
        <v>eb</v>
      </c>
      <c r="S549" s="11">
        <f t="shared" si="52"/>
        <v>42380.696342592593</v>
      </c>
      <c r="T549" s="11">
        <f t="shared" si="53"/>
        <v>42410.696342592593</v>
      </c>
    </row>
    <row r="550" spans="1:20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7">
        <f t="shared" si="48"/>
        <v>0.09</v>
      </c>
      <c r="O550">
        <f t="shared" si="49"/>
        <v>9</v>
      </c>
      <c r="P550" t="s">
        <v>8272</v>
      </c>
      <c r="Q550" t="str">
        <f t="shared" si="50"/>
        <v>technology</v>
      </c>
      <c r="R550" t="str">
        <f t="shared" si="51"/>
        <v>eb</v>
      </c>
      <c r="S550" s="11">
        <f t="shared" si="52"/>
        <v>42276.903333333335</v>
      </c>
      <c r="T550" s="11">
        <f t="shared" si="53"/>
        <v>42306.903333333335</v>
      </c>
    </row>
    <row r="551" spans="1:20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7">
        <f t="shared" si="48"/>
        <v>2.7199999999999998</v>
      </c>
      <c r="O551">
        <f t="shared" si="49"/>
        <v>8.5</v>
      </c>
      <c r="P551" t="s">
        <v>8272</v>
      </c>
      <c r="Q551" t="str">
        <f t="shared" si="50"/>
        <v>technology</v>
      </c>
      <c r="R551" t="str">
        <f t="shared" si="51"/>
        <v>eb</v>
      </c>
      <c r="S551" s="11">
        <f t="shared" si="52"/>
        <v>42163.636828703704</v>
      </c>
      <c r="T551" s="11">
        <f t="shared" si="53"/>
        <v>42193.636828703704</v>
      </c>
    </row>
    <row r="552" spans="1:20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7">
        <f t="shared" si="48"/>
        <v>0.70000000000000007</v>
      </c>
      <c r="O552">
        <f t="shared" si="49"/>
        <v>8.75</v>
      </c>
      <c r="P552" t="s">
        <v>8272</v>
      </c>
      <c r="Q552" t="str">
        <f t="shared" si="50"/>
        <v>technology</v>
      </c>
      <c r="R552" t="str">
        <f t="shared" si="51"/>
        <v>eb</v>
      </c>
      <c r="S552" s="11">
        <f t="shared" si="52"/>
        <v>42753.678761574076</v>
      </c>
      <c r="T552" s="11">
        <f t="shared" si="53"/>
        <v>42766.208333333328</v>
      </c>
    </row>
    <row r="553" spans="1:20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7">
        <f t="shared" si="48"/>
        <v>5.0413333333333332</v>
      </c>
      <c r="O553">
        <f t="shared" si="49"/>
        <v>135.03571428571428</v>
      </c>
      <c r="P553" t="s">
        <v>8272</v>
      </c>
      <c r="Q553" t="str">
        <f t="shared" si="50"/>
        <v>technology</v>
      </c>
      <c r="R553" t="str">
        <f t="shared" si="51"/>
        <v>eb</v>
      </c>
      <c r="S553" s="11">
        <f t="shared" si="52"/>
        <v>42173.275740740741</v>
      </c>
      <c r="T553" s="11">
        <f t="shared" si="53"/>
        <v>42217.745138888888</v>
      </c>
    </row>
    <row r="554" spans="1:20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7">
        <f t="shared" si="48"/>
        <v>0</v>
      </c>
      <c r="O554" t="e">
        <f t="shared" si="49"/>
        <v>#DIV/0!</v>
      </c>
      <c r="P554" t="s">
        <v>8272</v>
      </c>
      <c r="Q554" t="str">
        <f t="shared" si="50"/>
        <v>technology</v>
      </c>
      <c r="R554" t="str">
        <f t="shared" si="51"/>
        <v>eb</v>
      </c>
      <c r="S554" s="11">
        <f t="shared" si="52"/>
        <v>42318.616851851853</v>
      </c>
      <c r="T554" s="11">
        <f t="shared" si="53"/>
        <v>42378.616851851853</v>
      </c>
    </row>
    <row r="555" spans="1:20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7">
        <f t="shared" si="48"/>
        <v>0.49199999999999999</v>
      </c>
      <c r="O555">
        <f t="shared" si="49"/>
        <v>20.5</v>
      </c>
      <c r="P555" t="s">
        <v>8272</v>
      </c>
      <c r="Q555" t="str">
        <f t="shared" si="50"/>
        <v>technology</v>
      </c>
      <c r="R555" t="str">
        <f t="shared" si="51"/>
        <v>eb</v>
      </c>
      <c r="S555" s="11">
        <f t="shared" si="52"/>
        <v>41927.71980324074</v>
      </c>
      <c r="T555" s="11">
        <f t="shared" si="53"/>
        <v>41957.761469907404</v>
      </c>
    </row>
    <row r="556" spans="1:20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7">
        <f t="shared" si="48"/>
        <v>36.589147286821706</v>
      </c>
      <c r="O556">
        <f t="shared" si="49"/>
        <v>64.36363636363636</v>
      </c>
      <c r="P556" t="s">
        <v>8272</v>
      </c>
      <c r="Q556" t="str">
        <f t="shared" si="50"/>
        <v>technology</v>
      </c>
      <c r="R556" t="str">
        <f t="shared" si="51"/>
        <v>eb</v>
      </c>
      <c r="S556" s="11">
        <f t="shared" si="52"/>
        <v>41901.684861111113</v>
      </c>
      <c r="T556" s="11">
        <f t="shared" si="53"/>
        <v>41931.684861111113</v>
      </c>
    </row>
    <row r="557" spans="1:20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7">
        <f t="shared" si="48"/>
        <v>0</v>
      </c>
      <c r="O557" t="e">
        <f t="shared" si="49"/>
        <v>#DIV/0!</v>
      </c>
      <c r="P557" t="s">
        <v>8272</v>
      </c>
      <c r="Q557" t="str">
        <f t="shared" si="50"/>
        <v>technology</v>
      </c>
      <c r="R557" t="str">
        <f t="shared" si="51"/>
        <v>eb</v>
      </c>
      <c r="S557" s="11">
        <f t="shared" si="52"/>
        <v>42503.353506944448</v>
      </c>
      <c r="T557" s="11">
        <f t="shared" si="53"/>
        <v>42533.353506944448</v>
      </c>
    </row>
    <row r="558" spans="1:20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7">
        <f t="shared" si="48"/>
        <v>2.5</v>
      </c>
      <c r="O558">
        <f t="shared" si="49"/>
        <v>200</v>
      </c>
      <c r="P558" t="s">
        <v>8272</v>
      </c>
      <c r="Q558" t="str">
        <f t="shared" si="50"/>
        <v>technology</v>
      </c>
      <c r="R558" t="str">
        <f t="shared" si="51"/>
        <v>eb</v>
      </c>
      <c r="S558" s="11">
        <f t="shared" si="52"/>
        <v>42345.860150462962</v>
      </c>
      <c r="T558" s="11">
        <f t="shared" si="53"/>
        <v>42375.860150462962</v>
      </c>
    </row>
    <row r="559" spans="1:20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7">
        <f t="shared" si="48"/>
        <v>0.91066666666666674</v>
      </c>
      <c r="O559">
        <f t="shared" si="49"/>
        <v>68.3</v>
      </c>
      <c r="P559" t="s">
        <v>8272</v>
      </c>
      <c r="Q559" t="str">
        <f t="shared" si="50"/>
        <v>technology</v>
      </c>
      <c r="R559" t="str">
        <f t="shared" si="51"/>
        <v>eb</v>
      </c>
      <c r="S559" s="11">
        <f t="shared" si="52"/>
        <v>42676.942164351851</v>
      </c>
      <c r="T559" s="11">
        <f t="shared" si="53"/>
        <v>42706.983831018515</v>
      </c>
    </row>
    <row r="560" spans="1:20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7">
        <f t="shared" si="48"/>
        <v>0</v>
      </c>
      <c r="O560" t="e">
        <f t="shared" si="49"/>
        <v>#DIV/0!</v>
      </c>
      <c r="P560" t="s">
        <v>8272</v>
      </c>
      <c r="Q560" t="str">
        <f t="shared" si="50"/>
        <v>technology</v>
      </c>
      <c r="R560" t="str">
        <f t="shared" si="51"/>
        <v>eb</v>
      </c>
      <c r="S560" s="11">
        <f t="shared" si="52"/>
        <v>42057.883159722223</v>
      </c>
      <c r="T560" s="11">
        <f t="shared" si="53"/>
        <v>42087.841493055559</v>
      </c>
    </row>
    <row r="561" spans="1:20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7">
        <f t="shared" si="48"/>
        <v>2.0833333333333336E-2</v>
      </c>
      <c r="O561">
        <f t="shared" si="49"/>
        <v>50</v>
      </c>
      <c r="P561" t="s">
        <v>8272</v>
      </c>
      <c r="Q561" t="str">
        <f t="shared" si="50"/>
        <v>technology</v>
      </c>
      <c r="R561" t="str">
        <f t="shared" si="51"/>
        <v>eb</v>
      </c>
      <c r="S561" s="11">
        <f t="shared" si="52"/>
        <v>42321.283101851848</v>
      </c>
      <c r="T561" s="11">
        <f t="shared" si="53"/>
        <v>42351.283101851848</v>
      </c>
    </row>
    <row r="562" spans="1:20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7">
        <f t="shared" si="48"/>
        <v>1.2E-2</v>
      </c>
      <c r="O562">
        <f t="shared" si="49"/>
        <v>4</v>
      </c>
      <c r="P562" t="s">
        <v>8272</v>
      </c>
      <c r="Q562" t="str">
        <f t="shared" si="50"/>
        <v>technology</v>
      </c>
      <c r="R562" t="str">
        <f t="shared" si="51"/>
        <v>eb</v>
      </c>
      <c r="S562" s="11">
        <f t="shared" si="52"/>
        <v>41960.771354166667</v>
      </c>
      <c r="T562" s="11">
        <f t="shared" si="53"/>
        <v>41990.771354166667</v>
      </c>
    </row>
    <row r="563" spans="1:20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7">
        <f t="shared" si="48"/>
        <v>0.36666666666666664</v>
      </c>
      <c r="O563">
        <f t="shared" si="49"/>
        <v>27.5</v>
      </c>
      <c r="P563" t="s">
        <v>8272</v>
      </c>
      <c r="Q563" t="str">
        <f t="shared" si="50"/>
        <v>technology</v>
      </c>
      <c r="R563" t="str">
        <f t="shared" si="51"/>
        <v>eb</v>
      </c>
      <c r="S563" s="11">
        <f t="shared" si="52"/>
        <v>42268.658715277779</v>
      </c>
      <c r="T563" s="11">
        <f t="shared" si="53"/>
        <v>42303.658715277779</v>
      </c>
    </row>
    <row r="564" spans="1:20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7">
        <f t="shared" si="48"/>
        <v>0</v>
      </c>
      <c r="O564" t="e">
        <f t="shared" si="49"/>
        <v>#DIV/0!</v>
      </c>
      <c r="P564" t="s">
        <v>8272</v>
      </c>
      <c r="Q564" t="str">
        <f t="shared" si="50"/>
        <v>technology</v>
      </c>
      <c r="R564" t="str">
        <f t="shared" si="51"/>
        <v>eb</v>
      </c>
      <c r="S564" s="11">
        <f t="shared" si="52"/>
        <v>42692.389062500006</v>
      </c>
      <c r="T564" s="11">
        <f t="shared" si="53"/>
        <v>42722.389062500006</v>
      </c>
    </row>
    <row r="565" spans="1:20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7">
        <f t="shared" si="48"/>
        <v>9.0666666666666659E-2</v>
      </c>
      <c r="O565">
        <f t="shared" si="49"/>
        <v>34</v>
      </c>
      <c r="P565" t="s">
        <v>8272</v>
      </c>
      <c r="Q565" t="str">
        <f t="shared" si="50"/>
        <v>technology</v>
      </c>
      <c r="R565" t="str">
        <f t="shared" si="51"/>
        <v>eb</v>
      </c>
      <c r="S565" s="11">
        <f t="shared" si="52"/>
        <v>42022.069988425923</v>
      </c>
      <c r="T565" s="11">
        <f t="shared" si="53"/>
        <v>42052.069988425923</v>
      </c>
    </row>
    <row r="566" spans="1:20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7">
        <f t="shared" si="48"/>
        <v>5.5555555555555558E-3</v>
      </c>
      <c r="O566">
        <f t="shared" si="49"/>
        <v>1</v>
      </c>
      <c r="P566" t="s">
        <v>8272</v>
      </c>
      <c r="Q566" t="str">
        <f t="shared" si="50"/>
        <v>technology</v>
      </c>
      <c r="R566" t="str">
        <f t="shared" si="51"/>
        <v>eb</v>
      </c>
      <c r="S566" s="11">
        <f t="shared" si="52"/>
        <v>42411.942997685182</v>
      </c>
      <c r="T566" s="11">
        <f t="shared" si="53"/>
        <v>42441.942997685182</v>
      </c>
    </row>
    <row r="567" spans="1:20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7">
        <f t="shared" si="48"/>
        <v>0</v>
      </c>
      <c r="O567" t="e">
        <f t="shared" si="49"/>
        <v>#DIV/0!</v>
      </c>
      <c r="P567" t="s">
        <v>8272</v>
      </c>
      <c r="Q567" t="str">
        <f t="shared" si="50"/>
        <v>technology</v>
      </c>
      <c r="R567" t="str">
        <f t="shared" si="51"/>
        <v>eb</v>
      </c>
      <c r="S567" s="11">
        <f t="shared" si="52"/>
        <v>42165.785289351858</v>
      </c>
      <c r="T567" s="11">
        <f t="shared" si="53"/>
        <v>42195.785289351858</v>
      </c>
    </row>
    <row r="568" spans="1:20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7">
        <f t="shared" si="48"/>
        <v>0.02</v>
      </c>
      <c r="O568">
        <f t="shared" si="49"/>
        <v>1</v>
      </c>
      <c r="P568" t="s">
        <v>8272</v>
      </c>
      <c r="Q568" t="str">
        <f t="shared" si="50"/>
        <v>technology</v>
      </c>
      <c r="R568" t="str">
        <f t="shared" si="51"/>
        <v>eb</v>
      </c>
      <c r="S568" s="11">
        <f t="shared" si="52"/>
        <v>42535.68440972222</v>
      </c>
      <c r="T568" s="11">
        <f t="shared" si="53"/>
        <v>42565.68440972222</v>
      </c>
    </row>
    <row r="569" spans="1:20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7">
        <f t="shared" si="48"/>
        <v>0</v>
      </c>
      <c r="O569" t="e">
        <f t="shared" si="49"/>
        <v>#DIV/0!</v>
      </c>
      <c r="P569" t="s">
        <v>8272</v>
      </c>
      <c r="Q569" t="str">
        <f t="shared" si="50"/>
        <v>technology</v>
      </c>
      <c r="R569" t="str">
        <f t="shared" si="51"/>
        <v>eb</v>
      </c>
      <c r="S569" s="11">
        <f t="shared" si="52"/>
        <v>41975.842523148152</v>
      </c>
      <c r="T569" s="11">
        <f t="shared" si="53"/>
        <v>42005.842523148152</v>
      </c>
    </row>
    <row r="570" spans="1:20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7">
        <f t="shared" si="48"/>
        <v>1</v>
      </c>
      <c r="O570">
        <f t="shared" si="49"/>
        <v>49</v>
      </c>
      <c r="P570" t="s">
        <v>8272</v>
      </c>
      <c r="Q570" t="str">
        <f t="shared" si="50"/>
        <v>technology</v>
      </c>
      <c r="R570" t="str">
        <f t="shared" si="51"/>
        <v>eb</v>
      </c>
      <c r="S570" s="11">
        <f t="shared" si="52"/>
        <v>42348.9215625</v>
      </c>
      <c r="T570" s="11">
        <f t="shared" si="53"/>
        <v>42385.458333333328</v>
      </c>
    </row>
    <row r="571" spans="1:20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7">
        <f t="shared" si="48"/>
        <v>0.8</v>
      </c>
      <c r="O571">
        <f t="shared" si="49"/>
        <v>20</v>
      </c>
      <c r="P571" t="s">
        <v>8272</v>
      </c>
      <c r="Q571" t="str">
        <f t="shared" si="50"/>
        <v>technology</v>
      </c>
      <c r="R571" t="str">
        <f t="shared" si="51"/>
        <v>eb</v>
      </c>
      <c r="S571" s="11">
        <f t="shared" si="52"/>
        <v>42340.847361111111</v>
      </c>
      <c r="T571" s="11">
        <f t="shared" si="53"/>
        <v>42370.847361111111</v>
      </c>
    </row>
    <row r="572" spans="1:20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7">
        <f t="shared" si="48"/>
        <v>0.16705882352941176</v>
      </c>
      <c r="O572">
        <f t="shared" si="49"/>
        <v>142</v>
      </c>
      <c r="P572" t="s">
        <v>8272</v>
      </c>
      <c r="Q572" t="str">
        <f t="shared" si="50"/>
        <v>technology</v>
      </c>
      <c r="R572" t="str">
        <f t="shared" si="51"/>
        <v>eb</v>
      </c>
      <c r="S572" s="11">
        <f t="shared" si="52"/>
        <v>42388.798252314817</v>
      </c>
      <c r="T572" s="11">
        <f t="shared" si="53"/>
        <v>42418.798252314817</v>
      </c>
    </row>
    <row r="573" spans="1:20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7">
        <f t="shared" si="48"/>
        <v>0.42399999999999999</v>
      </c>
      <c r="O573">
        <f t="shared" si="49"/>
        <v>53</v>
      </c>
      <c r="P573" t="s">
        <v>8272</v>
      </c>
      <c r="Q573" t="str">
        <f t="shared" si="50"/>
        <v>technology</v>
      </c>
      <c r="R573" t="str">
        <f t="shared" si="51"/>
        <v>eb</v>
      </c>
      <c r="S573" s="11">
        <f t="shared" si="52"/>
        <v>42192.816238425927</v>
      </c>
      <c r="T573" s="11">
        <f t="shared" si="53"/>
        <v>42212.165972222225</v>
      </c>
    </row>
    <row r="574" spans="1:20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7">
        <f t="shared" si="48"/>
        <v>0</v>
      </c>
      <c r="O574" t="e">
        <f t="shared" si="49"/>
        <v>#DIV/0!</v>
      </c>
      <c r="P574" t="s">
        <v>8272</v>
      </c>
      <c r="Q574" t="str">
        <f t="shared" si="50"/>
        <v>technology</v>
      </c>
      <c r="R574" t="str">
        <f t="shared" si="51"/>
        <v>eb</v>
      </c>
      <c r="S574" s="11">
        <f t="shared" si="52"/>
        <v>42282.71629629629</v>
      </c>
      <c r="T574" s="11">
        <f t="shared" si="53"/>
        <v>42312.757962962962</v>
      </c>
    </row>
    <row r="575" spans="1:20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7">
        <f t="shared" si="48"/>
        <v>0.38925389253892539</v>
      </c>
      <c r="O575">
        <f t="shared" si="49"/>
        <v>38.444444444444443</v>
      </c>
      <c r="P575" t="s">
        <v>8272</v>
      </c>
      <c r="Q575" t="str">
        <f t="shared" si="50"/>
        <v>technology</v>
      </c>
      <c r="R575" t="str">
        <f t="shared" si="51"/>
        <v>eb</v>
      </c>
      <c r="S575" s="11">
        <f t="shared" si="52"/>
        <v>41963.050127314811</v>
      </c>
      <c r="T575" s="11">
        <f t="shared" si="53"/>
        <v>42022.05</v>
      </c>
    </row>
    <row r="576" spans="1:20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7">
        <f t="shared" si="48"/>
        <v>0.7155635062611807</v>
      </c>
      <c r="O576">
        <f t="shared" si="49"/>
        <v>20</v>
      </c>
      <c r="P576" t="s">
        <v>8272</v>
      </c>
      <c r="Q576" t="str">
        <f t="shared" si="50"/>
        <v>technology</v>
      </c>
      <c r="R576" t="str">
        <f t="shared" si="51"/>
        <v>eb</v>
      </c>
      <c r="S576" s="11">
        <f t="shared" si="52"/>
        <v>42632.443368055552</v>
      </c>
      <c r="T576" s="11">
        <f t="shared" si="53"/>
        <v>42662.443368055552</v>
      </c>
    </row>
    <row r="577" spans="1:20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7">
        <f t="shared" si="48"/>
        <v>0.43166666666666664</v>
      </c>
      <c r="O577">
        <f t="shared" si="49"/>
        <v>64.75</v>
      </c>
      <c r="P577" t="s">
        <v>8272</v>
      </c>
      <c r="Q577" t="str">
        <f t="shared" si="50"/>
        <v>technology</v>
      </c>
      <c r="R577" t="str">
        <f t="shared" si="51"/>
        <v>eb</v>
      </c>
      <c r="S577" s="11">
        <f t="shared" si="52"/>
        <v>42138.692627314813</v>
      </c>
      <c r="T577" s="11">
        <f t="shared" si="53"/>
        <v>42168.692627314813</v>
      </c>
    </row>
    <row r="578" spans="1:20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7">
        <f t="shared" si="48"/>
        <v>1.25E-3</v>
      </c>
      <c r="O578">
        <f t="shared" si="49"/>
        <v>1</v>
      </c>
      <c r="P578" t="s">
        <v>8272</v>
      </c>
      <c r="Q578" t="str">
        <f t="shared" si="50"/>
        <v>technology</v>
      </c>
      <c r="R578" t="str">
        <f t="shared" si="51"/>
        <v>eb</v>
      </c>
      <c r="S578" s="11">
        <f t="shared" si="52"/>
        <v>42031.471666666665</v>
      </c>
      <c r="T578" s="11">
        <f t="shared" si="53"/>
        <v>42091.43</v>
      </c>
    </row>
    <row r="579" spans="1:20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7">
        <f t="shared" ref="N579:N642" si="54">(E579/D579)*100</f>
        <v>0.2</v>
      </c>
      <c r="O579">
        <f t="shared" ref="O579:O642" si="55">E579/L579</f>
        <v>10</v>
      </c>
      <c r="P579" t="s">
        <v>8272</v>
      </c>
      <c r="Q579" t="str">
        <f t="shared" ref="Q579:Q642" si="56">LEFT(P579,SEARCH("/",P579)-1)</f>
        <v>technology</v>
      </c>
      <c r="R579" t="str">
        <f t="shared" ref="R579:R642" si="57">(RIGHT(P579,LEN(P579)-SEARCH("/",P579)-1))</f>
        <v>eb</v>
      </c>
      <c r="S579" s="11">
        <f t="shared" ref="S579:S642" si="58">(((J579/60)/60)/24)+DATE(1970,1,1)</f>
        <v>42450.589143518519</v>
      </c>
      <c r="T579" s="11">
        <f t="shared" ref="T579:T642" si="59">(((I579/60)/60)/24)+DATE(1970,1,1)</f>
        <v>42510.589143518519</v>
      </c>
    </row>
    <row r="580" spans="1:20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7">
        <f t="shared" si="54"/>
        <v>1.12E-2</v>
      </c>
      <c r="O580">
        <f t="shared" si="55"/>
        <v>2</v>
      </c>
      <c r="P580" t="s">
        <v>8272</v>
      </c>
      <c r="Q580" t="str">
        <f t="shared" si="56"/>
        <v>technology</v>
      </c>
      <c r="R580" t="str">
        <f t="shared" si="57"/>
        <v>eb</v>
      </c>
      <c r="S580" s="11">
        <f t="shared" si="58"/>
        <v>42230.578622685185</v>
      </c>
      <c r="T580" s="11">
        <f t="shared" si="59"/>
        <v>42254.578622685185</v>
      </c>
    </row>
    <row r="581" spans="1:20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7">
        <f t="shared" si="54"/>
        <v>1.4583333333333333</v>
      </c>
      <c r="O581">
        <f t="shared" si="55"/>
        <v>35</v>
      </c>
      <c r="P581" t="s">
        <v>8272</v>
      </c>
      <c r="Q581" t="str">
        <f t="shared" si="56"/>
        <v>technology</v>
      </c>
      <c r="R581" t="str">
        <f t="shared" si="57"/>
        <v>eb</v>
      </c>
      <c r="S581" s="11">
        <f t="shared" si="58"/>
        <v>41968.852118055554</v>
      </c>
      <c r="T581" s="11">
        <f t="shared" si="59"/>
        <v>41998.852118055554</v>
      </c>
    </row>
    <row r="582" spans="1:20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7">
        <f t="shared" si="54"/>
        <v>3.3333333333333333E-2</v>
      </c>
      <c r="O582">
        <f t="shared" si="55"/>
        <v>1</v>
      </c>
      <c r="P582" t="s">
        <v>8272</v>
      </c>
      <c r="Q582" t="str">
        <f t="shared" si="56"/>
        <v>technology</v>
      </c>
      <c r="R582" t="str">
        <f t="shared" si="57"/>
        <v>eb</v>
      </c>
      <c r="S582" s="11">
        <f t="shared" si="58"/>
        <v>42605.908182870371</v>
      </c>
      <c r="T582" s="11">
        <f t="shared" si="59"/>
        <v>42635.908182870371</v>
      </c>
    </row>
    <row r="583" spans="1:20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7">
        <f t="shared" si="54"/>
        <v>0</v>
      </c>
      <c r="O583" t="e">
        <f t="shared" si="55"/>
        <v>#DIV/0!</v>
      </c>
      <c r="P583" t="s">
        <v>8272</v>
      </c>
      <c r="Q583" t="str">
        <f t="shared" si="56"/>
        <v>technology</v>
      </c>
      <c r="R583" t="str">
        <f t="shared" si="57"/>
        <v>eb</v>
      </c>
      <c r="S583" s="11">
        <f t="shared" si="58"/>
        <v>42188.012777777782</v>
      </c>
      <c r="T583" s="11">
        <f t="shared" si="59"/>
        <v>42218.012777777782</v>
      </c>
    </row>
    <row r="584" spans="1:20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7">
        <f t="shared" si="54"/>
        <v>0</v>
      </c>
      <c r="O584" t="e">
        <f t="shared" si="55"/>
        <v>#DIV/0!</v>
      </c>
      <c r="P584" t="s">
        <v>8272</v>
      </c>
      <c r="Q584" t="str">
        <f t="shared" si="56"/>
        <v>technology</v>
      </c>
      <c r="R584" t="str">
        <f t="shared" si="57"/>
        <v>eb</v>
      </c>
      <c r="S584" s="11">
        <f t="shared" si="58"/>
        <v>42055.739803240736</v>
      </c>
      <c r="T584" s="11">
        <f t="shared" si="59"/>
        <v>42078.75</v>
      </c>
    </row>
    <row r="585" spans="1:20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7">
        <f t="shared" si="54"/>
        <v>1.1111111111111112E-2</v>
      </c>
      <c r="O585">
        <f t="shared" si="55"/>
        <v>1</v>
      </c>
      <c r="P585" t="s">
        <v>8272</v>
      </c>
      <c r="Q585" t="str">
        <f t="shared" si="56"/>
        <v>technology</v>
      </c>
      <c r="R585" t="str">
        <f t="shared" si="57"/>
        <v>eb</v>
      </c>
      <c r="S585" s="11">
        <f t="shared" si="58"/>
        <v>42052.93850694444</v>
      </c>
      <c r="T585" s="11">
        <f t="shared" si="59"/>
        <v>42082.896840277783</v>
      </c>
    </row>
    <row r="586" spans="1:20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7">
        <f t="shared" si="54"/>
        <v>1</v>
      </c>
      <c r="O586">
        <f t="shared" si="55"/>
        <v>5</v>
      </c>
      <c r="P586" t="s">
        <v>8272</v>
      </c>
      <c r="Q586" t="str">
        <f t="shared" si="56"/>
        <v>technology</v>
      </c>
      <c r="R586" t="str">
        <f t="shared" si="57"/>
        <v>eb</v>
      </c>
      <c r="S586" s="11">
        <f t="shared" si="58"/>
        <v>42049.716620370367</v>
      </c>
      <c r="T586" s="11">
        <f t="shared" si="59"/>
        <v>42079.674953703703</v>
      </c>
    </row>
    <row r="587" spans="1:20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7">
        <f t="shared" si="54"/>
        <v>0</v>
      </c>
      <c r="O587" t="e">
        <f t="shared" si="55"/>
        <v>#DIV/0!</v>
      </c>
      <c r="P587" t="s">
        <v>8272</v>
      </c>
      <c r="Q587" t="str">
        <f t="shared" si="56"/>
        <v>technology</v>
      </c>
      <c r="R587" t="str">
        <f t="shared" si="57"/>
        <v>eb</v>
      </c>
      <c r="S587" s="11">
        <f t="shared" si="58"/>
        <v>42283.3909375</v>
      </c>
      <c r="T587" s="11">
        <f t="shared" si="59"/>
        <v>42339</v>
      </c>
    </row>
    <row r="588" spans="1:20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7">
        <f t="shared" si="54"/>
        <v>0.55999999999999994</v>
      </c>
      <c r="O588">
        <f t="shared" si="55"/>
        <v>14</v>
      </c>
      <c r="P588" t="s">
        <v>8272</v>
      </c>
      <c r="Q588" t="str">
        <f t="shared" si="56"/>
        <v>technology</v>
      </c>
      <c r="R588" t="str">
        <f t="shared" si="57"/>
        <v>eb</v>
      </c>
      <c r="S588" s="11">
        <f t="shared" si="58"/>
        <v>42020.854247685187</v>
      </c>
      <c r="T588" s="11">
        <f t="shared" si="59"/>
        <v>42050.854247685187</v>
      </c>
    </row>
    <row r="589" spans="1:20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7">
        <f t="shared" si="54"/>
        <v>9.0833333333333339</v>
      </c>
      <c r="O589">
        <f t="shared" si="55"/>
        <v>389.28571428571428</v>
      </c>
      <c r="P589" t="s">
        <v>8272</v>
      </c>
      <c r="Q589" t="str">
        <f t="shared" si="56"/>
        <v>technology</v>
      </c>
      <c r="R589" t="str">
        <f t="shared" si="57"/>
        <v>eb</v>
      </c>
      <c r="S589" s="11">
        <f t="shared" si="58"/>
        <v>42080.757326388892</v>
      </c>
      <c r="T589" s="11">
        <f t="shared" si="59"/>
        <v>42110.757326388892</v>
      </c>
    </row>
    <row r="590" spans="1:20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7">
        <f t="shared" si="54"/>
        <v>3.3444444444444441</v>
      </c>
      <c r="O590">
        <f t="shared" si="55"/>
        <v>150.5</v>
      </c>
      <c r="P590" t="s">
        <v>8272</v>
      </c>
      <c r="Q590" t="str">
        <f t="shared" si="56"/>
        <v>technology</v>
      </c>
      <c r="R590" t="str">
        <f t="shared" si="57"/>
        <v>eb</v>
      </c>
      <c r="S590" s="11">
        <f t="shared" si="58"/>
        <v>42631.769513888896</v>
      </c>
      <c r="T590" s="11">
        <f t="shared" si="59"/>
        <v>42691.811180555553</v>
      </c>
    </row>
    <row r="591" spans="1:20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7">
        <f t="shared" si="54"/>
        <v>1.3333333333333334E-2</v>
      </c>
      <c r="O591">
        <f t="shared" si="55"/>
        <v>1</v>
      </c>
      <c r="P591" t="s">
        <v>8272</v>
      </c>
      <c r="Q591" t="str">
        <f t="shared" si="56"/>
        <v>technology</v>
      </c>
      <c r="R591" t="str">
        <f t="shared" si="57"/>
        <v>eb</v>
      </c>
      <c r="S591" s="11">
        <f t="shared" si="58"/>
        <v>42178.614571759259</v>
      </c>
      <c r="T591" s="11">
        <f t="shared" si="59"/>
        <v>42193.614571759259</v>
      </c>
    </row>
    <row r="592" spans="1:20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7">
        <f t="shared" si="54"/>
        <v>4.46</v>
      </c>
      <c r="O592">
        <f t="shared" si="55"/>
        <v>24.777777777777779</v>
      </c>
      <c r="P592" t="s">
        <v>8272</v>
      </c>
      <c r="Q592" t="str">
        <f t="shared" si="56"/>
        <v>technology</v>
      </c>
      <c r="R592" t="str">
        <f t="shared" si="57"/>
        <v>eb</v>
      </c>
      <c r="S592" s="11">
        <f t="shared" si="58"/>
        <v>42377.554756944446</v>
      </c>
      <c r="T592" s="11">
        <f t="shared" si="59"/>
        <v>42408.542361111111</v>
      </c>
    </row>
    <row r="593" spans="1:20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7">
        <f t="shared" si="54"/>
        <v>6.0999999999999999E-2</v>
      </c>
      <c r="O593">
        <f t="shared" si="55"/>
        <v>30.5</v>
      </c>
      <c r="P593" t="s">
        <v>8272</v>
      </c>
      <c r="Q593" t="str">
        <f t="shared" si="56"/>
        <v>technology</v>
      </c>
      <c r="R593" t="str">
        <f t="shared" si="57"/>
        <v>eb</v>
      </c>
      <c r="S593" s="11">
        <f t="shared" si="58"/>
        <v>42177.543171296296</v>
      </c>
      <c r="T593" s="11">
        <f t="shared" si="59"/>
        <v>42207.543171296296</v>
      </c>
    </row>
    <row r="594" spans="1:20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7">
        <f t="shared" si="54"/>
        <v>3.3333333333333335</v>
      </c>
      <c r="O594">
        <f t="shared" si="55"/>
        <v>250</v>
      </c>
      <c r="P594" t="s">
        <v>8272</v>
      </c>
      <c r="Q594" t="str">
        <f t="shared" si="56"/>
        <v>technology</v>
      </c>
      <c r="R594" t="str">
        <f t="shared" si="57"/>
        <v>eb</v>
      </c>
      <c r="S594" s="11">
        <f t="shared" si="58"/>
        <v>41946.232175925928</v>
      </c>
      <c r="T594" s="11">
        <f t="shared" si="59"/>
        <v>41976.232175925921</v>
      </c>
    </row>
    <row r="595" spans="1:20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7">
        <f t="shared" si="54"/>
        <v>23</v>
      </c>
      <c r="O595">
        <f t="shared" si="55"/>
        <v>16.428571428571427</v>
      </c>
      <c r="P595" t="s">
        <v>8272</v>
      </c>
      <c r="Q595" t="str">
        <f t="shared" si="56"/>
        <v>technology</v>
      </c>
      <c r="R595" t="str">
        <f t="shared" si="57"/>
        <v>eb</v>
      </c>
      <c r="S595" s="11">
        <f t="shared" si="58"/>
        <v>42070.677604166667</v>
      </c>
      <c r="T595" s="11">
        <f t="shared" si="59"/>
        <v>42100.635937500003</v>
      </c>
    </row>
    <row r="596" spans="1:20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7">
        <f t="shared" si="54"/>
        <v>0.104</v>
      </c>
      <c r="O596">
        <f t="shared" si="55"/>
        <v>13</v>
      </c>
      <c r="P596" t="s">
        <v>8272</v>
      </c>
      <c r="Q596" t="str">
        <f t="shared" si="56"/>
        <v>technology</v>
      </c>
      <c r="R596" t="str">
        <f t="shared" si="57"/>
        <v>eb</v>
      </c>
      <c r="S596" s="11">
        <f t="shared" si="58"/>
        <v>42446.780162037037</v>
      </c>
      <c r="T596" s="11">
        <f t="shared" si="59"/>
        <v>42476.780162037037</v>
      </c>
    </row>
    <row r="597" spans="1:20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7">
        <f t="shared" si="54"/>
        <v>0.42599999999999999</v>
      </c>
      <c r="O597">
        <f t="shared" si="55"/>
        <v>53.25</v>
      </c>
      <c r="P597" t="s">
        <v>8272</v>
      </c>
      <c r="Q597" t="str">
        <f t="shared" si="56"/>
        <v>technology</v>
      </c>
      <c r="R597" t="str">
        <f t="shared" si="57"/>
        <v>eb</v>
      </c>
      <c r="S597" s="11">
        <f t="shared" si="58"/>
        <v>42083.069884259254</v>
      </c>
      <c r="T597" s="11">
        <f t="shared" si="59"/>
        <v>42128.069884259254</v>
      </c>
    </row>
    <row r="598" spans="1:20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7">
        <f t="shared" si="54"/>
        <v>0.03</v>
      </c>
      <c r="O598">
        <f t="shared" si="55"/>
        <v>3</v>
      </c>
      <c r="P598" t="s">
        <v>8272</v>
      </c>
      <c r="Q598" t="str">
        <f t="shared" si="56"/>
        <v>technology</v>
      </c>
      <c r="R598" t="str">
        <f t="shared" si="57"/>
        <v>eb</v>
      </c>
      <c r="S598" s="11">
        <f t="shared" si="58"/>
        <v>42646.896898148145</v>
      </c>
      <c r="T598" s="11">
        <f t="shared" si="59"/>
        <v>42676.896898148145</v>
      </c>
    </row>
    <row r="599" spans="1:20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7">
        <f t="shared" si="54"/>
        <v>0.26666666666666666</v>
      </c>
      <c r="O599">
        <f t="shared" si="55"/>
        <v>10</v>
      </c>
      <c r="P599" t="s">
        <v>8272</v>
      </c>
      <c r="Q599" t="str">
        <f t="shared" si="56"/>
        <v>technology</v>
      </c>
      <c r="R599" t="str">
        <f t="shared" si="57"/>
        <v>eb</v>
      </c>
      <c r="S599" s="11">
        <f t="shared" si="58"/>
        <v>42545.705266203702</v>
      </c>
      <c r="T599" s="11">
        <f t="shared" si="59"/>
        <v>42582.666666666672</v>
      </c>
    </row>
    <row r="600" spans="1:20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7">
        <f t="shared" si="54"/>
        <v>34</v>
      </c>
      <c r="O600">
        <f t="shared" si="55"/>
        <v>121.42857142857143</v>
      </c>
      <c r="P600" t="s">
        <v>8272</v>
      </c>
      <c r="Q600" t="str">
        <f t="shared" si="56"/>
        <v>technology</v>
      </c>
      <c r="R600" t="str">
        <f t="shared" si="57"/>
        <v>eb</v>
      </c>
      <c r="S600" s="11">
        <f t="shared" si="58"/>
        <v>41948.00209490741</v>
      </c>
      <c r="T600" s="11">
        <f t="shared" si="59"/>
        <v>41978.00209490741</v>
      </c>
    </row>
    <row r="601" spans="1:20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7">
        <f t="shared" si="54"/>
        <v>6.2E-2</v>
      </c>
      <c r="O601">
        <f t="shared" si="55"/>
        <v>15.5</v>
      </c>
      <c r="P601" t="s">
        <v>8272</v>
      </c>
      <c r="Q601" t="str">
        <f t="shared" si="56"/>
        <v>technology</v>
      </c>
      <c r="R601" t="str">
        <f t="shared" si="57"/>
        <v>eb</v>
      </c>
      <c r="S601" s="11">
        <f t="shared" si="58"/>
        <v>42047.812523148154</v>
      </c>
      <c r="T601" s="11">
        <f t="shared" si="59"/>
        <v>42071.636111111111</v>
      </c>
    </row>
    <row r="602" spans="1:20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7">
        <f t="shared" si="54"/>
        <v>2</v>
      </c>
      <c r="O602">
        <f t="shared" si="55"/>
        <v>100</v>
      </c>
      <c r="P602" t="s">
        <v>8272</v>
      </c>
      <c r="Q602" t="str">
        <f t="shared" si="56"/>
        <v>technology</v>
      </c>
      <c r="R602" t="str">
        <f t="shared" si="57"/>
        <v>eb</v>
      </c>
      <c r="S602" s="11">
        <f t="shared" si="58"/>
        <v>42073.798171296294</v>
      </c>
      <c r="T602" s="11">
        <f t="shared" si="59"/>
        <v>42133.798171296294</v>
      </c>
    </row>
    <row r="603" spans="1:20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7">
        <f t="shared" si="54"/>
        <v>1.4000000000000001</v>
      </c>
      <c r="O603">
        <f t="shared" si="55"/>
        <v>23.333333333333332</v>
      </c>
      <c r="P603" t="s">
        <v>8272</v>
      </c>
      <c r="Q603" t="str">
        <f t="shared" si="56"/>
        <v>technology</v>
      </c>
      <c r="R603" t="str">
        <f t="shared" si="57"/>
        <v>eb</v>
      </c>
      <c r="S603" s="11">
        <f t="shared" si="58"/>
        <v>41969.858090277776</v>
      </c>
      <c r="T603" s="11">
        <f t="shared" si="59"/>
        <v>41999.858090277776</v>
      </c>
    </row>
    <row r="604" spans="1:20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7">
        <f t="shared" si="54"/>
        <v>0</v>
      </c>
      <c r="O604" t="e">
        <f t="shared" si="55"/>
        <v>#DIV/0!</v>
      </c>
      <c r="P604" t="s">
        <v>8272</v>
      </c>
      <c r="Q604" t="str">
        <f t="shared" si="56"/>
        <v>technology</v>
      </c>
      <c r="R604" t="str">
        <f t="shared" si="57"/>
        <v>eb</v>
      </c>
      <c r="S604" s="11">
        <f t="shared" si="58"/>
        <v>42143.79415509259</v>
      </c>
      <c r="T604" s="11">
        <f t="shared" si="59"/>
        <v>42173.79415509259</v>
      </c>
    </row>
    <row r="605" spans="1:20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7">
        <f t="shared" si="54"/>
        <v>3.9334666666666664</v>
      </c>
      <c r="O605">
        <f t="shared" si="55"/>
        <v>45.386153846153846</v>
      </c>
      <c r="P605" t="s">
        <v>8272</v>
      </c>
      <c r="Q605" t="str">
        <f t="shared" si="56"/>
        <v>technology</v>
      </c>
      <c r="R605" t="str">
        <f t="shared" si="57"/>
        <v>eb</v>
      </c>
      <c r="S605" s="11">
        <f t="shared" si="58"/>
        <v>41835.639155092591</v>
      </c>
      <c r="T605" s="11">
        <f t="shared" si="59"/>
        <v>41865.639155092591</v>
      </c>
    </row>
    <row r="606" spans="1:20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7">
        <f t="shared" si="54"/>
        <v>0</v>
      </c>
      <c r="O606" t="e">
        <f t="shared" si="55"/>
        <v>#DIV/0!</v>
      </c>
      <c r="P606" t="s">
        <v>8272</v>
      </c>
      <c r="Q606" t="str">
        <f t="shared" si="56"/>
        <v>technology</v>
      </c>
      <c r="R606" t="str">
        <f t="shared" si="57"/>
        <v>eb</v>
      </c>
      <c r="S606" s="11">
        <f t="shared" si="58"/>
        <v>41849.035370370373</v>
      </c>
      <c r="T606" s="11">
        <f t="shared" si="59"/>
        <v>41879.035370370373</v>
      </c>
    </row>
    <row r="607" spans="1:20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7">
        <f t="shared" si="54"/>
        <v>2.62</v>
      </c>
      <c r="O607">
        <f t="shared" si="55"/>
        <v>16.375</v>
      </c>
      <c r="P607" t="s">
        <v>8272</v>
      </c>
      <c r="Q607" t="str">
        <f t="shared" si="56"/>
        <v>technology</v>
      </c>
      <c r="R607" t="str">
        <f t="shared" si="57"/>
        <v>eb</v>
      </c>
      <c r="S607" s="11">
        <f t="shared" si="58"/>
        <v>42194.357731481476</v>
      </c>
      <c r="T607" s="11">
        <f t="shared" si="59"/>
        <v>42239.357731481476</v>
      </c>
    </row>
    <row r="608" spans="1:20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7">
        <f t="shared" si="54"/>
        <v>0.2</v>
      </c>
      <c r="O608">
        <f t="shared" si="55"/>
        <v>10</v>
      </c>
      <c r="P608" t="s">
        <v>8272</v>
      </c>
      <c r="Q608" t="str">
        <f t="shared" si="56"/>
        <v>technology</v>
      </c>
      <c r="R608" t="str">
        <f t="shared" si="57"/>
        <v>eb</v>
      </c>
      <c r="S608" s="11">
        <f t="shared" si="58"/>
        <v>42102.650567129633</v>
      </c>
      <c r="T608" s="11">
        <f t="shared" si="59"/>
        <v>42148.625</v>
      </c>
    </row>
    <row r="609" spans="1:20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7">
        <f t="shared" si="54"/>
        <v>0</v>
      </c>
      <c r="O609" t="e">
        <f t="shared" si="55"/>
        <v>#DIV/0!</v>
      </c>
      <c r="P609" t="s">
        <v>8272</v>
      </c>
      <c r="Q609" t="str">
        <f t="shared" si="56"/>
        <v>technology</v>
      </c>
      <c r="R609" t="str">
        <f t="shared" si="57"/>
        <v>eb</v>
      </c>
      <c r="S609" s="11">
        <f t="shared" si="58"/>
        <v>42300.825648148151</v>
      </c>
      <c r="T609" s="11">
        <f t="shared" si="59"/>
        <v>42330.867314814815</v>
      </c>
    </row>
    <row r="610" spans="1:20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7">
        <f t="shared" si="54"/>
        <v>0.97400000000000009</v>
      </c>
      <c r="O610">
        <f t="shared" si="55"/>
        <v>292.2</v>
      </c>
      <c r="P610" t="s">
        <v>8272</v>
      </c>
      <c r="Q610" t="str">
        <f t="shared" si="56"/>
        <v>technology</v>
      </c>
      <c r="R610" t="str">
        <f t="shared" si="57"/>
        <v>eb</v>
      </c>
      <c r="S610" s="11">
        <f t="shared" si="58"/>
        <v>42140.921064814815</v>
      </c>
      <c r="T610" s="11">
        <f t="shared" si="59"/>
        <v>42170.921064814815</v>
      </c>
    </row>
    <row r="611" spans="1:20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7">
        <f t="shared" si="54"/>
        <v>0.64102564102564097</v>
      </c>
      <c r="O611">
        <f t="shared" si="55"/>
        <v>5</v>
      </c>
      <c r="P611" t="s">
        <v>8272</v>
      </c>
      <c r="Q611" t="str">
        <f t="shared" si="56"/>
        <v>technology</v>
      </c>
      <c r="R611" t="str">
        <f t="shared" si="57"/>
        <v>eb</v>
      </c>
      <c r="S611" s="11">
        <f t="shared" si="58"/>
        <v>42307.034074074079</v>
      </c>
      <c r="T611" s="11">
        <f t="shared" si="59"/>
        <v>42337.075740740736</v>
      </c>
    </row>
    <row r="612" spans="1:20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7">
        <f t="shared" si="54"/>
        <v>0</v>
      </c>
      <c r="O612" t="e">
        <f t="shared" si="55"/>
        <v>#DIV/0!</v>
      </c>
      <c r="P612" t="s">
        <v>8272</v>
      </c>
      <c r="Q612" t="str">
        <f t="shared" si="56"/>
        <v>technology</v>
      </c>
      <c r="R612" t="str">
        <f t="shared" si="57"/>
        <v>eb</v>
      </c>
      <c r="S612" s="11">
        <f t="shared" si="58"/>
        <v>42086.83085648148</v>
      </c>
      <c r="T612" s="11">
        <f t="shared" si="59"/>
        <v>42116.83085648148</v>
      </c>
    </row>
    <row r="613" spans="1:20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7">
        <f t="shared" si="54"/>
        <v>0</v>
      </c>
      <c r="O613" t="e">
        <f t="shared" si="55"/>
        <v>#DIV/0!</v>
      </c>
      <c r="P613" t="s">
        <v>8272</v>
      </c>
      <c r="Q613" t="str">
        <f t="shared" si="56"/>
        <v>technology</v>
      </c>
      <c r="R613" t="str">
        <f t="shared" si="57"/>
        <v>eb</v>
      </c>
      <c r="S613" s="11">
        <f t="shared" si="58"/>
        <v>42328.560613425929</v>
      </c>
      <c r="T613" s="11">
        <f t="shared" si="59"/>
        <v>42388.560613425929</v>
      </c>
    </row>
    <row r="614" spans="1:20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7">
        <f t="shared" si="54"/>
        <v>0</v>
      </c>
      <c r="O614" t="e">
        <f t="shared" si="55"/>
        <v>#DIV/0!</v>
      </c>
      <c r="P614" t="s">
        <v>8272</v>
      </c>
      <c r="Q614" t="str">
        <f t="shared" si="56"/>
        <v>technology</v>
      </c>
      <c r="R614" t="str">
        <f t="shared" si="57"/>
        <v>eb</v>
      </c>
      <c r="S614" s="11">
        <f t="shared" si="58"/>
        <v>42585.031782407401</v>
      </c>
      <c r="T614" s="11">
        <f t="shared" si="59"/>
        <v>42615.031782407401</v>
      </c>
    </row>
    <row r="615" spans="1:20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7">
        <f t="shared" si="54"/>
        <v>21.363333333333333</v>
      </c>
      <c r="O615">
        <f t="shared" si="55"/>
        <v>105.93388429752066</v>
      </c>
      <c r="P615" t="s">
        <v>8272</v>
      </c>
      <c r="Q615" t="str">
        <f t="shared" si="56"/>
        <v>technology</v>
      </c>
      <c r="R615" t="str">
        <f t="shared" si="57"/>
        <v>eb</v>
      </c>
      <c r="S615" s="11">
        <f t="shared" si="58"/>
        <v>42247.496759259258</v>
      </c>
      <c r="T615" s="11">
        <f t="shared" si="59"/>
        <v>42278.207638888889</v>
      </c>
    </row>
    <row r="616" spans="1:20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7">
        <f t="shared" si="54"/>
        <v>0</v>
      </c>
      <c r="O616" t="e">
        <f t="shared" si="55"/>
        <v>#DIV/0!</v>
      </c>
      <c r="P616" t="s">
        <v>8272</v>
      </c>
      <c r="Q616" t="str">
        <f t="shared" si="56"/>
        <v>technology</v>
      </c>
      <c r="R616" t="str">
        <f t="shared" si="57"/>
        <v>eb</v>
      </c>
      <c r="S616" s="11">
        <f t="shared" si="58"/>
        <v>42515.061805555553</v>
      </c>
      <c r="T616" s="11">
        <f t="shared" si="59"/>
        <v>42545.061805555553</v>
      </c>
    </row>
    <row r="617" spans="1:20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7">
        <f t="shared" si="54"/>
        <v>0</v>
      </c>
      <c r="O617" t="e">
        <f t="shared" si="55"/>
        <v>#DIV/0!</v>
      </c>
      <c r="P617" t="s">
        <v>8272</v>
      </c>
      <c r="Q617" t="str">
        <f t="shared" si="56"/>
        <v>technology</v>
      </c>
      <c r="R617" t="str">
        <f t="shared" si="57"/>
        <v>eb</v>
      </c>
      <c r="S617" s="11">
        <f t="shared" si="58"/>
        <v>42242.122210648144</v>
      </c>
      <c r="T617" s="11">
        <f t="shared" si="59"/>
        <v>42272.122210648144</v>
      </c>
    </row>
    <row r="618" spans="1:20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7">
        <f t="shared" si="54"/>
        <v>0</v>
      </c>
      <c r="O618" t="e">
        <f t="shared" si="55"/>
        <v>#DIV/0!</v>
      </c>
      <c r="P618" t="s">
        <v>8272</v>
      </c>
      <c r="Q618" t="str">
        <f t="shared" si="56"/>
        <v>technology</v>
      </c>
      <c r="R618" t="str">
        <f t="shared" si="57"/>
        <v>eb</v>
      </c>
      <c r="S618" s="11">
        <f t="shared" si="58"/>
        <v>42761.376238425932</v>
      </c>
      <c r="T618" s="11">
        <f t="shared" si="59"/>
        <v>42791.376238425932</v>
      </c>
    </row>
    <row r="619" spans="1:20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7">
        <f t="shared" si="54"/>
        <v>3</v>
      </c>
      <c r="O619">
        <f t="shared" si="55"/>
        <v>20</v>
      </c>
      <c r="P619" t="s">
        <v>8272</v>
      </c>
      <c r="Q619" t="str">
        <f t="shared" si="56"/>
        <v>technology</v>
      </c>
      <c r="R619" t="str">
        <f t="shared" si="57"/>
        <v>eb</v>
      </c>
      <c r="S619" s="11">
        <f t="shared" si="58"/>
        <v>42087.343090277776</v>
      </c>
      <c r="T619" s="11">
        <f t="shared" si="59"/>
        <v>42132.343090277776</v>
      </c>
    </row>
    <row r="620" spans="1:20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7">
        <f t="shared" si="54"/>
        <v>0</v>
      </c>
      <c r="O620" t="e">
        <f t="shared" si="55"/>
        <v>#DIV/0!</v>
      </c>
      <c r="P620" t="s">
        <v>8272</v>
      </c>
      <c r="Q620" t="str">
        <f t="shared" si="56"/>
        <v>technology</v>
      </c>
      <c r="R620" t="str">
        <f t="shared" si="57"/>
        <v>eb</v>
      </c>
      <c r="S620" s="11">
        <f t="shared" si="58"/>
        <v>42317.810219907406</v>
      </c>
      <c r="T620" s="11">
        <f t="shared" si="59"/>
        <v>42347.810219907406</v>
      </c>
    </row>
    <row r="621" spans="1:20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7">
        <f t="shared" si="54"/>
        <v>3.9999999999999996E-5</v>
      </c>
      <c r="O621">
        <f t="shared" si="55"/>
        <v>1</v>
      </c>
      <c r="P621" t="s">
        <v>8272</v>
      </c>
      <c r="Q621" t="str">
        <f t="shared" si="56"/>
        <v>technology</v>
      </c>
      <c r="R621" t="str">
        <f t="shared" si="57"/>
        <v>eb</v>
      </c>
      <c r="S621" s="11">
        <f t="shared" si="58"/>
        <v>41908.650347222225</v>
      </c>
      <c r="T621" s="11">
        <f t="shared" si="59"/>
        <v>41968.692013888889</v>
      </c>
    </row>
    <row r="622" spans="1:20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7">
        <f t="shared" si="54"/>
        <v>1</v>
      </c>
      <c r="O622">
        <f t="shared" si="55"/>
        <v>300</v>
      </c>
      <c r="P622" t="s">
        <v>8272</v>
      </c>
      <c r="Q622" t="str">
        <f t="shared" si="56"/>
        <v>technology</v>
      </c>
      <c r="R622" t="str">
        <f t="shared" si="57"/>
        <v>eb</v>
      </c>
      <c r="S622" s="11">
        <f t="shared" si="58"/>
        <v>41831.716874999998</v>
      </c>
      <c r="T622" s="11">
        <f t="shared" si="59"/>
        <v>41876.716874999998</v>
      </c>
    </row>
    <row r="623" spans="1:20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7">
        <f t="shared" si="54"/>
        <v>1.044</v>
      </c>
      <c r="O623">
        <f t="shared" si="55"/>
        <v>87</v>
      </c>
      <c r="P623" t="s">
        <v>8272</v>
      </c>
      <c r="Q623" t="str">
        <f t="shared" si="56"/>
        <v>technology</v>
      </c>
      <c r="R623" t="str">
        <f t="shared" si="57"/>
        <v>eb</v>
      </c>
      <c r="S623" s="11">
        <f t="shared" si="58"/>
        <v>42528.987696759257</v>
      </c>
      <c r="T623" s="11">
        <f t="shared" si="59"/>
        <v>42558.987696759257</v>
      </c>
    </row>
    <row r="624" spans="1:20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7">
        <f t="shared" si="54"/>
        <v>5.6833333333333336</v>
      </c>
      <c r="O624">
        <f t="shared" si="55"/>
        <v>37.888888888888886</v>
      </c>
      <c r="P624" t="s">
        <v>8272</v>
      </c>
      <c r="Q624" t="str">
        <f t="shared" si="56"/>
        <v>technology</v>
      </c>
      <c r="R624" t="str">
        <f t="shared" si="57"/>
        <v>eb</v>
      </c>
      <c r="S624" s="11">
        <f t="shared" si="58"/>
        <v>42532.774745370371</v>
      </c>
      <c r="T624" s="11">
        <f t="shared" si="59"/>
        <v>42552.774745370371</v>
      </c>
    </row>
    <row r="625" spans="1:20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7">
        <f t="shared" si="54"/>
        <v>0</v>
      </c>
      <c r="O625" t="e">
        <f t="shared" si="55"/>
        <v>#DIV/0!</v>
      </c>
      <c r="P625" t="s">
        <v>8272</v>
      </c>
      <c r="Q625" t="str">
        <f t="shared" si="56"/>
        <v>technology</v>
      </c>
      <c r="R625" t="str">
        <f t="shared" si="57"/>
        <v>eb</v>
      </c>
      <c r="S625" s="11">
        <f t="shared" si="58"/>
        <v>42122.009224537032</v>
      </c>
      <c r="T625" s="11">
        <f t="shared" si="59"/>
        <v>42152.009224537032</v>
      </c>
    </row>
    <row r="626" spans="1:20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7">
        <f t="shared" si="54"/>
        <v>0</v>
      </c>
      <c r="O626" t="e">
        <f t="shared" si="55"/>
        <v>#DIV/0!</v>
      </c>
      <c r="P626" t="s">
        <v>8272</v>
      </c>
      <c r="Q626" t="str">
        <f t="shared" si="56"/>
        <v>technology</v>
      </c>
      <c r="R626" t="str">
        <f t="shared" si="57"/>
        <v>eb</v>
      </c>
      <c r="S626" s="11">
        <f t="shared" si="58"/>
        <v>42108.988900462966</v>
      </c>
      <c r="T626" s="11">
        <f t="shared" si="59"/>
        <v>42138.988900462966</v>
      </c>
    </row>
    <row r="627" spans="1:20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7">
        <f t="shared" si="54"/>
        <v>0</v>
      </c>
      <c r="O627" t="e">
        <f t="shared" si="55"/>
        <v>#DIV/0!</v>
      </c>
      <c r="P627" t="s">
        <v>8272</v>
      </c>
      <c r="Q627" t="str">
        <f t="shared" si="56"/>
        <v>technology</v>
      </c>
      <c r="R627" t="str">
        <f t="shared" si="57"/>
        <v>eb</v>
      </c>
      <c r="S627" s="11">
        <f t="shared" si="58"/>
        <v>42790.895567129628</v>
      </c>
      <c r="T627" s="11">
        <f t="shared" si="59"/>
        <v>42820.853900462964</v>
      </c>
    </row>
    <row r="628" spans="1:20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7">
        <f t="shared" si="54"/>
        <v>17.380000000000003</v>
      </c>
      <c r="O628">
        <f t="shared" si="55"/>
        <v>111.41025641025641</v>
      </c>
      <c r="P628" t="s">
        <v>8272</v>
      </c>
      <c r="Q628" t="str">
        <f t="shared" si="56"/>
        <v>technology</v>
      </c>
      <c r="R628" t="str">
        <f t="shared" si="57"/>
        <v>eb</v>
      </c>
      <c r="S628" s="11">
        <f t="shared" si="58"/>
        <v>42198.559479166666</v>
      </c>
      <c r="T628" s="11">
        <f t="shared" si="59"/>
        <v>42231.556944444441</v>
      </c>
    </row>
    <row r="629" spans="1:20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7">
        <f t="shared" si="54"/>
        <v>0.02</v>
      </c>
      <c r="O629">
        <f t="shared" si="55"/>
        <v>90</v>
      </c>
      <c r="P629" t="s">
        <v>8272</v>
      </c>
      <c r="Q629" t="str">
        <f t="shared" si="56"/>
        <v>technology</v>
      </c>
      <c r="R629" t="str">
        <f t="shared" si="57"/>
        <v>eb</v>
      </c>
      <c r="S629" s="11">
        <f t="shared" si="58"/>
        <v>42384.306840277779</v>
      </c>
      <c r="T629" s="11">
        <f t="shared" si="59"/>
        <v>42443.958333333328</v>
      </c>
    </row>
    <row r="630" spans="1:20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7">
        <f t="shared" si="54"/>
        <v>0</v>
      </c>
      <c r="O630" t="e">
        <f t="shared" si="55"/>
        <v>#DIV/0!</v>
      </c>
      <c r="P630" t="s">
        <v>8272</v>
      </c>
      <c r="Q630" t="str">
        <f t="shared" si="56"/>
        <v>technology</v>
      </c>
      <c r="R630" t="str">
        <f t="shared" si="57"/>
        <v>eb</v>
      </c>
      <c r="S630" s="11">
        <f t="shared" si="58"/>
        <v>41803.692789351851</v>
      </c>
      <c r="T630" s="11">
        <f t="shared" si="59"/>
        <v>41833.692789351851</v>
      </c>
    </row>
    <row r="631" spans="1:20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7">
        <f t="shared" si="54"/>
        <v>0.17500000000000002</v>
      </c>
      <c r="O631">
        <f t="shared" si="55"/>
        <v>116.66666666666667</v>
      </c>
      <c r="P631" t="s">
        <v>8272</v>
      </c>
      <c r="Q631" t="str">
        <f t="shared" si="56"/>
        <v>technology</v>
      </c>
      <c r="R631" t="str">
        <f t="shared" si="57"/>
        <v>eb</v>
      </c>
      <c r="S631" s="11">
        <f t="shared" si="58"/>
        <v>42474.637824074074</v>
      </c>
      <c r="T631" s="11">
        <f t="shared" si="59"/>
        <v>42504.637824074074</v>
      </c>
    </row>
    <row r="632" spans="1:20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7">
        <f t="shared" si="54"/>
        <v>8.3340278356529712E-2</v>
      </c>
      <c r="O632">
        <f t="shared" si="55"/>
        <v>10</v>
      </c>
      <c r="P632" t="s">
        <v>8272</v>
      </c>
      <c r="Q632" t="str">
        <f t="shared" si="56"/>
        <v>technology</v>
      </c>
      <c r="R632" t="str">
        <f t="shared" si="57"/>
        <v>eb</v>
      </c>
      <c r="S632" s="11">
        <f t="shared" si="58"/>
        <v>42223.619456018518</v>
      </c>
      <c r="T632" s="11">
        <f t="shared" si="59"/>
        <v>42253.215277777781</v>
      </c>
    </row>
    <row r="633" spans="1:20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7">
        <f t="shared" si="54"/>
        <v>1.38</v>
      </c>
      <c r="O633">
        <f t="shared" si="55"/>
        <v>76.666666666666671</v>
      </c>
      <c r="P633" t="s">
        <v>8272</v>
      </c>
      <c r="Q633" t="str">
        <f t="shared" si="56"/>
        <v>technology</v>
      </c>
      <c r="R633" t="str">
        <f t="shared" si="57"/>
        <v>eb</v>
      </c>
      <c r="S633" s="11">
        <f t="shared" si="58"/>
        <v>42489.772326388891</v>
      </c>
      <c r="T633" s="11">
        <f t="shared" si="59"/>
        <v>42518.772326388891</v>
      </c>
    </row>
    <row r="634" spans="1:20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7">
        <f t="shared" si="54"/>
        <v>0</v>
      </c>
      <c r="O634" t="e">
        <f t="shared" si="55"/>
        <v>#DIV/0!</v>
      </c>
      <c r="P634" t="s">
        <v>8272</v>
      </c>
      <c r="Q634" t="str">
        <f t="shared" si="56"/>
        <v>technology</v>
      </c>
      <c r="R634" t="str">
        <f t="shared" si="57"/>
        <v>eb</v>
      </c>
      <c r="S634" s="11">
        <f t="shared" si="58"/>
        <v>42303.659317129626</v>
      </c>
      <c r="T634" s="11">
        <f t="shared" si="59"/>
        <v>42333.700983796298</v>
      </c>
    </row>
    <row r="635" spans="1:20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7">
        <f t="shared" si="54"/>
        <v>12.45</v>
      </c>
      <c r="O635">
        <f t="shared" si="55"/>
        <v>49.8</v>
      </c>
      <c r="P635" t="s">
        <v>8272</v>
      </c>
      <c r="Q635" t="str">
        <f t="shared" si="56"/>
        <v>technology</v>
      </c>
      <c r="R635" t="str">
        <f t="shared" si="57"/>
        <v>eb</v>
      </c>
      <c r="S635" s="11">
        <f t="shared" si="58"/>
        <v>42507.29932870371</v>
      </c>
      <c r="T635" s="11">
        <f t="shared" si="59"/>
        <v>42538.958333333328</v>
      </c>
    </row>
    <row r="636" spans="1:20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7">
        <f t="shared" si="54"/>
        <v>0.02</v>
      </c>
      <c r="O636">
        <f t="shared" si="55"/>
        <v>1</v>
      </c>
      <c r="P636" t="s">
        <v>8272</v>
      </c>
      <c r="Q636" t="str">
        <f t="shared" si="56"/>
        <v>technology</v>
      </c>
      <c r="R636" t="str">
        <f t="shared" si="57"/>
        <v>eb</v>
      </c>
      <c r="S636" s="11">
        <f t="shared" si="58"/>
        <v>42031.928576388891</v>
      </c>
      <c r="T636" s="11">
        <f t="shared" si="59"/>
        <v>42061.928576388891</v>
      </c>
    </row>
    <row r="637" spans="1:20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7">
        <f t="shared" si="54"/>
        <v>8.0000000000000002E-3</v>
      </c>
      <c r="O637">
        <f t="shared" si="55"/>
        <v>2</v>
      </c>
      <c r="P637" t="s">
        <v>8272</v>
      </c>
      <c r="Q637" t="str">
        <f t="shared" si="56"/>
        <v>technology</v>
      </c>
      <c r="R637" t="str">
        <f t="shared" si="57"/>
        <v>eb</v>
      </c>
      <c r="S637" s="11">
        <f t="shared" si="58"/>
        <v>42076.092152777783</v>
      </c>
      <c r="T637" s="11">
        <f t="shared" si="59"/>
        <v>42106.092152777783</v>
      </c>
    </row>
    <row r="638" spans="1:20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7">
        <f t="shared" si="54"/>
        <v>0.2</v>
      </c>
      <c r="O638">
        <f t="shared" si="55"/>
        <v>4</v>
      </c>
      <c r="P638" t="s">
        <v>8272</v>
      </c>
      <c r="Q638" t="str">
        <f t="shared" si="56"/>
        <v>technology</v>
      </c>
      <c r="R638" t="str">
        <f t="shared" si="57"/>
        <v>eb</v>
      </c>
      <c r="S638" s="11">
        <f t="shared" si="58"/>
        <v>42131.455439814818</v>
      </c>
      <c r="T638" s="11">
        <f t="shared" si="59"/>
        <v>42161.44930555555</v>
      </c>
    </row>
    <row r="639" spans="1:20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7">
        <f t="shared" si="54"/>
        <v>0</v>
      </c>
      <c r="O639" t="e">
        <f t="shared" si="55"/>
        <v>#DIV/0!</v>
      </c>
      <c r="P639" t="s">
        <v>8272</v>
      </c>
      <c r="Q639" t="str">
        <f t="shared" si="56"/>
        <v>technology</v>
      </c>
      <c r="R639" t="str">
        <f t="shared" si="57"/>
        <v>eb</v>
      </c>
      <c r="S639" s="11">
        <f t="shared" si="58"/>
        <v>42762.962013888886</v>
      </c>
      <c r="T639" s="11">
        <f t="shared" si="59"/>
        <v>42791.961111111115</v>
      </c>
    </row>
    <row r="640" spans="1:20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7">
        <f t="shared" si="54"/>
        <v>9.0000000000000011E-3</v>
      </c>
      <c r="O640">
        <f t="shared" si="55"/>
        <v>3</v>
      </c>
      <c r="P640" t="s">
        <v>8272</v>
      </c>
      <c r="Q640" t="str">
        <f t="shared" si="56"/>
        <v>technology</v>
      </c>
      <c r="R640" t="str">
        <f t="shared" si="57"/>
        <v>eb</v>
      </c>
      <c r="S640" s="11">
        <f t="shared" si="58"/>
        <v>42759.593310185184</v>
      </c>
      <c r="T640" s="11">
        <f t="shared" si="59"/>
        <v>42819.55164351852</v>
      </c>
    </row>
    <row r="641" spans="1:20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7">
        <f t="shared" si="54"/>
        <v>9.9999999999999991E-5</v>
      </c>
      <c r="O641">
        <f t="shared" si="55"/>
        <v>1</v>
      </c>
      <c r="P641" t="s">
        <v>8272</v>
      </c>
      <c r="Q641" t="str">
        <f t="shared" si="56"/>
        <v>technology</v>
      </c>
      <c r="R641" t="str">
        <f t="shared" si="57"/>
        <v>eb</v>
      </c>
      <c r="S641" s="11">
        <f t="shared" si="58"/>
        <v>41865.583275462966</v>
      </c>
      <c r="T641" s="11">
        <f t="shared" si="59"/>
        <v>41925.583275462966</v>
      </c>
    </row>
    <row r="642" spans="1:20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7">
        <f t="shared" si="54"/>
        <v>144.28571428571428</v>
      </c>
      <c r="O642">
        <f t="shared" si="55"/>
        <v>50.5</v>
      </c>
      <c r="P642" t="s">
        <v>8273</v>
      </c>
      <c r="Q642" t="str">
        <f t="shared" si="56"/>
        <v>technology</v>
      </c>
      <c r="R642" t="str">
        <f t="shared" si="57"/>
        <v>earables</v>
      </c>
      <c r="S642" s="11">
        <f t="shared" si="58"/>
        <v>42683.420312500006</v>
      </c>
      <c r="T642" s="11">
        <f t="shared" si="59"/>
        <v>42698.958333333328</v>
      </c>
    </row>
    <row r="643" spans="1:20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7">
        <f t="shared" ref="N643:N706" si="60">(E643/D643)*100</f>
        <v>119.16249999999999</v>
      </c>
      <c r="O643">
        <f t="shared" ref="O643:O706" si="61">E643/L643</f>
        <v>151.31746031746033</v>
      </c>
      <c r="P643" t="s">
        <v>8273</v>
      </c>
      <c r="Q643" t="str">
        <f t="shared" ref="Q643:Q706" si="62">LEFT(P643,SEARCH("/",P643)-1)</f>
        <v>technology</v>
      </c>
      <c r="R643" t="str">
        <f t="shared" ref="R643:R706" si="63">(RIGHT(P643,LEN(P643)-SEARCH("/",P643)-1))</f>
        <v>earables</v>
      </c>
      <c r="S643" s="11">
        <f t="shared" ref="S643:S706" si="64">(((J643/60)/60)/24)+DATE(1970,1,1)</f>
        <v>42199.57</v>
      </c>
      <c r="T643" s="11">
        <f t="shared" ref="T643:T706" si="65">(((I643/60)/60)/24)+DATE(1970,1,1)</f>
        <v>42229.57</v>
      </c>
    </row>
    <row r="644" spans="1:20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7">
        <f t="shared" si="60"/>
        <v>1460.4850000000001</v>
      </c>
      <c r="O644">
        <f t="shared" si="61"/>
        <v>134.3592456301748</v>
      </c>
      <c r="P644" t="s">
        <v>8273</v>
      </c>
      <c r="Q644" t="str">
        <f t="shared" si="62"/>
        <v>technology</v>
      </c>
      <c r="R644" t="str">
        <f t="shared" si="63"/>
        <v>earables</v>
      </c>
      <c r="S644" s="11">
        <f t="shared" si="64"/>
        <v>42199.651319444441</v>
      </c>
      <c r="T644" s="11">
        <f t="shared" si="65"/>
        <v>42235.651319444441</v>
      </c>
    </row>
    <row r="645" spans="1:20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7">
        <f t="shared" si="60"/>
        <v>105.80799999999999</v>
      </c>
      <c r="O645">
        <f t="shared" si="61"/>
        <v>174.02631578947367</v>
      </c>
      <c r="P645" t="s">
        <v>8273</v>
      </c>
      <c r="Q645" t="str">
        <f t="shared" si="62"/>
        <v>technology</v>
      </c>
      <c r="R645" t="str">
        <f t="shared" si="63"/>
        <v>earables</v>
      </c>
      <c r="S645" s="11">
        <f t="shared" si="64"/>
        <v>42100.642071759255</v>
      </c>
      <c r="T645" s="11">
        <f t="shared" si="65"/>
        <v>42155.642071759255</v>
      </c>
    </row>
    <row r="646" spans="1:20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7">
        <f t="shared" si="60"/>
        <v>300.11791999999997</v>
      </c>
      <c r="O646">
        <f t="shared" si="61"/>
        <v>73.486268364348675</v>
      </c>
      <c r="P646" t="s">
        <v>8273</v>
      </c>
      <c r="Q646" t="str">
        <f t="shared" si="62"/>
        <v>technology</v>
      </c>
      <c r="R646" t="str">
        <f t="shared" si="63"/>
        <v>earables</v>
      </c>
      <c r="S646" s="11">
        <f t="shared" si="64"/>
        <v>41898.665960648148</v>
      </c>
      <c r="T646" s="11">
        <f t="shared" si="65"/>
        <v>41941.041666666664</v>
      </c>
    </row>
    <row r="647" spans="1:20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7">
        <f t="shared" si="60"/>
        <v>278.7</v>
      </c>
      <c r="O647">
        <f t="shared" si="61"/>
        <v>23.518987341772153</v>
      </c>
      <c r="P647" t="s">
        <v>8273</v>
      </c>
      <c r="Q647" t="str">
        <f t="shared" si="62"/>
        <v>technology</v>
      </c>
      <c r="R647" t="str">
        <f t="shared" si="63"/>
        <v>earables</v>
      </c>
      <c r="S647" s="11">
        <f t="shared" si="64"/>
        <v>42564.026319444441</v>
      </c>
      <c r="T647" s="11">
        <f t="shared" si="65"/>
        <v>42594.026319444441</v>
      </c>
    </row>
    <row r="648" spans="1:20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7">
        <f t="shared" si="60"/>
        <v>131.87625</v>
      </c>
      <c r="O648">
        <f t="shared" si="61"/>
        <v>39.074444444444445</v>
      </c>
      <c r="P648" t="s">
        <v>8273</v>
      </c>
      <c r="Q648" t="str">
        <f t="shared" si="62"/>
        <v>technology</v>
      </c>
      <c r="R648" t="str">
        <f t="shared" si="63"/>
        <v>earables</v>
      </c>
      <c r="S648" s="11">
        <f t="shared" si="64"/>
        <v>41832.852627314816</v>
      </c>
      <c r="T648" s="11">
        <f t="shared" si="65"/>
        <v>41862.852627314816</v>
      </c>
    </row>
    <row r="649" spans="1:20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7">
        <f t="shared" si="60"/>
        <v>107.05</v>
      </c>
      <c r="O649">
        <f t="shared" si="61"/>
        <v>125.94117647058823</v>
      </c>
      <c r="P649" t="s">
        <v>8273</v>
      </c>
      <c r="Q649" t="str">
        <f t="shared" si="62"/>
        <v>technology</v>
      </c>
      <c r="R649" t="str">
        <f t="shared" si="63"/>
        <v>earables</v>
      </c>
      <c r="S649" s="11">
        <f t="shared" si="64"/>
        <v>42416.767928240741</v>
      </c>
      <c r="T649" s="11">
        <f t="shared" si="65"/>
        <v>42446.726261574076</v>
      </c>
    </row>
    <row r="650" spans="1:20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7">
        <f t="shared" si="60"/>
        <v>126.82285714285715</v>
      </c>
      <c r="O650">
        <f t="shared" si="61"/>
        <v>1644</v>
      </c>
      <c r="P650" t="s">
        <v>8273</v>
      </c>
      <c r="Q650" t="str">
        <f t="shared" si="62"/>
        <v>technology</v>
      </c>
      <c r="R650" t="str">
        <f t="shared" si="63"/>
        <v>earables</v>
      </c>
      <c r="S650" s="11">
        <f t="shared" si="64"/>
        <v>41891.693379629629</v>
      </c>
      <c r="T650" s="11">
        <f t="shared" si="65"/>
        <v>41926.693379629629</v>
      </c>
    </row>
    <row r="651" spans="1:20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7">
        <f t="shared" si="60"/>
        <v>139.96</v>
      </c>
      <c r="O651">
        <f t="shared" si="61"/>
        <v>42.670731707317074</v>
      </c>
      <c r="P651" t="s">
        <v>8273</v>
      </c>
      <c r="Q651" t="str">
        <f t="shared" si="62"/>
        <v>technology</v>
      </c>
      <c r="R651" t="str">
        <f t="shared" si="63"/>
        <v>earables</v>
      </c>
      <c r="S651" s="11">
        <f t="shared" si="64"/>
        <v>41877.912187499998</v>
      </c>
      <c r="T651" s="11">
        <f t="shared" si="65"/>
        <v>41898.912187499998</v>
      </c>
    </row>
    <row r="652" spans="1:20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7">
        <f t="shared" si="60"/>
        <v>112.4</v>
      </c>
      <c r="O652">
        <f t="shared" si="61"/>
        <v>35.125</v>
      </c>
      <c r="P652" t="s">
        <v>8273</v>
      </c>
      <c r="Q652" t="str">
        <f t="shared" si="62"/>
        <v>technology</v>
      </c>
      <c r="R652" t="str">
        <f t="shared" si="63"/>
        <v>earables</v>
      </c>
      <c r="S652" s="11">
        <f t="shared" si="64"/>
        <v>41932.036851851852</v>
      </c>
      <c r="T652" s="11">
        <f t="shared" si="65"/>
        <v>41992.078518518523</v>
      </c>
    </row>
    <row r="653" spans="1:20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7">
        <f t="shared" si="60"/>
        <v>100.52799999999999</v>
      </c>
      <c r="O653">
        <f t="shared" si="61"/>
        <v>239.35238095238094</v>
      </c>
      <c r="P653" t="s">
        <v>8273</v>
      </c>
      <c r="Q653" t="str">
        <f t="shared" si="62"/>
        <v>technology</v>
      </c>
      <c r="R653" t="str">
        <f t="shared" si="63"/>
        <v>earables</v>
      </c>
      <c r="S653" s="11">
        <f t="shared" si="64"/>
        <v>41956.017488425925</v>
      </c>
      <c r="T653" s="11">
        <f t="shared" si="65"/>
        <v>41986.017488425925</v>
      </c>
    </row>
    <row r="654" spans="1:20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7">
        <f t="shared" si="60"/>
        <v>100.46666666666665</v>
      </c>
      <c r="O654">
        <f t="shared" si="61"/>
        <v>107.64285714285714</v>
      </c>
      <c r="P654" t="s">
        <v>8273</v>
      </c>
      <c r="Q654" t="str">
        <f t="shared" si="62"/>
        <v>technology</v>
      </c>
      <c r="R654" t="str">
        <f t="shared" si="63"/>
        <v>earables</v>
      </c>
      <c r="S654" s="11">
        <f t="shared" si="64"/>
        <v>42675.690393518518</v>
      </c>
      <c r="T654" s="11">
        <f t="shared" si="65"/>
        <v>42705.732060185182</v>
      </c>
    </row>
    <row r="655" spans="1:20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7">
        <f t="shared" si="60"/>
        <v>141.446</v>
      </c>
      <c r="O655">
        <f t="shared" si="61"/>
        <v>95.830623306233065</v>
      </c>
      <c r="P655" t="s">
        <v>8273</v>
      </c>
      <c r="Q655" t="str">
        <f t="shared" si="62"/>
        <v>technology</v>
      </c>
      <c r="R655" t="str">
        <f t="shared" si="63"/>
        <v>earables</v>
      </c>
      <c r="S655" s="11">
        <f t="shared" si="64"/>
        <v>42199.618518518517</v>
      </c>
      <c r="T655" s="11">
        <f t="shared" si="65"/>
        <v>42236.618518518517</v>
      </c>
    </row>
    <row r="656" spans="1:20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7">
        <f t="shared" si="60"/>
        <v>267.29166666666669</v>
      </c>
      <c r="O656">
        <f t="shared" si="61"/>
        <v>31.663376110562684</v>
      </c>
      <c r="P656" t="s">
        <v>8273</v>
      </c>
      <c r="Q656" t="str">
        <f t="shared" si="62"/>
        <v>technology</v>
      </c>
      <c r="R656" t="str">
        <f t="shared" si="63"/>
        <v>earables</v>
      </c>
      <c r="S656" s="11">
        <f t="shared" si="64"/>
        <v>42163.957326388889</v>
      </c>
      <c r="T656" s="11">
        <f t="shared" si="65"/>
        <v>42193.957326388889</v>
      </c>
    </row>
    <row r="657" spans="1:20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7">
        <f t="shared" si="60"/>
        <v>146.88749999999999</v>
      </c>
      <c r="O657">
        <f t="shared" si="61"/>
        <v>42.886861313868614</v>
      </c>
      <c r="P657" t="s">
        <v>8273</v>
      </c>
      <c r="Q657" t="str">
        <f t="shared" si="62"/>
        <v>technology</v>
      </c>
      <c r="R657" t="str">
        <f t="shared" si="63"/>
        <v>earables</v>
      </c>
      <c r="S657" s="11">
        <f t="shared" si="64"/>
        <v>42045.957314814819</v>
      </c>
      <c r="T657" s="11">
        <f t="shared" si="65"/>
        <v>42075.915648148148</v>
      </c>
    </row>
    <row r="658" spans="1:20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7">
        <f t="shared" si="60"/>
        <v>213.56</v>
      </c>
      <c r="O658">
        <f t="shared" si="61"/>
        <v>122.73563218390805</v>
      </c>
      <c r="P658" t="s">
        <v>8273</v>
      </c>
      <c r="Q658" t="str">
        <f t="shared" si="62"/>
        <v>technology</v>
      </c>
      <c r="R658" t="str">
        <f t="shared" si="63"/>
        <v>earables</v>
      </c>
      <c r="S658" s="11">
        <f t="shared" si="64"/>
        <v>42417.804618055554</v>
      </c>
      <c r="T658" s="11">
        <f t="shared" si="65"/>
        <v>42477.762951388882</v>
      </c>
    </row>
    <row r="659" spans="1:20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7">
        <f t="shared" si="60"/>
        <v>125.69999999999999</v>
      </c>
      <c r="O659">
        <f t="shared" si="61"/>
        <v>190.45454545454547</v>
      </c>
      <c r="P659" t="s">
        <v>8273</v>
      </c>
      <c r="Q659" t="str">
        <f t="shared" si="62"/>
        <v>technology</v>
      </c>
      <c r="R659" t="str">
        <f t="shared" si="63"/>
        <v>earables</v>
      </c>
      <c r="S659" s="11">
        <f t="shared" si="64"/>
        <v>42331.84574074074</v>
      </c>
      <c r="T659" s="11">
        <f t="shared" si="65"/>
        <v>42361.84574074074</v>
      </c>
    </row>
    <row r="660" spans="1:20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7">
        <f t="shared" si="60"/>
        <v>104.46206037108834</v>
      </c>
      <c r="O660">
        <f t="shared" si="61"/>
        <v>109.33695652173913</v>
      </c>
      <c r="P660" t="s">
        <v>8273</v>
      </c>
      <c r="Q660" t="str">
        <f t="shared" si="62"/>
        <v>technology</v>
      </c>
      <c r="R660" t="str">
        <f t="shared" si="63"/>
        <v>earables</v>
      </c>
      <c r="S660" s="11">
        <f t="shared" si="64"/>
        <v>42179.160752314812</v>
      </c>
      <c r="T660" s="11">
        <f t="shared" si="65"/>
        <v>42211.75</v>
      </c>
    </row>
    <row r="661" spans="1:20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7">
        <f t="shared" si="60"/>
        <v>100.56666666666668</v>
      </c>
      <c r="O661">
        <f t="shared" si="61"/>
        <v>143.66666666666666</v>
      </c>
      <c r="P661" t="s">
        <v>8273</v>
      </c>
      <c r="Q661" t="str">
        <f t="shared" si="62"/>
        <v>technology</v>
      </c>
      <c r="R661" t="str">
        <f t="shared" si="63"/>
        <v>earables</v>
      </c>
      <c r="S661" s="11">
        <f t="shared" si="64"/>
        <v>42209.593692129631</v>
      </c>
      <c r="T661" s="11">
        <f t="shared" si="65"/>
        <v>42239.593692129631</v>
      </c>
    </row>
    <row r="662" spans="1:20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7">
        <f t="shared" si="60"/>
        <v>3.0579999999999998</v>
      </c>
      <c r="O662">
        <f t="shared" si="61"/>
        <v>84.944444444444443</v>
      </c>
      <c r="P662" t="s">
        <v>8273</v>
      </c>
      <c r="Q662" t="str">
        <f t="shared" si="62"/>
        <v>technology</v>
      </c>
      <c r="R662" t="str">
        <f t="shared" si="63"/>
        <v>earables</v>
      </c>
      <c r="S662" s="11">
        <f t="shared" si="64"/>
        <v>41922.741655092592</v>
      </c>
      <c r="T662" s="11">
        <f t="shared" si="65"/>
        <v>41952.783321759263</v>
      </c>
    </row>
    <row r="663" spans="1:20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7">
        <f t="shared" si="60"/>
        <v>0.95</v>
      </c>
      <c r="O663">
        <f t="shared" si="61"/>
        <v>10.555555555555555</v>
      </c>
      <c r="P663" t="s">
        <v>8273</v>
      </c>
      <c r="Q663" t="str">
        <f t="shared" si="62"/>
        <v>technology</v>
      </c>
      <c r="R663" t="str">
        <f t="shared" si="63"/>
        <v>earables</v>
      </c>
      <c r="S663" s="11">
        <f t="shared" si="64"/>
        <v>42636.645358796297</v>
      </c>
      <c r="T663" s="11">
        <f t="shared" si="65"/>
        <v>42666.645358796297</v>
      </c>
    </row>
    <row r="664" spans="1:20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7">
        <f t="shared" si="60"/>
        <v>0.4</v>
      </c>
      <c r="O664">
        <f t="shared" si="61"/>
        <v>39</v>
      </c>
      <c r="P664" t="s">
        <v>8273</v>
      </c>
      <c r="Q664" t="str">
        <f t="shared" si="62"/>
        <v>technology</v>
      </c>
      <c r="R664" t="str">
        <f t="shared" si="63"/>
        <v>earables</v>
      </c>
      <c r="S664" s="11">
        <f t="shared" si="64"/>
        <v>41990.438043981485</v>
      </c>
      <c r="T664" s="11">
        <f t="shared" si="65"/>
        <v>42020.438043981485</v>
      </c>
    </row>
    <row r="665" spans="1:20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7">
        <f t="shared" si="60"/>
        <v>0.35000000000000003</v>
      </c>
      <c r="O665">
        <f t="shared" si="61"/>
        <v>100</v>
      </c>
      <c r="P665" t="s">
        <v>8273</v>
      </c>
      <c r="Q665" t="str">
        <f t="shared" si="62"/>
        <v>technology</v>
      </c>
      <c r="R665" t="str">
        <f t="shared" si="63"/>
        <v>earables</v>
      </c>
      <c r="S665" s="11">
        <f t="shared" si="64"/>
        <v>42173.843240740738</v>
      </c>
      <c r="T665" s="11">
        <f t="shared" si="65"/>
        <v>42203.843240740738</v>
      </c>
    </row>
    <row r="666" spans="1:20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7">
        <f t="shared" si="60"/>
        <v>7.5333333333333332</v>
      </c>
      <c r="O666">
        <f t="shared" si="61"/>
        <v>31.172413793103448</v>
      </c>
      <c r="P666" t="s">
        <v>8273</v>
      </c>
      <c r="Q666" t="str">
        <f t="shared" si="62"/>
        <v>technology</v>
      </c>
      <c r="R666" t="str">
        <f t="shared" si="63"/>
        <v>earables</v>
      </c>
      <c r="S666" s="11">
        <f t="shared" si="64"/>
        <v>42077.666377314818</v>
      </c>
      <c r="T666" s="11">
        <f t="shared" si="65"/>
        <v>42107.666377314818</v>
      </c>
    </row>
    <row r="667" spans="1:20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7">
        <f t="shared" si="60"/>
        <v>18.64</v>
      </c>
      <c r="O667">
        <f t="shared" si="61"/>
        <v>155.33333333333334</v>
      </c>
      <c r="P667" t="s">
        <v>8273</v>
      </c>
      <c r="Q667" t="str">
        <f t="shared" si="62"/>
        <v>technology</v>
      </c>
      <c r="R667" t="str">
        <f t="shared" si="63"/>
        <v>earables</v>
      </c>
      <c r="S667" s="11">
        <f t="shared" si="64"/>
        <v>42688.711354166662</v>
      </c>
      <c r="T667" s="11">
        <f t="shared" si="65"/>
        <v>42748.711354166662</v>
      </c>
    </row>
    <row r="668" spans="1:20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7">
        <f t="shared" si="60"/>
        <v>4.0000000000000001E-3</v>
      </c>
      <c r="O668">
        <f t="shared" si="61"/>
        <v>2</v>
      </c>
      <c r="P668" t="s">
        <v>8273</v>
      </c>
      <c r="Q668" t="str">
        <f t="shared" si="62"/>
        <v>technology</v>
      </c>
      <c r="R668" t="str">
        <f t="shared" si="63"/>
        <v>earables</v>
      </c>
      <c r="S668" s="11">
        <f t="shared" si="64"/>
        <v>41838.832152777781</v>
      </c>
      <c r="T668" s="11">
        <f t="shared" si="65"/>
        <v>41868.832152777781</v>
      </c>
    </row>
    <row r="669" spans="1:20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7">
        <f t="shared" si="60"/>
        <v>10.02</v>
      </c>
      <c r="O669">
        <f t="shared" si="61"/>
        <v>178.92857142857142</v>
      </c>
      <c r="P669" t="s">
        <v>8273</v>
      </c>
      <c r="Q669" t="str">
        <f t="shared" si="62"/>
        <v>technology</v>
      </c>
      <c r="R669" t="str">
        <f t="shared" si="63"/>
        <v>earables</v>
      </c>
      <c r="S669" s="11">
        <f t="shared" si="64"/>
        <v>42632.373414351852</v>
      </c>
      <c r="T669" s="11">
        <f t="shared" si="65"/>
        <v>42672.373414351852</v>
      </c>
    </row>
    <row r="670" spans="1:20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7">
        <f t="shared" si="60"/>
        <v>4.5600000000000005</v>
      </c>
      <c r="O670">
        <f t="shared" si="61"/>
        <v>27.36</v>
      </c>
      <c r="P670" t="s">
        <v>8273</v>
      </c>
      <c r="Q670" t="str">
        <f t="shared" si="62"/>
        <v>technology</v>
      </c>
      <c r="R670" t="str">
        <f t="shared" si="63"/>
        <v>earables</v>
      </c>
      <c r="S670" s="11">
        <f t="shared" si="64"/>
        <v>42090.831273148149</v>
      </c>
      <c r="T670" s="11">
        <f t="shared" si="65"/>
        <v>42135.831273148149</v>
      </c>
    </row>
    <row r="671" spans="1:20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7">
        <f t="shared" si="60"/>
        <v>21.5075</v>
      </c>
      <c r="O671">
        <f t="shared" si="61"/>
        <v>1536.25</v>
      </c>
      <c r="P671" t="s">
        <v>8273</v>
      </c>
      <c r="Q671" t="str">
        <f t="shared" si="62"/>
        <v>technology</v>
      </c>
      <c r="R671" t="str">
        <f t="shared" si="63"/>
        <v>earables</v>
      </c>
      <c r="S671" s="11">
        <f t="shared" si="64"/>
        <v>42527.625671296293</v>
      </c>
      <c r="T671" s="11">
        <f t="shared" si="65"/>
        <v>42557.625671296293</v>
      </c>
    </row>
    <row r="672" spans="1:20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7">
        <f t="shared" si="60"/>
        <v>29.276666666666667</v>
      </c>
      <c r="O672">
        <f t="shared" si="61"/>
        <v>84.99677419354839</v>
      </c>
      <c r="P672" t="s">
        <v>8273</v>
      </c>
      <c r="Q672" t="str">
        <f t="shared" si="62"/>
        <v>technology</v>
      </c>
      <c r="R672" t="str">
        <f t="shared" si="63"/>
        <v>earables</v>
      </c>
      <c r="S672" s="11">
        <f t="shared" si="64"/>
        <v>42506.709722222222</v>
      </c>
      <c r="T672" s="11">
        <f t="shared" si="65"/>
        <v>42540.340277777781</v>
      </c>
    </row>
    <row r="673" spans="1:20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7">
        <f t="shared" si="60"/>
        <v>39.426666666666662</v>
      </c>
      <c r="O673">
        <f t="shared" si="61"/>
        <v>788.5333333333333</v>
      </c>
      <c r="P673" t="s">
        <v>8273</v>
      </c>
      <c r="Q673" t="str">
        <f t="shared" si="62"/>
        <v>technology</v>
      </c>
      <c r="R673" t="str">
        <f t="shared" si="63"/>
        <v>earables</v>
      </c>
      <c r="S673" s="11">
        <f t="shared" si="64"/>
        <v>41984.692731481482</v>
      </c>
      <c r="T673" s="11">
        <f t="shared" si="65"/>
        <v>42018.166666666672</v>
      </c>
    </row>
    <row r="674" spans="1:20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7">
        <f t="shared" si="60"/>
        <v>21.628</v>
      </c>
      <c r="O674">
        <f t="shared" si="61"/>
        <v>50.29767441860465</v>
      </c>
      <c r="P674" t="s">
        <v>8273</v>
      </c>
      <c r="Q674" t="str">
        <f t="shared" si="62"/>
        <v>technology</v>
      </c>
      <c r="R674" t="str">
        <f t="shared" si="63"/>
        <v>earables</v>
      </c>
      <c r="S674" s="11">
        <f t="shared" si="64"/>
        <v>41974.219490740739</v>
      </c>
      <c r="T674" s="11">
        <f t="shared" si="65"/>
        <v>42005.207638888889</v>
      </c>
    </row>
    <row r="675" spans="1:20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7">
        <f t="shared" si="60"/>
        <v>0.20500000000000002</v>
      </c>
      <c r="O675">
        <f t="shared" si="61"/>
        <v>68.333333333333329</v>
      </c>
      <c r="P675" t="s">
        <v>8273</v>
      </c>
      <c r="Q675" t="str">
        <f t="shared" si="62"/>
        <v>technology</v>
      </c>
      <c r="R675" t="str">
        <f t="shared" si="63"/>
        <v>earables</v>
      </c>
      <c r="S675" s="11">
        <f t="shared" si="64"/>
        <v>41838.840474537035</v>
      </c>
      <c r="T675" s="11">
        <f t="shared" si="65"/>
        <v>41883.840474537035</v>
      </c>
    </row>
    <row r="676" spans="1:20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7">
        <f t="shared" si="60"/>
        <v>0.03</v>
      </c>
      <c r="O676">
        <f t="shared" si="61"/>
        <v>7.5</v>
      </c>
      <c r="P676" t="s">
        <v>8273</v>
      </c>
      <c r="Q676" t="str">
        <f t="shared" si="62"/>
        <v>technology</v>
      </c>
      <c r="R676" t="str">
        <f t="shared" si="63"/>
        <v>earables</v>
      </c>
      <c r="S676" s="11">
        <f t="shared" si="64"/>
        <v>41803.116053240738</v>
      </c>
      <c r="T676" s="11">
        <f t="shared" si="65"/>
        <v>41863.116053240738</v>
      </c>
    </row>
    <row r="677" spans="1:20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7">
        <f t="shared" si="60"/>
        <v>14.85</v>
      </c>
      <c r="O677">
        <f t="shared" si="61"/>
        <v>34.269230769230766</v>
      </c>
      <c r="P677" t="s">
        <v>8273</v>
      </c>
      <c r="Q677" t="str">
        <f t="shared" si="62"/>
        <v>technology</v>
      </c>
      <c r="R677" t="str">
        <f t="shared" si="63"/>
        <v>earables</v>
      </c>
      <c r="S677" s="11">
        <f t="shared" si="64"/>
        <v>41975.930601851855</v>
      </c>
      <c r="T677" s="11">
        <f t="shared" si="65"/>
        <v>42005.290972222225</v>
      </c>
    </row>
    <row r="678" spans="1:20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7">
        <f t="shared" si="60"/>
        <v>1.4710000000000001</v>
      </c>
      <c r="O678">
        <f t="shared" si="61"/>
        <v>61.291666666666664</v>
      </c>
      <c r="P678" t="s">
        <v>8273</v>
      </c>
      <c r="Q678" t="str">
        <f t="shared" si="62"/>
        <v>technology</v>
      </c>
      <c r="R678" t="str">
        <f t="shared" si="63"/>
        <v>earables</v>
      </c>
      <c r="S678" s="11">
        <f t="shared" si="64"/>
        <v>42012.768298611118</v>
      </c>
      <c r="T678" s="11">
        <f t="shared" si="65"/>
        <v>42042.768298611118</v>
      </c>
    </row>
    <row r="679" spans="1:20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7">
        <f t="shared" si="60"/>
        <v>25.584</v>
      </c>
      <c r="O679">
        <f t="shared" si="61"/>
        <v>133.25</v>
      </c>
      <c r="P679" t="s">
        <v>8273</v>
      </c>
      <c r="Q679" t="str">
        <f t="shared" si="62"/>
        <v>technology</v>
      </c>
      <c r="R679" t="str">
        <f t="shared" si="63"/>
        <v>earables</v>
      </c>
      <c r="S679" s="11">
        <f t="shared" si="64"/>
        <v>42504.403877314813</v>
      </c>
      <c r="T679" s="11">
        <f t="shared" si="65"/>
        <v>42549.403877314813</v>
      </c>
    </row>
    <row r="680" spans="1:20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7">
        <f t="shared" si="60"/>
        <v>3.8206896551724134</v>
      </c>
      <c r="O680">
        <f t="shared" si="61"/>
        <v>65.17647058823529</v>
      </c>
      <c r="P680" t="s">
        <v>8273</v>
      </c>
      <c r="Q680" t="str">
        <f t="shared" si="62"/>
        <v>technology</v>
      </c>
      <c r="R680" t="str">
        <f t="shared" si="63"/>
        <v>earables</v>
      </c>
      <c r="S680" s="11">
        <f t="shared" si="64"/>
        <v>42481.376597222217</v>
      </c>
      <c r="T680" s="11">
        <f t="shared" si="65"/>
        <v>42511.376597222217</v>
      </c>
    </row>
    <row r="681" spans="1:20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7">
        <f t="shared" si="60"/>
        <v>15.485964912280703</v>
      </c>
      <c r="O681">
        <f t="shared" si="61"/>
        <v>93.90425531914893</v>
      </c>
      <c r="P681" t="s">
        <v>8273</v>
      </c>
      <c r="Q681" t="str">
        <f t="shared" si="62"/>
        <v>technology</v>
      </c>
      <c r="R681" t="str">
        <f t="shared" si="63"/>
        <v>earables</v>
      </c>
      <c r="S681" s="11">
        <f t="shared" si="64"/>
        <v>42556.695706018523</v>
      </c>
      <c r="T681" s="11">
        <f t="shared" si="65"/>
        <v>42616.695706018523</v>
      </c>
    </row>
    <row r="682" spans="1:20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7">
        <f t="shared" si="60"/>
        <v>25.912000000000003</v>
      </c>
      <c r="O682">
        <f t="shared" si="61"/>
        <v>150.65116279069767</v>
      </c>
      <c r="P682" t="s">
        <v>8273</v>
      </c>
      <c r="Q682" t="str">
        <f t="shared" si="62"/>
        <v>technology</v>
      </c>
      <c r="R682" t="str">
        <f t="shared" si="63"/>
        <v>earables</v>
      </c>
      <c r="S682" s="11">
        <f t="shared" si="64"/>
        <v>41864.501516203702</v>
      </c>
      <c r="T682" s="11">
        <f t="shared" si="65"/>
        <v>41899.501516203702</v>
      </c>
    </row>
    <row r="683" spans="1:20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7">
        <f t="shared" si="60"/>
        <v>0.04</v>
      </c>
      <c r="O683">
        <f t="shared" si="61"/>
        <v>1</v>
      </c>
      <c r="P683" t="s">
        <v>8273</v>
      </c>
      <c r="Q683" t="str">
        <f t="shared" si="62"/>
        <v>technology</v>
      </c>
      <c r="R683" t="str">
        <f t="shared" si="63"/>
        <v>earables</v>
      </c>
      <c r="S683" s="11">
        <f t="shared" si="64"/>
        <v>42639.805601851855</v>
      </c>
      <c r="T683" s="11">
        <f t="shared" si="65"/>
        <v>42669.805601851855</v>
      </c>
    </row>
    <row r="684" spans="1:20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7">
        <f t="shared" si="60"/>
        <v>0.106</v>
      </c>
      <c r="O684">
        <f t="shared" si="61"/>
        <v>13.25</v>
      </c>
      <c r="P684" t="s">
        <v>8273</v>
      </c>
      <c r="Q684" t="str">
        <f t="shared" si="62"/>
        <v>technology</v>
      </c>
      <c r="R684" t="str">
        <f t="shared" si="63"/>
        <v>earables</v>
      </c>
      <c r="S684" s="11">
        <f t="shared" si="64"/>
        <v>42778.765300925923</v>
      </c>
      <c r="T684" s="11">
        <f t="shared" si="65"/>
        <v>42808.723634259266</v>
      </c>
    </row>
    <row r="685" spans="1:20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7">
        <f t="shared" si="60"/>
        <v>0.85142857142857142</v>
      </c>
      <c r="O685">
        <f t="shared" si="61"/>
        <v>99.333333333333329</v>
      </c>
      <c r="P685" t="s">
        <v>8273</v>
      </c>
      <c r="Q685" t="str">
        <f t="shared" si="62"/>
        <v>technology</v>
      </c>
      <c r="R685" t="str">
        <f t="shared" si="63"/>
        <v>earables</v>
      </c>
      <c r="S685" s="11">
        <f t="shared" si="64"/>
        <v>42634.900046296301</v>
      </c>
      <c r="T685" s="11">
        <f t="shared" si="65"/>
        <v>42674.900046296301</v>
      </c>
    </row>
    <row r="686" spans="1:20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7">
        <f t="shared" si="60"/>
        <v>7.4837500000000006</v>
      </c>
      <c r="O686">
        <f t="shared" si="61"/>
        <v>177.39259259259259</v>
      </c>
      <c r="P686" t="s">
        <v>8273</v>
      </c>
      <c r="Q686" t="str">
        <f t="shared" si="62"/>
        <v>technology</v>
      </c>
      <c r="R686" t="str">
        <f t="shared" si="63"/>
        <v>earables</v>
      </c>
      <c r="S686" s="11">
        <f t="shared" si="64"/>
        <v>41809.473275462966</v>
      </c>
      <c r="T686" s="11">
        <f t="shared" si="65"/>
        <v>41845.125</v>
      </c>
    </row>
    <row r="687" spans="1:20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7">
        <f t="shared" si="60"/>
        <v>27.650000000000002</v>
      </c>
      <c r="O687">
        <f t="shared" si="61"/>
        <v>55.3</v>
      </c>
      <c r="P687" t="s">
        <v>8273</v>
      </c>
      <c r="Q687" t="str">
        <f t="shared" si="62"/>
        <v>technology</v>
      </c>
      <c r="R687" t="str">
        <f t="shared" si="63"/>
        <v>earables</v>
      </c>
      <c r="S687" s="11">
        <f t="shared" si="64"/>
        <v>41971.866574074069</v>
      </c>
      <c r="T687" s="11">
        <f t="shared" si="65"/>
        <v>42016.866574074069</v>
      </c>
    </row>
    <row r="688" spans="1:20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7">
        <f t="shared" si="60"/>
        <v>0</v>
      </c>
      <c r="O688" t="e">
        <f t="shared" si="61"/>
        <v>#DIV/0!</v>
      </c>
      <c r="P688" t="s">
        <v>8273</v>
      </c>
      <c r="Q688" t="str">
        <f t="shared" si="62"/>
        <v>technology</v>
      </c>
      <c r="R688" t="str">
        <f t="shared" si="63"/>
        <v>earables</v>
      </c>
      <c r="S688" s="11">
        <f t="shared" si="64"/>
        <v>42189.673263888893</v>
      </c>
      <c r="T688" s="11">
        <f t="shared" si="65"/>
        <v>42219.673263888893</v>
      </c>
    </row>
    <row r="689" spans="1:20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7">
        <f t="shared" si="60"/>
        <v>3.55</v>
      </c>
      <c r="O689">
        <f t="shared" si="61"/>
        <v>591.66666666666663</v>
      </c>
      <c r="P689" t="s">
        <v>8273</v>
      </c>
      <c r="Q689" t="str">
        <f t="shared" si="62"/>
        <v>technology</v>
      </c>
      <c r="R689" t="str">
        <f t="shared" si="63"/>
        <v>earables</v>
      </c>
      <c r="S689" s="11">
        <f t="shared" si="64"/>
        <v>42711.750613425931</v>
      </c>
      <c r="T689" s="11">
        <f t="shared" si="65"/>
        <v>42771.750613425931</v>
      </c>
    </row>
    <row r="690" spans="1:20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7">
        <f t="shared" si="60"/>
        <v>72.989999999999995</v>
      </c>
      <c r="O690">
        <f t="shared" si="61"/>
        <v>405.5</v>
      </c>
      <c r="P690" t="s">
        <v>8273</v>
      </c>
      <c r="Q690" t="str">
        <f t="shared" si="62"/>
        <v>technology</v>
      </c>
      <c r="R690" t="str">
        <f t="shared" si="63"/>
        <v>earables</v>
      </c>
      <c r="S690" s="11">
        <f t="shared" si="64"/>
        <v>42262.104780092588</v>
      </c>
      <c r="T690" s="11">
        <f t="shared" si="65"/>
        <v>42292.104780092588</v>
      </c>
    </row>
    <row r="691" spans="1:20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7">
        <f t="shared" si="60"/>
        <v>57.648750000000007</v>
      </c>
      <c r="O691">
        <f t="shared" si="61"/>
        <v>343.14732142857144</v>
      </c>
      <c r="P691" t="s">
        <v>8273</v>
      </c>
      <c r="Q691" t="str">
        <f t="shared" si="62"/>
        <v>technology</v>
      </c>
      <c r="R691" t="str">
        <f t="shared" si="63"/>
        <v>earables</v>
      </c>
      <c r="S691" s="11">
        <f t="shared" si="64"/>
        <v>42675.66778935185</v>
      </c>
      <c r="T691" s="11">
        <f t="shared" si="65"/>
        <v>42712.207638888889</v>
      </c>
    </row>
    <row r="692" spans="1:20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7">
        <f t="shared" si="60"/>
        <v>12.34</v>
      </c>
      <c r="O692">
        <f t="shared" si="61"/>
        <v>72.588235294117652</v>
      </c>
      <c r="P692" t="s">
        <v>8273</v>
      </c>
      <c r="Q692" t="str">
        <f t="shared" si="62"/>
        <v>technology</v>
      </c>
      <c r="R692" t="str">
        <f t="shared" si="63"/>
        <v>earables</v>
      </c>
      <c r="S692" s="11">
        <f t="shared" si="64"/>
        <v>42579.634733796294</v>
      </c>
      <c r="T692" s="11">
        <f t="shared" si="65"/>
        <v>42622.25</v>
      </c>
    </row>
    <row r="693" spans="1:20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7">
        <f t="shared" si="60"/>
        <v>0.52</v>
      </c>
      <c r="O693">
        <f t="shared" si="61"/>
        <v>26</v>
      </c>
      <c r="P693" t="s">
        <v>8273</v>
      </c>
      <c r="Q693" t="str">
        <f t="shared" si="62"/>
        <v>technology</v>
      </c>
      <c r="R693" t="str">
        <f t="shared" si="63"/>
        <v>earables</v>
      </c>
      <c r="S693" s="11">
        <f t="shared" si="64"/>
        <v>42158.028310185182</v>
      </c>
      <c r="T693" s="11">
        <f t="shared" si="65"/>
        <v>42186.028310185182</v>
      </c>
    </row>
    <row r="694" spans="1:20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7">
        <f t="shared" si="60"/>
        <v>6.5299999999999994</v>
      </c>
      <c r="O694">
        <f t="shared" si="61"/>
        <v>6.4975124378109452</v>
      </c>
      <c r="P694" t="s">
        <v>8273</v>
      </c>
      <c r="Q694" t="str">
        <f t="shared" si="62"/>
        <v>technology</v>
      </c>
      <c r="R694" t="str">
        <f t="shared" si="63"/>
        <v>earables</v>
      </c>
      <c r="S694" s="11">
        <f t="shared" si="64"/>
        <v>42696.37572916667</v>
      </c>
      <c r="T694" s="11">
        <f t="shared" si="65"/>
        <v>42726.37572916667</v>
      </c>
    </row>
    <row r="695" spans="1:20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7">
        <f t="shared" si="60"/>
        <v>35.338000000000001</v>
      </c>
      <c r="O695">
        <f t="shared" si="61"/>
        <v>119.38513513513513</v>
      </c>
      <c r="P695" t="s">
        <v>8273</v>
      </c>
      <c r="Q695" t="str">
        <f t="shared" si="62"/>
        <v>technology</v>
      </c>
      <c r="R695" t="str">
        <f t="shared" si="63"/>
        <v>earables</v>
      </c>
      <c r="S695" s="11">
        <f t="shared" si="64"/>
        <v>42094.808182870373</v>
      </c>
      <c r="T695" s="11">
        <f t="shared" si="65"/>
        <v>42124.808182870373</v>
      </c>
    </row>
    <row r="696" spans="1:20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7">
        <f t="shared" si="60"/>
        <v>0.39333333333333331</v>
      </c>
      <c r="O696">
        <f t="shared" si="61"/>
        <v>84.285714285714292</v>
      </c>
      <c r="P696" t="s">
        <v>8273</v>
      </c>
      <c r="Q696" t="str">
        <f t="shared" si="62"/>
        <v>technology</v>
      </c>
      <c r="R696" t="str">
        <f t="shared" si="63"/>
        <v>earables</v>
      </c>
      <c r="S696" s="11">
        <f t="shared" si="64"/>
        <v>42737.663877314815</v>
      </c>
      <c r="T696" s="11">
        <f t="shared" si="65"/>
        <v>42767.663877314815</v>
      </c>
    </row>
    <row r="697" spans="1:20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7">
        <f t="shared" si="60"/>
        <v>1.06</v>
      </c>
      <c r="O697">
        <f t="shared" si="61"/>
        <v>90.857142857142861</v>
      </c>
      <c r="P697" t="s">
        <v>8273</v>
      </c>
      <c r="Q697" t="str">
        <f t="shared" si="62"/>
        <v>technology</v>
      </c>
      <c r="R697" t="str">
        <f t="shared" si="63"/>
        <v>earables</v>
      </c>
      <c r="S697" s="11">
        <f t="shared" si="64"/>
        <v>41913.521064814813</v>
      </c>
      <c r="T697" s="11">
        <f t="shared" si="65"/>
        <v>41943.521064814813</v>
      </c>
    </row>
    <row r="698" spans="1:20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7">
        <f t="shared" si="60"/>
        <v>5.7142857142857147E-4</v>
      </c>
      <c r="O698">
        <f t="shared" si="61"/>
        <v>1</v>
      </c>
      <c r="P698" t="s">
        <v>8273</v>
      </c>
      <c r="Q698" t="str">
        <f t="shared" si="62"/>
        <v>technology</v>
      </c>
      <c r="R698" t="str">
        <f t="shared" si="63"/>
        <v>earables</v>
      </c>
      <c r="S698" s="11">
        <f t="shared" si="64"/>
        <v>41815.927106481482</v>
      </c>
      <c r="T698" s="11">
        <f t="shared" si="65"/>
        <v>41845.927106481482</v>
      </c>
    </row>
    <row r="699" spans="1:20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7">
        <f t="shared" si="60"/>
        <v>46.379999999999995</v>
      </c>
      <c r="O699">
        <f t="shared" si="61"/>
        <v>20.342105263157894</v>
      </c>
      <c r="P699" t="s">
        <v>8273</v>
      </c>
      <c r="Q699" t="str">
        <f t="shared" si="62"/>
        <v>technology</v>
      </c>
      <c r="R699" t="str">
        <f t="shared" si="63"/>
        <v>earables</v>
      </c>
      <c r="S699" s="11">
        <f t="shared" si="64"/>
        <v>42388.523020833338</v>
      </c>
      <c r="T699" s="11">
        <f t="shared" si="65"/>
        <v>42403.523020833338</v>
      </c>
    </row>
    <row r="700" spans="1:20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7">
        <f t="shared" si="60"/>
        <v>15.39</v>
      </c>
      <c r="O700">
        <f t="shared" si="61"/>
        <v>530.68965517241384</v>
      </c>
      <c r="P700" t="s">
        <v>8273</v>
      </c>
      <c r="Q700" t="str">
        <f t="shared" si="62"/>
        <v>technology</v>
      </c>
      <c r="R700" t="str">
        <f t="shared" si="63"/>
        <v>earables</v>
      </c>
      <c r="S700" s="11">
        <f t="shared" si="64"/>
        <v>41866.931076388886</v>
      </c>
      <c r="T700" s="11">
        <f t="shared" si="65"/>
        <v>41900.083333333336</v>
      </c>
    </row>
    <row r="701" spans="1:20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7">
        <f t="shared" si="60"/>
        <v>82.422107692307705</v>
      </c>
      <c r="O701">
        <f t="shared" si="61"/>
        <v>120.39184269662923</v>
      </c>
      <c r="P701" t="s">
        <v>8273</v>
      </c>
      <c r="Q701" t="str">
        <f t="shared" si="62"/>
        <v>technology</v>
      </c>
      <c r="R701" t="str">
        <f t="shared" si="63"/>
        <v>earables</v>
      </c>
      <c r="S701" s="11">
        <f t="shared" si="64"/>
        <v>41563.485509259262</v>
      </c>
      <c r="T701" s="11">
        <f t="shared" si="65"/>
        <v>41600.666666666664</v>
      </c>
    </row>
    <row r="702" spans="1:20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7">
        <f t="shared" si="60"/>
        <v>2.6866666666666665</v>
      </c>
      <c r="O702">
        <f t="shared" si="61"/>
        <v>13</v>
      </c>
      <c r="P702" t="s">
        <v>8273</v>
      </c>
      <c r="Q702" t="str">
        <f t="shared" si="62"/>
        <v>technology</v>
      </c>
      <c r="R702" t="str">
        <f t="shared" si="63"/>
        <v>earables</v>
      </c>
      <c r="S702" s="11">
        <f t="shared" si="64"/>
        <v>42715.688437500001</v>
      </c>
      <c r="T702" s="11">
        <f t="shared" si="65"/>
        <v>42745.688437500001</v>
      </c>
    </row>
    <row r="703" spans="1:20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7">
        <f t="shared" si="60"/>
        <v>26.6</v>
      </c>
      <c r="O703">
        <f t="shared" si="61"/>
        <v>291.33333333333331</v>
      </c>
      <c r="P703" t="s">
        <v>8273</v>
      </c>
      <c r="Q703" t="str">
        <f t="shared" si="62"/>
        <v>technology</v>
      </c>
      <c r="R703" t="str">
        <f t="shared" si="63"/>
        <v>earables</v>
      </c>
      <c r="S703" s="11">
        <f t="shared" si="64"/>
        <v>41813.662962962961</v>
      </c>
      <c r="T703" s="11">
        <f t="shared" si="65"/>
        <v>41843.662962962961</v>
      </c>
    </row>
    <row r="704" spans="1:20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7">
        <f t="shared" si="60"/>
        <v>30.813400000000001</v>
      </c>
      <c r="O704">
        <f t="shared" si="61"/>
        <v>124.9191891891892</v>
      </c>
      <c r="P704" t="s">
        <v>8273</v>
      </c>
      <c r="Q704" t="str">
        <f t="shared" si="62"/>
        <v>technology</v>
      </c>
      <c r="R704" t="str">
        <f t="shared" si="63"/>
        <v>earables</v>
      </c>
      <c r="S704" s="11">
        <f t="shared" si="64"/>
        <v>42668.726701388892</v>
      </c>
      <c r="T704" s="11">
        <f t="shared" si="65"/>
        <v>42698.768368055549</v>
      </c>
    </row>
    <row r="705" spans="1:20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7">
        <f t="shared" si="60"/>
        <v>5.58</v>
      </c>
      <c r="O705">
        <f t="shared" si="61"/>
        <v>119.57142857142857</v>
      </c>
      <c r="P705" t="s">
        <v>8273</v>
      </c>
      <c r="Q705" t="str">
        <f t="shared" si="62"/>
        <v>technology</v>
      </c>
      <c r="R705" t="str">
        <f t="shared" si="63"/>
        <v>earables</v>
      </c>
      <c r="S705" s="11">
        <f t="shared" si="64"/>
        <v>42711.950798611113</v>
      </c>
      <c r="T705" s="11">
        <f t="shared" si="65"/>
        <v>42766.98055555555</v>
      </c>
    </row>
    <row r="706" spans="1:20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7">
        <f t="shared" si="60"/>
        <v>0.87454545454545463</v>
      </c>
      <c r="O706">
        <f t="shared" si="61"/>
        <v>120.25</v>
      </c>
      <c r="P706" t="s">
        <v>8273</v>
      </c>
      <c r="Q706" t="str">
        <f t="shared" si="62"/>
        <v>technology</v>
      </c>
      <c r="R706" t="str">
        <f t="shared" si="63"/>
        <v>earables</v>
      </c>
      <c r="S706" s="11">
        <f t="shared" si="64"/>
        <v>42726.192916666667</v>
      </c>
      <c r="T706" s="11">
        <f t="shared" si="65"/>
        <v>42786.192916666667</v>
      </c>
    </row>
    <row r="707" spans="1:20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7">
        <f t="shared" ref="N707:N770" si="66">(E707/D707)*100</f>
        <v>0.97699999999999987</v>
      </c>
      <c r="O707">
        <f t="shared" ref="O707:O770" si="67">E707/L707</f>
        <v>195.4</v>
      </c>
      <c r="P707" t="s">
        <v>8273</v>
      </c>
      <c r="Q707" t="str">
        <f t="shared" ref="Q707:Q770" si="68">LEFT(P707,SEARCH("/",P707)-1)</f>
        <v>technology</v>
      </c>
      <c r="R707" t="str">
        <f t="shared" ref="R707:R770" si="69">(RIGHT(P707,LEN(P707)-SEARCH("/",P707)-1))</f>
        <v>earables</v>
      </c>
      <c r="S707" s="11">
        <f t="shared" ref="S707:S770" si="70">(((J707/60)/60)/24)+DATE(1970,1,1)</f>
        <v>42726.491643518515</v>
      </c>
      <c r="T707" s="11">
        <f t="shared" ref="T707:T770" si="71">(((I707/60)/60)/24)+DATE(1970,1,1)</f>
        <v>42756.491643518515</v>
      </c>
    </row>
    <row r="708" spans="1:20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7">
        <f t="shared" si="66"/>
        <v>0</v>
      </c>
      <c r="O708" t="e">
        <f t="shared" si="67"/>
        <v>#DIV/0!</v>
      </c>
      <c r="P708" t="s">
        <v>8273</v>
      </c>
      <c r="Q708" t="str">
        <f t="shared" si="68"/>
        <v>technology</v>
      </c>
      <c r="R708" t="str">
        <f t="shared" si="69"/>
        <v>earables</v>
      </c>
      <c r="S708" s="11">
        <f t="shared" si="70"/>
        <v>42676.995173611111</v>
      </c>
      <c r="T708" s="11">
        <f t="shared" si="71"/>
        <v>42718.777083333334</v>
      </c>
    </row>
    <row r="709" spans="1:20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7">
        <f t="shared" si="66"/>
        <v>78.927352941176466</v>
      </c>
      <c r="O709">
        <f t="shared" si="67"/>
        <v>117.69868421052631</v>
      </c>
      <c r="P709" t="s">
        <v>8273</v>
      </c>
      <c r="Q709" t="str">
        <f t="shared" si="68"/>
        <v>technology</v>
      </c>
      <c r="R709" t="str">
        <f t="shared" si="69"/>
        <v>earables</v>
      </c>
      <c r="S709" s="11">
        <f t="shared" si="70"/>
        <v>42696.663506944446</v>
      </c>
      <c r="T709" s="11">
        <f t="shared" si="71"/>
        <v>42736.663506944446</v>
      </c>
    </row>
    <row r="710" spans="1:20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7">
        <f t="shared" si="66"/>
        <v>22.092500000000001</v>
      </c>
      <c r="O710">
        <f t="shared" si="67"/>
        <v>23.948509485094849</v>
      </c>
      <c r="P710" t="s">
        <v>8273</v>
      </c>
      <c r="Q710" t="str">
        <f t="shared" si="68"/>
        <v>technology</v>
      </c>
      <c r="R710" t="str">
        <f t="shared" si="69"/>
        <v>earables</v>
      </c>
      <c r="S710" s="11">
        <f t="shared" si="70"/>
        <v>41835.581018518518</v>
      </c>
      <c r="T710" s="11">
        <f t="shared" si="71"/>
        <v>41895.581018518518</v>
      </c>
    </row>
    <row r="711" spans="1:20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7">
        <f t="shared" si="66"/>
        <v>0.40666666666666662</v>
      </c>
      <c r="O711">
        <f t="shared" si="67"/>
        <v>30.5</v>
      </c>
      <c r="P711" t="s">
        <v>8273</v>
      </c>
      <c r="Q711" t="str">
        <f t="shared" si="68"/>
        <v>technology</v>
      </c>
      <c r="R711" t="str">
        <f t="shared" si="69"/>
        <v>earables</v>
      </c>
      <c r="S711" s="11">
        <f t="shared" si="70"/>
        <v>41948.041192129633</v>
      </c>
      <c r="T711" s="11">
        <f t="shared" si="71"/>
        <v>41978.041192129633</v>
      </c>
    </row>
    <row r="712" spans="1:20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7">
        <f t="shared" si="66"/>
        <v>0</v>
      </c>
      <c r="O712" t="e">
        <f t="shared" si="67"/>
        <v>#DIV/0!</v>
      </c>
      <c r="P712" t="s">
        <v>8273</v>
      </c>
      <c r="Q712" t="str">
        <f t="shared" si="68"/>
        <v>technology</v>
      </c>
      <c r="R712" t="str">
        <f t="shared" si="69"/>
        <v>earables</v>
      </c>
      <c r="S712" s="11">
        <f t="shared" si="70"/>
        <v>41837.984976851854</v>
      </c>
      <c r="T712" s="11">
        <f t="shared" si="71"/>
        <v>41871.030555555553</v>
      </c>
    </row>
    <row r="713" spans="1:20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7">
        <f t="shared" si="66"/>
        <v>33.790999999999997</v>
      </c>
      <c r="O713">
        <f t="shared" si="67"/>
        <v>99.973372781065095</v>
      </c>
      <c r="P713" t="s">
        <v>8273</v>
      </c>
      <c r="Q713" t="str">
        <f t="shared" si="68"/>
        <v>technology</v>
      </c>
      <c r="R713" t="str">
        <f t="shared" si="69"/>
        <v>earables</v>
      </c>
      <c r="S713" s="11">
        <f t="shared" si="70"/>
        <v>42678.459120370375</v>
      </c>
      <c r="T713" s="11">
        <f t="shared" si="71"/>
        <v>42718.500787037032</v>
      </c>
    </row>
    <row r="714" spans="1:20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7">
        <f t="shared" si="66"/>
        <v>0.21649484536082475</v>
      </c>
      <c r="O714">
        <f t="shared" si="67"/>
        <v>26.25</v>
      </c>
      <c r="P714" t="s">
        <v>8273</v>
      </c>
      <c r="Q714" t="str">
        <f t="shared" si="68"/>
        <v>technology</v>
      </c>
      <c r="R714" t="str">
        <f t="shared" si="69"/>
        <v>earables</v>
      </c>
      <c r="S714" s="11">
        <f t="shared" si="70"/>
        <v>42384.680925925932</v>
      </c>
      <c r="T714" s="11">
        <f t="shared" si="71"/>
        <v>42414.680925925932</v>
      </c>
    </row>
    <row r="715" spans="1:20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7">
        <f t="shared" si="66"/>
        <v>0.79600000000000004</v>
      </c>
      <c r="O715">
        <f t="shared" si="67"/>
        <v>199</v>
      </c>
      <c r="P715" t="s">
        <v>8273</v>
      </c>
      <c r="Q715" t="str">
        <f t="shared" si="68"/>
        <v>technology</v>
      </c>
      <c r="R715" t="str">
        <f t="shared" si="69"/>
        <v>earables</v>
      </c>
      <c r="S715" s="11">
        <f t="shared" si="70"/>
        <v>42496.529305555552</v>
      </c>
      <c r="T715" s="11">
        <f t="shared" si="71"/>
        <v>42526.529305555552</v>
      </c>
    </row>
    <row r="716" spans="1:20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7">
        <f t="shared" si="66"/>
        <v>14.993333333333334</v>
      </c>
      <c r="O716">
        <f t="shared" si="67"/>
        <v>80.321428571428569</v>
      </c>
      <c r="P716" t="s">
        <v>8273</v>
      </c>
      <c r="Q716" t="str">
        <f t="shared" si="68"/>
        <v>technology</v>
      </c>
      <c r="R716" t="str">
        <f t="shared" si="69"/>
        <v>earables</v>
      </c>
      <c r="S716" s="11">
        <f t="shared" si="70"/>
        <v>42734.787986111114</v>
      </c>
      <c r="T716" s="11">
        <f t="shared" si="71"/>
        <v>42794.787986111114</v>
      </c>
    </row>
    <row r="717" spans="1:20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7">
        <f t="shared" si="66"/>
        <v>5.0509090909090908</v>
      </c>
      <c r="O717">
        <f t="shared" si="67"/>
        <v>115.75</v>
      </c>
      <c r="P717" t="s">
        <v>8273</v>
      </c>
      <c r="Q717" t="str">
        <f t="shared" si="68"/>
        <v>technology</v>
      </c>
      <c r="R717" t="str">
        <f t="shared" si="69"/>
        <v>earables</v>
      </c>
      <c r="S717" s="11">
        <f t="shared" si="70"/>
        <v>42273.090740740736</v>
      </c>
      <c r="T717" s="11">
        <f t="shared" si="71"/>
        <v>42313.132407407407</v>
      </c>
    </row>
    <row r="718" spans="1:20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7">
        <f t="shared" si="66"/>
        <v>10.214285714285715</v>
      </c>
      <c r="O718">
        <f t="shared" si="67"/>
        <v>44.6875</v>
      </c>
      <c r="P718" t="s">
        <v>8273</v>
      </c>
      <c r="Q718" t="str">
        <f t="shared" si="68"/>
        <v>technology</v>
      </c>
      <c r="R718" t="str">
        <f t="shared" si="69"/>
        <v>earables</v>
      </c>
      <c r="S718" s="11">
        <f t="shared" si="70"/>
        <v>41940.658645833333</v>
      </c>
      <c r="T718" s="11">
        <f t="shared" si="71"/>
        <v>41974</v>
      </c>
    </row>
    <row r="719" spans="1:20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7">
        <f t="shared" si="66"/>
        <v>0.30499999999999999</v>
      </c>
      <c r="O719">
        <f t="shared" si="67"/>
        <v>76.25</v>
      </c>
      <c r="P719" t="s">
        <v>8273</v>
      </c>
      <c r="Q719" t="str">
        <f t="shared" si="68"/>
        <v>technology</v>
      </c>
      <c r="R719" t="str">
        <f t="shared" si="69"/>
        <v>earables</v>
      </c>
      <c r="S719" s="11">
        <f t="shared" si="70"/>
        <v>41857.854189814818</v>
      </c>
      <c r="T719" s="11">
        <f t="shared" si="71"/>
        <v>41887.854189814818</v>
      </c>
    </row>
    <row r="720" spans="1:20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7">
        <f t="shared" si="66"/>
        <v>0.75</v>
      </c>
      <c r="O720">
        <f t="shared" si="67"/>
        <v>22.5</v>
      </c>
      <c r="P720" t="s">
        <v>8273</v>
      </c>
      <c r="Q720" t="str">
        <f t="shared" si="68"/>
        <v>technology</v>
      </c>
      <c r="R720" t="str">
        <f t="shared" si="69"/>
        <v>earables</v>
      </c>
      <c r="S720" s="11">
        <f t="shared" si="70"/>
        <v>42752.845451388886</v>
      </c>
      <c r="T720" s="11">
        <f t="shared" si="71"/>
        <v>42784.249305555553</v>
      </c>
    </row>
    <row r="721" spans="1:20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7">
        <f t="shared" si="66"/>
        <v>1.2933333333333332</v>
      </c>
      <c r="O721">
        <f t="shared" si="67"/>
        <v>19.399999999999999</v>
      </c>
      <c r="P721" t="s">
        <v>8273</v>
      </c>
      <c r="Q721" t="str">
        <f t="shared" si="68"/>
        <v>technology</v>
      </c>
      <c r="R721" t="str">
        <f t="shared" si="69"/>
        <v>earables</v>
      </c>
      <c r="S721" s="11">
        <f t="shared" si="70"/>
        <v>42409.040231481486</v>
      </c>
      <c r="T721" s="11">
        <f t="shared" si="71"/>
        <v>42423.040231481486</v>
      </c>
    </row>
    <row r="722" spans="1:20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7">
        <f t="shared" si="66"/>
        <v>143.94736842105263</v>
      </c>
      <c r="O722">
        <f t="shared" si="67"/>
        <v>66.707317073170728</v>
      </c>
      <c r="P722" t="s">
        <v>8274</v>
      </c>
      <c r="Q722" t="str">
        <f t="shared" si="68"/>
        <v>publishing</v>
      </c>
      <c r="R722" t="str">
        <f t="shared" si="69"/>
        <v>onfiction</v>
      </c>
      <c r="S722" s="11">
        <f t="shared" si="70"/>
        <v>40909.649201388893</v>
      </c>
      <c r="T722" s="11">
        <f t="shared" si="71"/>
        <v>40937.649201388893</v>
      </c>
    </row>
    <row r="723" spans="1:20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7">
        <f t="shared" si="66"/>
        <v>122.10975609756099</v>
      </c>
      <c r="O723">
        <f t="shared" si="67"/>
        <v>84.142857142857139</v>
      </c>
      <c r="P723" t="s">
        <v>8274</v>
      </c>
      <c r="Q723" t="str">
        <f t="shared" si="68"/>
        <v>publishing</v>
      </c>
      <c r="R723" t="str">
        <f t="shared" si="69"/>
        <v>onfiction</v>
      </c>
      <c r="S723" s="11">
        <f t="shared" si="70"/>
        <v>41807.571840277778</v>
      </c>
      <c r="T723" s="11">
        <f t="shared" si="71"/>
        <v>41852.571840277778</v>
      </c>
    </row>
    <row r="724" spans="1:20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7">
        <f t="shared" si="66"/>
        <v>132.024</v>
      </c>
      <c r="O724">
        <f t="shared" si="67"/>
        <v>215.72549019607843</v>
      </c>
      <c r="P724" t="s">
        <v>8274</v>
      </c>
      <c r="Q724" t="str">
        <f t="shared" si="68"/>
        <v>publishing</v>
      </c>
      <c r="R724" t="str">
        <f t="shared" si="69"/>
        <v>onfiction</v>
      </c>
      <c r="S724" s="11">
        <f t="shared" si="70"/>
        <v>40977.805300925924</v>
      </c>
      <c r="T724" s="11">
        <f t="shared" si="71"/>
        <v>41007.76363425926</v>
      </c>
    </row>
    <row r="725" spans="1:20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7">
        <f t="shared" si="66"/>
        <v>109.38000000000001</v>
      </c>
      <c r="O725">
        <f t="shared" si="67"/>
        <v>54.69</v>
      </c>
      <c r="P725" t="s">
        <v>8274</v>
      </c>
      <c r="Q725" t="str">
        <f t="shared" si="68"/>
        <v>publishing</v>
      </c>
      <c r="R725" t="str">
        <f t="shared" si="69"/>
        <v>onfiction</v>
      </c>
      <c r="S725" s="11">
        <f t="shared" si="70"/>
        <v>42184.816539351858</v>
      </c>
      <c r="T725" s="11">
        <f t="shared" si="71"/>
        <v>42215.165972222225</v>
      </c>
    </row>
    <row r="726" spans="1:20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7">
        <f t="shared" si="66"/>
        <v>105.47157142857144</v>
      </c>
      <c r="O726">
        <f t="shared" si="67"/>
        <v>51.62944055944056</v>
      </c>
      <c r="P726" t="s">
        <v>8274</v>
      </c>
      <c r="Q726" t="str">
        <f t="shared" si="68"/>
        <v>publishing</v>
      </c>
      <c r="R726" t="str">
        <f t="shared" si="69"/>
        <v>onfiction</v>
      </c>
      <c r="S726" s="11">
        <f t="shared" si="70"/>
        <v>40694.638460648144</v>
      </c>
      <c r="T726" s="11">
        <f t="shared" si="71"/>
        <v>40724.638460648144</v>
      </c>
    </row>
    <row r="727" spans="1:20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7">
        <f t="shared" si="66"/>
        <v>100.35000000000001</v>
      </c>
      <c r="O727">
        <f t="shared" si="67"/>
        <v>143.35714285714286</v>
      </c>
      <c r="P727" t="s">
        <v>8274</v>
      </c>
      <c r="Q727" t="str">
        <f t="shared" si="68"/>
        <v>publishing</v>
      </c>
      <c r="R727" t="str">
        <f t="shared" si="69"/>
        <v>onfiction</v>
      </c>
      <c r="S727" s="11">
        <f t="shared" si="70"/>
        <v>42321.626296296294</v>
      </c>
      <c r="T727" s="11">
        <f t="shared" si="71"/>
        <v>42351.626296296294</v>
      </c>
    </row>
    <row r="728" spans="1:20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7">
        <f t="shared" si="66"/>
        <v>101.4</v>
      </c>
      <c r="O728">
        <f t="shared" si="67"/>
        <v>72.428571428571431</v>
      </c>
      <c r="P728" t="s">
        <v>8274</v>
      </c>
      <c r="Q728" t="str">
        <f t="shared" si="68"/>
        <v>publishing</v>
      </c>
      <c r="R728" t="str">
        <f t="shared" si="69"/>
        <v>onfiction</v>
      </c>
      <c r="S728" s="11">
        <f t="shared" si="70"/>
        <v>41346.042673611111</v>
      </c>
      <c r="T728" s="11">
        <f t="shared" si="71"/>
        <v>41376.042673611111</v>
      </c>
    </row>
    <row r="729" spans="1:20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7">
        <f t="shared" si="66"/>
        <v>155.51428571428571</v>
      </c>
      <c r="O729">
        <f t="shared" si="67"/>
        <v>36.530201342281877</v>
      </c>
      <c r="P729" t="s">
        <v>8274</v>
      </c>
      <c r="Q729" t="str">
        <f t="shared" si="68"/>
        <v>publishing</v>
      </c>
      <c r="R729" t="str">
        <f t="shared" si="69"/>
        <v>onfiction</v>
      </c>
      <c r="S729" s="11">
        <f t="shared" si="70"/>
        <v>41247.020243055551</v>
      </c>
      <c r="T729" s="11">
        <f t="shared" si="71"/>
        <v>41288.888888888891</v>
      </c>
    </row>
    <row r="730" spans="1:20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7">
        <f t="shared" si="66"/>
        <v>105.566</v>
      </c>
      <c r="O730">
        <f t="shared" si="67"/>
        <v>60.903461538461535</v>
      </c>
      <c r="P730" t="s">
        <v>8274</v>
      </c>
      <c r="Q730" t="str">
        <f t="shared" si="68"/>
        <v>publishing</v>
      </c>
      <c r="R730" t="str">
        <f t="shared" si="69"/>
        <v>onfiction</v>
      </c>
      <c r="S730" s="11">
        <f t="shared" si="70"/>
        <v>40731.837465277778</v>
      </c>
      <c r="T730" s="11">
        <f t="shared" si="71"/>
        <v>40776.837465277778</v>
      </c>
    </row>
    <row r="731" spans="1:20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7">
        <f t="shared" si="66"/>
        <v>130.65</v>
      </c>
      <c r="O731">
        <f t="shared" si="67"/>
        <v>43.55</v>
      </c>
      <c r="P731" t="s">
        <v>8274</v>
      </c>
      <c r="Q731" t="str">
        <f t="shared" si="68"/>
        <v>publishing</v>
      </c>
      <c r="R731" t="str">
        <f t="shared" si="69"/>
        <v>onfiction</v>
      </c>
      <c r="S731" s="11">
        <f t="shared" si="70"/>
        <v>41111.185891203706</v>
      </c>
      <c r="T731" s="11">
        <f t="shared" si="71"/>
        <v>41171.185891203706</v>
      </c>
    </row>
    <row r="732" spans="1:20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7">
        <f t="shared" si="66"/>
        <v>132.19</v>
      </c>
      <c r="O732">
        <f t="shared" si="67"/>
        <v>99.766037735849054</v>
      </c>
      <c r="P732" t="s">
        <v>8274</v>
      </c>
      <c r="Q732" t="str">
        <f t="shared" si="68"/>
        <v>publishing</v>
      </c>
      <c r="R732" t="str">
        <f t="shared" si="69"/>
        <v>onfiction</v>
      </c>
      <c r="S732" s="11">
        <f t="shared" si="70"/>
        <v>40854.745266203703</v>
      </c>
      <c r="T732" s="11">
        <f t="shared" si="71"/>
        <v>40884.745266203703</v>
      </c>
    </row>
    <row r="733" spans="1:20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7">
        <f t="shared" si="66"/>
        <v>126</v>
      </c>
      <c r="O733">
        <f t="shared" si="67"/>
        <v>88.732394366197184</v>
      </c>
      <c r="P733" t="s">
        <v>8274</v>
      </c>
      <c r="Q733" t="str">
        <f t="shared" si="68"/>
        <v>publishing</v>
      </c>
      <c r="R733" t="str">
        <f t="shared" si="69"/>
        <v>onfiction</v>
      </c>
      <c r="S733" s="11">
        <f t="shared" si="70"/>
        <v>40879.795682870368</v>
      </c>
      <c r="T733" s="11">
        <f t="shared" si="71"/>
        <v>40930.25</v>
      </c>
    </row>
    <row r="734" spans="1:20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7">
        <f t="shared" si="66"/>
        <v>160</v>
      </c>
      <c r="O734">
        <f t="shared" si="67"/>
        <v>4.9230769230769234</v>
      </c>
      <c r="P734" t="s">
        <v>8274</v>
      </c>
      <c r="Q734" t="str">
        <f t="shared" si="68"/>
        <v>publishing</v>
      </c>
      <c r="R734" t="str">
        <f t="shared" si="69"/>
        <v>onfiction</v>
      </c>
      <c r="S734" s="11">
        <f t="shared" si="70"/>
        <v>41486.424317129626</v>
      </c>
      <c r="T734" s="11">
        <f t="shared" si="71"/>
        <v>41546.424317129626</v>
      </c>
    </row>
    <row r="735" spans="1:20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7">
        <f t="shared" si="66"/>
        <v>120.48</v>
      </c>
      <c r="O735">
        <f t="shared" si="67"/>
        <v>17.822485207100591</v>
      </c>
      <c r="P735" t="s">
        <v>8274</v>
      </c>
      <c r="Q735" t="str">
        <f t="shared" si="68"/>
        <v>publishing</v>
      </c>
      <c r="R735" t="str">
        <f t="shared" si="69"/>
        <v>onfiction</v>
      </c>
      <c r="S735" s="11">
        <f t="shared" si="70"/>
        <v>41598.420046296298</v>
      </c>
      <c r="T735" s="11">
        <f t="shared" si="71"/>
        <v>41628.420046296298</v>
      </c>
    </row>
    <row r="736" spans="1:20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7">
        <f t="shared" si="66"/>
        <v>125.52941176470588</v>
      </c>
      <c r="O736">
        <f t="shared" si="67"/>
        <v>187.19298245614036</v>
      </c>
      <c r="P736" t="s">
        <v>8274</v>
      </c>
      <c r="Q736" t="str">
        <f t="shared" si="68"/>
        <v>publishing</v>
      </c>
      <c r="R736" t="str">
        <f t="shared" si="69"/>
        <v>onfiction</v>
      </c>
      <c r="S736" s="11">
        <f t="shared" si="70"/>
        <v>42102.164583333331</v>
      </c>
      <c r="T736" s="11">
        <f t="shared" si="71"/>
        <v>42133.208333333328</v>
      </c>
    </row>
    <row r="737" spans="1:20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7">
        <f t="shared" si="66"/>
        <v>114.40638297872341</v>
      </c>
      <c r="O737">
        <f t="shared" si="67"/>
        <v>234.80786026200875</v>
      </c>
      <c r="P737" t="s">
        <v>8274</v>
      </c>
      <c r="Q737" t="str">
        <f t="shared" si="68"/>
        <v>publishing</v>
      </c>
      <c r="R737" t="str">
        <f t="shared" si="69"/>
        <v>onfiction</v>
      </c>
      <c r="S737" s="11">
        <f t="shared" si="70"/>
        <v>41946.029467592591</v>
      </c>
      <c r="T737" s="11">
        <f t="shared" si="71"/>
        <v>41977.027083333334</v>
      </c>
    </row>
    <row r="738" spans="1:20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7">
        <f t="shared" si="66"/>
        <v>315.13888888888891</v>
      </c>
      <c r="O738">
        <f t="shared" si="67"/>
        <v>105.04629629629629</v>
      </c>
      <c r="P738" t="s">
        <v>8274</v>
      </c>
      <c r="Q738" t="str">
        <f t="shared" si="68"/>
        <v>publishing</v>
      </c>
      <c r="R738" t="str">
        <f t="shared" si="69"/>
        <v>onfiction</v>
      </c>
      <c r="S738" s="11">
        <f t="shared" si="70"/>
        <v>41579.734259259261</v>
      </c>
      <c r="T738" s="11">
        <f t="shared" si="71"/>
        <v>41599.207638888889</v>
      </c>
    </row>
    <row r="739" spans="1:20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7">
        <f t="shared" si="66"/>
        <v>122.39999999999999</v>
      </c>
      <c r="O739">
        <f t="shared" si="67"/>
        <v>56.666666666666664</v>
      </c>
      <c r="P739" t="s">
        <v>8274</v>
      </c>
      <c r="Q739" t="str">
        <f t="shared" si="68"/>
        <v>publishing</v>
      </c>
      <c r="R739" t="str">
        <f t="shared" si="69"/>
        <v>onfiction</v>
      </c>
      <c r="S739" s="11">
        <f t="shared" si="70"/>
        <v>41667.275312500002</v>
      </c>
      <c r="T739" s="11">
        <f t="shared" si="71"/>
        <v>41684.833333333336</v>
      </c>
    </row>
    <row r="740" spans="1:20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7">
        <f t="shared" si="66"/>
        <v>106.73333333333332</v>
      </c>
      <c r="O740">
        <f t="shared" si="67"/>
        <v>39.048780487804876</v>
      </c>
      <c r="P740" t="s">
        <v>8274</v>
      </c>
      <c r="Q740" t="str">
        <f t="shared" si="68"/>
        <v>publishing</v>
      </c>
      <c r="R740" t="str">
        <f t="shared" si="69"/>
        <v>onfiction</v>
      </c>
      <c r="S740" s="11">
        <f t="shared" si="70"/>
        <v>41943.604097222218</v>
      </c>
      <c r="T740" s="11">
        <f t="shared" si="71"/>
        <v>41974.207638888889</v>
      </c>
    </row>
    <row r="741" spans="1:20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7">
        <f t="shared" si="66"/>
        <v>158.33333333333331</v>
      </c>
      <c r="O741">
        <f t="shared" si="67"/>
        <v>68.345323741007192</v>
      </c>
      <c r="P741" t="s">
        <v>8274</v>
      </c>
      <c r="Q741" t="str">
        <f t="shared" si="68"/>
        <v>publishing</v>
      </c>
      <c r="R741" t="str">
        <f t="shared" si="69"/>
        <v>onfiction</v>
      </c>
      <c r="S741" s="11">
        <f t="shared" si="70"/>
        <v>41829.502650462964</v>
      </c>
      <c r="T741" s="11">
        <f t="shared" si="71"/>
        <v>41862.502650462964</v>
      </c>
    </row>
    <row r="742" spans="1:20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7">
        <f t="shared" si="66"/>
        <v>107.4</v>
      </c>
      <c r="O742">
        <f t="shared" si="67"/>
        <v>169.57894736842104</v>
      </c>
      <c r="P742" t="s">
        <v>8274</v>
      </c>
      <c r="Q742" t="str">
        <f t="shared" si="68"/>
        <v>publishing</v>
      </c>
      <c r="R742" t="str">
        <f t="shared" si="69"/>
        <v>onfiction</v>
      </c>
      <c r="S742" s="11">
        <f t="shared" si="70"/>
        <v>42162.146782407406</v>
      </c>
      <c r="T742" s="11">
        <f t="shared" si="71"/>
        <v>42176.146782407406</v>
      </c>
    </row>
    <row r="743" spans="1:20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7">
        <f t="shared" si="66"/>
        <v>102.25999999999999</v>
      </c>
      <c r="O743">
        <f t="shared" si="67"/>
        <v>141.42340425531913</v>
      </c>
      <c r="P743" t="s">
        <v>8274</v>
      </c>
      <c r="Q743" t="str">
        <f t="shared" si="68"/>
        <v>publishing</v>
      </c>
      <c r="R743" t="str">
        <f t="shared" si="69"/>
        <v>onfiction</v>
      </c>
      <c r="S743" s="11">
        <f t="shared" si="70"/>
        <v>41401.648217592592</v>
      </c>
      <c r="T743" s="11">
        <f t="shared" si="71"/>
        <v>41436.648217592592</v>
      </c>
    </row>
    <row r="744" spans="1:20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7">
        <f t="shared" si="66"/>
        <v>110.71428571428572</v>
      </c>
      <c r="O744">
        <f t="shared" si="67"/>
        <v>67.391304347826093</v>
      </c>
      <c r="P744" t="s">
        <v>8274</v>
      </c>
      <c r="Q744" t="str">
        <f t="shared" si="68"/>
        <v>publishing</v>
      </c>
      <c r="R744" t="str">
        <f t="shared" si="69"/>
        <v>onfiction</v>
      </c>
      <c r="S744" s="11">
        <f t="shared" si="70"/>
        <v>41689.917962962965</v>
      </c>
      <c r="T744" s="11">
        <f t="shared" si="71"/>
        <v>41719.876296296294</v>
      </c>
    </row>
    <row r="745" spans="1:20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7">
        <f t="shared" si="66"/>
        <v>148</v>
      </c>
      <c r="O745">
        <f t="shared" si="67"/>
        <v>54.266666666666666</v>
      </c>
      <c r="P745" t="s">
        <v>8274</v>
      </c>
      <c r="Q745" t="str">
        <f t="shared" si="68"/>
        <v>publishing</v>
      </c>
      <c r="R745" t="str">
        <f t="shared" si="69"/>
        <v>onfiction</v>
      </c>
      <c r="S745" s="11">
        <f t="shared" si="70"/>
        <v>40990.709317129629</v>
      </c>
      <c r="T745" s="11">
        <f t="shared" si="71"/>
        <v>41015.875</v>
      </c>
    </row>
    <row r="746" spans="1:20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7">
        <f t="shared" si="66"/>
        <v>102.32000000000001</v>
      </c>
      <c r="O746">
        <f t="shared" si="67"/>
        <v>82.516129032258064</v>
      </c>
      <c r="P746" t="s">
        <v>8274</v>
      </c>
      <c r="Q746" t="str">
        <f t="shared" si="68"/>
        <v>publishing</v>
      </c>
      <c r="R746" t="str">
        <f t="shared" si="69"/>
        <v>onfiction</v>
      </c>
      <c r="S746" s="11">
        <f t="shared" si="70"/>
        <v>41226.95721064815</v>
      </c>
      <c r="T746" s="11">
        <f t="shared" si="71"/>
        <v>41256.95721064815</v>
      </c>
    </row>
    <row r="747" spans="1:20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7">
        <f t="shared" si="66"/>
        <v>179.09909909909908</v>
      </c>
      <c r="O747">
        <f t="shared" si="67"/>
        <v>53.729729729729726</v>
      </c>
      <c r="P747" t="s">
        <v>8274</v>
      </c>
      <c r="Q747" t="str">
        <f t="shared" si="68"/>
        <v>publishing</v>
      </c>
      <c r="R747" t="str">
        <f t="shared" si="69"/>
        <v>onfiction</v>
      </c>
      <c r="S747" s="11">
        <f t="shared" si="70"/>
        <v>41367.572280092594</v>
      </c>
      <c r="T747" s="11">
        <f t="shared" si="71"/>
        <v>41397.572280092594</v>
      </c>
    </row>
    <row r="748" spans="1:20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7">
        <f t="shared" si="66"/>
        <v>111.08135252761969</v>
      </c>
      <c r="O748">
        <f t="shared" si="67"/>
        <v>34.206185567010309</v>
      </c>
      <c r="P748" t="s">
        <v>8274</v>
      </c>
      <c r="Q748" t="str">
        <f t="shared" si="68"/>
        <v>publishing</v>
      </c>
      <c r="R748" t="str">
        <f t="shared" si="69"/>
        <v>onfiction</v>
      </c>
      <c r="S748" s="11">
        <f t="shared" si="70"/>
        <v>41157.042928240742</v>
      </c>
      <c r="T748" s="11">
        <f t="shared" si="71"/>
        <v>41175.165972222225</v>
      </c>
    </row>
    <row r="749" spans="1:20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7">
        <f t="shared" si="66"/>
        <v>100.04285714285714</v>
      </c>
      <c r="O749">
        <f t="shared" si="67"/>
        <v>127.32727272727273</v>
      </c>
      <c r="P749" t="s">
        <v>8274</v>
      </c>
      <c r="Q749" t="str">
        <f t="shared" si="68"/>
        <v>publishing</v>
      </c>
      <c r="R749" t="str">
        <f t="shared" si="69"/>
        <v>onfiction</v>
      </c>
      <c r="S749" s="11">
        <f t="shared" si="70"/>
        <v>41988.548831018517</v>
      </c>
      <c r="T749" s="11">
        <f t="shared" si="71"/>
        <v>42019.454166666663</v>
      </c>
    </row>
    <row r="750" spans="1:20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7">
        <f t="shared" si="66"/>
        <v>100.25</v>
      </c>
      <c r="O750">
        <f t="shared" si="67"/>
        <v>45.56818181818182</v>
      </c>
      <c r="P750" t="s">
        <v>8274</v>
      </c>
      <c r="Q750" t="str">
        <f t="shared" si="68"/>
        <v>publishing</v>
      </c>
      <c r="R750" t="str">
        <f t="shared" si="69"/>
        <v>onfiction</v>
      </c>
      <c r="S750" s="11">
        <f t="shared" si="70"/>
        <v>41831.846828703703</v>
      </c>
      <c r="T750" s="11">
        <f t="shared" si="71"/>
        <v>41861.846828703703</v>
      </c>
    </row>
    <row r="751" spans="1:20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7">
        <f t="shared" si="66"/>
        <v>105.56</v>
      </c>
      <c r="O751">
        <f t="shared" si="67"/>
        <v>95.963636363636368</v>
      </c>
      <c r="P751" t="s">
        <v>8274</v>
      </c>
      <c r="Q751" t="str">
        <f t="shared" si="68"/>
        <v>publishing</v>
      </c>
      <c r="R751" t="str">
        <f t="shared" si="69"/>
        <v>onfiction</v>
      </c>
      <c r="S751" s="11">
        <f t="shared" si="70"/>
        <v>42733.94131944445</v>
      </c>
      <c r="T751" s="11">
        <f t="shared" si="71"/>
        <v>42763.94131944445</v>
      </c>
    </row>
    <row r="752" spans="1:20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7">
        <f t="shared" si="66"/>
        <v>102.58775877587757</v>
      </c>
      <c r="O752">
        <f t="shared" si="67"/>
        <v>77.271186440677965</v>
      </c>
      <c r="P752" t="s">
        <v>8274</v>
      </c>
      <c r="Q752" t="str">
        <f t="shared" si="68"/>
        <v>publishing</v>
      </c>
      <c r="R752" t="str">
        <f t="shared" si="69"/>
        <v>onfiction</v>
      </c>
      <c r="S752" s="11">
        <f t="shared" si="70"/>
        <v>41299.878148148149</v>
      </c>
      <c r="T752" s="11">
        <f t="shared" si="71"/>
        <v>41329.878148148149</v>
      </c>
    </row>
    <row r="753" spans="1:20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7">
        <f t="shared" si="66"/>
        <v>118.5</v>
      </c>
      <c r="O753">
        <f t="shared" si="67"/>
        <v>57.338709677419352</v>
      </c>
      <c r="P753" t="s">
        <v>8274</v>
      </c>
      <c r="Q753" t="str">
        <f t="shared" si="68"/>
        <v>publishing</v>
      </c>
      <c r="R753" t="str">
        <f t="shared" si="69"/>
        <v>onfiction</v>
      </c>
      <c r="S753" s="11">
        <f t="shared" si="70"/>
        <v>40713.630497685182</v>
      </c>
      <c r="T753" s="11">
        <f t="shared" si="71"/>
        <v>40759.630497685182</v>
      </c>
    </row>
    <row r="754" spans="1:20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7">
        <f t="shared" si="66"/>
        <v>111.7</v>
      </c>
      <c r="O754">
        <f t="shared" si="67"/>
        <v>53.19047619047619</v>
      </c>
      <c r="P754" t="s">
        <v>8274</v>
      </c>
      <c r="Q754" t="str">
        <f t="shared" si="68"/>
        <v>publishing</v>
      </c>
      <c r="R754" t="str">
        <f t="shared" si="69"/>
        <v>onfiction</v>
      </c>
      <c r="S754" s="11">
        <f t="shared" si="70"/>
        <v>42639.421493055561</v>
      </c>
      <c r="T754" s="11">
        <f t="shared" si="71"/>
        <v>42659.458333333328</v>
      </c>
    </row>
    <row r="755" spans="1:20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7">
        <f t="shared" si="66"/>
        <v>128</v>
      </c>
      <c r="O755">
        <f t="shared" si="67"/>
        <v>492.30769230769232</v>
      </c>
      <c r="P755" t="s">
        <v>8274</v>
      </c>
      <c r="Q755" t="str">
        <f t="shared" si="68"/>
        <v>publishing</v>
      </c>
      <c r="R755" t="str">
        <f t="shared" si="69"/>
        <v>onfiction</v>
      </c>
      <c r="S755" s="11">
        <f t="shared" si="70"/>
        <v>42019.590173611112</v>
      </c>
      <c r="T755" s="11">
        <f t="shared" si="71"/>
        <v>42049.590173611112</v>
      </c>
    </row>
    <row r="756" spans="1:20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7">
        <f t="shared" si="66"/>
        <v>103.75000000000001</v>
      </c>
      <c r="O756">
        <f t="shared" si="67"/>
        <v>42.346938775510203</v>
      </c>
      <c r="P756" t="s">
        <v>8274</v>
      </c>
      <c r="Q756" t="str">
        <f t="shared" si="68"/>
        <v>publishing</v>
      </c>
      <c r="R756" t="str">
        <f t="shared" si="69"/>
        <v>onfiction</v>
      </c>
      <c r="S756" s="11">
        <f t="shared" si="70"/>
        <v>41249.749085648145</v>
      </c>
      <c r="T756" s="11">
        <f t="shared" si="71"/>
        <v>41279.749085648145</v>
      </c>
    </row>
    <row r="757" spans="1:20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7">
        <f t="shared" si="66"/>
        <v>101.9076</v>
      </c>
      <c r="O757">
        <f t="shared" si="67"/>
        <v>37.466029411764708</v>
      </c>
      <c r="P757" t="s">
        <v>8274</v>
      </c>
      <c r="Q757" t="str">
        <f t="shared" si="68"/>
        <v>publishing</v>
      </c>
      <c r="R757" t="str">
        <f t="shared" si="69"/>
        <v>onfiction</v>
      </c>
      <c r="S757" s="11">
        <f t="shared" si="70"/>
        <v>41383.605057870373</v>
      </c>
      <c r="T757" s="11">
        <f t="shared" si="71"/>
        <v>41414.02847222222</v>
      </c>
    </row>
    <row r="758" spans="1:20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7">
        <f t="shared" si="66"/>
        <v>117.71428571428571</v>
      </c>
      <c r="O758">
        <f t="shared" si="67"/>
        <v>37.454545454545453</v>
      </c>
      <c r="P758" t="s">
        <v>8274</v>
      </c>
      <c r="Q758" t="str">
        <f t="shared" si="68"/>
        <v>publishing</v>
      </c>
      <c r="R758" t="str">
        <f t="shared" si="69"/>
        <v>onfiction</v>
      </c>
      <c r="S758" s="11">
        <f t="shared" si="70"/>
        <v>40590.766886574071</v>
      </c>
      <c r="T758" s="11">
        <f t="shared" si="71"/>
        <v>40651.725219907406</v>
      </c>
    </row>
    <row r="759" spans="1:20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7">
        <f t="shared" si="66"/>
        <v>238</v>
      </c>
      <c r="O759">
        <f t="shared" si="67"/>
        <v>33.055555555555557</v>
      </c>
      <c r="P759" t="s">
        <v>8274</v>
      </c>
      <c r="Q759" t="str">
        <f t="shared" si="68"/>
        <v>publishing</v>
      </c>
      <c r="R759" t="str">
        <f t="shared" si="69"/>
        <v>onfiction</v>
      </c>
      <c r="S759" s="11">
        <f t="shared" si="70"/>
        <v>41235.054560185185</v>
      </c>
      <c r="T759" s="11">
        <f t="shared" si="71"/>
        <v>41249.054560185185</v>
      </c>
    </row>
    <row r="760" spans="1:20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7">
        <f t="shared" si="66"/>
        <v>102</v>
      </c>
      <c r="O760">
        <f t="shared" si="67"/>
        <v>134.21052631578948</v>
      </c>
      <c r="P760" t="s">
        <v>8274</v>
      </c>
      <c r="Q760" t="str">
        <f t="shared" si="68"/>
        <v>publishing</v>
      </c>
      <c r="R760" t="str">
        <f t="shared" si="69"/>
        <v>onfiction</v>
      </c>
      <c r="S760" s="11">
        <f t="shared" si="70"/>
        <v>40429.836435185185</v>
      </c>
      <c r="T760" s="11">
        <f t="shared" si="71"/>
        <v>40459.836435185185</v>
      </c>
    </row>
    <row r="761" spans="1:20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7">
        <f t="shared" si="66"/>
        <v>101.92000000000002</v>
      </c>
      <c r="O761">
        <f t="shared" si="67"/>
        <v>51.474747474747474</v>
      </c>
      <c r="P761" t="s">
        <v>8274</v>
      </c>
      <c r="Q761" t="str">
        <f t="shared" si="68"/>
        <v>publishing</v>
      </c>
      <c r="R761" t="str">
        <f t="shared" si="69"/>
        <v>onfiction</v>
      </c>
      <c r="S761" s="11">
        <f t="shared" si="70"/>
        <v>41789.330312500002</v>
      </c>
      <c r="T761" s="11">
        <f t="shared" si="71"/>
        <v>41829.330312500002</v>
      </c>
    </row>
    <row r="762" spans="1:20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7">
        <f t="shared" si="66"/>
        <v>0</v>
      </c>
      <c r="O762" t="e">
        <f t="shared" si="67"/>
        <v>#DIV/0!</v>
      </c>
      <c r="P762" t="s">
        <v>8275</v>
      </c>
      <c r="Q762" t="str">
        <f t="shared" si="68"/>
        <v>publishing</v>
      </c>
      <c r="R762" t="str">
        <f t="shared" si="69"/>
        <v>iction</v>
      </c>
      <c r="S762" s="11">
        <f t="shared" si="70"/>
        <v>42670.764039351852</v>
      </c>
      <c r="T762" s="11">
        <f t="shared" si="71"/>
        <v>42700.805706018517</v>
      </c>
    </row>
    <row r="763" spans="1:20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7">
        <f t="shared" si="66"/>
        <v>4.7</v>
      </c>
      <c r="O763">
        <f t="shared" si="67"/>
        <v>39.166666666666664</v>
      </c>
      <c r="P763" t="s">
        <v>8275</v>
      </c>
      <c r="Q763" t="str">
        <f t="shared" si="68"/>
        <v>publishing</v>
      </c>
      <c r="R763" t="str">
        <f t="shared" si="69"/>
        <v>iction</v>
      </c>
      <c r="S763" s="11">
        <f t="shared" si="70"/>
        <v>41642.751458333332</v>
      </c>
      <c r="T763" s="11">
        <f t="shared" si="71"/>
        <v>41672.751458333332</v>
      </c>
    </row>
    <row r="764" spans="1:20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7">
        <f t="shared" si="66"/>
        <v>0</v>
      </c>
      <c r="O764" t="e">
        <f t="shared" si="67"/>
        <v>#DIV/0!</v>
      </c>
      <c r="P764" t="s">
        <v>8275</v>
      </c>
      <c r="Q764" t="str">
        <f t="shared" si="68"/>
        <v>publishing</v>
      </c>
      <c r="R764" t="str">
        <f t="shared" si="69"/>
        <v>iction</v>
      </c>
      <c r="S764" s="11">
        <f t="shared" si="70"/>
        <v>42690.858449074076</v>
      </c>
      <c r="T764" s="11">
        <f t="shared" si="71"/>
        <v>42708.25</v>
      </c>
    </row>
    <row r="765" spans="1:20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7">
        <f t="shared" si="66"/>
        <v>0.11655011655011654</v>
      </c>
      <c r="O765">
        <f t="shared" si="67"/>
        <v>5</v>
      </c>
      <c r="P765" t="s">
        <v>8275</v>
      </c>
      <c r="Q765" t="str">
        <f t="shared" si="68"/>
        <v>publishing</v>
      </c>
      <c r="R765" t="str">
        <f t="shared" si="69"/>
        <v>iction</v>
      </c>
      <c r="S765" s="11">
        <f t="shared" si="70"/>
        <v>41471.446851851848</v>
      </c>
      <c r="T765" s="11">
        <f t="shared" si="71"/>
        <v>41501.446851851848</v>
      </c>
    </row>
    <row r="766" spans="1:20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7">
        <f t="shared" si="66"/>
        <v>0</v>
      </c>
      <c r="O766" t="e">
        <f t="shared" si="67"/>
        <v>#DIV/0!</v>
      </c>
      <c r="P766" t="s">
        <v>8275</v>
      </c>
      <c r="Q766" t="str">
        <f t="shared" si="68"/>
        <v>publishing</v>
      </c>
      <c r="R766" t="str">
        <f t="shared" si="69"/>
        <v>iction</v>
      </c>
      <c r="S766" s="11">
        <f t="shared" si="70"/>
        <v>42227.173159722224</v>
      </c>
      <c r="T766" s="11">
        <f t="shared" si="71"/>
        <v>42257.173159722224</v>
      </c>
    </row>
    <row r="767" spans="1:20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7">
        <f t="shared" si="66"/>
        <v>36.014285714285712</v>
      </c>
      <c r="O767">
        <f t="shared" si="67"/>
        <v>57.295454545454547</v>
      </c>
      <c r="P767" t="s">
        <v>8275</v>
      </c>
      <c r="Q767" t="str">
        <f t="shared" si="68"/>
        <v>publishing</v>
      </c>
      <c r="R767" t="str">
        <f t="shared" si="69"/>
        <v>iction</v>
      </c>
      <c r="S767" s="11">
        <f t="shared" si="70"/>
        <v>41901.542638888888</v>
      </c>
      <c r="T767" s="11">
        <f t="shared" si="71"/>
        <v>41931.542638888888</v>
      </c>
    </row>
    <row r="768" spans="1:20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7">
        <f t="shared" si="66"/>
        <v>0</v>
      </c>
      <c r="O768" t="e">
        <f t="shared" si="67"/>
        <v>#DIV/0!</v>
      </c>
      <c r="P768" t="s">
        <v>8275</v>
      </c>
      <c r="Q768" t="str">
        <f t="shared" si="68"/>
        <v>publishing</v>
      </c>
      <c r="R768" t="str">
        <f t="shared" si="69"/>
        <v>iction</v>
      </c>
      <c r="S768" s="11">
        <f t="shared" si="70"/>
        <v>42021.783368055556</v>
      </c>
      <c r="T768" s="11">
        <f t="shared" si="71"/>
        <v>42051.783368055556</v>
      </c>
    </row>
    <row r="769" spans="1:20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7">
        <f t="shared" si="66"/>
        <v>3.54</v>
      </c>
      <c r="O769">
        <f t="shared" si="67"/>
        <v>59</v>
      </c>
      <c r="P769" t="s">
        <v>8275</v>
      </c>
      <c r="Q769" t="str">
        <f t="shared" si="68"/>
        <v>publishing</v>
      </c>
      <c r="R769" t="str">
        <f t="shared" si="69"/>
        <v>iction</v>
      </c>
      <c r="S769" s="11">
        <f t="shared" si="70"/>
        <v>42115.143634259264</v>
      </c>
      <c r="T769" s="11">
        <f t="shared" si="71"/>
        <v>42145.143634259264</v>
      </c>
    </row>
    <row r="770" spans="1:20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7">
        <f t="shared" si="66"/>
        <v>0</v>
      </c>
      <c r="O770" t="e">
        <f t="shared" si="67"/>
        <v>#DIV/0!</v>
      </c>
      <c r="P770" t="s">
        <v>8275</v>
      </c>
      <c r="Q770" t="str">
        <f t="shared" si="68"/>
        <v>publishing</v>
      </c>
      <c r="R770" t="str">
        <f t="shared" si="69"/>
        <v>iction</v>
      </c>
      <c r="S770" s="11">
        <f t="shared" si="70"/>
        <v>41594.207060185188</v>
      </c>
      <c r="T770" s="11">
        <f t="shared" si="71"/>
        <v>41624.207060185188</v>
      </c>
    </row>
    <row r="771" spans="1:20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7">
        <f t="shared" ref="N771:N834" si="72">(E771/D771)*100</f>
        <v>41.4</v>
      </c>
      <c r="O771">
        <f t="shared" ref="O771:O834" si="73">E771/L771</f>
        <v>31.846153846153847</v>
      </c>
      <c r="P771" t="s">
        <v>8275</v>
      </c>
      <c r="Q771" t="str">
        <f t="shared" ref="Q771:Q834" si="74">LEFT(P771,SEARCH("/",P771)-1)</f>
        <v>publishing</v>
      </c>
      <c r="R771" t="str">
        <f t="shared" ref="R771:R834" si="75">(RIGHT(P771,LEN(P771)-SEARCH("/",P771)-1))</f>
        <v>iction</v>
      </c>
      <c r="S771" s="11">
        <f t="shared" ref="S771:S834" si="76">(((J771/60)/60)/24)+DATE(1970,1,1)</f>
        <v>41604.996458333335</v>
      </c>
      <c r="T771" s="11">
        <f t="shared" ref="T771:T834" si="77">(((I771/60)/60)/24)+DATE(1970,1,1)</f>
        <v>41634.996458333335</v>
      </c>
    </row>
    <row r="772" spans="1:20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7">
        <f t="shared" si="72"/>
        <v>0</v>
      </c>
      <c r="O772" t="e">
        <f t="shared" si="73"/>
        <v>#DIV/0!</v>
      </c>
      <c r="P772" t="s">
        <v>8275</v>
      </c>
      <c r="Q772" t="str">
        <f t="shared" si="74"/>
        <v>publishing</v>
      </c>
      <c r="R772" t="str">
        <f t="shared" si="75"/>
        <v>iction</v>
      </c>
      <c r="S772" s="11">
        <f t="shared" si="76"/>
        <v>41289.999641203707</v>
      </c>
      <c r="T772" s="11">
        <f t="shared" si="77"/>
        <v>41329.999641203707</v>
      </c>
    </row>
    <row r="773" spans="1:20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7">
        <f t="shared" si="72"/>
        <v>2.6315789473684209E-2</v>
      </c>
      <c r="O773">
        <f t="shared" si="73"/>
        <v>10</v>
      </c>
      <c r="P773" t="s">
        <v>8275</v>
      </c>
      <c r="Q773" t="str">
        <f t="shared" si="74"/>
        <v>publishing</v>
      </c>
      <c r="R773" t="str">
        <f t="shared" si="75"/>
        <v>iction</v>
      </c>
      <c r="S773" s="11">
        <f t="shared" si="76"/>
        <v>42349.824097222227</v>
      </c>
      <c r="T773" s="11">
        <f t="shared" si="77"/>
        <v>42399.824097222227</v>
      </c>
    </row>
    <row r="774" spans="1:20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7">
        <f t="shared" si="72"/>
        <v>3.3333333333333335</v>
      </c>
      <c r="O774">
        <f t="shared" si="73"/>
        <v>50</v>
      </c>
      <c r="P774" t="s">
        <v>8275</v>
      </c>
      <c r="Q774" t="str">
        <f t="shared" si="74"/>
        <v>publishing</v>
      </c>
      <c r="R774" t="str">
        <f t="shared" si="75"/>
        <v>iction</v>
      </c>
      <c r="S774" s="11">
        <f t="shared" si="76"/>
        <v>40068.056932870371</v>
      </c>
      <c r="T774" s="11">
        <f t="shared" si="77"/>
        <v>40118.165972222225</v>
      </c>
    </row>
    <row r="775" spans="1:20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7">
        <f t="shared" si="72"/>
        <v>0.85129023676509719</v>
      </c>
      <c r="O775">
        <f t="shared" si="73"/>
        <v>16</v>
      </c>
      <c r="P775" t="s">
        <v>8275</v>
      </c>
      <c r="Q775" t="str">
        <f t="shared" si="74"/>
        <v>publishing</v>
      </c>
      <c r="R775" t="str">
        <f t="shared" si="75"/>
        <v>iction</v>
      </c>
      <c r="S775" s="11">
        <f t="shared" si="76"/>
        <v>42100.735937499994</v>
      </c>
      <c r="T775" s="11">
        <f t="shared" si="77"/>
        <v>42134.959027777775</v>
      </c>
    </row>
    <row r="776" spans="1:20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7">
        <f t="shared" si="72"/>
        <v>70.199999999999989</v>
      </c>
      <c r="O776">
        <f t="shared" si="73"/>
        <v>39</v>
      </c>
      <c r="P776" t="s">
        <v>8275</v>
      </c>
      <c r="Q776" t="str">
        <f t="shared" si="74"/>
        <v>publishing</v>
      </c>
      <c r="R776" t="str">
        <f t="shared" si="75"/>
        <v>iction</v>
      </c>
      <c r="S776" s="11">
        <f t="shared" si="76"/>
        <v>41663.780300925922</v>
      </c>
      <c r="T776" s="11">
        <f t="shared" si="77"/>
        <v>41693.780300925922</v>
      </c>
    </row>
    <row r="777" spans="1:20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7">
        <f t="shared" si="72"/>
        <v>1.7000000000000002</v>
      </c>
      <c r="O777">
        <f t="shared" si="73"/>
        <v>34</v>
      </c>
      <c r="P777" t="s">
        <v>8275</v>
      </c>
      <c r="Q777" t="str">
        <f t="shared" si="74"/>
        <v>publishing</v>
      </c>
      <c r="R777" t="str">
        <f t="shared" si="75"/>
        <v>iction</v>
      </c>
      <c r="S777" s="11">
        <f t="shared" si="76"/>
        <v>40863.060127314813</v>
      </c>
      <c r="T777" s="11">
        <f t="shared" si="77"/>
        <v>40893.060127314813</v>
      </c>
    </row>
    <row r="778" spans="1:20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7">
        <f t="shared" si="72"/>
        <v>51.4</v>
      </c>
      <c r="O778">
        <f t="shared" si="73"/>
        <v>63.122807017543863</v>
      </c>
      <c r="P778" t="s">
        <v>8275</v>
      </c>
      <c r="Q778" t="str">
        <f t="shared" si="74"/>
        <v>publishing</v>
      </c>
      <c r="R778" t="str">
        <f t="shared" si="75"/>
        <v>iction</v>
      </c>
      <c r="S778" s="11">
        <f t="shared" si="76"/>
        <v>42250.685706018514</v>
      </c>
      <c r="T778" s="11">
        <f t="shared" si="77"/>
        <v>42288.208333333328</v>
      </c>
    </row>
    <row r="779" spans="1:20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7">
        <f t="shared" si="72"/>
        <v>0.70000000000000007</v>
      </c>
      <c r="O779">
        <f t="shared" si="73"/>
        <v>7</v>
      </c>
      <c r="P779" t="s">
        <v>8275</v>
      </c>
      <c r="Q779" t="str">
        <f t="shared" si="74"/>
        <v>publishing</v>
      </c>
      <c r="R779" t="str">
        <f t="shared" si="75"/>
        <v>iction</v>
      </c>
      <c r="S779" s="11">
        <f t="shared" si="76"/>
        <v>41456.981215277774</v>
      </c>
      <c r="T779" s="11">
        <f t="shared" si="77"/>
        <v>41486.981215277774</v>
      </c>
    </row>
    <row r="780" spans="1:20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7">
        <f t="shared" si="72"/>
        <v>0.4</v>
      </c>
      <c r="O780">
        <f t="shared" si="73"/>
        <v>2</v>
      </c>
      <c r="P780" t="s">
        <v>8275</v>
      </c>
      <c r="Q780" t="str">
        <f t="shared" si="74"/>
        <v>publishing</v>
      </c>
      <c r="R780" t="str">
        <f t="shared" si="75"/>
        <v>iction</v>
      </c>
      <c r="S780" s="11">
        <f t="shared" si="76"/>
        <v>41729.702314814815</v>
      </c>
      <c r="T780" s="11">
        <f t="shared" si="77"/>
        <v>41759.702314814815</v>
      </c>
    </row>
    <row r="781" spans="1:20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7">
        <f t="shared" si="72"/>
        <v>2.666666666666667</v>
      </c>
      <c r="O781">
        <f t="shared" si="73"/>
        <v>66.666666666666671</v>
      </c>
      <c r="P781" t="s">
        <v>8275</v>
      </c>
      <c r="Q781" t="str">
        <f t="shared" si="74"/>
        <v>publishing</v>
      </c>
      <c r="R781" t="str">
        <f t="shared" si="75"/>
        <v>iction</v>
      </c>
      <c r="S781" s="11">
        <f t="shared" si="76"/>
        <v>40436.68408564815</v>
      </c>
      <c r="T781" s="11">
        <f t="shared" si="77"/>
        <v>40466.166666666664</v>
      </c>
    </row>
    <row r="782" spans="1:20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7">
        <f t="shared" si="72"/>
        <v>104</v>
      </c>
      <c r="O782">
        <f t="shared" si="73"/>
        <v>38.518518518518519</v>
      </c>
      <c r="P782" t="s">
        <v>8276</v>
      </c>
      <c r="Q782" t="str">
        <f t="shared" si="74"/>
        <v>music</v>
      </c>
      <c r="R782" t="str">
        <f t="shared" si="75"/>
        <v>ock</v>
      </c>
      <c r="S782" s="11">
        <f t="shared" si="76"/>
        <v>40636.673900462964</v>
      </c>
      <c r="T782" s="11">
        <f t="shared" si="77"/>
        <v>40666.673900462964</v>
      </c>
    </row>
    <row r="783" spans="1:20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7">
        <f t="shared" si="72"/>
        <v>133.15375</v>
      </c>
      <c r="O783">
        <f t="shared" si="73"/>
        <v>42.609200000000001</v>
      </c>
      <c r="P783" t="s">
        <v>8276</v>
      </c>
      <c r="Q783" t="str">
        <f t="shared" si="74"/>
        <v>music</v>
      </c>
      <c r="R783" t="str">
        <f t="shared" si="75"/>
        <v>ock</v>
      </c>
      <c r="S783" s="11">
        <f t="shared" si="76"/>
        <v>41403.000856481485</v>
      </c>
      <c r="T783" s="11">
        <f t="shared" si="77"/>
        <v>41433.000856481485</v>
      </c>
    </row>
    <row r="784" spans="1:20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7">
        <f t="shared" si="72"/>
        <v>100</v>
      </c>
      <c r="O784">
        <f t="shared" si="73"/>
        <v>50</v>
      </c>
      <c r="P784" t="s">
        <v>8276</v>
      </c>
      <c r="Q784" t="str">
        <f t="shared" si="74"/>
        <v>music</v>
      </c>
      <c r="R784" t="str">
        <f t="shared" si="75"/>
        <v>ock</v>
      </c>
      <c r="S784" s="11">
        <f t="shared" si="76"/>
        <v>41116.758125</v>
      </c>
      <c r="T784" s="11">
        <f t="shared" si="77"/>
        <v>41146.758125</v>
      </c>
    </row>
    <row r="785" spans="1:20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7">
        <f t="shared" si="72"/>
        <v>148.13333333333333</v>
      </c>
      <c r="O785">
        <f t="shared" si="73"/>
        <v>63.485714285714288</v>
      </c>
      <c r="P785" t="s">
        <v>8276</v>
      </c>
      <c r="Q785" t="str">
        <f t="shared" si="74"/>
        <v>music</v>
      </c>
      <c r="R785" t="str">
        <f t="shared" si="75"/>
        <v>ock</v>
      </c>
      <c r="S785" s="11">
        <f t="shared" si="76"/>
        <v>40987.773715277777</v>
      </c>
      <c r="T785" s="11">
        <f t="shared" si="77"/>
        <v>41026.916666666664</v>
      </c>
    </row>
    <row r="786" spans="1:20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7">
        <f t="shared" si="72"/>
        <v>102.49999999999999</v>
      </c>
      <c r="O786">
        <f t="shared" si="73"/>
        <v>102.5</v>
      </c>
      <c r="P786" t="s">
        <v>8276</v>
      </c>
      <c r="Q786" t="str">
        <f t="shared" si="74"/>
        <v>music</v>
      </c>
      <c r="R786" t="str">
        <f t="shared" si="75"/>
        <v>ock</v>
      </c>
      <c r="S786" s="11">
        <f t="shared" si="76"/>
        <v>41675.149525462963</v>
      </c>
      <c r="T786" s="11">
        <f t="shared" si="77"/>
        <v>41715.107858796298</v>
      </c>
    </row>
    <row r="787" spans="1:20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7">
        <f t="shared" si="72"/>
        <v>180.62799999999999</v>
      </c>
      <c r="O787">
        <f t="shared" si="73"/>
        <v>31.142758620689655</v>
      </c>
      <c r="P787" t="s">
        <v>8276</v>
      </c>
      <c r="Q787" t="str">
        <f t="shared" si="74"/>
        <v>music</v>
      </c>
      <c r="R787" t="str">
        <f t="shared" si="75"/>
        <v>ock</v>
      </c>
      <c r="S787" s="11">
        <f t="shared" si="76"/>
        <v>41303.593923611108</v>
      </c>
      <c r="T787" s="11">
        <f t="shared" si="77"/>
        <v>41333.593923611108</v>
      </c>
    </row>
    <row r="788" spans="1:20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7">
        <f t="shared" si="72"/>
        <v>142.79999999999998</v>
      </c>
      <c r="O788">
        <f t="shared" si="73"/>
        <v>162.27272727272728</v>
      </c>
      <c r="P788" t="s">
        <v>8276</v>
      </c>
      <c r="Q788" t="str">
        <f t="shared" si="74"/>
        <v>music</v>
      </c>
      <c r="R788" t="str">
        <f t="shared" si="75"/>
        <v>ock</v>
      </c>
      <c r="S788" s="11">
        <f t="shared" si="76"/>
        <v>40983.055949074071</v>
      </c>
      <c r="T788" s="11">
        <f t="shared" si="77"/>
        <v>41040.657638888886</v>
      </c>
    </row>
    <row r="789" spans="1:20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7">
        <f t="shared" si="72"/>
        <v>114.16666666666666</v>
      </c>
      <c r="O789">
        <f t="shared" si="73"/>
        <v>80.588235294117652</v>
      </c>
      <c r="P789" t="s">
        <v>8276</v>
      </c>
      <c r="Q789" t="str">
        <f t="shared" si="74"/>
        <v>music</v>
      </c>
      <c r="R789" t="str">
        <f t="shared" si="75"/>
        <v>ock</v>
      </c>
      <c r="S789" s="11">
        <f t="shared" si="76"/>
        <v>41549.627615740741</v>
      </c>
      <c r="T789" s="11">
        <f t="shared" si="77"/>
        <v>41579.627615740741</v>
      </c>
    </row>
    <row r="790" spans="1:20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7">
        <f t="shared" si="72"/>
        <v>203.505</v>
      </c>
      <c r="O790">
        <f t="shared" si="73"/>
        <v>59.85441176470588</v>
      </c>
      <c r="P790" t="s">
        <v>8276</v>
      </c>
      <c r="Q790" t="str">
        <f t="shared" si="74"/>
        <v>music</v>
      </c>
      <c r="R790" t="str">
        <f t="shared" si="75"/>
        <v>ock</v>
      </c>
      <c r="S790" s="11">
        <f t="shared" si="76"/>
        <v>41059.006805555553</v>
      </c>
      <c r="T790" s="11">
        <f t="shared" si="77"/>
        <v>41097.165972222225</v>
      </c>
    </row>
    <row r="791" spans="1:20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7">
        <f t="shared" si="72"/>
        <v>109.41176470588236</v>
      </c>
      <c r="O791">
        <f t="shared" si="73"/>
        <v>132.85714285714286</v>
      </c>
      <c r="P791" t="s">
        <v>8276</v>
      </c>
      <c r="Q791" t="str">
        <f t="shared" si="74"/>
        <v>music</v>
      </c>
      <c r="R791" t="str">
        <f t="shared" si="75"/>
        <v>ock</v>
      </c>
      <c r="S791" s="11">
        <f t="shared" si="76"/>
        <v>41277.186111111114</v>
      </c>
      <c r="T791" s="11">
        <f t="shared" si="77"/>
        <v>41295.332638888889</v>
      </c>
    </row>
    <row r="792" spans="1:20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7">
        <f t="shared" si="72"/>
        <v>144.37459999999999</v>
      </c>
      <c r="O792">
        <f t="shared" si="73"/>
        <v>92.547820512820508</v>
      </c>
      <c r="P792" t="s">
        <v>8276</v>
      </c>
      <c r="Q792" t="str">
        <f t="shared" si="74"/>
        <v>music</v>
      </c>
      <c r="R792" t="str">
        <f t="shared" si="75"/>
        <v>ock</v>
      </c>
      <c r="S792" s="11">
        <f t="shared" si="76"/>
        <v>41276.047905092593</v>
      </c>
      <c r="T792" s="11">
        <f t="shared" si="77"/>
        <v>41306.047905092593</v>
      </c>
    </row>
    <row r="793" spans="1:20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7">
        <f t="shared" si="72"/>
        <v>103.86666666666666</v>
      </c>
      <c r="O793">
        <f t="shared" si="73"/>
        <v>60.859375</v>
      </c>
      <c r="P793" t="s">
        <v>8276</v>
      </c>
      <c r="Q793" t="str">
        <f t="shared" si="74"/>
        <v>music</v>
      </c>
      <c r="R793" t="str">
        <f t="shared" si="75"/>
        <v>ock</v>
      </c>
      <c r="S793" s="11">
        <f t="shared" si="76"/>
        <v>41557.780624999999</v>
      </c>
      <c r="T793" s="11">
        <f t="shared" si="77"/>
        <v>41591.249305555553</v>
      </c>
    </row>
    <row r="794" spans="1:20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7">
        <f t="shared" si="72"/>
        <v>100.44440000000002</v>
      </c>
      <c r="O794">
        <f t="shared" si="73"/>
        <v>41.851833333333339</v>
      </c>
      <c r="P794" t="s">
        <v>8276</v>
      </c>
      <c r="Q794" t="str">
        <f t="shared" si="74"/>
        <v>music</v>
      </c>
      <c r="R794" t="str">
        <f t="shared" si="75"/>
        <v>ock</v>
      </c>
      <c r="S794" s="11">
        <f t="shared" si="76"/>
        <v>41555.873645833337</v>
      </c>
      <c r="T794" s="11">
        <f t="shared" si="77"/>
        <v>41585.915312500001</v>
      </c>
    </row>
    <row r="795" spans="1:20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7">
        <f t="shared" si="72"/>
        <v>102.77927272727271</v>
      </c>
      <c r="O795">
        <f t="shared" si="73"/>
        <v>88.325937499999995</v>
      </c>
      <c r="P795" t="s">
        <v>8276</v>
      </c>
      <c r="Q795" t="str">
        <f t="shared" si="74"/>
        <v>music</v>
      </c>
      <c r="R795" t="str">
        <f t="shared" si="75"/>
        <v>ock</v>
      </c>
      <c r="S795" s="11">
        <f t="shared" si="76"/>
        <v>41442.741249999999</v>
      </c>
      <c r="T795" s="11">
        <f t="shared" si="77"/>
        <v>41458.207638888889</v>
      </c>
    </row>
    <row r="796" spans="1:20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7">
        <f t="shared" si="72"/>
        <v>105.31250000000001</v>
      </c>
      <c r="O796">
        <f t="shared" si="73"/>
        <v>158.96226415094338</v>
      </c>
      <c r="P796" t="s">
        <v>8276</v>
      </c>
      <c r="Q796" t="str">
        <f t="shared" si="74"/>
        <v>music</v>
      </c>
      <c r="R796" t="str">
        <f t="shared" si="75"/>
        <v>ock</v>
      </c>
      <c r="S796" s="11">
        <f t="shared" si="76"/>
        <v>40736.115011574075</v>
      </c>
      <c r="T796" s="11">
        <f t="shared" si="77"/>
        <v>40791.712500000001</v>
      </c>
    </row>
    <row r="797" spans="1:20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7">
        <f t="shared" si="72"/>
        <v>111.78571428571429</v>
      </c>
      <c r="O797">
        <f t="shared" si="73"/>
        <v>85.054347826086953</v>
      </c>
      <c r="P797" t="s">
        <v>8276</v>
      </c>
      <c r="Q797" t="str">
        <f t="shared" si="74"/>
        <v>music</v>
      </c>
      <c r="R797" t="str">
        <f t="shared" si="75"/>
        <v>ock</v>
      </c>
      <c r="S797" s="11">
        <f t="shared" si="76"/>
        <v>40963.613032407404</v>
      </c>
      <c r="T797" s="11">
        <f t="shared" si="77"/>
        <v>41006.207638888889</v>
      </c>
    </row>
    <row r="798" spans="1:20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7">
        <f t="shared" si="72"/>
        <v>101.35000000000001</v>
      </c>
      <c r="O798">
        <f t="shared" si="73"/>
        <v>112.61111111111111</v>
      </c>
      <c r="P798" t="s">
        <v>8276</v>
      </c>
      <c r="Q798" t="str">
        <f t="shared" si="74"/>
        <v>music</v>
      </c>
      <c r="R798" t="str">
        <f t="shared" si="75"/>
        <v>ock</v>
      </c>
      <c r="S798" s="11">
        <f t="shared" si="76"/>
        <v>41502.882928240739</v>
      </c>
      <c r="T798" s="11">
        <f t="shared" si="77"/>
        <v>41532.881944444445</v>
      </c>
    </row>
    <row r="799" spans="1:20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7">
        <f t="shared" si="72"/>
        <v>107.53333333333333</v>
      </c>
      <c r="O799">
        <f t="shared" si="73"/>
        <v>45.436619718309856</v>
      </c>
      <c r="P799" t="s">
        <v>8276</v>
      </c>
      <c r="Q799" t="str">
        <f t="shared" si="74"/>
        <v>music</v>
      </c>
      <c r="R799" t="str">
        <f t="shared" si="75"/>
        <v>ock</v>
      </c>
      <c r="S799" s="11">
        <f t="shared" si="76"/>
        <v>40996.994074074071</v>
      </c>
      <c r="T799" s="11">
        <f t="shared" si="77"/>
        <v>41028.166666666664</v>
      </c>
    </row>
    <row r="800" spans="1:20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7">
        <f t="shared" si="72"/>
        <v>114.88571428571429</v>
      </c>
      <c r="O800">
        <f t="shared" si="73"/>
        <v>46.218390804597703</v>
      </c>
      <c r="P800" t="s">
        <v>8276</v>
      </c>
      <c r="Q800" t="str">
        <f t="shared" si="74"/>
        <v>music</v>
      </c>
      <c r="R800" t="str">
        <f t="shared" si="75"/>
        <v>ock</v>
      </c>
      <c r="S800" s="11">
        <f t="shared" si="76"/>
        <v>41882.590127314819</v>
      </c>
      <c r="T800" s="11">
        <f t="shared" si="77"/>
        <v>41912.590127314819</v>
      </c>
    </row>
    <row r="801" spans="1:20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7">
        <f t="shared" si="72"/>
        <v>100.02</v>
      </c>
      <c r="O801">
        <f t="shared" si="73"/>
        <v>178.60714285714286</v>
      </c>
      <c r="P801" t="s">
        <v>8276</v>
      </c>
      <c r="Q801" t="str">
        <f t="shared" si="74"/>
        <v>music</v>
      </c>
      <c r="R801" t="str">
        <f t="shared" si="75"/>
        <v>ock</v>
      </c>
      <c r="S801" s="11">
        <f t="shared" si="76"/>
        <v>40996.667199074072</v>
      </c>
      <c r="T801" s="11">
        <f t="shared" si="77"/>
        <v>41026.667199074072</v>
      </c>
    </row>
    <row r="802" spans="1:20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7">
        <f t="shared" si="72"/>
        <v>152.13333333333335</v>
      </c>
      <c r="O802">
        <f t="shared" si="73"/>
        <v>40.75</v>
      </c>
      <c r="P802" t="s">
        <v>8276</v>
      </c>
      <c r="Q802" t="str">
        <f t="shared" si="74"/>
        <v>music</v>
      </c>
      <c r="R802" t="str">
        <f t="shared" si="75"/>
        <v>ock</v>
      </c>
      <c r="S802" s="11">
        <f t="shared" si="76"/>
        <v>41863.433495370373</v>
      </c>
      <c r="T802" s="11">
        <f t="shared" si="77"/>
        <v>41893.433495370373</v>
      </c>
    </row>
    <row r="803" spans="1:20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7">
        <f t="shared" si="72"/>
        <v>111.52149999999999</v>
      </c>
      <c r="O803">
        <f t="shared" si="73"/>
        <v>43.733921568627444</v>
      </c>
      <c r="P803" t="s">
        <v>8276</v>
      </c>
      <c r="Q803" t="str">
        <f t="shared" si="74"/>
        <v>music</v>
      </c>
      <c r="R803" t="str">
        <f t="shared" si="75"/>
        <v>ock</v>
      </c>
      <c r="S803" s="11">
        <f t="shared" si="76"/>
        <v>40695.795370370368</v>
      </c>
      <c r="T803" s="11">
        <f t="shared" si="77"/>
        <v>40725.795370370368</v>
      </c>
    </row>
    <row r="804" spans="1:20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7">
        <f t="shared" si="72"/>
        <v>101.33333333333334</v>
      </c>
      <c r="O804">
        <f t="shared" si="73"/>
        <v>81.066666666666663</v>
      </c>
      <c r="P804" t="s">
        <v>8276</v>
      </c>
      <c r="Q804" t="str">
        <f t="shared" si="74"/>
        <v>music</v>
      </c>
      <c r="R804" t="str">
        <f t="shared" si="75"/>
        <v>ock</v>
      </c>
      <c r="S804" s="11">
        <f t="shared" si="76"/>
        <v>41123.022268518522</v>
      </c>
      <c r="T804" s="11">
        <f t="shared" si="77"/>
        <v>41169.170138888891</v>
      </c>
    </row>
    <row r="805" spans="1:20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7">
        <f t="shared" si="72"/>
        <v>123.2608695652174</v>
      </c>
      <c r="O805">
        <f t="shared" si="73"/>
        <v>74.60526315789474</v>
      </c>
      <c r="P805" t="s">
        <v>8276</v>
      </c>
      <c r="Q805" t="str">
        <f t="shared" si="74"/>
        <v>music</v>
      </c>
      <c r="R805" t="str">
        <f t="shared" si="75"/>
        <v>ock</v>
      </c>
      <c r="S805" s="11">
        <f t="shared" si="76"/>
        <v>40665.949976851851</v>
      </c>
      <c r="T805" s="11">
        <f t="shared" si="77"/>
        <v>40692.041666666664</v>
      </c>
    </row>
    <row r="806" spans="1:20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7">
        <f t="shared" si="72"/>
        <v>100</v>
      </c>
      <c r="O806">
        <f t="shared" si="73"/>
        <v>305.55555555555554</v>
      </c>
      <c r="P806" t="s">
        <v>8276</v>
      </c>
      <c r="Q806" t="str">
        <f t="shared" si="74"/>
        <v>music</v>
      </c>
      <c r="R806" t="str">
        <f t="shared" si="75"/>
        <v>ock</v>
      </c>
      <c r="S806" s="11">
        <f t="shared" si="76"/>
        <v>40730.105625000004</v>
      </c>
      <c r="T806" s="11">
        <f t="shared" si="77"/>
        <v>40747.165972222225</v>
      </c>
    </row>
    <row r="807" spans="1:20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7">
        <f t="shared" si="72"/>
        <v>105</v>
      </c>
      <c r="O807">
        <f t="shared" si="73"/>
        <v>58.333333333333336</v>
      </c>
      <c r="P807" t="s">
        <v>8276</v>
      </c>
      <c r="Q807" t="str">
        <f t="shared" si="74"/>
        <v>music</v>
      </c>
      <c r="R807" t="str">
        <f t="shared" si="75"/>
        <v>ock</v>
      </c>
      <c r="S807" s="11">
        <f t="shared" si="76"/>
        <v>40690.823055555556</v>
      </c>
      <c r="T807" s="11">
        <f t="shared" si="77"/>
        <v>40740.958333333336</v>
      </c>
    </row>
    <row r="808" spans="1:20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7">
        <f t="shared" si="72"/>
        <v>104.4375</v>
      </c>
      <c r="O808">
        <f t="shared" si="73"/>
        <v>117.67605633802818</v>
      </c>
      <c r="P808" t="s">
        <v>8276</v>
      </c>
      <c r="Q808" t="str">
        <f t="shared" si="74"/>
        <v>music</v>
      </c>
      <c r="R808" t="str">
        <f t="shared" si="75"/>
        <v>ock</v>
      </c>
      <c r="S808" s="11">
        <f t="shared" si="76"/>
        <v>40763.691423611112</v>
      </c>
      <c r="T808" s="11">
        <f t="shared" si="77"/>
        <v>40793.691423611112</v>
      </c>
    </row>
    <row r="809" spans="1:20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7">
        <f t="shared" si="72"/>
        <v>105.125</v>
      </c>
      <c r="O809">
        <f t="shared" si="73"/>
        <v>73.771929824561397</v>
      </c>
      <c r="P809" t="s">
        <v>8276</v>
      </c>
      <c r="Q809" t="str">
        <f t="shared" si="74"/>
        <v>music</v>
      </c>
      <c r="R809" t="str">
        <f t="shared" si="75"/>
        <v>ock</v>
      </c>
      <c r="S809" s="11">
        <f t="shared" si="76"/>
        <v>42759.628599537042</v>
      </c>
      <c r="T809" s="11">
        <f t="shared" si="77"/>
        <v>42795.083333333328</v>
      </c>
    </row>
    <row r="810" spans="1:20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7">
        <f t="shared" si="72"/>
        <v>100</v>
      </c>
      <c r="O810">
        <f t="shared" si="73"/>
        <v>104.65116279069767</v>
      </c>
      <c r="P810" t="s">
        <v>8276</v>
      </c>
      <c r="Q810" t="str">
        <f t="shared" si="74"/>
        <v>music</v>
      </c>
      <c r="R810" t="str">
        <f t="shared" si="75"/>
        <v>ock</v>
      </c>
      <c r="S810" s="11">
        <f t="shared" si="76"/>
        <v>41962.100532407407</v>
      </c>
      <c r="T810" s="11">
        <f t="shared" si="77"/>
        <v>41995.207638888889</v>
      </c>
    </row>
    <row r="811" spans="1:20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7">
        <f t="shared" si="72"/>
        <v>103.77499999999999</v>
      </c>
      <c r="O811">
        <f t="shared" si="73"/>
        <v>79.82692307692308</v>
      </c>
      <c r="P811" t="s">
        <v>8276</v>
      </c>
      <c r="Q811" t="str">
        <f t="shared" si="74"/>
        <v>music</v>
      </c>
      <c r="R811" t="str">
        <f t="shared" si="75"/>
        <v>ock</v>
      </c>
      <c r="S811" s="11">
        <f t="shared" si="76"/>
        <v>41628.833680555559</v>
      </c>
      <c r="T811" s="11">
        <f t="shared" si="77"/>
        <v>41658.833680555559</v>
      </c>
    </row>
    <row r="812" spans="1:20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7">
        <f t="shared" si="72"/>
        <v>105</v>
      </c>
      <c r="O812">
        <f t="shared" si="73"/>
        <v>58.333333333333336</v>
      </c>
      <c r="P812" t="s">
        <v>8276</v>
      </c>
      <c r="Q812" t="str">
        <f t="shared" si="74"/>
        <v>music</v>
      </c>
      <c r="R812" t="str">
        <f t="shared" si="75"/>
        <v>ock</v>
      </c>
      <c r="S812" s="11">
        <f t="shared" si="76"/>
        <v>41123.056273148148</v>
      </c>
      <c r="T812" s="11">
        <f t="shared" si="77"/>
        <v>41153.056273148148</v>
      </c>
    </row>
    <row r="813" spans="1:20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7">
        <f t="shared" si="72"/>
        <v>104</v>
      </c>
      <c r="O813">
        <f t="shared" si="73"/>
        <v>86.666666666666671</v>
      </c>
      <c r="P813" t="s">
        <v>8276</v>
      </c>
      <c r="Q813" t="str">
        <f t="shared" si="74"/>
        <v>music</v>
      </c>
      <c r="R813" t="str">
        <f t="shared" si="75"/>
        <v>ock</v>
      </c>
      <c r="S813" s="11">
        <f t="shared" si="76"/>
        <v>41443.643541666665</v>
      </c>
      <c r="T813" s="11">
        <f t="shared" si="77"/>
        <v>41465.702777777777</v>
      </c>
    </row>
    <row r="814" spans="1:20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7">
        <f t="shared" si="72"/>
        <v>151.83333333333334</v>
      </c>
      <c r="O814">
        <f t="shared" si="73"/>
        <v>27.606060606060606</v>
      </c>
      <c r="P814" t="s">
        <v>8276</v>
      </c>
      <c r="Q814" t="str">
        <f t="shared" si="74"/>
        <v>music</v>
      </c>
      <c r="R814" t="str">
        <f t="shared" si="75"/>
        <v>ock</v>
      </c>
      <c r="S814" s="11">
        <f t="shared" si="76"/>
        <v>41282.017962962964</v>
      </c>
      <c r="T814" s="11">
        <f t="shared" si="77"/>
        <v>41334.581944444442</v>
      </c>
    </row>
    <row r="815" spans="1:20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7">
        <f t="shared" si="72"/>
        <v>159.99600000000001</v>
      </c>
      <c r="O815">
        <f t="shared" si="73"/>
        <v>24.999375000000001</v>
      </c>
      <c r="P815" t="s">
        <v>8276</v>
      </c>
      <c r="Q815" t="str">
        <f t="shared" si="74"/>
        <v>music</v>
      </c>
      <c r="R815" t="str">
        <f t="shared" si="75"/>
        <v>ock</v>
      </c>
      <c r="S815" s="11">
        <f t="shared" si="76"/>
        <v>41080.960243055553</v>
      </c>
      <c r="T815" s="11">
        <f t="shared" si="77"/>
        <v>41110.960243055553</v>
      </c>
    </row>
    <row r="816" spans="1:20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7">
        <f t="shared" si="72"/>
        <v>127.3</v>
      </c>
      <c r="O816">
        <f t="shared" si="73"/>
        <v>45.464285714285715</v>
      </c>
      <c r="P816" t="s">
        <v>8276</v>
      </c>
      <c r="Q816" t="str">
        <f t="shared" si="74"/>
        <v>music</v>
      </c>
      <c r="R816" t="str">
        <f t="shared" si="75"/>
        <v>ock</v>
      </c>
      <c r="S816" s="11">
        <f t="shared" si="76"/>
        <v>40679.743067129632</v>
      </c>
      <c r="T816" s="11">
        <f t="shared" si="77"/>
        <v>40694.75277777778</v>
      </c>
    </row>
    <row r="817" spans="1:20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7">
        <f t="shared" si="72"/>
        <v>107</v>
      </c>
      <c r="O817">
        <f t="shared" si="73"/>
        <v>99.534883720930239</v>
      </c>
      <c r="P817" t="s">
        <v>8276</v>
      </c>
      <c r="Q817" t="str">
        <f t="shared" si="74"/>
        <v>music</v>
      </c>
      <c r="R817" t="str">
        <f t="shared" si="75"/>
        <v>ock</v>
      </c>
      <c r="S817" s="11">
        <f t="shared" si="76"/>
        <v>41914.917858796296</v>
      </c>
      <c r="T817" s="11">
        <f t="shared" si="77"/>
        <v>41944.917858796296</v>
      </c>
    </row>
    <row r="818" spans="1:20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7">
        <f t="shared" si="72"/>
        <v>115.12214285714286</v>
      </c>
      <c r="O818">
        <f t="shared" si="73"/>
        <v>39.31</v>
      </c>
      <c r="P818" t="s">
        <v>8276</v>
      </c>
      <c r="Q818" t="str">
        <f t="shared" si="74"/>
        <v>music</v>
      </c>
      <c r="R818" t="str">
        <f t="shared" si="75"/>
        <v>ock</v>
      </c>
      <c r="S818" s="11">
        <f t="shared" si="76"/>
        <v>41341.870868055557</v>
      </c>
      <c r="T818" s="11">
        <f t="shared" si="77"/>
        <v>41373.270833333336</v>
      </c>
    </row>
    <row r="819" spans="1:20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7">
        <f t="shared" si="72"/>
        <v>137.11066666666665</v>
      </c>
      <c r="O819">
        <f t="shared" si="73"/>
        <v>89.419999999999987</v>
      </c>
      <c r="P819" t="s">
        <v>8276</v>
      </c>
      <c r="Q819" t="str">
        <f t="shared" si="74"/>
        <v>music</v>
      </c>
      <c r="R819" t="str">
        <f t="shared" si="75"/>
        <v>ock</v>
      </c>
      <c r="S819" s="11">
        <f t="shared" si="76"/>
        <v>40925.599664351852</v>
      </c>
      <c r="T819" s="11">
        <f t="shared" si="77"/>
        <v>40979.207638888889</v>
      </c>
    </row>
    <row r="820" spans="1:20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7">
        <f t="shared" si="72"/>
        <v>155.71428571428572</v>
      </c>
      <c r="O820">
        <f t="shared" si="73"/>
        <v>28.684210526315791</v>
      </c>
      <c r="P820" t="s">
        <v>8276</v>
      </c>
      <c r="Q820" t="str">
        <f t="shared" si="74"/>
        <v>music</v>
      </c>
      <c r="R820" t="str">
        <f t="shared" si="75"/>
        <v>ock</v>
      </c>
      <c r="S820" s="11">
        <f t="shared" si="76"/>
        <v>41120.882881944446</v>
      </c>
      <c r="T820" s="11">
        <f t="shared" si="77"/>
        <v>41128.709027777775</v>
      </c>
    </row>
    <row r="821" spans="1:20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7">
        <f t="shared" si="72"/>
        <v>108.74999999999999</v>
      </c>
      <c r="O821">
        <f t="shared" si="73"/>
        <v>31.071428571428573</v>
      </c>
      <c r="P821" t="s">
        <v>8276</v>
      </c>
      <c r="Q821" t="str">
        <f t="shared" si="74"/>
        <v>music</v>
      </c>
      <c r="R821" t="str">
        <f t="shared" si="75"/>
        <v>ock</v>
      </c>
      <c r="S821" s="11">
        <f t="shared" si="76"/>
        <v>41619.998310185183</v>
      </c>
      <c r="T821" s="11">
        <f t="shared" si="77"/>
        <v>41629.197222222225</v>
      </c>
    </row>
    <row r="822" spans="1:20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7">
        <f t="shared" si="72"/>
        <v>134.05000000000001</v>
      </c>
      <c r="O822">
        <f t="shared" si="73"/>
        <v>70.55263157894737</v>
      </c>
      <c r="P822" t="s">
        <v>8276</v>
      </c>
      <c r="Q822" t="str">
        <f t="shared" si="74"/>
        <v>music</v>
      </c>
      <c r="R822" t="str">
        <f t="shared" si="75"/>
        <v>ock</v>
      </c>
      <c r="S822" s="11">
        <f t="shared" si="76"/>
        <v>41768.841921296298</v>
      </c>
      <c r="T822" s="11">
        <f t="shared" si="77"/>
        <v>41799.208333333336</v>
      </c>
    </row>
    <row r="823" spans="1:20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7">
        <f t="shared" si="72"/>
        <v>100</v>
      </c>
      <c r="O823">
        <f t="shared" si="73"/>
        <v>224.12820512820514</v>
      </c>
      <c r="P823" t="s">
        <v>8276</v>
      </c>
      <c r="Q823" t="str">
        <f t="shared" si="74"/>
        <v>music</v>
      </c>
      <c r="R823" t="str">
        <f t="shared" si="75"/>
        <v>ock</v>
      </c>
      <c r="S823" s="11">
        <f t="shared" si="76"/>
        <v>42093.922048611115</v>
      </c>
      <c r="T823" s="11">
        <f t="shared" si="77"/>
        <v>42128.167361111111</v>
      </c>
    </row>
    <row r="824" spans="1:20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7">
        <f t="shared" si="72"/>
        <v>119.16666666666667</v>
      </c>
      <c r="O824">
        <f t="shared" si="73"/>
        <v>51.811594202898547</v>
      </c>
      <c r="P824" t="s">
        <v>8276</v>
      </c>
      <c r="Q824" t="str">
        <f t="shared" si="74"/>
        <v>music</v>
      </c>
      <c r="R824" t="str">
        <f t="shared" si="75"/>
        <v>ock</v>
      </c>
      <c r="S824" s="11">
        <f t="shared" si="76"/>
        <v>41157.947337962964</v>
      </c>
      <c r="T824" s="11">
        <f t="shared" si="77"/>
        <v>41187.947337962964</v>
      </c>
    </row>
    <row r="825" spans="1:20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7">
        <f t="shared" si="72"/>
        <v>179.5</v>
      </c>
      <c r="O825">
        <f t="shared" si="73"/>
        <v>43.515151515151516</v>
      </c>
      <c r="P825" t="s">
        <v>8276</v>
      </c>
      <c r="Q825" t="str">
        <f t="shared" si="74"/>
        <v>music</v>
      </c>
      <c r="R825" t="str">
        <f t="shared" si="75"/>
        <v>ock</v>
      </c>
      <c r="S825" s="11">
        <f t="shared" si="76"/>
        <v>42055.972824074073</v>
      </c>
      <c r="T825" s="11">
        <f t="shared" si="77"/>
        <v>42085.931157407409</v>
      </c>
    </row>
    <row r="826" spans="1:20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7">
        <f t="shared" si="72"/>
        <v>134.38124999999999</v>
      </c>
      <c r="O826">
        <f t="shared" si="73"/>
        <v>39.816666666666663</v>
      </c>
      <c r="P826" t="s">
        <v>8276</v>
      </c>
      <c r="Q826" t="str">
        <f t="shared" si="74"/>
        <v>music</v>
      </c>
      <c r="R826" t="str">
        <f t="shared" si="75"/>
        <v>ock</v>
      </c>
      <c r="S826" s="11">
        <f t="shared" si="76"/>
        <v>40250.242106481484</v>
      </c>
      <c r="T826" s="11">
        <f t="shared" si="77"/>
        <v>40286.290972222225</v>
      </c>
    </row>
    <row r="827" spans="1:20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7">
        <f t="shared" si="72"/>
        <v>100.43200000000002</v>
      </c>
      <c r="O827">
        <f t="shared" si="73"/>
        <v>126.8080808080808</v>
      </c>
      <c r="P827" t="s">
        <v>8276</v>
      </c>
      <c r="Q827" t="str">
        <f t="shared" si="74"/>
        <v>music</v>
      </c>
      <c r="R827" t="str">
        <f t="shared" si="75"/>
        <v>ock</v>
      </c>
      <c r="S827" s="11">
        <f t="shared" si="76"/>
        <v>41186.306527777779</v>
      </c>
      <c r="T827" s="11">
        <f t="shared" si="77"/>
        <v>41211.306527777779</v>
      </c>
    </row>
    <row r="828" spans="1:20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7">
        <f t="shared" si="72"/>
        <v>101.45454545454547</v>
      </c>
      <c r="O828">
        <f t="shared" si="73"/>
        <v>113.87755102040816</v>
      </c>
      <c r="P828" t="s">
        <v>8276</v>
      </c>
      <c r="Q828" t="str">
        <f t="shared" si="74"/>
        <v>music</v>
      </c>
      <c r="R828" t="str">
        <f t="shared" si="75"/>
        <v>ock</v>
      </c>
      <c r="S828" s="11">
        <f t="shared" si="76"/>
        <v>40973.038541666669</v>
      </c>
      <c r="T828" s="11">
        <f t="shared" si="77"/>
        <v>40993.996874999997</v>
      </c>
    </row>
    <row r="829" spans="1:20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7">
        <f t="shared" si="72"/>
        <v>103.33333333333334</v>
      </c>
      <c r="O829">
        <f t="shared" si="73"/>
        <v>28.181818181818183</v>
      </c>
      <c r="P829" t="s">
        <v>8276</v>
      </c>
      <c r="Q829" t="str">
        <f t="shared" si="74"/>
        <v>music</v>
      </c>
      <c r="R829" t="str">
        <f t="shared" si="75"/>
        <v>ock</v>
      </c>
      <c r="S829" s="11">
        <f t="shared" si="76"/>
        <v>40927.473460648151</v>
      </c>
      <c r="T829" s="11">
        <f t="shared" si="77"/>
        <v>40953.825694444444</v>
      </c>
    </row>
    <row r="830" spans="1:20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7">
        <f t="shared" si="72"/>
        <v>107</v>
      </c>
      <c r="O830">
        <f t="shared" si="73"/>
        <v>36.60526315789474</v>
      </c>
      <c r="P830" t="s">
        <v>8276</v>
      </c>
      <c r="Q830" t="str">
        <f t="shared" si="74"/>
        <v>music</v>
      </c>
      <c r="R830" t="str">
        <f t="shared" si="75"/>
        <v>ock</v>
      </c>
      <c r="S830" s="11">
        <f t="shared" si="76"/>
        <v>41073.050717592596</v>
      </c>
      <c r="T830" s="11">
        <f t="shared" si="77"/>
        <v>41085.683333333334</v>
      </c>
    </row>
    <row r="831" spans="1:20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7">
        <f t="shared" si="72"/>
        <v>104</v>
      </c>
      <c r="O831">
        <f t="shared" si="73"/>
        <v>32.5</v>
      </c>
      <c r="P831" t="s">
        <v>8276</v>
      </c>
      <c r="Q831" t="str">
        <f t="shared" si="74"/>
        <v>music</v>
      </c>
      <c r="R831" t="str">
        <f t="shared" si="75"/>
        <v>ock</v>
      </c>
      <c r="S831" s="11">
        <f t="shared" si="76"/>
        <v>42504.801388888889</v>
      </c>
      <c r="T831" s="11">
        <f t="shared" si="77"/>
        <v>42564.801388888889</v>
      </c>
    </row>
    <row r="832" spans="1:20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7">
        <f t="shared" si="72"/>
        <v>107.83333333333334</v>
      </c>
      <c r="O832">
        <f t="shared" si="73"/>
        <v>60.65625</v>
      </c>
      <c r="P832" t="s">
        <v>8276</v>
      </c>
      <c r="Q832" t="str">
        <f t="shared" si="74"/>
        <v>music</v>
      </c>
      <c r="R832" t="str">
        <f t="shared" si="75"/>
        <v>ock</v>
      </c>
      <c r="S832" s="11">
        <f t="shared" si="76"/>
        <v>41325.525752314818</v>
      </c>
      <c r="T832" s="11">
        <f t="shared" si="77"/>
        <v>41355.484085648146</v>
      </c>
    </row>
    <row r="833" spans="1:20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7">
        <f t="shared" si="72"/>
        <v>233.33333333333334</v>
      </c>
      <c r="O833">
        <f t="shared" si="73"/>
        <v>175</v>
      </c>
      <c r="P833" t="s">
        <v>8276</v>
      </c>
      <c r="Q833" t="str">
        <f t="shared" si="74"/>
        <v>music</v>
      </c>
      <c r="R833" t="str">
        <f t="shared" si="75"/>
        <v>ock</v>
      </c>
      <c r="S833" s="11">
        <f t="shared" si="76"/>
        <v>40996.646921296298</v>
      </c>
      <c r="T833" s="11">
        <f t="shared" si="77"/>
        <v>41026.646921296298</v>
      </c>
    </row>
    <row r="834" spans="1:20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7">
        <f t="shared" si="72"/>
        <v>100.60706666666665</v>
      </c>
      <c r="O834">
        <f t="shared" si="73"/>
        <v>97.993896103896105</v>
      </c>
      <c r="P834" t="s">
        <v>8276</v>
      </c>
      <c r="Q834" t="str">
        <f t="shared" si="74"/>
        <v>music</v>
      </c>
      <c r="R834" t="str">
        <f t="shared" si="75"/>
        <v>ock</v>
      </c>
      <c r="S834" s="11">
        <f t="shared" si="76"/>
        <v>40869.675173611111</v>
      </c>
      <c r="T834" s="11">
        <f t="shared" si="77"/>
        <v>40929.342361111114</v>
      </c>
    </row>
    <row r="835" spans="1:20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7">
        <f t="shared" ref="N835:N898" si="78">(E835/D835)*100</f>
        <v>101.66666666666666</v>
      </c>
      <c r="O835">
        <f t="shared" ref="O835:O898" si="79">E835/L835</f>
        <v>148.78048780487805</v>
      </c>
      <c r="P835" t="s">
        <v>8276</v>
      </c>
      <c r="Q835" t="str">
        <f t="shared" ref="Q835:Q898" si="80">LEFT(P835,SEARCH("/",P835)-1)</f>
        <v>music</v>
      </c>
      <c r="R835" t="str">
        <f t="shared" ref="R835:R898" si="81">(RIGHT(P835,LEN(P835)-SEARCH("/",P835)-1))</f>
        <v>ock</v>
      </c>
      <c r="S835" s="11">
        <f t="shared" ref="S835:S898" si="82">(((J835/60)/60)/24)+DATE(1970,1,1)</f>
        <v>41718.878182870372</v>
      </c>
      <c r="T835" s="11">
        <f t="shared" ref="T835:T898" si="83">(((I835/60)/60)/24)+DATE(1970,1,1)</f>
        <v>41748.878182870372</v>
      </c>
    </row>
    <row r="836" spans="1:20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7">
        <f t="shared" si="78"/>
        <v>131.0181818181818</v>
      </c>
      <c r="O836">
        <f t="shared" si="79"/>
        <v>96.08</v>
      </c>
      <c r="P836" t="s">
        <v>8276</v>
      </c>
      <c r="Q836" t="str">
        <f t="shared" si="80"/>
        <v>music</v>
      </c>
      <c r="R836" t="str">
        <f t="shared" si="81"/>
        <v>ock</v>
      </c>
      <c r="S836" s="11">
        <f t="shared" si="82"/>
        <v>41422.822824074072</v>
      </c>
      <c r="T836" s="11">
        <f t="shared" si="83"/>
        <v>41456.165972222225</v>
      </c>
    </row>
    <row r="837" spans="1:20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7">
        <f t="shared" si="78"/>
        <v>117.25000000000001</v>
      </c>
      <c r="O837">
        <f t="shared" si="79"/>
        <v>58.625</v>
      </c>
      <c r="P837" t="s">
        <v>8276</v>
      </c>
      <c r="Q837" t="str">
        <f t="shared" si="80"/>
        <v>music</v>
      </c>
      <c r="R837" t="str">
        <f t="shared" si="81"/>
        <v>ock</v>
      </c>
      <c r="S837" s="11">
        <f t="shared" si="82"/>
        <v>41005.45784722222</v>
      </c>
      <c r="T837" s="11">
        <f t="shared" si="83"/>
        <v>41048.125</v>
      </c>
    </row>
    <row r="838" spans="1:20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7">
        <f t="shared" si="78"/>
        <v>100.93039999999999</v>
      </c>
      <c r="O838">
        <f t="shared" si="79"/>
        <v>109.70695652173914</v>
      </c>
      <c r="P838" t="s">
        <v>8276</v>
      </c>
      <c r="Q838" t="str">
        <f t="shared" si="80"/>
        <v>music</v>
      </c>
      <c r="R838" t="str">
        <f t="shared" si="81"/>
        <v>ock</v>
      </c>
      <c r="S838" s="11">
        <f t="shared" si="82"/>
        <v>41524.056921296295</v>
      </c>
      <c r="T838" s="11">
        <f t="shared" si="83"/>
        <v>41554.056921296295</v>
      </c>
    </row>
    <row r="839" spans="1:20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7">
        <f t="shared" si="78"/>
        <v>121.8</v>
      </c>
      <c r="O839">
        <f t="shared" si="79"/>
        <v>49.112903225806448</v>
      </c>
      <c r="P839" t="s">
        <v>8276</v>
      </c>
      <c r="Q839" t="str">
        <f t="shared" si="80"/>
        <v>music</v>
      </c>
      <c r="R839" t="str">
        <f t="shared" si="81"/>
        <v>ock</v>
      </c>
      <c r="S839" s="11">
        <f t="shared" si="82"/>
        <v>41730.998402777775</v>
      </c>
      <c r="T839" s="11">
        <f t="shared" si="83"/>
        <v>41760.998402777775</v>
      </c>
    </row>
    <row r="840" spans="1:20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7">
        <f t="shared" si="78"/>
        <v>145.4</v>
      </c>
      <c r="O840">
        <f t="shared" si="79"/>
        <v>47.672131147540981</v>
      </c>
      <c r="P840" t="s">
        <v>8276</v>
      </c>
      <c r="Q840" t="str">
        <f t="shared" si="80"/>
        <v>music</v>
      </c>
      <c r="R840" t="str">
        <f t="shared" si="81"/>
        <v>ock</v>
      </c>
      <c r="S840" s="11">
        <f t="shared" si="82"/>
        <v>40895.897974537038</v>
      </c>
      <c r="T840" s="11">
        <f t="shared" si="83"/>
        <v>40925.897974537038</v>
      </c>
    </row>
    <row r="841" spans="1:20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7">
        <f t="shared" si="78"/>
        <v>116.61660000000001</v>
      </c>
      <c r="O841">
        <f t="shared" si="79"/>
        <v>60.737812499999997</v>
      </c>
      <c r="P841" t="s">
        <v>8276</v>
      </c>
      <c r="Q841" t="str">
        <f t="shared" si="80"/>
        <v>music</v>
      </c>
      <c r="R841" t="str">
        <f t="shared" si="81"/>
        <v>ock</v>
      </c>
      <c r="S841" s="11">
        <f t="shared" si="82"/>
        <v>41144.763379629629</v>
      </c>
      <c r="T841" s="11">
        <f t="shared" si="83"/>
        <v>41174.763379629629</v>
      </c>
    </row>
    <row r="842" spans="1:20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7">
        <f t="shared" si="78"/>
        <v>120.4166</v>
      </c>
      <c r="O842">
        <f t="shared" si="79"/>
        <v>63.37715789473684</v>
      </c>
      <c r="P842" t="s">
        <v>8277</v>
      </c>
      <c r="Q842" t="str">
        <f t="shared" si="80"/>
        <v>music</v>
      </c>
      <c r="R842" t="str">
        <f t="shared" si="81"/>
        <v>etal</v>
      </c>
      <c r="S842" s="11">
        <f t="shared" si="82"/>
        <v>42607.226701388892</v>
      </c>
      <c r="T842" s="11">
        <f t="shared" si="83"/>
        <v>42637.226701388892</v>
      </c>
    </row>
    <row r="843" spans="1:20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7">
        <f t="shared" si="78"/>
        <v>101.32000000000001</v>
      </c>
      <c r="O843">
        <f t="shared" si="79"/>
        <v>53.893617021276597</v>
      </c>
      <c r="P843" t="s">
        <v>8277</v>
      </c>
      <c r="Q843" t="str">
        <f t="shared" si="80"/>
        <v>music</v>
      </c>
      <c r="R843" t="str">
        <f t="shared" si="81"/>
        <v>etal</v>
      </c>
      <c r="S843" s="11">
        <f t="shared" si="82"/>
        <v>41923.838692129626</v>
      </c>
      <c r="T843" s="11">
        <f t="shared" si="83"/>
        <v>41953.88035879629</v>
      </c>
    </row>
    <row r="844" spans="1:20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7">
        <f t="shared" si="78"/>
        <v>104.32</v>
      </c>
      <c r="O844">
        <f t="shared" si="79"/>
        <v>66.871794871794876</v>
      </c>
      <c r="P844" t="s">
        <v>8277</v>
      </c>
      <c r="Q844" t="str">
        <f t="shared" si="80"/>
        <v>music</v>
      </c>
      <c r="R844" t="str">
        <f t="shared" si="81"/>
        <v>etal</v>
      </c>
      <c r="S844" s="11">
        <f t="shared" si="82"/>
        <v>41526.592395833337</v>
      </c>
      <c r="T844" s="11">
        <f t="shared" si="83"/>
        <v>41561.165972222225</v>
      </c>
    </row>
    <row r="845" spans="1:20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7">
        <f t="shared" si="78"/>
        <v>267.13333333333333</v>
      </c>
      <c r="O845">
        <f t="shared" si="79"/>
        <v>63.102362204724407</v>
      </c>
      <c r="P845" t="s">
        <v>8277</v>
      </c>
      <c r="Q845" t="str">
        <f t="shared" si="80"/>
        <v>music</v>
      </c>
      <c r="R845" t="str">
        <f t="shared" si="81"/>
        <v>etal</v>
      </c>
      <c r="S845" s="11">
        <f t="shared" si="82"/>
        <v>42695.257870370369</v>
      </c>
      <c r="T845" s="11">
        <f t="shared" si="83"/>
        <v>42712.333333333328</v>
      </c>
    </row>
    <row r="846" spans="1:20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7">
        <f t="shared" si="78"/>
        <v>194.13333333333333</v>
      </c>
      <c r="O846">
        <f t="shared" si="79"/>
        <v>36.628930817610062</v>
      </c>
      <c r="P846" t="s">
        <v>8277</v>
      </c>
      <c r="Q846" t="str">
        <f t="shared" si="80"/>
        <v>music</v>
      </c>
      <c r="R846" t="str">
        <f t="shared" si="81"/>
        <v>etal</v>
      </c>
      <c r="S846" s="11">
        <f t="shared" si="82"/>
        <v>41905.684629629628</v>
      </c>
      <c r="T846" s="11">
        <f t="shared" si="83"/>
        <v>41944.207638888889</v>
      </c>
    </row>
    <row r="847" spans="1:20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7">
        <f t="shared" si="78"/>
        <v>120.3802</v>
      </c>
      <c r="O847">
        <f t="shared" si="79"/>
        <v>34.005706214689269</v>
      </c>
      <c r="P847" t="s">
        <v>8277</v>
      </c>
      <c r="Q847" t="str">
        <f t="shared" si="80"/>
        <v>music</v>
      </c>
      <c r="R847" t="str">
        <f t="shared" si="81"/>
        <v>etal</v>
      </c>
      <c r="S847" s="11">
        <f t="shared" si="82"/>
        <v>42578.205972222218</v>
      </c>
      <c r="T847" s="11">
        <f t="shared" si="83"/>
        <v>42618.165972222225</v>
      </c>
    </row>
    <row r="848" spans="1:20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7">
        <f t="shared" si="78"/>
        <v>122.00090909090908</v>
      </c>
      <c r="O848">
        <f t="shared" si="79"/>
        <v>28.553404255319148</v>
      </c>
      <c r="P848" t="s">
        <v>8277</v>
      </c>
      <c r="Q848" t="str">
        <f t="shared" si="80"/>
        <v>music</v>
      </c>
      <c r="R848" t="str">
        <f t="shared" si="81"/>
        <v>etal</v>
      </c>
      <c r="S848" s="11">
        <f t="shared" si="82"/>
        <v>41694.391840277778</v>
      </c>
      <c r="T848" s="11">
        <f t="shared" si="83"/>
        <v>41708.583333333336</v>
      </c>
    </row>
    <row r="849" spans="1:20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7">
        <f t="shared" si="78"/>
        <v>100</v>
      </c>
      <c r="O849">
        <f t="shared" si="79"/>
        <v>10</v>
      </c>
      <c r="P849" t="s">
        <v>8277</v>
      </c>
      <c r="Q849" t="str">
        <f t="shared" si="80"/>
        <v>music</v>
      </c>
      <c r="R849" t="str">
        <f t="shared" si="81"/>
        <v>etal</v>
      </c>
      <c r="S849" s="11">
        <f t="shared" si="82"/>
        <v>42165.79833333334</v>
      </c>
      <c r="T849" s="11">
        <f t="shared" si="83"/>
        <v>42195.79833333334</v>
      </c>
    </row>
    <row r="850" spans="1:20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7">
        <f t="shared" si="78"/>
        <v>100</v>
      </c>
      <c r="O850">
        <f t="shared" si="79"/>
        <v>18.75</v>
      </c>
      <c r="P850" t="s">
        <v>8277</v>
      </c>
      <c r="Q850" t="str">
        <f t="shared" si="80"/>
        <v>music</v>
      </c>
      <c r="R850" t="str">
        <f t="shared" si="81"/>
        <v>etal</v>
      </c>
      <c r="S850" s="11">
        <f t="shared" si="82"/>
        <v>42078.792048611111</v>
      </c>
      <c r="T850" s="11">
        <f t="shared" si="83"/>
        <v>42108.792048611111</v>
      </c>
    </row>
    <row r="851" spans="1:20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7">
        <f t="shared" si="78"/>
        <v>119.9</v>
      </c>
      <c r="O851">
        <f t="shared" si="79"/>
        <v>41.704347826086959</v>
      </c>
      <c r="P851" t="s">
        <v>8277</v>
      </c>
      <c r="Q851" t="str">
        <f t="shared" si="80"/>
        <v>music</v>
      </c>
      <c r="R851" t="str">
        <f t="shared" si="81"/>
        <v>etal</v>
      </c>
      <c r="S851" s="11">
        <f t="shared" si="82"/>
        <v>42051.148888888885</v>
      </c>
      <c r="T851" s="11">
        <f t="shared" si="83"/>
        <v>42079.107222222221</v>
      </c>
    </row>
    <row r="852" spans="1:20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7">
        <f t="shared" si="78"/>
        <v>155.17499999999998</v>
      </c>
      <c r="O852">
        <f t="shared" si="79"/>
        <v>46.669172932330824</v>
      </c>
      <c r="P852" t="s">
        <v>8277</v>
      </c>
      <c r="Q852" t="str">
        <f t="shared" si="80"/>
        <v>music</v>
      </c>
      <c r="R852" t="str">
        <f t="shared" si="81"/>
        <v>etal</v>
      </c>
      <c r="S852" s="11">
        <f t="shared" si="82"/>
        <v>42452.827743055561</v>
      </c>
      <c r="T852" s="11">
        <f t="shared" si="83"/>
        <v>42485.207638888889</v>
      </c>
    </row>
    <row r="853" spans="1:20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7">
        <f t="shared" si="78"/>
        <v>130.44999999999999</v>
      </c>
      <c r="O853">
        <f t="shared" si="79"/>
        <v>37.271428571428572</v>
      </c>
      <c r="P853" t="s">
        <v>8277</v>
      </c>
      <c r="Q853" t="str">
        <f t="shared" si="80"/>
        <v>music</v>
      </c>
      <c r="R853" t="str">
        <f t="shared" si="81"/>
        <v>etal</v>
      </c>
      <c r="S853" s="11">
        <f t="shared" si="82"/>
        <v>42522.880243055552</v>
      </c>
      <c r="T853" s="11">
        <f t="shared" si="83"/>
        <v>42582.822916666672</v>
      </c>
    </row>
    <row r="854" spans="1:20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7">
        <f t="shared" si="78"/>
        <v>104.97142857142859</v>
      </c>
      <c r="O854">
        <f t="shared" si="79"/>
        <v>59.258064516129032</v>
      </c>
      <c r="P854" t="s">
        <v>8277</v>
      </c>
      <c r="Q854" t="str">
        <f t="shared" si="80"/>
        <v>music</v>
      </c>
      <c r="R854" t="str">
        <f t="shared" si="81"/>
        <v>etal</v>
      </c>
      <c r="S854" s="11">
        <f t="shared" si="82"/>
        <v>42656.805497685185</v>
      </c>
      <c r="T854" s="11">
        <f t="shared" si="83"/>
        <v>42667.875</v>
      </c>
    </row>
    <row r="855" spans="1:20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7">
        <f t="shared" si="78"/>
        <v>100</v>
      </c>
      <c r="O855">
        <f t="shared" si="79"/>
        <v>30</v>
      </c>
      <c r="P855" t="s">
        <v>8277</v>
      </c>
      <c r="Q855" t="str">
        <f t="shared" si="80"/>
        <v>music</v>
      </c>
      <c r="R855" t="str">
        <f t="shared" si="81"/>
        <v>etal</v>
      </c>
      <c r="S855" s="11">
        <f t="shared" si="82"/>
        <v>42021.832280092596</v>
      </c>
      <c r="T855" s="11">
        <f t="shared" si="83"/>
        <v>42051.832280092596</v>
      </c>
    </row>
    <row r="856" spans="1:20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7">
        <f t="shared" si="78"/>
        <v>118.2205035971223</v>
      </c>
      <c r="O856">
        <f t="shared" si="79"/>
        <v>65.8623246492986</v>
      </c>
      <c r="P856" t="s">
        <v>8277</v>
      </c>
      <c r="Q856" t="str">
        <f t="shared" si="80"/>
        <v>music</v>
      </c>
      <c r="R856" t="str">
        <f t="shared" si="81"/>
        <v>etal</v>
      </c>
      <c r="S856" s="11">
        <f t="shared" si="82"/>
        <v>42702.212337962963</v>
      </c>
      <c r="T856" s="11">
        <f t="shared" si="83"/>
        <v>42732.212337962963</v>
      </c>
    </row>
    <row r="857" spans="1:20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7">
        <f t="shared" si="78"/>
        <v>103.44827586206897</v>
      </c>
      <c r="O857">
        <f t="shared" si="79"/>
        <v>31.914893617021278</v>
      </c>
      <c r="P857" t="s">
        <v>8277</v>
      </c>
      <c r="Q857" t="str">
        <f t="shared" si="80"/>
        <v>music</v>
      </c>
      <c r="R857" t="str">
        <f t="shared" si="81"/>
        <v>etal</v>
      </c>
      <c r="S857" s="11">
        <f t="shared" si="82"/>
        <v>42545.125196759262</v>
      </c>
      <c r="T857" s="11">
        <f t="shared" si="83"/>
        <v>42575.125196759262</v>
      </c>
    </row>
    <row r="858" spans="1:20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7">
        <f t="shared" si="78"/>
        <v>218.00000000000003</v>
      </c>
      <c r="O858">
        <f t="shared" si="79"/>
        <v>19.464285714285715</v>
      </c>
      <c r="P858" t="s">
        <v>8277</v>
      </c>
      <c r="Q858" t="str">
        <f t="shared" si="80"/>
        <v>music</v>
      </c>
      <c r="R858" t="str">
        <f t="shared" si="81"/>
        <v>etal</v>
      </c>
      <c r="S858" s="11">
        <f t="shared" si="82"/>
        <v>42609.311990740738</v>
      </c>
      <c r="T858" s="11">
        <f t="shared" si="83"/>
        <v>42668.791666666672</v>
      </c>
    </row>
    <row r="859" spans="1:20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7">
        <f t="shared" si="78"/>
        <v>100</v>
      </c>
      <c r="O859">
        <f t="shared" si="79"/>
        <v>50</v>
      </c>
      <c r="P859" t="s">
        <v>8277</v>
      </c>
      <c r="Q859" t="str">
        <f t="shared" si="80"/>
        <v>music</v>
      </c>
      <c r="R859" t="str">
        <f t="shared" si="81"/>
        <v>etal</v>
      </c>
      <c r="S859" s="11">
        <f t="shared" si="82"/>
        <v>42291.581377314811</v>
      </c>
      <c r="T859" s="11">
        <f t="shared" si="83"/>
        <v>42333.623043981483</v>
      </c>
    </row>
    <row r="860" spans="1:20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7">
        <f t="shared" si="78"/>
        <v>144.00583333333333</v>
      </c>
      <c r="O860">
        <f t="shared" si="79"/>
        <v>22.737763157894737</v>
      </c>
      <c r="P860" t="s">
        <v>8277</v>
      </c>
      <c r="Q860" t="str">
        <f t="shared" si="80"/>
        <v>music</v>
      </c>
      <c r="R860" t="str">
        <f t="shared" si="81"/>
        <v>etal</v>
      </c>
      <c r="S860" s="11">
        <f t="shared" si="82"/>
        <v>42079.745578703703</v>
      </c>
      <c r="T860" s="11">
        <f t="shared" si="83"/>
        <v>42109.957638888889</v>
      </c>
    </row>
    <row r="861" spans="1:20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7">
        <f t="shared" si="78"/>
        <v>104.67500000000001</v>
      </c>
      <c r="O861">
        <f t="shared" si="79"/>
        <v>42.724489795918366</v>
      </c>
      <c r="P861" t="s">
        <v>8277</v>
      </c>
      <c r="Q861" t="str">
        <f t="shared" si="80"/>
        <v>music</v>
      </c>
      <c r="R861" t="str">
        <f t="shared" si="81"/>
        <v>etal</v>
      </c>
      <c r="S861" s="11">
        <f t="shared" si="82"/>
        <v>42128.820231481484</v>
      </c>
      <c r="T861" s="11">
        <f t="shared" si="83"/>
        <v>42159</v>
      </c>
    </row>
    <row r="862" spans="1:20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7">
        <f t="shared" si="78"/>
        <v>18.142857142857142</v>
      </c>
      <c r="O862">
        <f t="shared" si="79"/>
        <v>52.916666666666664</v>
      </c>
      <c r="P862" t="s">
        <v>8278</v>
      </c>
      <c r="Q862" t="str">
        <f t="shared" si="80"/>
        <v>music</v>
      </c>
      <c r="R862" t="str">
        <f t="shared" si="81"/>
        <v>azz</v>
      </c>
      <c r="S862" s="11">
        <f t="shared" si="82"/>
        <v>41570.482789351852</v>
      </c>
      <c r="T862" s="11">
        <f t="shared" si="83"/>
        <v>41600.524456018517</v>
      </c>
    </row>
    <row r="863" spans="1:20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7">
        <f t="shared" si="78"/>
        <v>2.2444444444444445</v>
      </c>
      <c r="O863">
        <f t="shared" si="79"/>
        <v>50.5</v>
      </c>
      <c r="P863" t="s">
        <v>8278</v>
      </c>
      <c r="Q863" t="str">
        <f t="shared" si="80"/>
        <v>music</v>
      </c>
      <c r="R863" t="str">
        <f t="shared" si="81"/>
        <v>azz</v>
      </c>
      <c r="S863" s="11">
        <f t="shared" si="82"/>
        <v>42599.965324074074</v>
      </c>
      <c r="T863" s="11">
        <f t="shared" si="83"/>
        <v>42629.965324074074</v>
      </c>
    </row>
    <row r="864" spans="1:20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7">
        <f t="shared" si="78"/>
        <v>0.33999999999999997</v>
      </c>
      <c r="O864">
        <f t="shared" si="79"/>
        <v>42.5</v>
      </c>
      <c r="P864" t="s">
        <v>8278</v>
      </c>
      <c r="Q864" t="str">
        <f t="shared" si="80"/>
        <v>music</v>
      </c>
      <c r="R864" t="str">
        <f t="shared" si="81"/>
        <v>azz</v>
      </c>
      <c r="S864" s="11">
        <f t="shared" si="82"/>
        <v>41559.5549537037</v>
      </c>
      <c r="T864" s="11">
        <f t="shared" si="83"/>
        <v>41589.596620370372</v>
      </c>
    </row>
    <row r="865" spans="1:20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7">
        <f t="shared" si="78"/>
        <v>4.5</v>
      </c>
      <c r="O865">
        <f t="shared" si="79"/>
        <v>18</v>
      </c>
      <c r="P865" t="s">
        <v>8278</v>
      </c>
      <c r="Q865" t="str">
        <f t="shared" si="80"/>
        <v>music</v>
      </c>
      <c r="R865" t="str">
        <f t="shared" si="81"/>
        <v>azz</v>
      </c>
      <c r="S865" s="11">
        <f t="shared" si="82"/>
        <v>40921.117662037039</v>
      </c>
      <c r="T865" s="11">
        <f t="shared" si="83"/>
        <v>40951.117662037039</v>
      </c>
    </row>
    <row r="866" spans="1:20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7">
        <f t="shared" si="78"/>
        <v>41.53846153846154</v>
      </c>
      <c r="O866">
        <f t="shared" si="79"/>
        <v>34.177215189873415</v>
      </c>
      <c r="P866" t="s">
        <v>8278</v>
      </c>
      <c r="Q866" t="str">
        <f t="shared" si="80"/>
        <v>music</v>
      </c>
      <c r="R866" t="str">
        <f t="shared" si="81"/>
        <v>azz</v>
      </c>
      <c r="S866" s="11">
        <f t="shared" si="82"/>
        <v>41541.106921296298</v>
      </c>
      <c r="T866" s="11">
        <f t="shared" si="83"/>
        <v>41563.415972222225</v>
      </c>
    </row>
    <row r="867" spans="1:20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7">
        <f t="shared" si="78"/>
        <v>2.0454545454545454</v>
      </c>
      <c r="O867">
        <f t="shared" si="79"/>
        <v>22.5</v>
      </c>
      <c r="P867" t="s">
        <v>8278</v>
      </c>
      <c r="Q867" t="str">
        <f t="shared" si="80"/>
        <v>music</v>
      </c>
      <c r="R867" t="str">
        <f t="shared" si="81"/>
        <v>azz</v>
      </c>
      <c r="S867" s="11">
        <f t="shared" si="82"/>
        <v>41230.77311342593</v>
      </c>
      <c r="T867" s="11">
        <f t="shared" si="83"/>
        <v>41290.77311342593</v>
      </c>
    </row>
    <row r="868" spans="1:20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7">
        <f t="shared" si="78"/>
        <v>18.285714285714285</v>
      </c>
      <c r="O868">
        <f t="shared" si="79"/>
        <v>58.18181818181818</v>
      </c>
      <c r="P868" t="s">
        <v>8278</v>
      </c>
      <c r="Q868" t="str">
        <f t="shared" si="80"/>
        <v>music</v>
      </c>
      <c r="R868" t="str">
        <f t="shared" si="81"/>
        <v>azz</v>
      </c>
      <c r="S868" s="11">
        <f t="shared" si="82"/>
        <v>42025.637939814813</v>
      </c>
      <c r="T868" s="11">
        <f t="shared" si="83"/>
        <v>42063.631944444445</v>
      </c>
    </row>
    <row r="869" spans="1:20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7">
        <f t="shared" si="78"/>
        <v>24.02</v>
      </c>
      <c r="O869">
        <f t="shared" si="79"/>
        <v>109.18181818181819</v>
      </c>
      <c r="P869" t="s">
        <v>8278</v>
      </c>
      <c r="Q869" t="str">
        <f t="shared" si="80"/>
        <v>music</v>
      </c>
      <c r="R869" t="str">
        <f t="shared" si="81"/>
        <v>azz</v>
      </c>
      <c r="S869" s="11">
        <f t="shared" si="82"/>
        <v>40088.105393518519</v>
      </c>
      <c r="T869" s="11">
        <f t="shared" si="83"/>
        <v>40148.207638888889</v>
      </c>
    </row>
    <row r="870" spans="1:20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7">
        <f t="shared" si="78"/>
        <v>0.1111111111111111</v>
      </c>
      <c r="O870">
        <f t="shared" si="79"/>
        <v>50</v>
      </c>
      <c r="P870" t="s">
        <v>8278</v>
      </c>
      <c r="Q870" t="str">
        <f t="shared" si="80"/>
        <v>music</v>
      </c>
      <c r="R870" t="str">
        <f t="shared" si="81"/>
        <v>azz</v>
      </c>
      <c r="S870" s="11">
        <f t="shared" si="82"/>
        <v>41616.027754629627</v>
      </c>
      <c r="T870" s="11">
        <f t="shared" si="83"/>
        <v>41646.027754629627</v>
      </c>
    </row>
    <row r="871" spans="1:20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7">
        <f t="shared" si="78"/>
        <v>11.818181818181818</v>
      </c>
      <c r="O871">
        <f t="shared" si="79"/>
        <v>346.66666666666669</v>
      </c>
      <c r="P871" t="s">
        <v>8278</v>
      </c>
      <c r="Q871" t="str">
        <f t="shared" si="80"/>
        <v>music</v>
      </c>
      <c r="R871" t="str">
        <f t="shared" si="81"/>
        <v>azz</v>
      </c>
      <c r="S871" s="11">
        <f t="shared" si="82"/>
        <v>41342.845567129632</v>
      </c>
      <c r="T871" s="11">
        <f t="shared" si="83"/>
        <v>41372.803900462961</v>
      </c>
    </row>
    <row r="872" spans="1:20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7">
        <f t="shared" si="78"/>
        <v>0.31</v>
      </c>
      <c r="O872">
        <f t="shared" si="79"/>
        <v>12.4</v>
      </c>
      <c r="P872" t="s">
        <v>8278</v>
      </c>
      <c r="Q872" t="str">
        <f t="shared" si="80"/>
        <v>music</v>
      </c>
      <c r="R872" t="str">
        <f t="shared" si="81"/>
        <v>azz</v>
      </c>
      <c r="S872" s="11">
        <f t="shared" si="82"/>
        <v>41488.022256944445</v>
      </c>
      <c r="T872" s="11">
        <f t="shared" si="83"/>
        <v>41518.022256944445</v>
      </c>
    </row>
    <row r="873" spans="1:20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7">
        <f t="shared" si="78"/>
        <v>5.416666666666667</v>
      </c>
      <c r="O873">
        <f t="shared" si="79"/>
        <v>27.083333333333332</v>
      </c>
      <c r="P873" t="s">
        <v>8278</v>
      </c>
      <c r="Q873" t="str">
        <f t="shared" si="80"/>
        <v>music</v>
      </c>
      <c r="R873" t="str">
        <f t="shared" si="81"/>
        <v>azz</v>
      </c>
      <c r="S873" s="11">
        <f t="shared" si="82"/>
        <v>41577.561284722222</v>
      </c>
      <c r="T873" s="11">
        <f t="shared" si="83"/>
        <v>41607.602951388886</v>
      </c>
    </row>
    <row r="874" spans="1:20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7">
        <f t="shared" si="78"/>
        <v>0.8125</v>
      </c>
      <c r="O874">
        <f t="shared" si="79"/>
        <v>32.5</v>
      </c>
      <c r="P874" t="s">
        <v>8278</v>
      </c>
      <c r="Q874" t="str">
        <f t="shared" si="80"/>
        <v>music</v>
      </c>
      <c r="R874" t="str">
        <f t="shared" si="81"/>
        <v>azz</v>
      </c>
      <c r="S874" s="11">
        <f t="shared" si="82"/>
        <v>40567.825543981482</v>
      </c>
      <c r="T874" s="11">
        <f t="shared" si="83"/>
        <v>40612.825543981482</v>
      </c>
    </row>
    <row r="875" spans="1:20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7">
        <f t="shared" si="78"/>
        <v>1.2857142857142856</v>
      </c>
      <c r="O875">
        <f t="shared" si="79"/>
        <v>9</v>
      </c>
      <c r="P875" t="s">
        <v>8278</v>
      </c>
      <c r="Q875" t="str">
        <f t="shared" si="80"/>
        <v>music</v>
      </c>
      <c r="R875" t="str">
        <f t="shared" si="81"/>
        <v>azz</v>
      </c>
      <c r="S875" s="11">
        <f t="shared" si="82"/>
        <v>41184.167129629634</v>
      </c>
      <c r="T875" s="11">
        <f t="shared" si="83"/>
        <v>41224.208796296298</v>
      </c>
    </row>
    <row r="876" spans="1:20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7">
        <f t="shared" si="78"/>
        <v>24.333333333333336</v>
      </c>
      <c r="O876">
        <f t="shared" si="79"/>
        <v>34.761904761904759</v>
      </c>
      <c r="P876" t="s">
        <v>8278</v>
      </c>
      <c r="Q876" t="str">
        <f t="shared" si="80"/>
        <v>music</v>
      </c>
      <c r="R876" t="str">
        <f t="shared" si="81"/>
        <v>azz</v>
      </c>
      <c r="S876" s="11">
        <f t="shared" si="82"/>
        <v>41368.583726851852</v>
      </c>
      <c r="T876" s="11">
        <f t="shared" si="83"/>
        <v>41398.583726851852</v>
      </c>
    </row>
    <row r="877" spans="1:20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7">
        <f t="shared" si="78"/>
        <v>0</v>
      </c>
      <c r="O877" t="e">
        <f t="shared" si="79"/>
        <v>#DIV/0!</v>
      </c>
      <c r="P877" t="s">
        <v>8278</v>
      </c>
      <c r="Q877" t="str">
        <f t="shared" si="80"/>
        <v>music</v>
      </c>
      <c r="R877" t="str">
        <f t="shared" si="81"/>
        <v>azz</v>
      </c>
      <c r="S877" s="11">
        <f t="shared" si="82"/>
        <v>42248.723738425921</v>
      </c>
      <c r="T877" s="11">
        <f t="shared" si="83"/>
        <v>42268.723738425921</v>
      </c>
    </row>
    <row r="878" spans="1:20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7">
        <f t="shared" si="78"/>
        <v>40.799492385786799</v>
      </c>
      <c r="O878">
        <f t="shared" si="79"/>
        <v>28.577777777777779</v>
      </c>
      <c r="P878" t="s">
        <v>8278</v>
      </c>
      <c r="Q878" t="str">
        <f t="shared" si="80"/>
        <v>music</v>
      </c>
      <c r="R878" t="str">
        <f t="shared" si="81"/>
        <v>azz</v>
      </c>
      <c r="S878" s="11">
        <f t="shared" si="82"/>
        <v>41276.496840277774</v>
      </c>
      <c r="T878" s="11">
        <f t="shared" si="83"/>
        <v>41309.496840277774</v>
      </c>
    </row>
    <row r="879" spans="1:20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7">
        <f t="shared" si="78"/>
        <v>67.55</v>
      </c>
      <c r="O879">
        <f t="shared" si="79"/>
        <v>46.586206896551722</v>
      </c>
      <c r="P879" t="s">
        <v>8278</v>
      </c>
      <c r="Q879" t="str">
        <f t="shared" si="80"/>
        <v>music</v>
      </c>
      <c r="R879" t="str">
        <f t="shared" si="81"/>
        <v>azz</v>
      </c>
      <c r="S879" s="11">
        <f t="shared" si="82"/>
        <v>41597.788888888892</v>
      </c>
      <c r="T879" s="11">
        <f t="shared" si="83"/>
        <v>41627.788888888892</v>
      </c>
    </row>
    <row r="880" spans="1:20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7">
        <f t="shared" si="78"/>
        <v>1.3</v>
      </c>
      <c r="O880">
        <f t="shared" si="79"/>
        <v>32.5</v>
      </c>
      <c r="P880" t="s">
        <v>8278</v>
      </c>
      <c r="Q880" t="str">
        <f t="shared" si="80"/>
        <v>music</v>
      </c>
      <c r="R880" t="str">
        <f t="shared" si="81"/>
        <v>azz</v>
      </c>
      <c r="S880" s="11">
        <f t="shared" si="82"/>
        <v>40505.232916666668</v>
      </c>
      <c r="T880" s="11">
        <f t="shared" si="83"/>
        <v>40535.232916666668</v>
      </c>
    </row>
    <row r="881" spans="1:20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7">
        <f t="shared" si="78"/>
        <v>30.666666666666664</v>
      </c>
      <c r="O881">
        <f t="shared" si="79"/>
        <v>21.466666666666665</v>
      </c>
      <c r="P881" t="s">
        <v>8278</v>
      </c>
      <c r="Q881" t="str">
        <f t="shared" si="80"/>
        <v>music</v>
      </c>
      <c r="R881" t="str">
        <f t="shared" si="81"/>
        <v>azz</v>
      </c>
      <c r="S881" s="11">
        <f t="shared" si="82"/>
        <v>41037.829918981479</v>
      </c>
      <c r="T881" s="11">
        <f t="shared" si="83"/>
        <v>41058.829918981479</v>
      </c>
    </row>
    <row r="882" spans="1:20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7">
        <f t="shared" si="78"/>
        <v>2.9894179894179893</v>
      </c>
      <c r="O882">
        <f t="shared" si="79"/>
        <v>14.125</v>
      </c>
      <c r="P882" t="s">
        <v>8279</v>
      </c>
      <c r="Q882" t="str">
        <f t="shared" si="80"/>
        <v>music</v>
      </c>
      <c r="R882" t="str">
        <f t="shared" si="81"/>
        <v>ndie rock</v>
      </c>
      <c r="S882" s="11">
        <f t="shared" si="82"/>
        <v>41179.32104166667</v>
      </c>
      <c r="T882" s="11">
        <f t="shared" si="83"/>
        <v>41212.32104166667</v>
      </c>
    </row>
    <row r="883" spans="1:20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7">
        <f t="shared" si="78"/>
        <v>0.8</v>
      </c>
      <c r="O883">
        <f t="shared" si="79"/>
        <v>30</v>
      </c>
      <c r="P883" t="s">
        <v>8279</v>
      </c>
      <c r="Q883" t="str">
        <f t="shared" si="80"/>
        <v>music</v>
      </c>
      <c r="R883" t="str">
        <f t="shared" si="81"/>
        <v>ndie rock</v>
      </c>
      <c r="S883" s="11">
        <f t="shared" si="82"/>
        <v>40877.25099537037</v>
      </c>
      <c r="T883" s="11">
        <f t="shared" si="83"/>
        <v>40922.25099537037</v>
      </c>
    </row>
    <row r="884" spans="1:20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7">
        <f t="shared" si="78"/>
        <v>20.133333333333333</v>
      </c>
      <c r="O884">
        <f t="shared" si="79"/>
        <v>21.571428571428573</v>
      </c>
      <c r="P884" t="s">
        <v>8279</v>
      </c>
      <c r="Q884" t="str">
        <f t="shared" si="80"/>
        <v>music</v>
      </c>
      <c r="R884" t="str">
        <f t="shared" si="81"/>
        <v>ndie rock</v>
      </c>
      <c r="S884" s="11">
        <f t="shared" si="82"/>
        <v>40759.860532407409</v>
      </c>
      <c r="T884" s="11">
        <f t="shared" si="83"/>
        <v>40792.860532407409</v>
      </c>
    </row>
    <row r="885" spans="1:20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7">
        <f t="shared" si="78"/>
        <v>40.020000000000003</v>
      </c>
      <c r="O885">
        <f t="shared" si="79"/>
        <v>83.375</v>
      </c>
      <c r="P885" t="s">
        <v>8279</v>
      </c>
      <c r="Q885" t="str">
        <f t="shared" si="80"/>
        <v>music</v>
      </c>
      <c r="R885" t="str">
        <f t="shared" si="81"/>
        <v>ndie rock</v>
      </c>
      <c r="S885" s="11">
        <f t="shared" si="82"/>
        <v>42371.935590277775</v>
      </c>
      <c r="T885" s="11">
        <f t="shared" si="83"/>
        <v>42431.935590277775</v>
      </c>
    </row>
    <row r="886" spans="1:20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7">
        <f t="shared" si="78"/>
        <v>1</v>
      </c>
      <c r="O886">
        <f t="shared" si="79"/>
        <v>10</v>
      </c>
      <c r="P886" t="s">
        <v>8279</v>
      </c>
      <c r="Q886" t="str">
        <f t="shared" si="80"/>
        <v>music</v>
      </c>
      <c r="R886" t="str">
        <f t="shared" si="81"/>
        <v>ndie rock</v>
      </c>
      <c r="S886" s="11">
        <f t="shared" si="82"/>
        <v>40981.802615740737</v>
      </c>
      <c r="T886" s="11">
        <f t="shared" si="83"/>
        <v>41041.104861111111</v>
      </c>
    </row>
    <row r="887" spans="1:20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7">
        <f t="shared" si="78"/>
        <v>75</v>
      </c>
      <c r="O887">
        <f t="shared" si="79"/>
        <v>35.714285714285715</v>
      </c>
      <c r="P887" t="s">
        <v>8279</v>
      </c>
      <c r="Q887" t="str">
        <f t="shared" si="80"/>
        <v>music</v>
      </c>
      <c r="R887" t="str">
        <f t="shared" si="81"/>
        <v>ndie rock</v>
      </c>
      <c r="S887" s="11">
        <f t="shared" si="82"/>
        <v>42713.941099537042</v>
      </c>
      <c r="T887" s="11">
        <f t="shared" si="83"/>
        <v>42734.941099537042</v>
      </c>
    </row>
    <row r="888" spans="1:20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7">
        <f t="shared" si="78"/>
        <v>41</v>
      </c>
      <c r="O888">
        <f t="shared" si="79"/>
        <v>29.285714285714285</v>
      </c>
      <c r="P888" t="s">
        <v>8279</v>
      </c>
      <c r="Q888" t="str">
        <f t="shared" si="80"/>
        <v>music</v>
      </c>
      <c r="R888" t="str">
        <f t="shared" si="81"/>
        <v>ndie rock</v>
      </c>
      <c r="S888" s="11">
        <f t="shared" si="82"/>
        <v>42603.870520833334</v>
      </c>
      <c r="T888" s="11">
        <f t="shared" si="83"/>
        <v>42628.870520833334</v>
      </c>
    </row>
    <row r="889" spans="1:20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7">
        <f t="shared" si="78"/>
        <v>0</v>
      </c>
      <c r="O889" t="e">
        <f t="shared" si="79"/>
        <v>#DIV/0!</v>
      </c>
      <c r="P889" t="s">
        <v>8279</v>
      </c>
      <c r="Q889" t="str">
        <f t="shared" si="80"/>
        <v>music</v>
      </c>
      <c r="R889" t="str">
        <f t="shared" si="81"/>
        <v>ndie rock</v>
      </c>
      <c r="S889" s="11">
        <f t="shared" si="82"/>
        <v>41026.958969907406</v>
      </c>
      <c r="T889" s="11">
        <f t="shared" si="83"/>
        <v>41056.958969907406</v>
      </c>
    </row>
    <row r="890" spans="1:20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7">
        <f t="shared" si="78"/>
        <v>7.1999999999999993</v>
      </c>
      <c r="O890">
        <f t="shared" si="79"/>
        <v>18</v>
      </c>
      <c r="P890" t="s">
        <v>8279</v>
      </c>
      <c r="Q890" t="str">
        <f t="shared" si="80"/>
        <v>music</v>
      </c>
      <c r="R890" t="str">
        <f t="shared" si="81"/>
        <v>ndie rock</v>
      </c>
      <c r="S890" s="11">
        <f t="shared" si="82"/>
        <v>40751.753298611111</v>
      </c>
      <c r="T890" s="11">
        <f t="shared" si="83"/>
        <v>40787.25</v>
      </c>
    </row>
    <row r="891" spans="1:20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7">
        <f t="shared" si="78"/>
        <v>9.4412800000000008</v>
      </c>
      <c r="O891">
        <f t="shared" si="79"/>
        <v>73.760000000000005</v>
      </c>
      <c r="P891" t="s">
        <v>8279</v>
      </c>
      <c r="Q891" t="str">
        <f t="shared" si="80"/>
        <v>music</v>
      </c>
      <c r="R891" t="str">
        <f t="shared" si="81"/>
        <v>ndie rock</v>
      </c>
      <c r="S891" s="11">
        <f t="shared" si="82"/>
        <v>41887.784062500003</v>
      </c>
      <c r="T891" s="11">
        <f t="shared" si="83"/>
        <v>41917.784062500003</v>
      </c>
    </row>
    <row r="892" spans="1:20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7">
        <f t="shared" si="78"/>
        <v>4.1666666666666661</v>
      </c>
      <c r="O892">
        <f t="shared" si="79"/>
        <v>31.25</v>
      </c>
      <c r="P892" t="s">
        <v>8279</v>
      </c>
      <c r="Q892" t="str">
        <f t="shared" si="80"/>
        <v>music</v>
      </c>
      <c r="R892" t="str">
        <f t="shared" si="81"/>
        <v>ndie rock</v>
      </c>
      <c r="S892" s="11">
        <f t="shared" si="82"/>
        <v>41569.698831018519</v>
      </c>
      <c r="T892" s="11">
        <f t="shared" si="83"/>
        <v>41599.740497685183</v>
      </c>
    </row>
    <row r="893" spans="1:20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7">
        <f t="shared" si="78"/>
        <v>3.25</v>
      </c>
      <c r="O893">
        <f t="shared" si="79"/>
        <v>28.888888888888889</v>
      </c>
      <c r="P893" t="s">
        <v>8279</v>
      </c>
      <c r="Q893" t="str">
        <f t="shared" si="80"/>
        <v>music</v>
      </c>
      <c r="R893" t="str">
        <f t="shared" si="81"/>
        <v>ndie rock</v>
      </c>
      <c r="S893" s="11">
        <f t="shared" si="82"/>
        <v>41842.031597222223</v>
      </c>
      <c r="T893" s="11">
        <f t="shared" si="83"/>
        <v>41872.031597222223</v>
      </c>
    </row>
    <row r="894" spans="1:20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7">
        <f t="shared" si="78"/>
        <v>40.75</v>
      </c>
      <c r="O894">
        <f t="shared" si="79"/>
        <v>143.8235294117647</v>
      </c>
      <c r="P894" t="s">
        <v>8279</v>
      </c>
      <c r="Q894" t="str">
        <f t="shared" si="80"/>
        <v>music</v>
      </c>
      <c r="R894" t="str">
        <f t="shared" si="81"/>
        <v>ndie rock</v>
      </c>
      <c r="S894" s="11">
        <f t="shared" si="82"/>
        <v>40304.20003472222</v>
      </c>
      <c r="T894" s="11">
        <f t="shared" si="83"/>
        <v>40391.166666666664</v>
      </c>
    </row>
    <row r="895" spans="1:20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7">
        <f t="shared" si="78"/>
        <v>10</v>
      </c>
      <c r="O895">
        <f t="shared" si="79"/>
        <v>40</v>
      </c>
      <c r="P895" t="s">
        <v>8279</v>
      </c>
      <c r="Q895" t="str">
        <f t="shared" si="80"/>
        <v>music</v>
      </c>
      <c r="R895" t="str">
        <f t="shared" si="81"/>
        <v>ndie rock</v>
      </c>
      <c r="S895" s="11">
        <f t="shared" si="82"/>
        <v>42065.897719907407</v>
      </c>
      <c r="T895" s="11">
        <f t="shared" si="83"/>
        <v>42095.856053240743</v>
      </c>
    </row>
    <row r="896" spans="1:20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7">
        <f t="shared" si="78"/>
        <v>39.17</v>
      </c>
      <c r="O896">
        <f t="shared" si="79"/>
        <v>147.81132075471697</v>
      </c>
      <c r="P896" t="s">
        <v>8279</v>
      </c>
      <c r="Q896" t="str">
        <f t="shared" si="80"/>
        <v>music</v>
      </c>
      <c r="R896" t="str">
        <f t="shared" si="81"/>
        <v>ndie rock</v>
      </c>
      <c r="S896" s="11">
        <f t="shared" si="82"/>
        <v>42496.981597222228</v>
      </c>
      <c r="T896" s="11">
        <f t="shared" si="83"/>
        <v>42526.981597222228</v>
      </c>
    </row>
    <row r="897" spans="1:20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7">
        <f t="shared" si="78"/>
        <v>2.4375</v>
      </c>
      <c r="O897">
        <f t="shared" si="79"/>
        <v>27.857142857142858</v>
      </c>
      <c r="P897" t="s">
        <v>8279</v>
      </c>
      <c r="Q897" t="str">
        <f t="shared" si="80"/>
        <v>music</v>
      </c>
      <c r="R897" t="str">
        <f t="shared" si="81"/>
        <v>ndie rock</v>
      </c>
      <c r="S897" s="11">
        <f t="shared" si="82"/>
        <v>40431.127650462964</v>
      </c>
      <c r="T897" s="11">
        <f t="shared" si="83"/>
        <v>40476.127650462964</v>
      </c>
    </row>
    <row r="898" spans="1:20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7">
        <f t="shared" si="78"/>
        <v>40</v>
      </c>
      <c r="O898">
        <f t="shared" si="79"/>
        <v>44.444444444444443</v>
      </c>
      <c r="P898" t="s">
        <v>8279</v>
      </c>
      <c r="Q898" t="str">
        <f t="shared" si="80"/>
        <v>music</v>
      </c>
      <c r="R898" t="str">
        <f t="shared" si="81"/>
        <v>ndie rock</v>
      </c>
      <c r="S898" s="11">
        <f t="shared" si="82"/>
        <v>42218.872986111113</v>
      </c>
      <c r="T898" s="11">
        <f t="shared" si="83"/>
        <v>42244.166666666672</v>
      </c>
    </row>
    <row r="899" spans="1:20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7">
        <f t="shared" ref="N899:N962" si="84">(E899/D899)*100</f>
        <v>0</v>
      </c>
      <c r="O899" t="e">
        <f t="shared" ref="O899:O962" si="85">E899/L899</f>
        <v>#DIV/0!</v>
      </c>
      <c r="P899" t="s">
        <v>8279</v>
      </c>
      <c r="Q899" t="str">
        <f t="shared" ref="Q899:Q962" si="86">LEFT(P899,SEARCH("/",P899)-1)</f>
        <v>music</v>
      </c>
      <c r="R899" t="str">
        <f t="shared" ref="R899:R962" si="87">(RIGHT(P899,LEN(P899)-SEARCH("/",P899)-1))</f>
        <v>ndie rock</v>
      </c>
      <c r="S899" s="11">
        <f t="shared" ref="S899:S962" si="88">(((J899/60)/60)/24)+DATE(1970,1,1)</f>
        <v>41211.688750000001</v>
      </c>
      <c r="T899" s="11">
        <f t="shared" ref="T899:T962" si="89">(((I899/60)/60)/24)+DATE(1970,1,1)</f>
        <v>41241.730416666665</v>
      </c>
    </row>
    <row r="900" spans="1:20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7">
        <f t="shared" si="84"/>
        <v>2.8000000000000003</v>
      </c>
      <c r="O900">
        <f t="shared" si="85"/>
        <v>35</v>
      </c>
      <c r="P900" t="s">
        <v>8279</v>
      </c>
      <c r="Q900" t="str">
        <f t="shared" si="86"/>
        <v>music</v>
      </c>
      <c r="R900" t="str">
        <f t="shared" si="87"/>
        <v>ndie rock</v>
      </c>
      <c r="S900" s="11">
        <f t="shared" si="88"/>
        <v>40878.758217592593</v>
      </c>
      <c r="T900" s="11">
        <f t="shared" si="89"/>
        <v>40923.758217592593</v>
      </c>
    </row>
    <row r="901" spans="1:20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7">
        <f t="shared" si="84"/>
        <v>37.333333333333336</v>
      </c>
      <c r="O901">
        <f t="shared" si="85"/>
        <v>35</v>
      </c>
      <c r="P901" t="s">
        <v>8279</v>
      </c>
      <c r="Q901" t="str">
        <f t="shared" si="86"/>
        <v>music</v>
      </c>
      <c r="R901" t="str">
        <f t="shared" si="87"/>
        <v>ndie rock</v>
      </c>
      <c r="S901" s="11">
        <f t="shared" si="88"/>
        <v>40646.099097222221</v>
      </c>
      <c r="T901" s="11">
        <f t="shared" si="89"/>
        <v>40691.099097222221</v>
      </c>
    </row>
    <row r="902" spans="1:20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7">
        <f t="shared" si="84"/>
        <v>0.42</v>
      </c>
      <c r="O902">
        <f t="shared" si="85"/>
        <v>10.5</v>
      </c>
      <c r="P902" t="s">
        <v>8278</v>
      </c>
      <c r="Q902" t="str">
        <f t="shared" si="86"/>
        <v>music</v>
      </c>
      <c r="R902" t="str">
        <f t="shared" si="87"/>
        <v>azz</v>
      </c>
      <c r="S902" s="11">
        <f t="shared" si="88"/>
        <v>42429.84956018519</v>
      </c>
      <c r="T902" s="11">
        <f t="shared" si="89"/>
        <v>42459.807893518519</v>
      </c>
    </row>
    <row r="903" spans="1:20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7">
        <f t="shared" si="84"/>
        <v>0</v>
      </c>
      <c r="O903" t="e">
        <f t="shared" si="85"/>
        <v>#DIV/0!</v>
      </c>
      <c r="P903" t="s">
        <v>8278</v>
      </c>
      <c r="Q903" t="str">
        <f t="shared" si="86"/>
        <v>music</v>
      </c>
      <c r="R903" t="str">
        <f t="shared" si="87"/>
        <v>azz</v>
      </c>
      <c r="S903" s="11">
        <f t="shared" si="88"/>
        <v>40291.81150462963</v>
      </c>
      <c r="T903" s="11">
        <f t="shared" si="89"/>
        <v>40337.799305555556</v>
      </c>
    </row>
    <row r="904" spans="1:20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7">
        <f t="shared" si="84"/>
        <v>0.3</v>
      </c>
      <c r="O904">
        <f t="shared" si="85"/>
        <v>30</v>
      </c>
      <c r="P904" t="s">
        <v>8278</v>
      </c>
      <c r="Q904" t="str">
        <f t="shared" si="86"/>
        <v>music</v>
      </c>
      <c r="R904" t="str">
        <f t="shared" si="87"/>
        <v>azz</v>
      </c>
      <c r="S904" s="11">
        <f t="shared" si="88"/>
        <v>41829.965532407405</v>
      </c>
      <c r="T904" s="11">
        <f t="shared" si="89"/>
        <v>41881.645833333336</v>
      </c>
    </row>
    <row r="905" spans="1:20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7">
        <f t="shared" si="84"/>
        <v>3.2</v>
      </c>
      <c r="O905">
        <f t="shared" si="85"/>
        <v>40</v>
      </c>
      <c r="P905" t="s">
        <v>8278</v>
      </c>
      <c r="Q905" t="str">
        <f t="shared" si="86"/>
        <v>music</v>
      </c>
      <c r="R905" t="str">
        <f t="shared" si="87"/>
        <v>azz</v>
      </c>
      <c r="S905" s="11">
        <f t="shared" si="88"/>
        <v>41149.796064814815</v>
      </c>
      <c r="T905" s="11">
        <f t="shared" si="89"/>
        <v>41175.100694444445</v>
      </c>
    </row>
    <row r="906" spans="1:20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7">
        <f t="shared" si="84"/>
        <v>0.30199999999999999</v>
      </c>
      <c r="O906">
        <f t="shared" si="85"/>
        <v>50.333333333333336</v>
      </c>
      <c r="P906" t="s">
        <v>8278</v>
      </c>
      <c r="Q906" t="str">
        <f t="shared" si="86"/>
        <v>music</v>
      </c>
      <c r="R906" t="str">
        <f t="shared" si="87"/>
        <v>azz</v>
      </c>
      <c r="S906" s="11">
        <f t="shared" si="88"/>
        <v>42342.080289351856</v>
      </c>
      <c r="T906" s="11">
        <f t="shared" si="89"/>
        <v>42372.080289351856</v>
      </c>
    </row>
    <row r="907" spans="1:20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7">
        <f t="shared" si="84"/>
        <v>3.0153846153846153</v>
      </c>
      <c r="O907">
        <f t="shared" si="85"/>
        <v>32.666666666666664</v>
      </c>
      <c r="P907" t="s">
        <v>8278</v>
      </c>
      <c r="Q907" t="str">
        <f t="shared" si="86"/>
        <v>music</v>
      </c>
      <c r="R907" t="str">
        <f t="shared" si="87"/>
        <v>azz</v>
      </c>
      <c r="S907" s="11">
        <f t="shared" si="88"/>
        <v>40507.239884259259</v>
      </c>
      <c r="T907" s="11">
        <f t="shared" si="89"/>
        <v>40567.239884259259</v>
      </c>
    </row>
    <row r="908" spans="1:20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7">
        <f t="shared" si="84"/>
        <v>0</v>
      </c>
      <c r="O908" t="e">
        <f t="shared" si="85"/>
        <v>#DIV/0!</v>
      </c>
      <c r="P908" t="s">
        <v>8278</v>
      </c>
      <c r="Q908" t="str">
        <f t="shared" si="86"/>
        <v>music</v>
      </c>
      <c r="R908" t="str">
        <f t="shared" si="87"/>
        <v>azz</v>
      </c>
      <c r="S908" s="11">
        <f t="shared" si="88"/>
        <v>41681.189699074072</v>
      </c>
      <c r="T908" s="11">
        <f t="shared" si="89"/>
        <v>41711.148032407407</v>
      </c>
    </row>
    <row r="909" spans="1:20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7">
        <f t="shared" si="84"/>
        <v>0</v>
      </c>
      <c r="O909" t="e">
        <f t="shared" si="85"/>
        <v>#DIV/0!</v>
      </c>
      <c r="P909" t="s">
        <v>8278</v>
      </c>
      <c r="Q909" t="str">
        <f t="shared" si="86"/>
        <v>music</v>
      </c>
      <c r="R909" t="str">
        <f t="shared" si="87"/>
        <v>azz</v>
      </c>
      <c r="S909" s="11">
        <f t="shared" si="88"/>
        <v>40767.192395833335</v>
      </c>
      <c r="T909" s="11">
        <f t="shared" si="89"/>
        <v>40797.192395833335</v>
      </c>
    </row>
    <row r="910" spans="1:20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7">
        <f t="shared" si="84"/>
        <v>0</v>
      </c>
      <c r="O910" t="e">
        <f t="shared" si="85"/>
        <v>#DIV/0!</v>
      </c>
      <c r="P910" t="s">
        <v>8278</v>
      </c>
      <c r="Q910" t="str">
        <f t="shared" si="86"/>
        <v>music</v>
      </c>
      <c r="R910" t="str">
        <f t="shared" si="87"/>
        <v>azz</v>
      </c>
      <c r="S910" s="11">
        <f t="shared" si="88"/>
        <v>40340.801562499997</v>
      </c>
      <c r="T910" s="11">
        <f t="shared" si="89"/>
        <v>40386.207638888889</v>
      </c>
    </row>
    <row r="911" spans="1:20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7">
        <f t="shared" si="84"/>
        <v>3.25</v>
      </c>
      <c r="O911">
        <f t="shared" si="85"/>
        <v>65</v>
      </c>
      <c r="P911" t="s">
        <v>8278</v>
      </c>
      <c r="Q911" t="str">
        <f t="shared" si="86"/>
        <v>music</v>
      </c>
      <c r="R911" t="str">
        <f t="shared" si="87"/>
        <v>azz</v>
      </c>
      <c r="S911" s="11">
        <f t="shared" si="88"/>
        <v>41081.69027777778</v>
      </c>
      <c r="T911" s="11">
        <f t="shared" si="89"/>
        <v>41113.166666666664</v>
      </c>
    </row>
    <row r="912" spans="1:20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7">
        <f t="shared" si="84"/>
        <v>22.363636363636363</v>
      </c>
      <c r="O912">
        <f t="shared" si="85"/>
        <v>24.6</v>
      </c>
      <c r="P912" t="s">
        <v>8278</v>
      </c>
      <c r="Q912" t="str">
        <f t="shared" si="86"/>
        <v>music</v>
      </c>
      <c r="R912" t="str">
        <f t="shared" si="87"/>
        <v>azz</v>
      </c>
      <c r="S912" s="11">
        <f t="shared" si="88"/>
        <v>42737.545358796298</v>
      </c>
      <c r="T912" s="11">
        <f t="shared" si="89"/>
        <v>42797.545358796298</v>
      </c>
    </row>
    <row r="913" spans="1:20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7">
        <f t="shared" si="84"/>
        <v>0</v>
      </c>
      <c r="O913" t="e">
        <f t="shared" si="85"/>
        <v>#DIV/0!</v>
      </c>
      <c r="P913" t="s">
        <v>8278</v>
      </c>
      <c r="Q913" t="str">
        <f t="shared" si="86"/>
        <v>music</v>
      </c>
      <c r="R913" t="str">
        <f t="shared" si="87"/>
        <v>azz</v>
      </c>
      <c r="S913" s="11">
        <f t="shared" si="88"/>
        <v>41642.005150462966</v>
      </c>
      <c r="T913" s="11">
        <f t="shared" si="89"/>
        <v>41663.005150462966</v>
      </c>
    </row>
    <row r="914" spans="1:20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7">
        <f t="shared" si="84"/>
        <v>0.85714285714285721</v>
      </c>
      <c r="O914">
        <f t="shared" si="85"/>
        <v>15</v>
      </c>
      <c r="P914" t="s">
        <v>8278</v>
      </c>
      <c r="Q914" t="str">
        <f t="shared" si="86"/>
        <v>music</v>
      </c>
      <c r="R914" t="str">
        <f t="shared" si="87"/>
        <v>azz</v>
      </c>
      <c r="S914" s="11">
        <f t="shared" si="88"/>
        <v>41194.109340277777</v>
      </c>
      <c r="T914" s="11">
        <f t="shared" si="89"/>
        <v>41254.151006944441</v>
      </c>
    </row>
    <row r="915" spans="1:20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7">
        <f t="shared" si="84"/>
        <v>6.6066666666666665</v>
      </c>
      <c r="O915">
        <f t="shared" si="85"/>
        <v>82.583333333333329</v>
      </c>
      <c r="P915" t="s">
        <v>8278</v>
      </c>
      <c r="Q915" t="str">
        <f t="shared" si="86"/>
        <v>music</v>
      </c>
      <c r="R915" t="str">
        <f t="shared" si="87"/>
        <v>azz</v>
      </c>
      <c r="S915" s="11">
        <f t="shared" si="88"/>
        <v>41004.139108796298</v>
      </c>
      <c r="T915" s="11">
        <f t="shared" si="89"/>
        <v>41034.139108796298</v>
      </c>
    </row>
    <row r="916" spans="1:20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7">
        <f t="shared" si="84"/>
        <v>0</v>
      </c>
      <c r="O916" t="e">
        <f t="shared" si="85"/>
        <v>#DIV/0!</v>
      </c>
      <c r="P916" t="s">
        <v>8278</v>
      </c>
      <c r="Q916" t="str">
        <f t="shared" si="86"/>
        <v>music</v>
      </c>
      <c r="R916" t="str">
        <f t="shared" si="87"/>
        <v>azz</v>
      </c>
      <c r="S916" s="11">
        <f t="shared" si="88"/>
        <v>41116.763275462967</v>
      </c>
      <c r="T916" s="11">
        <f t="shared" si="89"/>
        <v>41146.763275462967</v>
      </c>
    </row>
    <row r="917" spans="1:20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7">
        <f t="shared" si="84"/>
        <v>5.7692307692307692</v>
      </c>
      <c r="O917">
        <f t="shared" si="85"/>
        <v>41.666666666666664</v>
      </c>
      <c r="P917" t="s">
        <v>8278</v>
      </c>
      <c r="Q917" t="str">
        <f t="shared" si="86"/>
        <v>music</v>
      </c>
      <c r="R917" t="str">
        <f t="shared" si="87"/>
        <v>azz</v>
      </c>
      <c r="S917" s="11">
        <f t="shared" si="88"/>
        <v>40937.679560185185</v>
      </c>
      <c r="T917" s="11">
        <f t="shared" si="89"/>
        <v>40969.207638888889</v>
      </c>
    </row>
    <row r="918" spans="1:20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7">
        <f t="shared" si="84"/>
        <v>0</v>
      </c>
      <c r="O918" t="e">
        <f t="shared" si="85"/>
        <v>#DIV/0!</v>
      </c>
      <c r="P918" t="s">
        <v>8278</v>
      </c>
      <c r="Q918" t="str">
        <f t="shared" si="86"/>
        <v>music</v>
      </c>
      <c r="R918" t="str">
        <f t="shared" si="87"/>
        <v>azz</v>
      </c>
      <c r="S918" s="11">
        <f t="shared" si="88"/>
        <v>40434.853402777779</v>
      </c>
      <c r="T918" s="11">
        <f t="shared" si="89"/>
        <v>40473.208333333336</v>
      </c>
    </row>
    <row r="919" spans="1:20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7">
        <f t="shared" si="84"/>
        <v>0.6</v>
      </c>
      <c r="O919">
        <f t="shared" si="85"/>
        <v>30</v>
      </c>
      <c r="P919" t="s">
        <v>8278</v>
      </c>
      <c r="Q919" t="str">
        <f t="shared" si="86"/>
        <v>music</v>
      </c>
      <c r="R919" t="str">
        <f t="shared" si="87"/>
        <v>azz</v>
      </c>
      <c r="S919" s="11">
        <f t="shared" si="88"/>
        <v>41802.94363425926</v>
      </c>
      <c r="T919" s="11">
        <f t="shared" si="89"/>
        <v>41834.104166666664</v>
      </c>
    </row>
    <row r="920" spans="1:20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7">
        <f t="shared" si="84"/>
        <v>5.0256410256410255</v>
      </c>
      <c r="O920">
        <f t="shared" si="85"/>
        <v>19.600000000000001</v>
      </c>
      <c r="P920" t="s">
        <v>8278</v>
      </c>
      <c r="Q920" t="str">
        <f t="shared" si="86"/>
        <v>music</v>
      </c>
      <c r="R920" t="str">
        <f t="shared" si="87"/>
        <v>azz</v>
      </c>
      <c r="S920" s="11">
        <f t="shared" si="88"/>
        <v>41944.916215277779</v>
      </c>
      <c r="T920" s="11">
        <f t="shared" si="89"/>
        <v>41974.957881944443</v>
      </c>
    </row>
    <row r="921" spans="1:20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7">
        <f t="shared" si="84"/>
        <v>0.5</v>
      </c>
      <c r="O921">
        <f t="shared" si="85"/>
        <v>100</v>
      </c>
      <c r="P921" t="s">
        <v>8278</v>
      </c>
      <c r="Q921" t="str">
        <f t="shared" si="86"/>
        <v>music</v>
      </c>
      <c r="R921" t="str">
        <f t="shared" si="87"/>
        <v>azz</v>
      </c>
      <c r="S921" s="11">
        <f t="shared" si="88"/>
        <v>41227.641724537039</v>
      </c>
      <c r="T921" s="11">
        <f t="shared" si="89"/>
        <v>41262.641724537039</v>
      </c>
    </row>
    <row r="922" spans="1:20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7">
        <f t="shared" si="84"/>
        <v>0</v>
      </c>
      <c r="O922" t="e">
        <f t="shared" si="85"/>
        <v>#DIV/0!</v>
      </c>
      <c r="P922" t="s">
        <v>8278</v>
      </c>
      <c r="Q922" t="str">
        <f t="shared" si="86"/>
        <v>music</v>
      </c>
      <c r="R922" t="str">
        <f t="shared" si="87"/>
        <v>azz</v>
      </c>
      <c r="S922" s="11">
        <f t="shared" si="88"/>
        <v>41562.67155092593</v>
      </c>
      <c r="T922" s="11">
        <f t="shared" si="89"/>
        <v>41592.713217592594</v>
      </c>
    </row>
    <row r="923" spans="1:20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7">
        <f t="shared" si="84"/>
        <v>30.9</v>
      </c>
      <c r="O923">
        <f t="shared" si="85"/>
        <v>231.75</v>
      </c>
      <c r="P923" t="s">
        <v>8278</v>
      </c>
      <c r="Q923" t="str">
        <f t="shared" si="86"/>
        <v>music</v>
      </c>
      <c r="R923" t="str">
        <f t="shared" si="87"/>
        <v>azz</v>
      </c>
      <c r="S923" s="11">
        <f t="shared" si="88"/>
        <v>40847.171018518515</v>
      </c>
      <c r="T923" s="11">
        <f t="shared" si="89"/>
        <v>40889.212685185186</v>
      </c>
    </row>
    <row r="924" spans="1:20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7">
        <f t="shared" si="84"/>
        <v>21.037037037037038</v>
      </c>
      <c r="O924">
        <f t="shared" si="85"/>
        <v>189.33333333333334</v>
      </c>
      <c r="P924" t="s">
        <v>8278</v>
      </c>
      <c r="Q924" t="str">
        <f t="shared" si="86"/>
        <v>music</v>
      </c>
      <c r="R924" t="str">
        <f t="shared" si="87"/>
        <v>azz</v>
      </c>
      <c r="S924" s="11">
        <f t="shared" si="88"/>
        <v>41878.530011574076</v>
      </c>
      <c r="T924" s="11">
        <f t="shared" si="89"/>
        <v>41913.530011574076</v>
      </c>
    </row>
    <row r="925" spans="1:20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7">
        <f t="shared" si="84"/>
        <v>2.1999999999999997</v>
      </c>
      <c r="O925">
        <f t="shared" si="85"/>
        <v>55</v>
      </c>
      <c r="P925" t="s">
        <v>8278</v>
      </c>
      <c r="Q925" t="str">
        <f t="shared" si="86"/>
        <v>music</v>
      </c>
      <c r="R925" t="str">
        <f t="shared" si="87"/>
        <v>azz</v>
      </c>
      <c r="S925" s="11">
        <f t="shared" si="88"/>
        <v>41934.959756944445</v>
      </c>
      <c r="T925" s="11">
        <f t="shared" si="89"/>
        <v>41965.001423611116</v>
      </c>
    </row>
    <row r="926" spans="1:20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7">
        <f t="shared" si="84"/>
        <v>10.9</v>
      </c>
      <c r="O926">
        <f t="shared" si="85"/>
        <v>21.8</v>
      </c>
      <c r="P926" t="s">
        <v>8278</v>
      </c>
      <c r="Q926" t="str">
        <f t="shared" si="86"/>
        <v>music</v>
      </c>
      <c r="R926" t="str">
        <f t="shared" si="87"/>
        <v>azz</v>
      </c>
      <c r="S926" s="11">
        <f t="shared" si="88"/>
        <v>41288.942928240744</v>
      </c>
      <c r="T926" s="11">
        <f t="shared" si="89"/>
        <v>41318.942928240744</v>
      </c>
    </row>
    <row r="927" spans="1:20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7">
        <f t="shared" si="84"/>
        <v>2.666666666666667</v>
      </c>
      <c r="O927">
        <f t="shared" si="85"/>
        <v>32</v>
      </c>
      <c r="P927" t="s">
        <v>8278</v>
      </c>
      <c r="Q927" t="str">
        <f t="shared" si="86"/>
        <v>music</v>
      </c>
      <c r="R927" t="str">
        <f t="shared" si="87"/>
        <v>azz</v>
      </c>
      <c r="S927" s="11">
        <f t="shared" si="88"/>
        <v>41575.880914351852</v>
      </c>
      <c r="T927" s="11">
        <f t="shared" si="89"/>
        <v>41605.922581018516</v>
      </c>
    </row>
    <row r="928" spans="1:20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7">
        <f t="shared" si="84"/>
        <v>0</v>
      </c>
      <c r="O928" t="e">
        <f t="shared" si="85"/>
        <v>#DIV/0!</v>
      </c>
      <c r="P928" t="s">
        <v>8278</v>
      </c>
      <c r="Q928" t="str">
        <f t="shared" si="86"/>
        <v>music</v>
      </c>
      <c r="R928" t="str">
        <f t="shared" si="87"/>
        <v>azz</v>
      </c>
      <c r="S928" s="11">
        <f t="shared" si="88"/>
        <v>40338.02002314815</v>
      </c>
      <c r="T928" s="11">
        <f t="shared" si="89"/>
        <v>40367.944444444445</v>
      </c>
    </row>
    <row r="929" spans="1:20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7">
        <f t="shared" si="84"/>
        <v>0</v>
      </c>
      <c r="O929" t="e">
        <f t="shared" si="85"/>
        <v>#DIV/0!</v>
      </c>
      <c r="P929" t="s">
        <v>8278</v>
      </c>
      <c r="Q929" t="str">
        <f t="shared" si="86"/>
        <v>music</v>
      </c>
      <c r="R929" t="str">
        <f t="shared" si="87"/>
        <v>azz</v>
      </c>
      <c r="S929" s="11">
        <f t="shared" si="88"/>
        <v>41013.822858796295</v>
      </c>
      <c r="T929" s="11">
        <f t="shared" si="89"/>
        <v>41043.822858796295</v>
      </c>
    </row>
    <row r="930" spans="1:20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7">
        <f t="shared" si="84"/>
        <v>10.86206896551724</v>
      </c>
      <c r="O930">
        <f t="shared" si="85"/>
        <v>56.25</v>
      </c>
      <c r="P930" t="s">
        <v>8278</v>
      </c>
      <c r="Q930" t="str">
        <f t="shared" si="86"/>
        <v>music</v>
      </c>
      <c r="R930" t="str">
        <f t="shared" si="87"/>
        <v>azz</v>
      </c>
      <c r="S930" s="11">
        <f t="shared" si="88"/>
        <v>41180.86241898148</v>
      </c>
      <c r="T930" s="11">
        <f t="shared" si="89"/>
        <v>41231</v>
      </c>
    </row>
    <row r="931" spans="1:20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7">
        <f t="shared" si="84"/>
        <v>0</v>
      </c>
      <c r="O931" t="e">
        <f t="shared" si="85"/>
        <v>#DIV/0!</v>
      </c>
      <c r="P931" t="s">
        <v>8278</v>
      </c>
      <c r="Q931" t="str">
        <f t="shared" si="86"/>
        <v>music</v>
      </c>
      <c r="R931" t="str">
        <f t="shared" si="87"/>
        <v>azz</v>
      </c>
      <c r="S931" s="11">
        <f t="shared" si="88"/>
        <v>40978.238067129627</v>
      </c>
      <c r="T931" s="11">
        <f t="shared" si="89"/>
        <v>41008.196400462963</v>
      </c>
    </row>
    <row r="932" spans="1:20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7">
        <f t="shared" si="84"/>
        <v>38.333333333333336</v>
      </c>
      <c r="O932">
        <f t="shared" si="85"/>
        <v>69</v>
      </c>
      <c r="P932" t="s">
        <v>8278</v>
      </c>
      <c r="Q932" t="str">
        <f t="shared" si="86"/>
        <v>music</v>
      </c>
      <c r="R932" t="str">
        <f t="shared" si="87"/>
        <v>azz</v>
      </c>
      <c r="S932" s="11">
        <f t="shared" si="88"/>
        <v>40312.915578703702</v>
      </c>
      <c r="T932" s="11">
        <f t="shared" si="89"/>
        <v>40354.897222222222</v>
      </c>
    </row>
    <row r="933" spans="1:20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7">
        <f t="shared" si="84"/>
        <v>6.5500000000000007</v>
      </c>
      <c r="O933">
        <f t="shared" si="85"/>
        <v>18.714285714285715</v>
      </c>
      <c r="P933" t="s">
        <v>8278</v>
      </c>
      <c r="Q933" t="str">
        <f t="shared" si="86"/>
        <v>music</v>
      </c>
      <c r="R933" t="str">
        <f t="shared" si="87"/>
        <v>azz</v>
      </c>
      <c r="S933" s="11">
        <f t="shared" si="88"/>
        <v>41680.359976851854</v>
      </c>
      <c r="T933" s="11">
        <f t="shared" si="89"/>
        <v>41714.916666666664</v>
      </c>
    </row>
    <row r="934" spans="1:20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7">
        <f t="shared" si="84"/>
        <v>14.536842105263158</v>
      </c>
      <c r="O934">
        <f t="shared" si="85"/>
        <v>46.033333333333331</v>
      </c>
      <c r="P934" t="s">
        <v>8278</v>
      </c>
      <c r="Q934" t="str">
        <f t="shared" si="86"/>
        <v>music</v>
      </c>
      <c r="R934" t="str">
        <f t="shared" si="87"/>
        <v>azz</v>
      </c>
      <c r="S934" s="11">
        <f t="shared" si="88"/>
        <v>41310.969270833331</v>
      </c>
      <c r="T934" s="11">
        <f t="shared" si="89"/>
        <v>41355.927604166667</v>
      </c>
    </row>
    <row r="935" spans="1:20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7">
        <f t="shared" si="84"/>
        <v>6</v>
      </c>
      <c r="O935">
        <f t="shared" si="85"/>
        <v>60</v>
      </c>
      <c r="P935" t="s">
        <v>8278</v>
      </c>
      <c r="Q935" t="str">
        <f t="shared" si="86"/>
        <v>music</v>
      </c>
      <c r="R935" t="str">
        <f t="shared" si="87"/>
        <v>azz</v>
      </c>
      <c r="S935" s="11">
        <f t="shared" si="88"/>
        <v>41711.169085648151</v>
      </c>
      <c r="T935" s="11">
        <f t="shared" si="89"/>
        <v>41771.169085648151</v>
      </c>
    </row>
    <row r="936" spans="1:20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7">
        <f t="shared" si="84"/>
        <v>30.4</v>
      </c>
      <c r="O936">
        <f t="shared" si="85"/>
        <v>50.666666666666664</v>
      </c>
      <c r="P936" t="s">
        <v>8278</v>
      </c>
      <c r="Q936" t="str">
        <f t="shared" si="86"/>
        <v>music</v>
      </c>
      <c r="R936" t="str">
        <f t="shared" si="87"/>
        <v>azz</v>
      </c>
      <c r="S936" s="11">
        <f t="shared" si="88"/>
        <v>41733.737083333333</v>
      </c>
      <c r="T936" s="11">
        <f t="shared" si="89"/>
        <v>41763.25</v>
      </c>
    </row>
    <row r="937" spans="1:20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7">
        <f t="shared" si="84"/>
        <v>1.4285714285714286</v>
      </c>
      <c r="O937">
        <f t="shared" si="85"/>
        <v>25</v>
      </c>
      <c r="P937" t="s">
        <v>8278</v>
      </c>
      <c r="Q937" t="str">
        <f t="shared" si="86"/>
        <v>music</v>
      </c>
      <c r="R937" t="str">
        <f t="shared" si="87"/>
        <v>azz</v>
      </c>
      <c r="S937" s="11">
        <f t="shared" si="88"/>
        <v>42368.333668981482</v>
      </c>
      <c r="T937" s="11">
        <f t="shared" si="89"/>
        <v>42398.333668981482</v>
      </c>
    </row>
    <row r="938" spans="1:20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7">
        <f t="shared" si="84"/>
        <v>0</v>
      </c>
      <c r="O938" t="e">
        <f t="shared" si="85"/>
        <v>#DIV/0!</v>
      </c>
      <c r="P938" t="s">
        <v>8278</v>
      </c>
      <c r="Q938" t="str">
        <f t="shared" si="86"/>
        <v>music</v>
      </c>
      <c r="R938" t="str">
        <f t="shared" si="87"/>
        <v>azz</v>
      </c>
      <c r="S938" s="11">
        <f t="shared" si="88"/>
        <v>40883.024178240739</v>
      </c>
      <c r="T938" s="11">
        <f t="shared" si="89"/>
        <v>40926.833333333336</v>
      </c>
    </row>
    <row r="939" spans="1:20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7">
        <f t="shared" si="84"/>
        <v>1.1428571428571428</v>
      </c>
      <c r="O939">
        <f t="shared" si="85"/>
        <v>20</v>
      </c>
      <c r="P939" t="s">
        <v>8278</v>
      </c>
      <c r="Q939" t="str">
        <f t="shared" si="86"/>
        <v>music</v>
      </c>
      <c r="R939" t="str">
        <f t="shared" si="87"/>
        <v>azz</v>
      </c>
      <c r="S939" s="11">
        <f t="shared" si="88"/>
        <v>41551.798113425924</v>
      </c>
      <c r="T939" s="11">
        <f t="shared" si="89"/>
        <v>41581.839780092596</v>
      </c>
    </row>
    <row r="940" spans="1:20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7">
        <f t="shared" si="84"/>
        <v>0.35714285714285715</v>
      </c>
      <c r="O940">
        <f t="shared" si="85"/>
        <v>25</v>
      </c>
      <c r="P940" t="s">
        <v>8278</v>
      </c>
      <c r="Q940" t="str">
        <f t="shared" si="86"/>
        <v>music</v>
      </c>
      <c r="R940" t="str">
        <f t="shared" si="87"/>
        <v>azz</v>
      </c>
      <c r="S940" s="11">
        <f t="shared" si="88"/>
        <v>41124.479722222226</v>
      </c>
      <c r="T940" s="11">
        <f t="shared" si="89"/>
        <v>41154.479722222226</v>
      </c>
    </row>
    <row r="941" spans="1:20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7">
        <f t="shared" si="84"/>
        <v>1.4545454545454546</v>
      </c>
      <c r="O941">
        <f t="shared" si="85"/>
        <v>20</v>
      </c>
      <c r="P941" t="s">
        <v>8278</v>
      </c>
      <c r="Q941" t="str">
        <f t="shared" si="86"/>
        <v>music</v>
      </c>
      <c r="R941" t="str">
        <f t="shared" si="87"/>
        <v>azz</v>
      </c>
      <c r="S941" s="11">
        <f t="shared" si="88"/>
        <v>41416.763171296298</v>
      </c>
      <c r="T941" s="11">
        <f t="shared" si="89"/>
        <v>41455.831944444442</v>
      </c>
    </row>
    <row r="942" spans="1:20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7">
        <f t="shared" si="84"/>
        <v>17.155555555555555</v>
      </c>
      <c r="O942">
        <f t="shared" si="85"/>
        <v>110.28571428571429</v>
      </c>
      <c r="P942" t="s">
        <v>8273</v>
      </c>
      <c r="Q942" t="str">
        <f t="shared" si="86"/>
        <v>technology</v>
      </c>
      <c r="R942" t="str">
        <f t="shared" si="87"/>
        <v>earables</v>
      </c>
      <c r="S942" s="11">
        <f t="shared" si="88"/>
        <v>42182.008402777778</v>
      </c>
      <c r="T942" s="11">
        <f t="shared" si="89"/>
        <v>42227.008402777778</v>
      </c>
    </row>
    <row r="943" spans="1:20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7">
        <f t="shared" si="84"/>
        <v>2.3220000000000001</v>
      </c>
      <c r="O943">
        <f t="shared" si="85"/>
        <v>37.451612903225808</v>
      </c>
      <c r="P943" t="s">
        <v>8273</v>
      </c>
      <c r="Q943" t="str">
        <f t="shared" si="86"/>
        <v>technology</v>
      </c>
      <c r="R943" t="str">
        <f t="shared" si="87"/>
        <v>earables</v>
      </c>
      <c r="S943" s="11">
        <f t="shared" si="88"/>
        <v>42746.096585648149</v>
      </c>
      <c r="T943" s="11">
        <f t="shared" si="89"/>
        <v>42776.096585648149</v>
      </c>
    </row>
    <row r="944" spans="1:20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7">
        <f t="shared" si="84"/>
        <v>8.9066666666666663</v>
      </c>
      <c r="O944">
        <f t="shared" si="85"/>
        <v>41.75</v>
      </c>
      <c r="P944" t="s">
        <v>8273</v>
      </c>
      <c r="Q944" t="str">
        <f t="shared" si="86"/>
        <v>technology</v>
      </c>
      <c r="R944" t="str">
        <f t="shared" si="87"/>
        <v>earables</v>
      </c>
      <c r="S944" s="11">
        <f t="shared" si="88"/>
        <v>42382.843287037031</v>
      </c>
      <c r="T944" s="11">
        <f t="shared" si="89"/>
        <v>42418.843287037031</v>
      </c>
    </row>
    <row r="945" spans="1:20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7">
        <f t="shared" si="84"/>
        <v>9.6333333333333346</v>
      </c>
      <c r="O945">
        <f t="shared" si="85"/>
        <v>24.083333333333332</v>
      </c>
      <c r="P945" t="s">
        <v>8273</v>
      </c>
      <c r="Q945" t="str">
        <f t="shared" si="86"/>
        <v>technology</v>
      </c>
      <c r="R945" t="str">
        <f t="shared" si="87"/>
        <v>earables</v>
      </c>
      <c r="S945" s="11">
        <f t="shared" si="88"/>
        <v>42673.66788194445</v>
      </c>
      <c r="T945" s="11">
        <f t="shared" si="89"/>
        <v>42703.709548611107</v>
      </c>
    </row>
    <row r="946" spans="1:20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7">
        <f t="shared" si="84"/>
        <v>13.325999999999999</v>
      </c>
      <c r="O946">
        <f t="shared" si="85"/>
        <v>69.40625</v>
      </c>
      <c r="P946" t="s">
        <v>8273</v>
      </c>
      <c r="Q946" t="str">
        <f t="shared" si="86"/>
        <v>technology</v>
      </c>
      <c r="R946" t="str">
        <f t="shared" si="87"/>
        <v>earables</v>
      </c>
      <c r="S946" s="11">
        <f t="shared" si="88"/>
        <v>42444.583912037036</v>
      </c>
      <c r="T946" s="11">
        <f t="shared" si="89"/>
        <v>42478.583333333328</v>
      </c>
    </row>
    <row r="947" spans="1:20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7">
        <f t="shared" si="84"/>
        <v>2.484</v>
      </c>
      <c r="O947">
        <f t="shared" si="85"/>
        <v>155.25</v>
      </c>
      <c r="P947" t="s">
        <v>8273</v>
      </c>
      <c r="Q947" t="str">
        <f t="shared" si="86"/>
        <v>technology</v>
      </c>
      <c r="R947" t="str">
        <f t="shared" si="87"/>
        <v>earables</v>
      </c>
      <c r="S947" s="11">
        <f t="shared" si="88"/>
        <v>42732.872986111113</v>
      </c>
      <c r="T947" s="11">
        <f t="shared" si="89"/>
        <v>42784.999305555553</v>
      </c>
    </row>
    <row r="948" spans="1:20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7">
        <f t="shared" si="84"/>
        <v>1.9066666666666665</v>
      </c>
      <c r="O948">
        <f t="shared" si="85"/>
        <v>57.2</v>
      </c>
      <c r="P948" t="s">
        <v>8273</v>
      </c>
      <c r="Q948" t="str">
        <f t="shared" si="86"/>
        <v>technology</v>
      </c>
      <c r="R948" t="str">
        <f t="shared" si="87"/>
        <v>earables</v>
      </c>
      <c r="S948" s="11">
        <f t="shared" si="88"/>
        <v>42592.750555555554</v>
      </c>
      <c r="T948" s="11">
        <f t="shared" si="89"/>
        <v>42622.750555555554</v>
      </c>
    </row>
    <row r="949" spans="1:20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7">
        <f t="shared" si="84"/>
        <v>0</v>
      </c>
      <c r="O949" t="e">
        <f t="shared" si="85"/>
        <v>#DIV/0!</v>
      </c>
      <c r="P949" t="s">
        <v>8273</v>
      </c>
      <c r="Q949" t="str">
        <f t="shared" si="86"/>
        <v>technology</v>
      </c>
      <c r="R949" t="str">
        <f t="shared" si="87"/>
        <v>earables</v>
      </c>
      <c r="S949" s="11">
        <f t="shared" si="88"/>
        <v>42491.781319444446</v>
      </c>
      <c r="T949" s="11">
        <f t="shared" si="89"/>
        <v>42551.781319444446</v>
      </c>
    </row>
    <row r="950" spans="1:20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7">
        <f t="shared" si="84"/>
        <v>12</v>
      </c>
      <c r="O950">
        <f t="shared" si="85"/>
        <v>60</v>
      </c>
      <c r="P950" t="s">
        <v>8273</v>
      </c>
      <c r="Q950" t="str">
        <f t="shared" si="86"/>
        <v>technology</v>
      </c>
      <c r="R950" t="str">
        <f t="shared" si="87"/>
        <v>earables</v>
      </c>
      <c r="S950" s="11">
        <f t="shared" si="88"/>
        <v>42411.828287037039</v>
      </c>
      <c r="T950" s="11">
        <f t="shared" si="89"/>
        <v>42441.828287037039</v>
      </c>
    </row>
    <row r="951" spans="1:20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7">
        <f t="shared" si="84"/>
        <v>1.365</v>
      </c>
      <c r="O951">
        <f t="shared" si="85"/>
        <v>39</v>
      </c>
      <c r="P951" t="s">
        <v>8273</v>
      </c>
      <c r="Q951" t="str">
        <f t="shared" si="86"/>
        <v>technology</v>
      </c>
      <c r="R951" t="str">
        <f t="shared" si="87"/>
        <v>earables</v>
      </c>
      <c r="S951" s="11">
        <f t="shared" si="88"/>
        <v>42361.043703703705</v>
      </c>
      <c r="T951" s="11">
        <f t="shared" si="89"/>
        <v>42421.043703703705</v>
      </c>
    </row>
    <row r="952" spans="1:20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7">
        <f t="shared" si="84"/>
        <v>28.04</v>
      </c>
      <c r="O952">
        <f t="shared" si="85"/>
        <v>58.416666666666664</v>
      </c>
      <c r="P952" t="s">
        <v>8273</v>
      </c>
      <c r="Q952" t="str">
        <f t="shared" si="86"/>
        <v>technology</v>
      </c>
      <c r="R952" t="str">
        <f t="shared" si="87"/>
        <v>earables</v>
      </c>
      <c r="S952" s="11">
        <f t="shared" si="88"/>
        <v>42356.750706018516</v>
      </c>
      <c r="T952" s="11">
        <f t="shared" si="89"/>
        <v>42386.750706018516</v>
      </c>
    </row>
    <row r="953" spans="1:20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7">
        <f t="shared" si="84"/>
        <v>38.39</v>
      </c>
      <c r="O953">
        <f t="shared" si="85"/>
        <v>158.63636363636363</v>
      </c>
      <c r="P953" t="s">
        <v>8273</v>
      </c>
      <c r="Q953" t="str">
        <f t="shared" si="86"/>
        <v>technology</v>
      </c>
      <c r="R953" t="str">
        <f t="shared" si="87"/>
        <v>earables</v>
      </c>
      <c r="S953" s="11">
        <f t="shared" si="88"/>
        <v>42480.653611111105</v>
      </c>
      <c r="T953" s="11">
        <f t="shared" si="89"/>
        <v>42525.653611111105</v>
      </c>
    </row>
    <row r="954" spans="1:20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7">
        <f t="shared" si="84"/>
        <v>39.942857142857143</v>
      </c>
      <c r="O954">
        <f t="shared" si="85"/>
        <v>99.857142857142861</v>
      </c>
      <c r="P954" t="s">
        <v>8273</v>
      </c>
      <c r="Q954" t="str">
        <f t="shared" si="86"/>
        <v>technology</v>
      </c>
      <c r="R954" t="str">
        <f t="shared" si="87"/>
        <v>earables</v>
      </c>
      <c r="S954" s="11">
        <f t="shared" si="88"/>
        <v>42662.613564814819</v>
      </c>
      <c r="T954" s="11">
        <f t="shared" si="89"/>
        <v>42692.655231481483</v>
      </c>
    </row>
    <row r="955" spans="1:20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7">
        <f t="shared" si="84"/>
        <v>0.84</v>
      </c>
      <c r="O955">
        <f t="shared" si="85"/>
        <v>25.2</v>
      </c>
      <c r="P955" t="s">
        <v>8273</v>
      </c>
      <c r="Q955" t="str">
        <f t="shared" si="86"/>
        <v>technology</v>
      </c>
      <c r="R955" t="str">
        <f t="shared" si="87"/>
        <v>earables</v>
      </c>
      <c r="S955" s="11">
        <f t="shared" si="88"/>
        <v>41999.164340277777</v>
      </c>
      <c r="T955" s="11">
        <f t="shared" si="89"/>
        <v>42029.164340277777</v>
      </c>
    </row>
    <row r="956" spans="1:20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7">
        <f t="shared" si="84"/>
        <v>43.406666666666666</v>
      </c>
      <c r="O956">
        <f t="shared" si="85"/>
        <v>89.191780821917803</v>
      </c>
      <c r="P956" t="s">
        <v>8273</v>
      </c>
      <c r="Q956" t="str">
        <f t="shared" si="86"/>
        <v>technology</v>
      </c>
      <c r="R956" t="str">
        <f t="shared" si="87"/>
        <v>earables</v>
      </c>
      <c r="S956" s="11">
        <f t="shared" si="88"/>
        <v>42194.833784722221</v>
      </c>
      <c r="T956" s="11">
        <f t="shared" si="89"/>
        <v>42236.833784722221</v>
      </c>
    </row>
    <row r="957" spans="1:20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7">
        <f t="shared" si="84"/>
        <v>5.6613333333333333</v>
      </c>
      <c r="O957">
        <f t="shared" si="85"/>
        <v>182.6236559139785</v>
      </c>
      <c r="P957" t="s">
        <v>8273</v>
      </c>
      <c r="Q957" t="str">
        <f t="shared" si="86"/>
        <v>technology</v>
      </c>
      <c r="R957" t="str">
        <f t="shared" si="87"/>
        <v>earables</v>
      </c>
      <c r="S957" s="11">
        <f t="shared" si="88"/>
        <v>42586.295138888891</v>
      </c>
      <c r="T957" s="11">
        <f t="shared" si="89"/>
        <v>42626.295138888891</v>
      </c>
    </row>
    <row r="958" spans="1:20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7">
        <f t="shared" si="84"/>
        <v>1.722</v>
      </c>
      <c r="O958">
        <f t="shared" si="85"/>
        <v>50.647058823529413</v>
      </c>
      <c r="P958" t="s">
        <v>8273</v>
      </c>
      <c r="Q958" t="str">
        <f t="shared" si="86"/>
        <v>technology</v>
      </c>
      <c r="R958" t="str">
        <f t="shared" si="87"/>
        <v>earables</v>
      </c>
      <c r="S958" s="11">
        <f t="shared" si="88"/>
        <v>42060.913877314815</v>
      </c>
      <c r="T958" s="11">
        <f t="shared" si="89"/>
        <v>42120.872210648144</v>
      </c>
    </row>
    <row r="959" spans="1:20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7">
        <f t="shared" si="84"/>
        <v>1.9416666666666664</v>
      </c>
      <c r="O959">
        <f t="shared" si="85"/>
        <v>33.285714285714285</v>
      </c>
      <c r="P959" t="s">
        <v>8273</v>
      </c>
      <c r="Q959" t="str">
        <f t="shared" si="86"/>
        <v>technology</v>
      </c>
      <c r="R959" t="str">
        <f t="shared" si="87"/>
        <v>earables</v>
      </c>
      <c r="S959" s="11">
        <f t="shared" si="88"/>
        <v>42660.552465277782</v>
      </c>
      <c r="T959" s="11">
        <f t="shared" si="89"/>
        <v>42691.594131944439</v>
      </c>
    </row>
    <row r="960" spans="1:20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7">
        <f t="shared" si="84"/>
        <v>11.328275684711327</v>
      </c>
      <c r="O960">
        <f t="shared" si="85"/>
        <v>51.823529411764703</v>
      </c>
      <c r="P960" t="s">
        <v>8273</v>
      </c>
      <c r="Q960" t="str">
        <f t="shared" si="86"/>
        <v>technology</v>
      </c>
      <c r="R960" t="str">
        <f t="shared" si="87"/>
        <v>earables</v>
      </c>
      <c r="S960" s="11">
        <f t="shared" si="88"/>
        <v>42082.802812499998</v>
      </c>
      <c r="T960" s="11">
        <f t="shared" si="89"/>
        <v>42104.207638888889</v>
      </c>
    </row>
    <row r="961" spans="1:20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7">
        <f t="shared" si="84"/>
        <v>38.86</v>
      </c>
      <c r="O961">
        <f t="shared" si="85"/>
        <v>113.62573099415205</v>
      </c>
      <c r="P961" t="s">
        <v>8273</v>
      </c>
      <c r="Q961" t="str">
        <f t="shared" si="86"/>
        <v>technology</v>
      </c>
      <c r="R961" t="str">
        <f t="shared" si="87"/>
        <v>earables</v>
      </c>
      <c r="S961" s="11">
        <f t="shared" si="88"/>
        <v>41993.174363425926</v>
      </c>
      <c r="T961" s="11">
        <f t="shared" si="89"/>
        <v>42023.174363425926</v>
      </c>
    </row>
    <row r="962" spans="1:20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7">
        <f t="shared" si="84"/>
        <v>46.100628930817614</v>
      </c>
      <c r="O962">
        <f t="shared" si="85"/>
        <v>136.46276595744681</v>
      </c>
      <c r="P962" t="s">
        <v>8273</v>
      </c>
      <c r="Q962" t="str">
        <f t="shared" si="86"/>
        <v>technology</v>
      </c>
      <c r="R962" t="str">
        <f t="shared" si="87"/>
        <v>earables</v>
      </c>
      <c r="S962" s="11">
        <f t="shared" si="88"/>
        <v>42766.626793981486</v>
      </c>
      <c r="T962" s="11">
        <f t="shared" si="89"/>
        <v>42808.585127314815</v>
      </c>
    </row>
    <row r="963" spans="1:20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7">
        <f t="shared" ref="N963:N1026" si="90">(E963/D963)*100</f>
        <v>42.188421052631583</v>
      </c>
      <c r="O963">
        <f t="shared" ref="O963:O1026" si="91">E963/L963</f>
        <v>364.35454545454547</v>
      </c>
      <c r="P963" t="s">
        <v>8273</v>
      </c>
      <c r="Q963" t="str">
        <f t="shared" ref="Q963:Q1026" si="92">LEFT(P963,SEARCH("/",P963)-1)</f>
        <v>technology</v>
      </c>
      <c r="R963" t="str">
        <f t="shared" ref="R963:R1026" si="93">(RIGHT(P963,LEN(P963)-SEARCH("/",P963)-1))</f>
        <v>earables</v>
      </c>
      <c r="S963" s="11">
        <f t="shared" ref="S963:S1026" si="94">(((J963/60)/60)/24)+DATE(1970,1,1)</f>
        <v>42740.693692129629</v>
      </c>
      <c r="T963" s="11">
        <f t="shared" ref="T963:T1026" si="95">(((I963/60)/60)/24)+DATE(1970,1,1)</f>
        <v>42786.791666666672</v>
      </c>
    </row>
    <row r="964" spans="1:20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7">
        <f t="shared" si="90"/>
        <v>28.48</v>
      </c>
      <c r="O964">
        <f t="shared" si="91"/>
        <v>19.243243243243242</v>
      </c>
      <c r="P964" t="s">
        <v>8273</v>
      </c>
      <c r="Q964" t="str">
        <f t="shared" si="92"/>
        <v>technology</v>
      </c>
      <c r="R964" t="str">
        <f t="shared" si="93"/>
        <v>earables</v>
      </c>
      <c r="S964" s="11">
        <f t="shared" si="94"/>
        <v>42373.712418981479</v>
      </c>
      <c r="T964" s="11">
        <f t="shared" si="95"/>
        <v>42411.712418981479</v>
      </c>
    </row>
    <row r="965" spans="1:20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7">
        <f t="shared" si="90"/>
        <v>1.077142857142857</v>
      </c>
      <c r="O965">
        <f t="shared" si="91"/>
        <v>41.888888888888886</v>
      </c>
      <c r="P965" t="s">
        <v>8273</v>
      </c>
      <c r="Q965" t="str">
        <f t="shared" si="92"/>
        <v>technology</v>
      </c>
      <c r="R965" t="str">
        <f t="shared" si="93"/>
        <v>earables</v>
      </c>
      <c r="S965" s="11">
        <f t="shared" si="94"/>
        <v>42625.635636574079</v>
      </c>
      <c r="T965" s="11">
        <f t="shared" si="95"/>
        <v>42660.635636574079</v>
      </c>
    </row>
    <row r="966" spans="1:20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7">
        <f t="shared" si="90"/>
        <v>0.79909090909090907</v>
      </c>
      <c r="O966">
        <f t="shared" si="91"/>
        <v>30.310344827586206</v>
      </c>
      <c r="P966" t="s">
        <v>8273</v>
      </c>
      <c r="Q966" t="str">
        <f t="shared" si="92"/>
        <v>technology</v>
      </c>
      <c r="R966" t="str">
        <f t="shared" si="93"/>
        <v>earables</v>
      </c>
      <c r="S966" s="11">
        <f t="shared" si="94"/>
        <v>42208.628692129627</v>
      </c>
      <c r="T966" s="11">
        <f t="shared" si="95"/>
        <v>42248.628692129627</v>
      </c>
    </row>
    <row r="967" spans="1:20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7">
        <f t="shared" si="90"/>
        <v>1.1919999999999999</v>
      </c>
      <c r="O967">
        <f t="shared" si="91"/>
        <v>49.666666666666664</v>
      </c>
      <c r="P967" t="s">
        <v>8273</v>
      </c>
      <c r="Q967" t="str">
        <f t="shared" si="92"/>
        <v>technology</v>
      </c>
      <c r="R967" t="str">
        <f t="shared" si="93"/>
        <v>earables</v>
      </c>
      <c r="S967" s="11">
        <f t="shared" si="94"/>
        <v>42637.016736111109</v>
      </c>
      <c r="T967" s="11">
        <f t="shared" si="95"/>
        <v>42669.165972222225</v>
      </c>
    </row>
    <row r="968" spans="1:20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7">
        <f t="shared" si="90"/>
        <v>14.799999999999999</v>
      </c>
      <c r="O968">
        <f t="shared" si="91"/>
        <v>59.2</v>
      </c>
      <c r="P968" t="s">
        <v>8273</v>
      </c>
      <c r="Q968" t="str">
        <f t="shared" si="92"/>
        <v>technology</v>
      </c>
      <c r="R968" t="str">
        <f t="shared" si="93"/>
        <v>earables</v>
      </c>
      <c r="S968" s="11">
        <f t="shared" si="94"/>
        <v>42619.635787037041</v>
      </c>
      <c r="T968" s="11">
        <f t="shared" si="95"/>
        <v>42649.635787037041</v>
      </c>
    </row>
    <row r="969" spans="1:20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7">
        <f t="shared" si="90"/>
        <v>17.810000000000002</v>
      </c>
      <c r="O969">
        <f t="shared" si="91"/>
        <v>43.97530864197531</v>
      </c>
      <c r="P969" t="s">
        <v>8273</v>
      </c>
      <c r="Q969" t="str">
        <f t="shared" si="92"/>
        <v>technology</v>
      </c>
      <c r="R969" t="str">
        <f t="shared" si="93"/>
        <v>earables</v>
      </c>
      <c r="S969" s="11">
        <f t="shared" si="94"/>
        <v>42422.254328703704</v>
      </c>
      <c r="T969" s="11">
        <f t="shared" si="95"/>
        <v>42482.21266203704</v>
      </c>
    </row>
    <row r="970" spans="1:20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7">
        <f t="shared" si="90"/>
        <v>1.325</v>
      </c>
      <c r="O970">
        <f t="shared" si="91"/>
        <v>26.5</v>
      </c>
      <c r="P970" t="s">
        <v>8273</v>
      </c>
      <c r="Q970" t="str">
        <f t="shared" si="92"/>
        <v>technology</v>
      </c>
      <c r="R970" t="str">
        <f t="shared" si="93"/>
        <v>earables</v>
      </c>
      <c r="S970" s="11">
        <f t="shared" si="94"/>
        <v>41836.847615740742</v>
      </c>
      <c r="T970" s="11">
        <f t="shared" si="95"/>
        <v>41866.847615740742</v>
      </c>
    </row>
    <row r="971" spans="1:20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7">
        <f t="shared" si="90"/>
        <v>46.666666666666664</v>
      </c>
      <c r="O971">
        <f t="shared" si="91"/>
        <v>1272.7272727272727</v>
      </c>
      <c r="P971" t="s">
        <v>8273</v>
      </c>
      <c r="Q971" t="str">
        <f t="shared" si="92"/>
        <v>technology</v>
      </c>
      <c r="R971" t="str">
        <f t="shared" si="93"/>
        <v>earables</v>
      </c>
      <c r="S971" s="11">
        <f t="shared" si="94"/>
        <v>42742.30332175926</v>
      </c>
      <c r="T971" s="11">
        <f t="shared" si="95"/>
        <v>42775.30332175926</v>
      </c>
    </row>
    <row r="972" spans="1:20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7">
        <f t="shared" si="90"/>
        <v>45.92</v>
      </c>
      <c r="O972">
        <f t="shared" si="91"/>
        <v>164</v>
      </c>
      <c r="P972" t="s">
        <v>8273</v>
      </c>
      <c r="Q972" t="str">
        <f t="shared" si="92"/>
        <v>technology</v>
      </c>
      <c r="R972" t="str">
        <f t="shared" si="93"/>
        <v>earables</v>
      </c>
      <c r="S972" s="11">
        <f t="shared" si="94"/>
        <v>42721.220520833333</v>
      </c>
      <c r="T972" s="11">
        <f t="shared" si="95"/>
        <v>42758.207638888889</v>
      </c>
    </row>
    <row r="973" spans="1:20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7">
        <f t="shared" si="90"/>
        <v>0.22599999999999998</v>
      </c>
      <c r="O973">
        <f t="shared" si="91"/>
        <v>45.2</v>
      </c>
      <c r="P973" t="s">
        <v>8273</v>
      </c>
      <c r="Q973" t="str">
        <f t="shared" si="92"/>
        <v>technology</v>
      </c>
      <c r="R973" t="str">
        <f t="shared" si="93"/>
        <v>earables</v>
      </c>
      <c r="S973" s="11">
        <f t="shared" si="94"/>
        <v>42111.709027777775</v>
      </c>
      <c r="T973" s="11">
        <f t="shared" si="95"/>
        <v>42156.709027777775</v>
      </c>
    </row>
    <row r="974" spans="1:20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7">
        <f t="shared" si="90"/>
        <v>34.625</v>
      </c>
      <c r="O974">
        <f t="shared" si="91"/>
        <v>153.88888888888889</v>
      </c>
      <c r="P974" t="s">
        <v>8273</v>
      </c>
      <c r="Q974" t="str">
        <f t="shared" si="92"/>
        <v>technology</v>
      </c>
      <c r="R974" t="str">
        <f t="shared" si="93"/>
        <v>earables</v>
      </c>
      <c r="S974" s="11">
        <f t="shared" si="94"/>
        <v>41856.865717592591</v>
      </c>
      <c r="T974" s="11">
        <f t="shared" si="95"/>
        <v>41886.290972222225</v>
      </c>
    </row>
    <row r="975" spans="1:20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7">
        <f t="shared" si="90"/>
        <v>2.0549999999999997</v>
      </c>
      <c r="O975">
        <f t="shared" si="91"/>
        <v>51.375</v>
      </c>
      <c r="P975" t="s">
        <v>8273</v>
      </c>
      <c r="Q975" t="str">
        <f t="shared" si="92"/>
        <v>technology</v>
      </c>
      <c r="R975" t="str">
        <f t="shared" si="93"/>
        <v>earables</v>
      </c>
      <c r="S975" s="11">
        <f t="shared" si="94"/>
        <v>42257.014965277776</v>
      </c>
      <c r="T975" s="11">
        <f t="shared" si="95"/>
        <v>42317.056631944448</v>
      </c>
    </row>
    <row r="976" spans="1:20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7">
        <f t="shared" si="90"/>
        <v>0.55999999999999994</v>
      </c>
      <c r="O976">
        <f t="shared" si="91"/>
        <v>93.333333333333329</v>
      </c>
      <c r="P976" t="s">
        <v>8273</v>
      </c>
      <c r="Q976" t="str">
        <f t="shared" si="92"/>
        <v>technology</v>
      </c>
      <c r="R976" t="str">
        <f t="shared" si="93"/>
        <v>earables</v>
      </c>
      <c r="S976" s="11">
        <f t="shared" si="94"/>
        <v>42424.749490740738</v>
      </c>
      <c r="T976" s="11">
        <f t="shared" si="95"/>
        <v>42454.707824074074</v>
      </c>
    </row>
    <row r="977" spans="1:20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7">
        <f t="shared" si="90"/>
        <v>2.6069999999999998</v>
      </c>
      <c r="O977">
        <f t="shared" si="91"/>
        <v>108.625</v>
      </c>
      <c r="P977" t="s">
        <v>8273</v>
      </c>
      <c r="Q977" t="str">
        <f t="shared" si="92"/>
        <v>technology</v>
      </c>
      <c r="R977" t="str">
        <f t="shared" si="93"/>
        <v>earables</v>
      </c>
      <c r="S977" s="11">
        <f t="shared" si="94"/>
        <v>42489.696585648147</v>
      </c>
      <c r="T977" s="11">
        <f t="shared" si="95"/>
        <v>42549.696585648147</v>
      </c>
    </row>
    <row r="978" spans="1:20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7">
        <f t="shared" si="90"/>
        <v>1.9259999999999999</v>
      </c>
      <c r="O978">
        <f t="shared" si="91"/>
        <v>160.5</v>
      </c>
      <c r="P978" t="s">
        <v>8273</v>
      </c>
      <c r="Q978" t="str">
        <f t="shared" si="92"/>
        <v>technology</v>
      </c>
      <c r="R978" t="str">
        <f t="shared" si="93"/>
        <v>earables</v>
      </c>
      <c r="S978" s="11">
        <f t="shared" si="94"/>
        <v>42185.058993055558</v>
      </c>
      <c r="T978" s="11">
        <f t="shared" si="95"/>
        <v>42230.058993055558</v>
      </c>
    </row>
    <row r="979" spans="1:20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7">
        <f t="shared" si="90"/>
        <v>33.666666666666664</v>
      </c>
      <c r="O979">
        <f t="shared" si="91"/>
        <v>75.75</v>
      </c>
      <c r="P979" t="s">
        <v>8273</v>
      </c>
      <c r="Q979" t="str">
        <f t="shared" si="92"/>
        <v>technology</v>
      </c>
      <c r="R979" t="str">
        <f t="shared" si="93"/>
        <v>earables</v>
      </c>
      <c r="S979" s="11">
        <f t="shared" si="94"/>
        <v>42391.942094907412</v>
      </c>
      <c r="T979" s="11">
        <f t="shared" si="95"/>
        <v>42421.942094907412</v>
      </c>
    </row>
    <row r="980" spans="1:20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7">
        <f t="shared" si="90"/>
        <v>56.263267182990241</v>
      </c>
      <c r="O980">
        <f t="shared" si="91"/>
        <v>790.83739837398377</v>
      </c>
      <c r="P980" t="s">
        <v>8273</v>
      </c>
      <c r="Q980" t="str">
        <f t="shared" si="92"/>
        <v>technology</v>
      </c>
      <c r="R980" t="str">
        <f t="shared" si="93"/>
        <v>earables</v>
      </c>
      <c r="S980" s="11">
        <f t="shared" si="94"/>
        <v>42395.309039351851</v>
      </c>
      <c r="T980" s="11">
        <f t="shared" si="95"/>
        <v>42425.309039351851</v>
      </c>
    </row>
    <row r="981" spans="1:20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7">
        <f t="shared" si="90"/>
        <v>82.817599999999999</v>
      </c>
      <c r="O981">
        <f t="shared" si="91"/>
        <v>301.93916666666667</v>
      </c>
      <c r="P981" t="s">
        <v>8273</v>
      </c>
      <c r="Q981" t="str">
        <f t="shared" si="92"/>
        <v>technology</v>
      </c>
      <c r="R981" t="str">
        <f t="shared" si="93"/>
        <v>earables</v>
      </c>
      <c r="S981" s="11">
        <f t="shared" si="94"/>
        <v>42506.416990740734</v>
      </c>
      <c r="T981" s="11">
        <f t="shared" si="95"/>
        <v>42541.790972222225</v>
      </c>
    </row>
    <row r="982" spans="1:20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7">
        <f t="shared" si="90"/>
        <v>14.860000000000001</v>
      </c>
      <c r="O982">
        <f t="shared" si="91"/>
        <v>47.935483870967744</v>
      </c>
      <c r="P982" t="s">
        <v>8273</v>
      </c>
      <c r="Q982" t="str">
        <f t="shared" si="92"/>
        <v>technology</v>
      </c>
      <c r="R982" t="str">
        <f t="shared" si="93"/>
        <v>earables</v>
      </c>
      <c r="S982" s="11">
        <f t="shared" si="94"/>
        <v>41928.904189814813</v>
      </c>
      <c r="T982" s="11">
        <f t="shared" si="95"/>
        <v>41973.945856481485</v>
      </c>
    </row>
    <row r="983" spans="1:20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7">
        <f t="shared" si="90"/>
        <v>1.2375123751237513E-2</v>
      </c>
      <c r="O983">
        <f t="shared" si="91"/>
        <v>2.75</v>
      </c>
      <c r="P983" t="s">
        <v>8273</v>
      </c>
      <c r="Q983" t="str">
        <f t="shared" si="92"/>
        <v>technology</v>
      </c>
      <c r="R983" t="str">
        <f t="shared" si="93"/>
        <v>earables</v>
      </c>
      <c r="S983" s="11">
        <f t="shared" si="94"/>
        <v>41830.947013888886</v>
      </c>
      <c r="T983" s="11">
        <f t="shared" si="95"/>
        <v>41860.947013888886</v>
      </c>
    </row>
    <row r="984" spans="1:20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7">
        <f t="shared" si="90"/>
        <v>1.7142857142857144E-2</v>
      </c>
      <c r="O984">
        <f t="shared" si="91"/>
        <v>1</v>
      </c>
      <c r="P984" t="s">
        <v>8273</v>
      </c>
      <c r="Q984" t="str">
        <f t="shared" si="92"/>
        <v>technology</v>
      </c>
      <c r="R984" t="str">
        <f t="shared" si="93"/>
        <v>earables</v>
      </c>
      <c r="S984" s="11">
        <f t="shared" si="94"/>
        <v>42615.753310185188</v>
      </c>
      <c r="T984" s="11">
        <f t="shared" si="95"/>
        <v>42645.753310185188</v>
      </c>
    </row>
    <row r="985" spans="1:20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7">
        <f t="shared" si="90"/>
        <v>29.506136117214709</v>
      </c>
      <c r="O985">
        <f t="shared" si="91"/>
        <v>171.79329608938548</v>
      </c>
      <c r="P985" t="s">
        <v>8273</v>
      </c>
      <c r="Q985" t="str">
        <f t="shared" si="92"/>
        <v>technology</v>
      </c>
      <c r="R985" t="str">
        <f t="shared" si="93"/>
        <v>earables</v>
      </c>
      <c r="S985" s="11">
        <f t="shared" si="94"/>
        <v>42574.667650462965</v>
      </c>
      <c r="T985" s="11">
        <f t="shared" si="95"/>
        <v>42605.870833333334</v>
      </c>
    </row>
    <row r="986" spans="1:20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7">
        <f t="shared" si="90"/>
        <v>1.06</v>
      </c>
      <c r="O986">
        <f t="shared" si="91"/>
        <v>35.333333333333336</v>
      </c>
      <c r="P986" t="s">
        <v>8273</v>
      </c>
      <c r="Q986" t="str">
        <f t="shared" si="92"/>
        <v>technology</v>
      </c>
      <c r="R986" t="str">
        <f t="shared" si="93"/>
        <v>earables</v>
      </c>
      <c r="S986" s="11">
        <f t="shared" si="94"/>
        <v>42061.11583333333</v>
      </c>
      <c r="T986" s="11">
        <f t="shared" si="95"/>
        <v>42091.074166666673</v>
      </c>
    </row>
    <row r="987" spans="1:20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7">
        <f t="shared" si="90"/>
        <v>6.293333333333333</v>
      </c>
      <c r="O987">
        <f t="shared" si="91"/>
        <v>82.086956521739125</v>
      </c>
      <c r="P987" t="s">
        <v>8273</v>
      </c>
      <c r="Q987" t="str">
        <f t="shared" si="92"/>
        <v>technology</v>
      </c>
      <c r="R987" t="str">
        <f t="shared" si="93"/>
        <v>earables</v>
      </c>
      <c r="S987" s="11">
        <f t="shared" si="94"/>
        <v>42339.967708333337</v>
      </c>
      <c r="T987" s="11">
        <f t="shared" si="95"/>
        <v>42369.958333333328</v>
      </c>
    </row>
    <row r="988" spans="1:20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7">
        <f t="shared" si="90"/>
        <v>12.75</v>
      </c>
      <c r="O988">
        <f t="shared" si="91"/>
        <v>110.8695652173913</v>
      </c>
      <c r="P988" t="s">
        <v>8273</v>
      </c>
      <c r="Q988" t="str">
        <f t="shared" si="92"/>
        <v>technology</v>
      </c>
      <c r="R988" t="str">
        <f t="shared" si="93"/>
        <v>earables</v>
      </c>
      <c r="S988" s="11">
        <f t="shared" si="94"/>
        <v>42324.767361111109</v>
      </c>
      <c r="T988" s="11">
        <f t="shared" si="95"/>
        <v>42379</v>
      </c>
    </row>
    <row r="989" spans="1:20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7">
        <f t="shared" si="90"/>
        <v>13.22</v>
      </c>
      <c r="O989">
        <f t="shared" si="91"/>
        <v>161.21951219512195</v>
      </c>
      <c r="P989" t="s">
        <v>8273</v>
      </c>
      <c r="Q989" t="str">
        <f t="shared" si="92"/>
        <v>technology</v>
      </c>
      <c r="R989" t="str">
        <f t="shared" si="93"/>
        <v>earables</v>
      </c>
      <c r="S989" s="11">
        <f t="shared" si="94"/>
        <v>41773.294560185182</v>
      </c>
      <c r="T989" s="11">
        <f t="shared" si="95"/>
        <v>41813.294560185182</v>
      </c>
    </row>
    <row r="990" spans="1:20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7">
        <f t="shared" si="90"/>
        <v>0</v>
      </c>
      <c r="O990" t="e">
        <f t="shared" si="91"/>
        <v>#DIV/0!</v>
      </c>
      <c r="P990" t="s">
        <v>8273</v>
      </c>
      <c r="Q990" t="str">
        <f t="shared" si="92"/>
        <v>technology</v>
      </c>
      <c r="R990" t="str">
        <f t="shared" si="93"/>
        <v>earables</v>
      </c>
      <c r="S990" s="11">
        <f t="shared" si="94"/>
        <v>42614.356770833328</v>
      </c>
      <c r="T990" s="11">
        <f t="shared" si="95"/>
        <v>42644.356770833328</v>
      </c>
    </row>
    <row r="991" spans="1:20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7">
        <f t="shared" si="90"/>
        <v>16.77</v>
      </c>
      <c r="O991">
        <f t="shared" si="91"/>
        <v>52.40625</v>
      </c>
      <c r="P991" t="s">
        <v>8273</v>
      </c>
      <c r="Q991" t="str">
        <f t="shared" si="92"/>
        <v>technology</v>
      </c>
      <c r="R991" t="str">
        <f t="shared" si="93"/>
        <v>earables</v>
      </c>
      <c r="S991" s="11">
        <f t="shared" si="94"/>
        <v>42611.933969907404</v>
      </c>
      <c r="T991" s="11">
        <f t="shared" si="95"/>
        <v>42641.933969907404</v>
      </c>
    </row>
    <row r="992" spans="1:20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7">
        <f t="shared" si="90"/>
        <v>0.104</v>
      </c>
      <c r="O992">
        <f t="shared" si="91"/>
        <v>13</v>
      </c>
      <c r="P992" t="s">
        <v>8273</v>
      </c>
      <c r="Q992" t="str">
        <f t="shared" si="92"/>
        <v>technology</v>
      </c>
      <c r="R992" t="str">
        <f t="shared" si="93"/>
        <v>earables</v>
      </c>
      <c r="S992" s="11">
        <f t="shared" si="94"/>
        <v>41855.784305555557</v>
      </c>
      <c r="T992" s="11">
        <f t="shared" si="95"/>
        <v>41885.784305555557</v>
      </c>
    </row>
    <row r="993" spans="1:20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7">
        <f t="shared" si="90"/>
        <v>4.24</v>
      </c>
      <c r="O993">
        <f t="shared" si="91"/>
        <v>30.285714285714285</v>
      </c>
      <c r="P993" t="s">
        <v>8273</v>
      </c>
      <c r="Q993" t="str">
        <f t="shared" si="92"/>
        <v>technology</v>
      </c>
      <c r="R993" t="str">
        <f t="shared" si="93"/>
        <v>earables</v>
      </c>
      <c r="S993" s="11">
        <f t="shared" si="94"/>
        <v>42538.75680555556</v>
      </c>
      <c r="T993" s="11">
        <f t="shared" si="95"/>
        <v>42563.785416666666</v>
      </c>
    </row>
    <row r="994" spans="1:20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7">
        <f t="shared" si="90"/>
        <v>0.46699999999999997</v>
      </c>
      <c r="O994">
        <f t="shared" si="91"/>
        <v>116.75</v>
      </c>
      <c r="P994" t="s">
        <v>8273</v>
      </c>
      <c r="Q994" t="str">
        <f t="shared" si="92"/>
        <v>technology</v>
      </c>
      <c r="R994" t="str">
        <f t="shared" si="93"/>
        <v>earables</v>
      </c>
      <c r="S994" s="11">
        <f t="shared" si="94"/>
        <v>42437.924988425926</v>
      </c>
      <c r="T994" s="11">
        <f t="shared" si="95"/>
        <v>42497.883321759262</v>
      </c>
    </row>
    <row r="995" spans="1:20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7">
        <f t="shared" si="90"/>
        <v>25.087142857142858</v>
      </c>
      <c r="O995">
        <f t="shared" si="91"/>
        <v>89.59693877551021</v>
      </c>
      <c r="P995" t="s">
        <v>8273</v>
      </c>
      <c r="Q995" t="str">
        <f t="shared" si="92"/>
        <v>technology</v>
      </c>
      <c r="R995" t="str">
        <f t="shared" si="93"/>
        <v>earables</v>
      </c>
      <c r="S995" s="11">
        <f t="shared" si="94"/>
        <v>42652.964907407411</v>
      </c>
      <c r="T995" s="11">
        <f t="shared" si="95"/>
        <v>42686.208333333328</v>
      </c>
    </row>
    <row r="996" spans="1:20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7">
        <f t="shared" si="90"/>
        <v>2.3345000000000002</v>
      </c>
      <c r="O996">
        <f t="shared" si="91"/>
        <v>424.45454545454544</v>
      </c>
      <c r="P996" t="s">
        <v>8273</v>
      </c>
      <c r="Q996" t="str">
        <f t="shared" si="92"/>
        <v>technology</v>
      </c>
      <c r="R996" t="str">
        <f t="shared" si="93"/>
        <v>earables</v>
      </c>
      <c r="S996" s="11">
        <f t="shared" si="94"/>
        <v>41921.263078703705</v>
      </c>
      <c r="T996" s="11">
        <f t="shared" si="95"/>
        <v>41973.957638888889</v>
      </c>
    </row>
    <row r="997" spans="1:20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7">
        <f t="shared" si="90"/>
        <v>7.26</v>
      </c>
      <c r="O997">
        <f t="shared" si="91"/>
        <v>80.666666666666671</v>
      </c>
      <c r="P997" t="s">
        <v>8273</v>
      </c>
      <c r="Q997" t="str">
        <f t="shared" si="92"/>
        <v>technology</v>
      </c>
      <c r="R997" t="str">
        <f t="shared" si="93"/>
        <v>earables</v>
      </c>
      <c r="S997" s="11">
        <f t="shared" si="94"/>
        <v>41947.940740740742</v>
      </c>
      <c r="T997" s="11">
        <f t="shared" si="95"/>
        <v>41972.666666666672</v>
      </c>
    </row>
    <row r="998" spans="1:20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7">
        <f t="shared" si="90"/>
        <v>1.625</v>
      </c>
      <c r="O998">
        <f t="shared" si="91"/>
        <v>13</v>
      </c>
      <c r="P998" t="s">
        <v>8273</v>
      </c>
      <c r="Q998" t="str">
        <f t="shared" si="92"/>
        <v>technology</v>
      </c>
      <c r="R998" t="str">
        <f t="shared" si="93"/>
        <v>earables</v>
      </c>
      <c r="S998" s="11">
        <f t="shared" si="94"/>
        <v>41817.866435185184</v>
      </c>
      <c r="T998" s="11">
        <f t="shared" si="95"/>
        <v>41847.643750000003</v>
      </c>
    </row>
    <row r="999" spans="1:20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7">
        <f t="shared" si="90"/>
        <v>1.3</v>
      </c>
      <c r="O999">
        <f t="shared" si="91"/>
        <v>8.125</v>
      </c>
      <c r="P999" t="s">
        <v>8273</v>
      </c>
      <c r="Q999" t="str">
        <f t="shared" si="92"/>
        <v>technology</v>
      </c>
      <c r="R999" t="str">
        <f t="shared" si="93"/>
        <v>earables</v>
      </c>
      <c r="S999" s="11">
        <f t="shared" si="94"/>
        <v>41941.10297453704</v>
      </c>
      <c r="T999" s="11">
        <f t="shared" si="95"/>
        <v>41971.144641203704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7">
        <f t="shared" si="90"/>
        <v>58.558333333333337</v>
      </c>
      <c r="O1000">
        <f t="shared" si="91"/>
        <v>153.42794759825327</v>
      </c>
      <c r="P1000" t="s">
        <v>8273</v>
      </c>
      <c r="Q1000" t="str">
        <f t="shared" si="92"/>
        <v>technology</v>
      </c>
      <c r="R1000" t="str">
        <f t="shared" si="93"/>
        <v>earables</v>
      </c>
      <c r="S1000" s="11">
        <f t="shared" si="94"/>
        <v>42282.168993055559</v>
      </c>
      <c r="T1000" s="11">
        <f t="shared" si="95"/>
        <v>42327.210659722223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7">
        <f t="shared" si="90"/>
        <v>7.7886666666666677</v>
      </c>
      <c r="O1001">
        <f t="shared" si="91"/>
        <v>292.07499999999999</v>
      </c>
      <c r="P1001" t="s">
        <v>8273</v>
      </c>
      <c r="Q1001" t="str">
        <f t="shared" si="92"/>
        <v>technology</v>
      </c>
      <c r="R1001" t="str">
        <f t="shared" si="93"/>
        <v>earables</v>
      </c>
      <c r="S1001" s="11">
        <f t="shared" si="94"/>
        <v>41926.29965277778</v>
      </c>
      <c r="T1001" s="11">
        <f t="shared" si="95"/>
        <v>41956.334722222222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7">
        <f t="shared" si="90"/>
        <v>2.2157147647256061</v>
      </c>
      <c r="O1002">
        <f t="shared" si="91"/>
        <v>3304</v>
      </c>
      <c r="P1002" t="s">
        <v>8273</v>
      </c>
      <c r="Q1002" t="str">
        <f t="shared" si="92"/>
        <v>technology</v>
      </c>
      <c r="R1002" t="str">
        <f t="shared" si="93"/>
        <v>earables</v>
      </c>
      <c r="S1002" s="11">
        <f t="shared" si="94"/>
        <v>42749.059722222228</v>
      </c>
      <c r="T1002" s="11">
        <f t="shared" si="95"/>
        <v>42809.018055555556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7">
        <f t="shared" si="90"/>
        <v>104</v>
      </c>
      <c r="O1003">
        <f t="shared" si="91"/>
        <v>1300</v>
      </c>
      <c r="P1003" t="s">
        <v>8273</v>
      </c>
      <c r="Q1003" t="str">
        <f t="shared" si="92"/>
        <v>technology</v>
      </c>
      <c r="R1003" t="str">
        <f t="shared" si="93"/>
        <v>earables</v>
      </c>
      <c r="S1003" s="11">
        <f t="shared" si="94"/>
        <v>42720.720057870371</v>
      </c>
      <c r="T1003" s="11">
        <f t="shared" si="95"/>
        <v>42765.720057870371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7">
        <f t="shared" si="90"/>
        <v>29.6029602960296</v>
      </c>
      <c r="O1004">
        <f t="shared" si="91"/>
        <v>134.54545454545453</v>
      </c>
      <c r="P1004" t="s">
        <v>8273</v>
      </c>
      <c r="Q1004" t="str">
        <f t="shared" si="92"/>
        <v>technology</v>
      </c>
      <c r="R1004" t="str">
        <f t="shared" si="93"/>
        <v>earables</v>
      </c>
      <c r="S1004" s="11">
        <f t="shared" si="94"/>
        <v>42325.684189814812</v>
      </c>
      <c r="T1004" s="11">
        <f t="shared" si="95"/>
        <v>42355.249305555553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7">
        <f t="shared" si="90"/>
        <v>16.055</v>
      </c>
      <c r="O1005">
        <f t="shared" si="91"/>
        <v>214.06666666666666</v>
      </c>
      <c r="P1005" t="s">
        <v>8273</v>
      </c>
      <c r="Q1005" t="str">
        <f t="shared" si="92"/>
        <v>technology</v>
      </c>
      <c r="R1005" t="str">
        <f t="shared" si="93"/>
        <v>earables</v>
      </c>
      <c r="S1005" s="11">
        <f t="shared" si="94"/>
        <v>42780.709039351852</v>
      </c>
      <c r="T1005" s="11">
        <f t="shared" si="95"/>
        <v>42810.667372685188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7">
        <f t="shared" si="90"/>
        <v>82.207999999999998</v>
      </c>
      <c r="O1006">
        <f t="shared" si="91"/>
        <v>216.33684210526314</v>
      </c>
      <c r="P1006" t="s">
        <v>8273</v>
      </c>
      <c r="Q1006" t="str">
        <f t="shared" si="92"/>
        <v>technology</v>
      </c>
      <c r="R1006" t="str">
        <f t="shared" si="93"/>
        <v>earables</v>
      </c>
      <c r="S1006" s="11">
        <f t="shared" si="94"/>
        <v>42388.708645833336</v>
      </c>
      <c r="T1006" s="11">
        <f t="shared" si="95"/>
        <v>42418.708645833336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7">
        <f t="shared" si="90"/>
        <v>75.051000000000002</v>
      </c>
      <c r="O1007">
        <f t="shared" si="91"/>
        <v>932.31055900621118</v>
      </c>
      <c r="P1007" t="s">
        <v>8273</v>
      </c>
      <c r="Q1007" t="str">
        <f t="shared" si="92"/>
        <v>technology</v>
      </c>
      <c r="R1007" t="str">
        <f t="shared" si="93"/>
        <v>earables</v>
      </c>
      <c r="S1007" s="11">
        <f t="shared" si="94"/>
        <v>42276.624803240738</v>
      </c>
      <c r="T1007" s="11">
        <f t="shared" si="95"/>
        <v>42307.624803240738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7">
        <f t="shared" si="90"/>
        <v>5.8500000000000005</v>
      </c>
      <c r="O1008">
        <f t="shared" si="91"/>
        <v>29.25</v>
      </c>
      <c r="P1008" t="s">
        <v>8273</v>
      </c>
      <c r="Q1008" t="str">
        <f t="shared" si="92"/>
        <v>technology</v>
      </c>
      <c r="R1008" t="str">
        <f t="shared" si="93"/>
        <v>earables</v>
      </c>
      <c r="S1008" s="11">
        <f t="shared" si="94"/>
        <v>41977.040185185186</v>
      </c>
      <c r="T1008" s="11">
        <f t="shared" si="95"/>
        <v>41985.299305555556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7">
        <f t="shared" si="90"/>
        <v>44.32</v>
      </c>
      <c r="O1009">
        <f t="shared" si="91"/>
        <v>174.94736842105263</v>
      </c>
      <c r="P1009" t="s">
        <v>8273</v>
      </c>
      <c r="Q1009" t="str">
        <f t="shared" si="92"/>
        <v>technology</v>
      </c>
      <c r="R1009" t="str">
        <f t="shared" si="93"/>
        <v>earables</v>
      </c>
      <c r="S1009" s="11">
        <f t="shared" si="94"/>
        <v>42676.583599537036</v>
      </c>
      <c r="T1009" s="11">
        <f t="shared" si="95"/>
        <v>42718.6252662037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7">
        <f t="shared" si="90"/>
        <v>0.26737967914438499</v>
      </c>
      <c r="O1010">
        <f t="shared" si="91"/>
        <v>250</v>
      </c>
      <c r="P1010" t="s">
        <v>8273</v>
      </c>
      <c r="Q1010" t="str">
        <f t="shared" si="92"/>
        <v>technology</v>
      </c>
      <c r="R1010" t="str">
        <f t="shared" si="93"/>
        <v>earables</v>
      </c>
      <c r="S1010" s="11">
        <f t="shared" si="94"/>
        <v>42702.809201388889</v>
      </c>
      <c r="T1010" s="11">
        <f t="shared" si="95"/>
        <v>42732.809201388889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7">
        <f t="shared" si="90"/>
        <v>13.13</v>
      </c>
      <c r="O1011">
        <f t="shared" si="91"/>
        <v>65</v>
      </c>
      <c r="P1011" t="s">
        <v>8273</v>
      </c>
      <c r="Q1011" t="str">
        <f t="shared" si="92"/>
        <v>technology</v>
      </c>
      <c r="R1011" t="str">
        <f t="shared" si="93"/>
        <v>earables</v>
      </c>
      <c r="S1011" s="11">
        <f t="shared" si="94"/>
        <v>42510.604699074072</v>
      </c>
      <c r="T1011" s="11">
        <f t="shared" si="95"/>
        <v>42540.604699074072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7">
        <f t="shared" si="90"/>
        <v>0.19088937093275488</v>
      </c>
      <c r="O1012">
        <f t="shared" si="91"/>
        <v>55</v>
      </c>
      <c r="P1012" t="s">
        <v>8273</v>
      </c>
      <c r="Q1012" t="str">
        <f t="shared" si="92"/>
        <v>technology</v>
      </c>
      <c r="R1012" t="str">
        <f t="shared" si="93"/>
        <v>earables</v>
      </c>
      <c r="S1012" s="11">
        <f t="shared" si="94"/>
        <v>42561.829421296294</v>
      </c>
      <c r="T1012" s="11">
        <f t="shared" si="95"/>
        <v>42618.124305555553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7">
        <f t="shared" si="90"/>
        <v>0.375</v>
      </c>
      <c r="O1013">
        <f t="shared" si="91"/>
        <v>75</v>
      </c>
      <c r="P1013" t="s">
        <v>8273</v>
      </c>
      <c r="Q1013" t="str">
        <f t="shared" si="92"/>
        <v>technology</v>
      </c>
      <c r="R1013" t="str">
        <f t="shared" si="93"/>
        <v>earables</v>
      </c>
      <c r="S1013" s="11">
        <f t="shared" si="94"/>
        <v>41946.898090277777</v>
      </c>
      <c r="T1013" s="11">
        <f t="shared" si="95"/>
        <v>41991.898090277777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7">
        <f t="shared" si="90"/>
        <v>21535.021000000001</v>
      </c>
      <c r="O1014">
        <f t="shared" si="91"/>
        <v>1389.3561935483872</v>
      </c>
      <c r="P1014" t="s">
        <v>8273</v>
      </c>
      <c r="Q1014" t="str">
        <f t="shared" si="92"/>
        <v>technology</v>
      </c>
      <c r="R1014" t="str">
        <f t="shared" si="93"/>
        <v>earables</v>
      </c>
      <c r="S1014" s="11">
        <f t="shared" si="94"/>
        <v>42714.440416666665</v>
      </c>
      <c r="T1014" s="11">
        <f t="shared" si="95"/>
        <v>42759.440416666665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7">
        <f t="shared" si="90"/>
        <v>34.527999999999999</v>
      </c>
      <c r="O1015">
        <f t="shared" si="91"/>
        <v>95.911111111111111</v>
      </c>
      <c r="P1015" t="s">
        <v>8273</v>
      </c>
      <c r="Q1015" t="str">
        <f t="shared" si="92"/>
        <v>technology</v>
      </c>
      <c r="R1015" t="str">
        <f t="shared" si="93"/>
        <v>earables</v>
      </c>
      <c r="S1015" s="11">
        <f t="shared" si="94"/>
        <v>42339.833981481483</v>
      </c>
      <c r="T1015" s="11">
        <f t="shared" si="95"/>
        <v>42367.833333333328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7">
        <f t="shared" si="90"/>
        <v>30.599999999999998</v>
      </c>
      <c r="O1016">
        <f t="shared" si="91"/>
        <v>191.25</v>
      </c>
      <c r="P1016" t="s">
        <v>8273</v>
      </c>
      <c r="Q1016" t="str">
        <f t="shared" si="92"/>
        <v>technology</v>
      </c>
      <c r="R1016" t="str">
        <f t="shared" si="93"/>
        <v>earables</v>
      </c>
      <c r="S1016" s="11">
        <f t="shared" si="94"/>
        <v>41955.002488425926</v>
      </c>
      <c r="T1016" s="11">
        <f t="shared" si="95"/>
        <v>42005.002488425926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7">
        <f t="shared" si="90"/>
        <v>2.666666666666667</v>
      </c>
      <c r="O1017">
        <f t="shared" si="91"/>
        <v>40</v>
      </c>
      <c r="P1017" t="s">
        <v>8273</v>
      </c>
      <c r="Q1017" t="str">
        <f t="shared" si="92"/>
        <v>technology</v>
      </c>
      <c r="R1017" t="str">
        <f t="shared" si="93"/>
        <v>earables</v>
      </c>
      <c r="S1017" s="11">
        <f t="shared" si="94"/>
        <v>42303.878414351857</v>
      </c>
      <c r="T1017" s="11">
        <f t="shared" si="95"/>
        <v>42333.920081018514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7">
        <f t="shared" si="90"/>
        <v>2.8420000000000001</v>
      </c>
      <c r="O1018">
        <f t="shared" si="91"/>
        <v>74.78947368421052</v>
      </c>
      <c r="P1018" t="s">
        <v>8273</v>
      </c>
      <c r="Q1018" t="str">
        <f t="shared" si="92"/>
        <v>technology</v>
      </c>
      <c r="R1018" t="str">
        <f t="shared" si="93"/>
        <v>earables</v>
      </c>
      <c r="S1018" s="11">
        <f t="shared" si="94"/>
        <v>42422.107129629629</v>
      </c>
      <c r="T1018" s="11">
        <f t="shared" si="95"/>
        <v>42467.065462962957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7">
        <f t="shared" si="90"/>
        <v>22.878799999999998</v>
      </c>
      <c r="O1019">
        <f t="shared" si="91"/>
        <v>161.11830985915492</v>
      </c>
      <c r="P1019" t="s">
        <v>8273</v>
      </c>
      <c r="Q1019" t="str">
        <f t="shared" si="92"/>
        <v>technology</v>
      </c>
      <c r="R1019" t="str">
        <f t="shared" si="93"/>
        <v>earables</v>
      </c>
      <c r="S1019" s="11">
        <f t="shared" si="94"/>
        <v>42289.675173611111</v>
      </c>
      <c r="T1019" s="11">
        <f t="shared" si="95"/>
        <v>42329.716840277775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7">
        <f t="shared" si="90"/>
        <v>3.105</v>
      </c>
      <c r="O1020">
        <f t="shared" si="91"/>
        <v>88.714285714285708</v>
      </c>
      <c r="P1020" t="s">
        <v>8273</v>
      </c>
      <c r="Q1020" t="str">
        <f t="shared" si="92"/>
        <v>technology</v>
      </c>
      <c r="R1020" t="str">
        <f t="shared" si="93"/>
        <v>earables</v>
      </c>
      <c r="S1020" s="11">
        <f t="shared" si="94"/>
        <v>42535.492280092592</v>
      </c>
      <c r="T1020" s="11">
        <f t="shared" si="95"/>
        <v>42565.492280092592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7">
        <f t="shared" si="90"/>
        <v>47.333333333333336</v>
      </c>
      <c r="O1021">
        <f t="shared" si="91"/>
        <v>53.25</v>
      </c>
      <c r="P1021" t="s">
        <v>8273</v>
      </c>
      <c r="Q1021" t="str">
        <f t="shared" si="92"/>
        <v>technology</v>
      </c>
      <c r="R1021" t="str">
        <f t="shared" si="93"/>
        <v>earables</v>
      </c>
      <c r="S1021" s="11">
        <f t="shared" si="94"/>
        <v>42009.973946759259</v>
      </c>
      <c r="T1021" s="11">
        <f t="shared" si="95"/>
        <v>42039.973946759259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7">
        <f t="shared" si="90"/>
        <v>205.54838709677421</v>
      </c>
      <c r="O1022">
        <f t="shared" si="91"/>
        <v>106.2</v>
      </c>
      <c r="P1022" t="s">
        <v>8280</v>
      </c>
      <c r="Q1022" t="str">
        <f t="shared" si="92"/>
        <v>music</v>
      </c>
      <c r="R1022" t="str">
        <f t="shared" si="93"/>
        <v>lectronic music</v>
      </c>
      <c r="S1022" s="11">
        <f t="shared" si="94"/>
        <v>42127.069548611107</v>
      </c>
      <c r="T1022" s="11">
        <f t="shared" si="95"/>
        <v>42157.032638888893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7">
        <f t="shared" si="90"/>
        <v>351.80366666666669</v>
      </c>
      <c r="O1023">
        <f t="shared" si="91"/>
        <v>22.079728033472804</v>
      </c>
      <c r="P1023" t="s">
        <v>8280</v>
      </c>
      <c r="Q1023" t="str">
        <f t="shared" si="92"/>
        <v>music</v>
      </c>
      <c r="R1023" t="str">
        <f t="shared" si="93"/>
        <v>lectronic music</v>
      </c>
      <c r="S1023" s="11">
        <f t="shared" si="94"/>
        <v>42271.251979166671</v>
      </c>
      <c r="T1023" s="11">
        <f t="shared" si="95"/>
        <v>42294.166666666672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7">
        <f t="shared" si="90"/>
        <v>114.9</v>
      </c>
      <c r="O1024">
        <f t="shared" si="91"/>
        <v>31.054054054054053</v>
      </c>
      <c r="P1024" t="s">
        <v>8280</v>
      </c>
      <c r="Q1024" t="str">
        <f t="shared" si="92"/>
        <v>music</v>
      </c>
      <c r="R1024" t="str">
        <f t="shared" si="93"/>
        <v>lectronic music</v>
      </c>
      <c r="S1024" s="11">
        <f t="shared" si="94"/>
        <v>42111.646724537044</v>
      </c>
      <c r="T1024" s="11">
        <f t="shared" si="95"/>
        <v>42141.646724537044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7">
        <f t="shared" si="90"/>
        <v>237.15</v>
      </c>
      <c r="O1025">
        <f t="shared" si="91"/>
        <v>36.206106870229007</v>
      </c>
      <c r="P1025" t="s">
        <v>8280</v>
      </c>
      <c r="Q1025" t="str">
        <f t="shared" si="92"/>
        <v>music</v>
      </c>
      <c r="R1025" t="str">
        <f t="shared" si="93"/>
        <v>lectronic music</v>
      </c>
      <c r="S1025" s="11">
        <f t="shared" si="94"/>
        <v>42145.919687500005</v>
      </c>
      <c r="T1025" s="11">
        <f t="shared" si="95"/>
        <v>42175.919687500005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7">
        <f t="shared" si="90"/>
        <v>118.63774999999998</v>
      </c>
      <c r="O1026">
        <f t="shared" si="91"/>
        <v>388.9762295081967</v>
      </c>
      <c r="P1026" t="s">
        <v>8280</v>
      </c>
      <c r="Q1026" t="str">
        <f t="shared" si="92"/>
        <v>music</v>
      </c>
      <c r="R1026" t="str">
        <f t="shared" si="93"/>
        <v>lectronic music</v>
      </c>
      <c r="S1026" s="11">
        <f t="shared" si="94"/>
        <v>42370.580590277779</v>
      </c>
      <c r="T1026" s="11">
        <f t="shared" si="95"/>
        <v>42400.580590277779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7">
        <f t="shared" ref="N1027:N1090" si="96">(E1027/D1027)*100</f>
        <v>109.92831428571431</v>
      </c>
      <c r="O1027">
        <f t="shared" ref="O1027:O1090" si="97">E1027/L1027</f>
        <v>71.848571428571432</v>
      </c>
      <c r="P1027" t="s">
        <v>8280</v>
      </c>
      <c r="Q1027" t="str">
        <f t="shared" ref="Q1027:Q1090" si="98">LEFT(P1027,SEARCH("/",P1027)-1)</f>
        <v>music</v>
      </c>
      <c r="R1027" t="str">
        <f t="shared" ref="R1027:R1090" si="99">(RIGHT(P1027,LEN(P1027)-SEARCH("/",P1027)-1))</f>
        <v>lectronic music</v>
      </c>
      <c r="S1027" s="11">
        <f t="shared" ref="S1027:S1090" si="100">(((J1027/60)/60)/24)+DATE(1970,1,1)</f>
        <v>42049.833761574075</v>
      </c>
      <c r="T1027" s="11">
        <f t="shared" ref="T1027:T1090" si="101">(((I1027/60)/60)/24)+DATE(1970,1,1)</f>
        <v>42079.792094907403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7">
        <f t="shared" si="96"/>
        <v>100.00828571428571</v>
      </c>
      <c r="O1028">
        <f t="shared" si="97"/>
        <v>57.381803278688523</v>
      </c>
      <c r="P1028" t="s">
        <v>8280</v>
      </c>
      <c r="Q1028" t="str">
        <f t="shared" si="98"/>
        <v>music</v>
      </c>
      <c r="R1028" t="str">
        <f t="shared" si="99"/>
        <v>lectronic music</v>
      </c>
      <c r="S1028" s="11">
        <f t="shared" si="100"/>
        <v>42426.407592592594</v>
      </c>
      <c r="T1028" s="11">
        <f t="shared" si="101"/>
        <v>42460.365925925929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7">
        <f t="shared" si="96"/>
        <v>103.09292094387415</v>
      </c>
      <c r="O1029">
        <f t="shared" si="97"/>
        <v>69.666666666666671</v>
      </c>
      <c r="P1029" t="s">
        <v>8280</v>
      </c>
      <c r="Q1029" t="str">
        <f t="shared" si="98"/>
        <v>music</v>
      </c>
      <c r="R1029" t="str">
        <f t="shared" si="99"/>
        <v>lectronic music</v>
      </c>
      <c r="S1029" s="11">
        <f t="shared" si="100"/>
        <v>41905.034108796295</v>
      </c>
      <c r="T1029" s="11">
        <f t="shared" si="101"/>
        <v>41935.034108796295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7">
        <f t="shared" si="96"/>
        <v>117.27000000000001</v>
      </c>
      <c r="O1030">
        <f t="shared" si="97"/>
        <v>45.988235294117644</v>
      </c>
      <c r="P1030" t="s">
        <v>8280</v>
      </c>
      <c r="Q1030" t="str">
        <f t="shared" si="98"/>
        <v>music</v>
      </c>
      <c r="R1030" t="str">
        <f t="shared" si="99"/>
        <v>lectronic music</v>
      </c>
      <c r="S1030" s="11">
        <f t="shared" si="100"/>
        <v>42755.627372685187</v>
      </c>
      <c r="T1030" s="11">
        <f t="shared" si="101"/>
        <v>42800.833333333328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7">
        <f t="shared" si="96"/>
        <v>111.75999999999999</v>
      </c>
      <c r="O1031">
        <f t="shared" si="97"/>
        <v>79.262411347517727</v>
      </c>
      <c r="P1031" t="s">
        <v>8280</v>
      </c>
      <c r="Q1031" t="str">
        <f t="shared" si="98"/>
        <v>music</v>
      </c>
      <c r="R1031" t="str">
        <f t="shared" si="99"/>
        <v>lectronic music</v>
      </c>
      <c r="S1031" s="11">
        <f t="shared" si="100"/>
        <v>42044.711886574078</v>
      </c>
      <c r="T1031" s="11">
        <f t="shared" si="101"/>
        <v>42098.915972222225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7">
        <f t="shared" si="96"/>
        <v>342.09999999999997</v>
      </c>
      <c r="O1032">
        <f t="shared" si="97"/>
        <v>43.031446540880502</v>
      </c>
      <c r="P1032" t="s">
        <v>8280</v>
      </c>
      <c r="Q1032" t="str">
        <f t="shared" si="98"/>
        <v>music</v>
      </c>
      <c r="R1032" t="str">
        <f t="shared" si="99"/>
        <v>lectronic music</v>
      </c>
      <c r="S1032" s="11">
        <f t="shared" si="100"/>
        <v>42611.483206018514</v>
      </c>
      <c r="T1032" s="11">
        <f t="shared" si="101"/>
        <v>42625.483206018514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7">
        <f t="shared" si="96"/>
        <v>107.4</v>
      </c>
      <c r="O1033">
        <f t="shared" si="97"/>
        <v>108.48484848484848</v>
      </c>
      <c r="P1033" t="s">
        <v>8280</v>
      </c>
      <c r="Q1033" t="str">
        <f t="shared" si="98"/>
        <v>music</v>
      </c>
      <c r="R1033" t="str">
        <f t="shared" si="99"/>
        <v>lectronic music</v>
      </c>
      <c r="S1033" s="11">
        <f t="shared" si="100"/>
        <v>42324.764004629629</v>
      </c>
      <c r="T1033" s="11">
        <f t="shared" si="101"/>
        <v>42354.764004629629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7">
        <f t="shared" si="96"/>
        <v>108.49703703703703</v>
      </c>
      <c r="O1034">
        <f t="shared" si="97"/>
        <v>61.029583333333335</v>
      </c>
      <c r="P1034" t="s">
        <v>8280</v>
      </c>
      <c r="Q1034" t="str">
        <f t="shared" si="98"/>
        <v>music</v>
      </c>
      <c r="R1034" t="str">
        <f t="shared" si="99"/>
        <v>lectronic music</v>
      </c>
      <c r="S1034" s="11">
        <f t="shared" si="100"/>
        <v>42514.666956018518</v>
      </c>
      <c r="T1034" s="11">
        <f t="shared" si="101"/>
        <v>42544.666956018518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7">
        <f t="shared" si="96"/>
        <v>102.86144578313252</v>
      </c>
      <c r="O1035">
        <f t="shared" si="97"/>
        <v>50.592592592592595</v>
      </c>
      <c r="P1035" t="s">
        <v>8280</v>
      </c>
      <c r="Q1035" t="str">
        <f t="shared" si="98"/>
        <v>music</v>
      </c>
      <c r="R1035" t="str">
        <f t="shared" si="99"/>
        <v>lectronic music</v>
      </c>
      <c r="S1035" s="11">
        <f t="shared" si="100"/>
        <v>42688.732407407413</v>
      </c>
      <c r="T1035" s="11">
        <f t="shared" si="101"/>
        <v>42716.732407407413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7">
        <f t="shared" si="96"/>
        <v>130.0018</v>
      </c>
      <c r="O1036">
        <f t="shared" si="97"/>
        <v>39.157168674698795</v>
      </c>
      <c r="P1036" t="s">
        <v>8280</v>
      </c>
      <c r="Q1036" t="str">
        <f t="shared" si="98"/>
        <v>music</v>
      </c>
      <c r="R1036" t="str">
        <f t="shared" si="99"/>
        <v>lectronic music</v>
      </c>
      <c r="S1036" s="11">
        <f t="shared" si="100"/>
        <v>42555.166712962964</v>
      </c>
      <c r="T1036" s="11">
        <f t="shared" si="101"/>
        <v>42587.165972222225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7">
        <f t="shared" si="96"/>
        <v>107.65217391304347</v>
      </c>
      <c r="O1037">
        <f t="shared" si="97"/>
        <v>65.15789473684211</v>
      </c>
      <c r="P1037" t="s">
        <v>8280</v>
      </c>
      <c r="Q1037" t="str">
        <f t="shared" si="98"/>
        <v>music</v>
      </c>
      <c r="R1037" t="str">
        <f t="shared" si="99"/>
        <v>lectronic music</v>
      </c>
      <c r="S1037" s="11">
        <f t="shared" si="100"/>
        <v>42016.641435185185</v>
      </c>
      <c r="T1037" s="11">
        <f t="shared" si="101"/>
        <v>42046.641435185185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7">
        <f t="shared" si="96"/>
        <v>112.36044444444444</v>
      </c>
      <c r="O1038">
        <f t="shared" si="97"/>
        <v>23.963127962085309</v>
      </c>
      <c r="P1038" t="s">
        <v>8280</v>
      </c>
      <c r="Q1038" t="str">
        <f t="shared" si="98"/>
        <v>music</v>
      </c>
      <c r="R1038" t="str">
        <f t="shared" si="99"/>
        <v>lectronic music</v>
      </c>
      <c r="S1038" s="11">
        <f t="shared" si="100"/>
        <v>41249.448958333334</v>
      </c>
      <c r="T1038" s="11">
        <f t="shared" si="101"/>
        <v>41281.333333333336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7">
        <f t="shared" si="96"/>
        <v>102.1</v>
      </c>
      <c r="O1039">
        <f t="shared" si="97"/>
        <v>48.61904761904762</v>
      </c>
      <c r="P1039" t="s">
        <v>8280</v>
      </c>
      <c r="Q1039" t="str">
        <f t="shared" si="98"/>
        <v>music</v>
      </c>
      <c r="R1039" t="str">
        <f t="shared" si="99"/>
        <v>lectronic music</v>
      </c>
      <c r="S1039" s="11">
        <f t="shared" si="100"/>
        <v>42119.822476851856</v>
      </c>
      <c r="T1039" s="11">
        <f t="shared" si="101"/>
        <v>42142.208333333328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7">
        <f t="shared" si="96"/>
        <v>145.33333333333334</v>
      </c>
      <c r="O1040">
        <f t="shared" si="97"/>
        <v>35.73770491803279</v>
      </c>
      <c r="P1040" t="s">
        <v>8280</v>
      </c>
      <c r="Q1040" t="str">
        <f t="shared" si="98"/>
        <v>music</v>
      </c>
      <c r="R1040" t="str">
        <f t="shared" si="99"/>
        <v>lectronic music</v>
      </c>
      <c r="S1040" s="11">
        <f t="shared" si="100"/>
        <v>42418.231747685189</v>
      </c>
      <c r="T1040" s="11">
        <f t="shared" si="101"/>
        <v>42448.190081018518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7">
        <f t="shared" si="96"/>
        <v>128.19999999999999</v>
      </c>
      <c r="O1041">
        <f t="shared" si="97"/>
        <v>21.366666666666667</v>
      </c>
      <c r="P1041" t="s">
        <v>8280</v>
      </c>
      <c r="Q1041" t="str">
        <f t="shared" si="98"/>
        <v>music</v>
      </c>
      <c r="R1041" t="str">
        <f t="shared" si="99"/>
        <v>lectronic music</v>
      </c>
      <c r="S1041" s="11">
        <f t="shared" si="100"/>
        <v>42692.109328703707</v>
      </c>
      <c r="T1041" s="11">
        <f t="shared" si="101"/>
        <v>42717.332638888889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7">
        <f t="shared" si="96"/>
        <v>0.29411764705882354</v>
      </c>
      <c r="O1042">
        <f t="shared" si="97"/>
        <v>250</v>
      </c>
      <c r="P1042" t="s">
        <v>8281</v>
      </c>
      <c r="Q1042" t="str">
        <f t="shared" si="98"/>
        <v>journalism</v>
      </c>
      <c r="R1042" t="str">
        <f t="shared" si="99"/>
        <v>udio</v>
      </c>
      <c r="S1042" s="11">
        <f t="shared" si="100"/>
        <v>42579.708437499998</v>
      </c>
      <c r="T1042" s="11">
        <f t="shared" si="101"/>
        <v>42609.708437499998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7">
        <f t="shared" si="96"/>
        <v>0</v>
      </c>
      <c r="O1043" t="e">
        <f t="shared" si="97"/>
        <v>#DIV/0!</v>
      </c>
      <c r="P1043" t="s">
        <v>8281</v>
      </c>
      <c r="Q1043" t="str">
        <f t="shared" si="98"/>
        <v>journalism</v>
      </c>
      <c r="R1043" t="str">
        <f t="shared" si="99"/>
        <v>udio</v>
      </c>
      <c r="S1043" s="11">
        <f t="shared" si="100"/>
        <v>41831.060092592597</v>
      </c>
      <c r="T1043" s="11">
        <f t="shared" si="101"/>
        <v>41851.060092592597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7">
        <f t="shared" si="96"/>
        <v>1.5384615384615385</v>
      </c>
      <c r="O1044">
        <f t="shared" si="97"/>
        <v>10</v>
      </c>
      <c r="P1044" t="s">
        <v>8281</v>
      </c>
      <c r="Q1044" t="str">
        <f t="shared" si="98"/>
        <v>journalism</v>
      </c>
      <c r="R1044" t="str">
        <f t="shared" si="99"/>
        <v>udio</v>
      </c>
      <c r="S1044" s="11">
        <f t="shared" si="100"/>
        <v>41851.696157407408</v>
      </c>
      <c r="T1044" s="11">
        <f t="shared" si="101"/>
        <v>41894.416666666664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7">
        <f t="shared" si="96"/>
        <v>8.5370000000000008</v>
      </c>
      <c r="O1045">
        <f t="shared" si="97"/>
        <v>29.236301369863014</v>
      </c>
      <c r="P1045" t="s">
        <v>8281</v>
      </c>
      <c r="Q1045" t="str">
        <f t="shared" si="98"/>
        <v>journalism</v>
      </c>
      <c r="R1045" t="str">
        <f t="shared" si="99"/>
        <v>udio</v>
      </c>
      <c r="S1045" s="11">
        <f t="shared" si="100"/>
        <v>42114.252951388888</v>
      </c>
      <c r="T1045" s="11">
        <f t="shared" si="101"/>
        <v>42144.252951388888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7">
        <f t="shared" si="96"/>
        <v>8.5714285714285715E-2</v>
      </c>
      <c r="O1046">
        <f t="shared" si="97"/>
        <v>3</v>
      </c>
      <c r="P1046" t="s">
        <v>8281</v>
      </c>
      <c r="Q1046" t="str">
        <f t="shared" si="98"/>
        <v>journalism</v>
      </c>
      <c r="R1046" t="str">
        <f t="shared" si="99"/>
        <v>udio</v>
      </c>
      <c r="S1046" s="11">
        <f t="shared" si="100"/>
        <v>42011.925937499997</v>
      </c>
      <c r="T1046" s="11">
        <f t="shared" si="101"/>
        <v>42068.852083333331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7">
        <f t="shared" si="96"/>
        <v>2.6599999999999997</v>
      </c>
      <c r="O1047">
        <f t="shared" si="97"/>
        <v>33.25</v>
      </c>
      <c r="P1047" t="s">
        <v>8281</v>
      </c>
      <c r="Q1047" t="str">
        <f t="shared" si="98"/>
        <v>journalism</v>
      </c>
      <c r="R1047" t="str">
        <f t="shared" si="99"/>
        <v>udio</v>
      </c>
      <c r="S1047" s="11">
        <f t="shared" si="100"/>
        <v>41844.874421296299</v>
      </c>
      <c r="T1047" s="11">
        <f t="shared" si="101"/>
        <v>41874.874421296299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7">
        <f t="shared" si="96"/>
        <v>0</v>
      </c>
      <c r="O1048" t="e">
        <f t="shared" si="97"/>
        <v>#DIV/0!</v>
      </c>
      <c r="P1048" t="s">
        <v>8281</v>
      </c>
      <c r="Q1048" t="str">
        <f t="shared" si="98"/>
        <v>journalism</v>
      </c>
      <c r="R1048" t="str">
        <f t="shared" si="99"/>
        <v>udio</v>
      </c>
      <c r="S1048" s="11">
        <f t="shared" si="100"/>
        <v>42319.851388888885</v>
      </c>
      <c r="T1048" s="11">
        <f t="shared" si="101"/>
        <v>42364.851388888885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7">
        <f t="shared" si="96"/>
        <v>0.05</v>
      </c>
      <c r="O1049">
        <f t="shared" si="97"/>
        <v>1</v>
      </c>
      <c r="P1049" t="s">
        <v>8281</v>
      </c>
      <c r="Q1049" t="str">
        <f t="shared" si="98"/>
        <v>journalism</v>
      </c>
      <c r="R1049" t="str">
        <f t="shared" si="99"/>
        <v>udio</v>
      </c>
      <c r="S1049" s="11">
        <f t="shared" si="100"/>
        <v>41918.818460648145</v>
      </c>
      <c r="T1049" s="11">
        <f t="shared" si="101"/>
        <v>41948.860127314816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7">
        <f t="shared" si="96"/>
        <v>1.4133333333333333</v>
      </c>
      <c r="O1050">
        <f t="shared" si="97"/>
        <v>53</v>
      </c>
      <c r="P1050" t="s">
        <v>8281</v>
      </c>
      <c r="Q1050" t="str">
        <f t="shared" si="98"/>
        <v>journalism</v>
      </c>
      <c r="R1050" t="str">
        <f t="shared" si="99"/>
        <v>udio</v>
      </c>
      <c r="S1050" s="11">
        <f t="shared" si="100"/>
        <v>42598.053113425922</v>
      </c>
      <c r="T1050" s="11">
        <f t="shared" si="101"/>
        <v>42638.053113425922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7">
        <f t="shared" si="96"/>
        <v>0</v>
      </c>
      <c r="O1051" t="e">
        <f t="shared" si="97"/>
        <v>#DIV/0!</v>
      </c>
      <c r="P1051" t="s">
        <v>8281</v>
      </c>
      <c r="Q1051" t="str">
        <f t="shared" si="98"/>
        <v>journalism</v>
      </c>
      <c r="R1051" t="str">
        <f t="shared" si="99"/>
        <v>udio</v>
      </c>
      <c r="S1051" s="11">
        <f t="shared" si="100"/>
        <v>42382.431076388893</v>
      </c>
      <c r="T1051" s="11">
        <f t="shared" si="101"/>
        <v>42412.431076388893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7">
        <f t="shared" si="96"/>
        <v>0</v>
      </c>
      <c r="O1052" t="e">
        <f t="shared" si="97"/>
        <v>#DIV/0!</v>
      </c>
      <c r="P1052" t="s">
        <v>8281</v>
      </c>
      <c r="Q1052" t="str">
        <f t="shared" si="98"/>
        <v>journalism</v>
      </c>
      <c r="R1052" t="str">
        <f t="shared" si="99"/>
        <v>udio</v>
      </c>
      <c r="S1052" s="11">
        <f t="shared" si="100"/>
        <v>42231.7971875</v>
      </c>
      <c r="T1052" s="11">
        <f t="shared" si="101"/>
        <v>42261.7971875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7">
        <f t="shared" si="96"/>
        <v>0</v>
      </c>
      <c r="O1053" t="e">
        <f t="shared" si="97"/>
        <v>#DIV/0!</v>
      </c>
      <c r="P1053" t="s">
        <v>8281</v>
      </c>
      <c r="Q1053" t="str">
        <f t="shared" si="98"/>
        <v>journalism</v>
      </c>
      <c r="R1053" t="str">
        <f t="shared" si="99"/>
        <v>udio</v>
      </c>
      <c r="S1053" s="11">
        <f t="shared" si="100"/>
        <v>41850.014178240745</v>
      </c>
      <c r="T1053" s="11">
        <f t="shared" si="101"/>
        <v>41878.014178240745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7">
        <f t="shared" si="96"/>
        <v>0</v>
      </c>
      <c r="O1054" t="e">
        <f t="shared" si="97"/>
        <v>#DIV/0!</v>
      </c>
      <c r="P1054" t="s">
        <v>8281</v>
      </c>
      <c r="Q1054" t="str">
        <f t="shared" si="98"/>
        <v>journalism</v>
      </c>
      <c r="R1054" t="str">
        <f t="shared" si="99"/>
        <v>udio</v>
      </c>
      <c r="S1054" s="11">
        <f t="shared" si="100"/>
        <v>42483.797395833331</v>
      </c>
      <c r="T1054" s="11">
        <f t="shared" si="101"/>
        <v>42527.839583333334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7">
        <f t="shared" si="96"/>
        <v>1</v>
      </c>
      <c r="O1055">
        <f t="shared" si="97"/>
        <v>15</v>
      </c>
      <c r="P1055" t="s">
        <v>8281</v>
      </c>
      <c r="Q1055" t="str">
        <f t="shared" si="98"/>
        <v>journalism</v>
      </c>
      <c r="R1055" t="str">
        <f t="shared" si="99"/>
        <v>udio</v>
      </c>
      <c r="S1055" s="11">
        <f t="shared" si="100"/>
        <v>42775.172824074078</v>
      </c>
      <c r="T1055" s="11">
        <f t="shared" si="101"/>
        <v>42800.172824074078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7">
        <f t="shared" si="96"/>
        <v>0</v>
      </c>
      <c r="O1056" t="e">
        <f t="shared" si="97"/>
        <v>#DIV/0!</v>
      </c>
      <c r="P1056" t="s">
        <v>8281</v>
      </c>
      <c r="Q1056" t="str">
        <f t="shared" si="98"/>
        <v>journalism</v>
      </c>
      <c r="R1056" t="str">
        <f t="shared" si="99"/>
        <v>udio</v>
      </c>
      <c r="S1056" s="11">
        <f t="shared" si="100"/>
        <v>41831.851840277777</v>
      </c>
      <c r="T1056" s="11">
        <f t="shared" si="101"/>
        <v>41861.916666666664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7">
        <f t="shared" si="96"/>
        <v>0</v>
      </c>
      <c r="O1057" t="e">
        <f t="shared" si="97"/>
        <v>#DIV/0!</v>
      </c>
      <c r="P1057" t="s">
        <v>8281</v>
      </c>
      <c r="Q1057" t="str">
        <f t="shared" si="98"/>
        <v>journalism</v>
      </c>
      <c r="R1057" t="str">
        <f t="shared" si="99"/>
        <v>udio</v>
      </c>
      <c r="S1057" s="11">
        <f t="shared" si="100"/>
        <v>42406.992418981477</v>
      </c>
      <c r="T1057" s="11">
        <f t="shared" si="101"/>
        <v>42436.992418981477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7">
        <f t="shared" si="96"/>
        <v>0</v>
      </c>
      <c r="O1058" t="e">
        <f t="shared" si="97"/>
        <v>#DIV/0!</v>
      </c>
      <c r="P1058" t="s">
        <v>8281</v>
      </c>
      <c r="Q1058" t="str">
        <f t="shared" si="98"/>
        <v>journalism</v>
      </c>
      <c r="R1058" t="str">
        <f t="shared" si="99"/>
        <v>udio</v>
      </c>
      <c r="S1058" s="11">
        <f t="shared" si="100"/>
        <v>42058.719641203701</v>
      </c>
      <c r="T1058" s="11">
        <f t="shared" si="101"/>
        <v>42118.677974537044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7">
        <f t="shared" si="96"/>
        <v>0</v>
      </c>
      <c r="O1059" t="e">
        <f t="shared" si="97"/>
        <v>#DIV/0!</v>
      </c>
      <c r="P1059" t="s">
        <v>8281</v>
      </c>
      <c r="Q1059" t="str">
        <f t="shared" si="98"/>
        <v>journalism</v>
      </c>
      <c r="R1059" t="str">
        <f t="shared" si="99"/>
        <v>udio</v>
      </c>
      <c r="S1059" s="11">
        <f t="shared" si="100"/>
        <v>42678.871331018512</v>
      </c>
      <c r="T1059" s="11">
        <f t="shared" si="101"/>
        <v>42708.912997685184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7">
        <f t="shared" si="96"/>
        <v>0</v>
      </c>
      <c r="O1060" t="e">
        <f t="shared" si="97"/>
        <v>#DIV/0!</v>
      </c>
      <c r="P1060" t="s">
        <v>8281</v>
      </c>
      <c r="Q1060" t="str">
        <f t="shared" si="98"/>
        <v>journalism</v>
      </c>
      <c r="R1060" t="str">
        <f t="shared" si="99"/>
        <v>udio</v>
      </c>
      <c r="S1060" s="11">
        <f t="shared" si="100"/>
        <v>42047.900960648149</v>
      </c>
      <c r="T1060" s="11">
        <f t="shared" si="101"/>
        <v>42089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7">
        <f t="shared" si="96"/>
        <v>0</v>
      </c>
      <c r="O1061" t="e">
        <f t="shared" si="97"/>
        <v>#DIV/0!</v>
      </c>
      <c r="P1061" t="s">
        <v>8281</v>
      </c>
      <c r="Q1061" t="str">
        <f t="shared" si="98"/>
        <v>journalism</v>
      </c>
      <c r="R1061" t="str">
        <f t="shared" si="99"/>
        <v>udio</v>
      </c>
      <c r="S1061" s="11">
        <f t="shared" si="100"/>
        <v>42046.79</v>
      </c>
      <c r="T1061" s="11">
        <f t="shared" si="101"/>
        <v>42076.748333333337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7">
        <f t="shared" si="96"/>
        <v>1</v>
      </c>
      <c r="O1062">
        <f t="shared" si="97"/>
        <v>50</v>
      </c>
      <c r="P1062" t="s">
        <v>8281</v>
      </c>
      <c r="Q1062" t="str">
        <f t="shared" si="98"/>
        <v>journalism</v>
      </c>
      <c r="R1062" t="str">
        <f t="shared" si="99"/>
        <v>udio</v>
      </c>
      <c r="S1062" s="11">
        <f t="shared" si="100"/>
        <v>42079.913113425922</v>
      </c>
      <c r="T1062" s="11">
        <f t="shared" si="101"/>
        <v>42109.913113425922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7">
        <f t="shared" si="96"/>
        <v>0</v>
      </c>
      <c r="O1063" t="e">
        <f t="shared" si="97"/>
        <v>#DIV/0!</v>
      </c>
      <c r="P1063" t="s">
        <v>8281</v>
      </c>
      <c r="Q1063" t="str">
        <f t="shared" si="98"/>
        <v>journalism</v>
      </c>
      <c r="R1063" t="str">
        <f t="shared" si="99"/>
        <v>udio</v>
      </c>
      <c r="S1063" s="11">
        <f t="shared" si="100"/>
        <v>42432.276712962965</v>
      </c>
      <c r="T1063" s="11">
        <f t="shared" si="101"/>
        <v>42492.041666666672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7">
        <f t="shared" si="96"/>
        <v>95.477386934673376</v>
      </c>
      <c r="O1064">
        <f t="shared" si="97"/>
        <v>47.5</v>
      </c>
      <c r="P1064" t="s">
        <v>8281</v>
      </c>
      <c r="Q1064" t="str">
        <f t="shared" si="98"/>
        <v>journalism</v>
      </c>
      <c r="R1064" t="str">
        <f t="shared" si="99"/>
        <v>udio</v>
      </c>
      <c r="S1064" s="11">
        <f t="shared" si="100"/>
        <v>42556.807187500002</v>
      </c>
      <c r="T1064" s="11">
        <f t="shared" si="101"/>
        <v>42563.807187500002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7">
        <f t="shared" si="96"/>
        <v>0</v>
      </c>
      <c r="O1065" t="e">
        <f t="shared" si="97"/>
        <v>#DIV/0!</v>
      </c>
      <c r="P1065" t="s">
        <v>8281</v>
      </c>
      <c r="Q1065" t="str">
        <f t="shared" si="98"/>
        <v>journalism</v>
      </c>
      <c r="R1065" t="str">
        <f t="shared" si="99"/>
        <v>udio</v>
      </c>
      <c r="S1065" s="11">
        <f t="shared" si="100"/>
        <v>42583.030810185184</v>
      </c>
      <c r="T1065" s="11">
        <f t="shared" si="101"/>
        <v>42613.030810185184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7">
        <f t="shared" si="96"/>
        <v>8.974444444444444</v>
      </c>
      <c r="O1066">
        <f t="shared" si="97"/>
        <v>65.666666666666671</v>
      </c>
      <c r="P1066" t="s">
        <v>8282</v>
      </c>
      <c r="Q1066" t="str">
        <f t="shared" si="98"/>
        <v>games</v>
      </c>
      <c r="R1066" t="str">
        <f t="shared" si="99"/>
        <v>ideo games</v>
      </c>
      <c r="S1066" s="11">
        <f t="shared" si="100"/>
        <v>41417.228043981479</v>
      </c>
      <c r="T1066" s="11">
        <f t="shared" si="101"/>
        <v>41462.228043981479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7">
        <f t="shared" si="96"/>
        <v>2.7</v>
      </c>
      <c r="O1067">
        <f t="shared" si="97"/>
        <v>16.2</v>
      </c>
      <c r="P1067" t="s">
        <v>8282</v>
      </c>
      <c r="Q1067" t="str">
        <f t="shared" si="98"/>
        <v>games</v>
      </c>
      <c r="R1067" t="str">
        <f t="shared" si="99"/>
        <v>ideo games</v>
      </c>
      <c r="S1067" s="11">
        <f t="shared" si="100"/>
        <v>41661.381041666667</v>
      </c>
      <c r="T1067" s="11">
        <f t="shared" si="101"/>
        <v>41689.381041666667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7">
        <f t="shared" si="96"/>
        <v>3.3673333333333333</v>
      </c>
      <c r="O1068">
        <f t="shared" si="97"/>
        <v>34.128378378378379</v>
      </c>
      <c r="P1068" t="s">
        <v>8282</v>
      </c>
      <c r="Q1068" t="str">
        <f t="shared" si="98"/>
        <v>games</v>
      </c>
      <c r="R1068" t="str">
        <f t="shared" si="99"/>
        <v>ideo games</v>
      </c>
      <c r="S1068" s="11">
        <f t="shared" si="100"/>
        <v>41445.962754629632</v>
      </c>
      <c r="T1068" s="11">
        <f t="shared" si="101"/>
        <v>41490.962754629632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7">
        <f t="shared" si="96"/>
        <v>26</v>
      </c>
      <c r="O1069">
        <f t="shared" si="97"/>
        <v>13</v>
      </c>
      <c r="P1069" t="s">
        <v>8282</v>
      </c>
      <c r="Q1069" t="str">
        <f t="shared" si="98"/>
        <v>games</v>
      </c>
      <c r="R1069" t="str">
        <f t="shared" si="99"/>
        <v>ideo games</v>
      </c>
      <c r="S1069" s="11">
        <f t="shared" si="100"/>
        <v>41599.855682870373</v>
      </c>
      <c r="T1069" s="11">
        <f t="shared" si="101"/>
        <v>41629.855682870373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7">
        <f t="shared" si="96"/>
        <v>0.15</v>
      </c>
      <c r="O1070">
        <f t="shared" si="97"/>
        <v>11.25</v>
      </c>
      <c r="P1070" t="s">
        <v>8282</v>
      </c>
      <c r="Q1070" t="str">
        <f t="shared" si="98"/>
        <v>games</v>
      </c>
      <c r="R1070" t="str">
        <f t="shared" si="99"/>
        <v>ideo games</v>
      </c>
      <c r="S1070" s="11">
        <f t="shared" si="100"/>
        <v>42440.371111111104</v>
      </c>
      <c r="T1070" s="11">
        <f t="shared" si="101"/>
        <v>42470.329444444447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7">
        <f t="shared" si="96"/>
        <v>38.636363636363633</v>
      </c>
      <c r="O1071">
        <f t="shared" si="97"/>
        <v>40.476190476190474</v>
      </c>
      <c r="P1071" t="s">
        <v>8282</v>
      </c>
      <c r="Q1071" t="str">
        <f t="shared" si="98"/>
        <v>games</v>
      </c>
      <c r="R1071" t="str">
        <f t="shared" si="99"/>
        <v>ideo games</v>
      </c>
      <c r="S1071" s="11">
        <f t="shared" si="100"/>
        <v>41572.229849537034</v>
      </c>
      <c r="T1071" s="11">
        <f t="shared" si="101"/>
        <v>41604.271516203706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7">
        <f t="shared" si="96"/>
        <v>0.70000000000000007</v>
      </c>
      <c r="O1072">
        <f t="shared" si="97"/>
        <v>35</v>
      </c>
      <c r="P1072" t="s">
        <v>8282</v>
      </c>
      <c r="Q1072" t="str">
        <f t="shared" si="98"/>
        <v>games</v>
      </c>
      <c r="R1072" t="str">
        <f t="shared" si="99"/>
        <v>ideo games</v>
      </c>
      <c r="S1072" s="11">
        <f t="shared" si="100"/>
        <v>41163.011828703704</v>
      </c>
      <c r="T1072" s="11">
        <f t="shared" si="101"/>
        <v>41183.011828703704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7">
        <f t="shared" si="96"/>
        <v>0</v>
      </c>
      <c r="O1073" t="e">
        <f t="shared" si="97"/>
        <v>#DIV/0!</v>
      </c>
      <c r="P1073" t="s">
        <v>8282</v>
      </c>
      <c r="Q1073" t="str">
        <f t="shared" si="98"/>
        <v>games</v>
      </c>
      <c r="R1073" t="str">
        <f t="shared" si="99"/>
        <v>ideo games</v>
      </c>
      <c r="S1073" s="11">
        <f t="shared" si="100"/>
        <v>42295.753391203703</v>
      </c>
      <c r="T1073" s="11">
        <f t="shared" si="101"/>
        <v>42325.795057870375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7">
        <f t="shared" si="96"/>
        <v>6.8000000000000005E-2</v>
      </c>
      <c r="O1074">
        <f t="shared" si="97"/>
        <v>12.75</v>
      </c>
      <c r="P1074" t="s">
        <v>8282</v>
      </c>
      <c r="Q1074" t="str">
        <f t="shared" si="98"/>
        <v>games</v>
      </c>
      <c r="R1074" t="str">
        <f t="shared" si="99"/>
        <v>ideo games</v>
      </c>
      <c r="S1074" s="11">
        <f t="shared" si="100"/>
        <v>41645.832141203704</v>
      </c>
      <c r="T1074" s="11">
        <f t="shared" si="101"/>
        <v>41675.832141203704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7">
        <f t="shared" si="96"/>
        <v>1.3333333333333335</v>
      </c>
      <c r="O1075">
        <f t="shared" si="97"/>
        <v>10</v>
      </c>
      <c r="P1075" t="s">
        <v>8282</v>
      </c>
      <c r="Q1075" t="str">
        <f t="shared" si="98"/>
        <v>games</v>
      </c>
      <c r="R1075" t="str">
        <f t="shared" si="99"/>
        <v>ideo games</v>
      </c>
      <c r="S1075" s="11">
        <f t="shared" si="100"/>
        <v>40802.964594907404</v>
      </c>
      <c r="T1075" s="11">
        <f t="shared" si="101"/>
        <v>40832.964594907404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7">
        <f t="shared" si="96"/>
        <v>6.3092592592592585</v>
      </c>
      <c r="O1076">
        <f t="shared" si="97"/>
        <v>113.56666666666666</v>
      </c>
      <c r="P1076" t="s">
        <v>8282</v>
      </c>
      <c r="Q1076" t="str">
        <f t="shared" si="98"/>
        <v>games</v>
      </c>
      <c r="R1076" t="str">
        <f t="shared" si="99"/>
        <v>ideo games</v>
      </c>
      <c r="S1076" s="11">
        <f t="shared" si="100"/>
        <v>41613.172974537039</v>
      </c>
      <c r="T1076" s="11">
        <f t="shared" si="101"/>
        <v>41643.172974537039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7">
        <f t="shared" si="96"/>
        <v>4.5</v>
      </c>
      <c r="O1077">
        <f t="shared" si="97"/>
        <v>15</v>
      </c>
      <c r="P1077" t="s">
        <v>8282</v>
      </c>
      <c r="Q1077" t="str">
        <f t="shared" si="98"/>
        <v>games</v>
      </c>
      <c r="R1077" t="str">
        <f t="shared" si="99"/>
        <v>ideo games</v>
      </c>
      <c r="S1077" s="11">
        <f t="shared" si="100"/>
        <v>41005.904120370367</v>
      </c>
      <c r="T1077" s="11">
        <f t="shared" si="101"/>
        <v>41035.904120370367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7">
        <f t="shared" si="96"/>
        <v>62.765333333333331</v>
      </c>
      <c r="O1078">
        <f t="shared" si="97"/>
        <v>48.281025641025643</v>
      </c>
      <c r="P1078" t="s">
        <v>8282</v>
      </c>
      <c r="Q1078" t="str">
        <f t="shared" si="98"/>
        <v>games</v>
      </c>
      <c r="R1078" t="str">
        <f t="shared" si="99"/>
        <v>ideo games</v>
      </c>
      <c r="S1078" s="11">
        <f t="shared" si="100"/>
        <v>41838.377893518518</v>
      </c>
      <c r="T1078" s="11">
        <f t="shared" si="101"/>
        <v>41893.377893518518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7">
        <f t="shared" si="96"/>
        <v>29.376000000000001</v>
      </c>
      <c r="O1079">
        <f t="shared" si="97"/>
        <v>43.976047904191617</v>
      </c>
      <c r="P1079" t="s">
        <v>8282</v>
      </c>
      <c r="Q1079" t="str">
        <f t="shared" si="98"/>
        <v>games</v>
      </c>
      <c r="R1079" t="str">
        <f t="shared" si="99"/>
        <v>ideo games</v>
      </c>
      <c r="S1079" s="11">
        <f t="shared" si="100"/>
        <v>42353.16679398148</v>
      </c>
      <c r="T1079" s="11">
        <f t="shared" si="101"/>
        <v>42383.16679398148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7">
        <f t="shared" si="96"/>
        <v>7.5</v>
      </c>
      <c r="O1080">
        <f t="shared" si="97"/>
        <v>9</v>
      </c>
      <c r="P1080" t="s">
        <v>8282</v>
      </c>
      <c r="Q1080" t="str">
        <f t="shared" si="98"/>
        <v>games</v>
      </c>
      <c r="R1080" t="str">
        <f t="shared" si="99"/>
        <v>ideo games</v>
      </c>
      <c r="S1080" s="11">
        <f t="shared" si="100"/>
        <v>40701.195844907408</v>
      </c>
      <c r="T1080" s="11">
        <f t="shared" si="101"/>
        <v>40746.195844907408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7">
        <f t="shared" si="96"/>
        <v>2.6076923076923078</v>
      </c>
      <c r="O1081">
        <f t="shared" si="97"/>
        <v>37.666666666666664</v>
      </c>
      <c r="P1081" t="s">
        <v>8282</v>
      </c>
      <c r="Q1081" t="str">
        <f t="shared" si="98"/>
        <v>games</v>
      </c>
      <c r="R1081" t="str">
        <f t="shared" si="99"/>
        <v>ideo games</v>
      </c>
      <c r="S1081" s="11">
        <f t="shared" si="100"/>
        <v>42479.566388888896</v>
      </c>
      <c r="T1081" s="11">
        <f t="shared" si="101"/>
        <v>42504.566388888896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7">
        <f t="shared" si="96"/>
        <v>9.1050000000000004</v>
      </c>
      <c r="O1082">
        <f t="shared" si="97"/>
        <v>18.581632653061224</v>
      </c>
      <c r="P1082" t="s">
        <v>8282</v>
      </c>
      <c r="Q1082" t="str">
        <f t="shared" si="98"/>
        <v>games</v>
      </c>
      <c r="R1082" t="str">
        <f t="shared" si="99"/>
        <v>ideo games</v>
      </c>
      <c r="S1082" s="11">
        <f t="shared" si="100"/>
        <v>41740.138113425928</v>
      </c>
      <c r="T1082" s="11">
        <f t="shared" si="101"/>
        <v>41770.138113425928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7">
        <f t="shared" si="96"/>
        <v>1.7647058823529412E-2</v>
      </c>
      <c r="O1083">
        <f t="shared" si="97"/>
        <v>3</v>
      </c>
      <c r="P1083" t="s">
        <v>8282</v>
      </c>
      <c r="Q1083" t="str">
        <f t="shared" si="98"/>
        <v>games</v>
      </c>
      <c r="R1083" t="str">
        <f t="shared" si="99"/>
        <v>ideo games</v>
      </c>
      <c r="S1083" s="11">
        <f t="shared" si="100"/>
        <v>42002.926990740743</v>
      </c>
      <c r="T1083" s="11">
        <f t="shared" si="101"/>
        <v>42032.926990740743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7">
        <f t="shared" si="96"/>
        <v>0.55999999999999994</v>
      </c>
      <c r="O1084">
        <f t="shared" si="97"/>
        <v>18.666666666666668</v>
      </c>
      <c r="P1084" t="s">
        <v>8282</v>
      </c>
      <c r="Q1084" t="str">
        <f t="shared" si="98"/>
        <v>games</v>
      </c>
      <c r="R1084" t="str">
        <f t="shared" si="99"/>
        <v>ideo games</v>
      </c>
      <c r="S1084" s="11">
        <f t="shared" si="100"/>
        <v>41101.906111111115</v>
      </c>
      <c r="T1084" s="11">
        <f t="shared" si="101"/>
        <v>41131.906111111115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7">
        <f t="shared" si="96"/>
        <v>0.82000000000000006</v>
      </c>
      <c r="O1085">
        <f t="shared" si="97"/>
        <v>410</v>
      </c>
      <c r="P1085" t="s">
        <v>8282</v>
      </c>
      <c r="Q1085" t="str">
        <f t="shared" si="98"/>
        <v>games</v>
      </c>
      <c r="R1085" t="str">
        <f t="shared" si="99"/>
        <v>ideo games</v>
      </c>
      <c r="S1085" s="11">
        <f t="shared" si="100"/>
        <v>41793.659525462965</v>
      </c>
      <c r="T1085" s="11">
        <f t="shared" si="101"/>
        <v>41853.659525462965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7">
        <f t="shared" si="96"/>
        <v>0</v>
      </c>
      <c r="O1086" t="e">
        <f t="shared" si="97"/>
        <v>#DIV/0!</v>
      </c>
      <c r="P1086" t="s">
        <v>8282</v>
      </c>
      <c r="Q1086" t="str">
        <f t="shared" si="98"/>
        <v>games</v>
      </c>
      <c r="R1086" t="str">
        <f t="shared" si="99"/>
        <v>ideo games</v>
      </c>
      <c r="S1086" s="11">
        <f t="shared" si="100"/>
        <v>41829.912083333329</v>
      </c>
      <c r="T1086" s="11">
        <f t="shared" si="101"/>
        <v>41859.912083333329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7">
        <f t="shared" si="96"/>
        <v>3.42</v>
      </c>
      <c r="O1087">
        <f t="shared" si="97"/>
        <v>114</v>
      </c>
      <c r="P1087" t="s">
        <v>8282</v>
      </c>
      <c r="Q1087" t="str">
        <f t="shared" si="98"/>
        <v>games</v>
      </c>
      <c r="R1087" t="str">
        <f t="shared" si="99"/>
        <v>ideo games</v>
      </c>
      <c r="S1087" s="11">
        <f t="shared" si="100"/>
        <v>42413.671006944445</v>
      </c>
      <c r="T1087" s="11">
        <f t="shared" si="101"/>
        <v>42443.629340277781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7">
        <f t="shared" si="96"/>
        <v>8.3333333333333343E-2</v>
      </c>
      <c r="O1088">
        <f t="shared" si="97"/>
        <v>7.5</v>
      </c>
      <c r="P1088" t="s">
        <v>8282</v>
      </c>
      <c r="Q1088" t="str">
        <f t="shared" si="98"/>
        <v>games</v>
      </c>
      <c r="R1088" t="str">
        <f t="shared" si="99"/>
        <v>ideo games</v>
      </c>
      <c r="S1088" s="11">
        <f t="shared" si="100"/>
        <v>41845.866793981484</v>
      </c>
      <c r="T1088" s="11">
        <f t="shared" si="101"/>
        <v>41875.866793981484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7">
        <f t="shared" si="96"/>
        <v>0</v>
      </c>
      <c r="O1089" t="e">
        <f t="shared" si="97"/>
        <v>#DIV/0!</v>
      </c>
      <c r="P1089" t="s">
        <v>8282</v>
      </c>
      <c r="Q1089" t="str">
        <f t="shared" si="98"/>
        <v>games</v>
      </c>
      <c r="R1089" t="str">
        <f t="shared" si="99"/>
        <v>ideo games</v>
      </c>
      <c r="S1089" s="11">
        <f t="shared" si="100"/>
        <v>41775.713969907411</v>
      </c>
      <c r="T1089" s="11">
        <f t="shared" si="101"/>
        <v>41805.713969907411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7">
        <f t="shared" si="96"/>
        <v>14.182977777777777</v>
      </c>
      <c r="O1090">
        <f t="shared" si="97"/>
        <v>43.41727891156463</v>
      </c>
      <c r="P1090" t="s">
        <v>8282</v>
      </c>
      <c r="Q1090" t="str">
        <f t="shared" si="98"/>
        <v>games</v>
      </c>
      <c r="R1090" t="str">
        <f t="shared" si="99"/>
        <v>ideo games</v>
      </c>
      <c r="S1090" s="11">
        <f t="shared" si="100"/>
        <v>41723.799386574072</v>
      </c>
      <c r="T1090" s="11">
        <f t="shared" si="101"/>
        <v>41753.799386574072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7">
        <f t="shared" ref="N1091:N1154" si="102">(E1091/D1091)*100</f>
        <v>7.8266666666666662</v>
      </c>
      <c r="O1091">
        <f t="shared" ref="O1091:O1154" si="103">E1091/L1091</f>
        <v>23.959183673469386</v>
      </c>
      <c r="P1091" t="s">
        <v>8282</v>
      </c>
      <c r="Q1091" t="str">
        <f t="shared" ref="Q1091:Q1154" si="104">LEFT(P1091,SEARCH("/",P1091)-1)</f>
        <v>games</v>
      </c>
      <c r="R1091" t="str">
        <f t="shared" ref="R1091:R1154" si="105">(RIGHT(P1091,LEN(P1091)-SEARCH("/",P1091)-1))</f>
        <v>ideo games</v>
      </c>
      <c r="S1091" s="11">
        <f t="shared" ref="S1091:S1154" si="106">(((J1091/60)/60)/24)+DATE(1970,1,1)</f>
        <v>42151.189525462964</v>
      </c>
      <c r="T1091" s="11">
        <f t="shared" ref="T1091:T1154" si="107">(((I1091/60)/60)/24)+DATE(1970,1,1)</f>
        <v>42181.189525462964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7">
        <f t="shared" si="102"/>
        <v>3.8464497269020695E-2</v>
      </c>
      <c r="O1092">
        <f t="shared" si="103"/>
        <v>5</v>
      </c>
      <c r="P1092" t="s">
        <v>8282</v>
      </c>
      <c r="Q1092" t="str">
        <f t="shared" si="104"/>
        <v>games</v>
      </c>
      <c r="R1092" t="str">
        <f t="shared" si="105"/>
        <v>ideo games</v>
      </c>
      <c r="S1092" s="11">
        <f t="shared" si="106"/>
        <v>42123.185798611114</v>
      </c>
      <c r="T1092" s="11">
        <f t="shared" si="107"/>
        <v>42153.185798611114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7">
        <f t="shared" si="102"/>
        <v>12.5</v>
      </c>
      <c r="O1093">
        <f t="shared" si="103"/>
        <v>12.5</v>
      </c>
      <c r="P1093" t="s">
        <v>8282</v>
      </c>
      <c r="Q1093" t="str">
        <f t="shared" si="104"/>
        <v>games</v>
      </c>
      <c r="R1093" t="str">
        <f t="shared" si="105"/>
        <v>ideo games</v>
      </c>
      <c r="S1093" s="11">
        <f t="shared" si="106"/>
        <v>42440.820277777777</v>
      </c>
      <c r="T1093" s="11">
        <f t="shared" si="107"/>
        <v>42470.778611111105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7">
        <f t="shared" si="102"/>
        <v>1.05</v>
      </c>
      <c r="O1094">
        <f t="shared" si="103"/>
        <v>3</v>
      </c>
      <c r="P1094" t="s">
        <v>8282</v>
      </c>
      <c r="Q1094" t="str">
        <f t="shared" si="104"/>
        <v>games</v>
      </c>
      <c r="R1094" t="str">
        <f t="shared" si="105"/>
        <v>ideo games</v>
      </c>
      <c r="S1094" s="11">
        <f t="shared" si="106"/>
        <v>41250.025902777779</v>
      </c>
      <c r="T1094" s="11">
        <f t="shared" si="107"/>
        <v>41280.025902777779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7">
        <f t="shared" si="102"/>
        <v>14.083333333333334</v>
      </c>
      <c r="O1095">
        <f t="shared" si="103"/>
        <v>10.5625</v>
      </c>
      <c r="P1095" t="s">
        <v>8282</v>
      </c>
      <c r="Q1095" t="str">
        <f t="shared" si="104"/>
        <v>games</v>
      </c>
      <c r="R1095" t="str">
        <f t="shared" si="105"/>
        <v>ideo games</v>
      </c>
      <c r="S1095" s="11">
        <f t="shared" si="106"/>
        <v>42396.973807870367</v>
      </c>
      <c r="T1095" s="11">
        <f t="shared" si="107"/>
        <v>42411.973807870367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7">
        <f t="shared" si="102"/>
        <v>18.300055555555556</v>
      </c>
      <c r="O1096">
        <f t="shared" si="103"/>
        <v>122.00037037037038</v>
      </c>
      <c r="P1096" t="s">
        <v>8282</v>
      </c>
      <c r="Q1096" t="str">
        <f t="shared" si="104"/>
        <v>games</v>
      </c>
      <c r="R1096" t="str">
        <f t="shared" si="105"/>
        <v>ideo games</v>
      </c>
      <c r="S1096" s="11">
        <f t="shared" si="106"/>
        <v>40795.713344907403</v>
      </c>
      <c r="T1096" s="11">
        <f t="shared" si="107"/>
        <v>40825.713344907403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7">
        <f t="shared" si="102"/>
        <v>5.0347999999999997</v>
      </c>
      <c r="O1097">
        <f t="shared" si="103"/>
        <v>267.80851063829789</v>
      </c>
      <c r="P1097" t="s">
        <v>8282</v>
      </c>
      <c r="Q1097" t="str">
        <f t="shared" si="104"/>
        <v>games</v>
      </c>
      <c r="R1097" t="str">
        <f t="shared" si="105"/>
        <v>ideo games</v>
      </c>
      <c r="S1097" s="11">
        <f t="shared" si="106"/>
        <v>41486.537268518521</v>
      </c>
      <c r="T1097" s="11">
        <f t="shared" si="107"/>
        <v>41516.537268518521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7">
        <f t="shared" si="102"/>
        <v>17.933333333333334</v>
      </c>
      <c r="O1098">
        <f t="shared" si="103"/>
        <v>74.206896551724142</v>
      </c>
      <c r="P1098" t="s">
        <v>8282</v>
      </c>
      <c r="Q1098" t="str">
        <f t="shared" si="104"/>
        <v>games</v>
      </c>
      <c r="R1098" t="str">
        <f t="shared" si="105"/>
        <v>ideo games</v>
      </c>
      <c r="S1098" s="11">
        <f t="shared" si="106"/>
        <v>41885.51798611111</v>
      </c>
      <c r="T1098" s="11">
        <f t="shared" si="107"/>
        <v>41916.145833333336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7">
        <f t="shared" si="102"/>
        <v>4.7E-2</v>
      </c>
      <c r="O1099">
        <f t="shared" si="103"/>
        <v>6.7142857142857144</v>
      </c>
      <c r="P1099" t="s">
        <v>8282</v>
      </c>
      <c r="Q1099" t="str">
        <f t="shared" si="104"/>
        <v>games</v>
      </c>
      <c r="R1099" t="str">
        <f t="shared" si="105"/>
        <v>ideo games</v>
      </c>
      <c r="S1099" s="11">
        <f t="shared" si="106"/>
        <v>41660.792557870373</v>
      </c>
      <c r="T1099" s="11">
        <f t="shared" si="107"/>
        <v>41700.792557870373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7">
        <f t="shared" si="102"/>
        <v>7.2120000000000006</v>
      </c>
      <c r="O1100">
        <f t="shared" si="103"/>
        <v>81.954545454545453</v>
      </c>
      <c r="P1100" t="s">
        <v>8282</v>
      </c>
      <c r="Q1100" t="str">
        <f t="shared" si="104"/>
        <v>games</v>
      </c>
      <c r="R1100" t="str">
        <f t="shared" si="105"/>
        <v>ideo games</v>
      </c>
      <c r="S1100" s="11">
        <f t="shared" si="106"/>
        <v>41712.762673611112</v>
      </c>
      <c r="T1100" s="11">
        <f t="shared" si="107"/>
        <v>41742.762673611112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7">
        <f t="shared" si="102"/>
        <v>0.5</v>
      </c>
      <c r="O1101">
        <f t="shared" si="103"/>
        <v>25</v>
      </c>
      <c r="P1101" t="s">
        <v>8282</v>
      </c>
      <c r="Q1101" t="str">
        <f t="shared" si="104"/>
        <v>games</v>
      </c>
      <c r="R1101" t="str">
        <f t="shared" si="105"/>
        <v>ideo games</v>
      </c>
      <c r="S1101" s="11">
        <f t="shared" si="106"/>
        <v>42107.836435185185</v>
      </c>
      <c r="T1101" s="11">
        <f t="shared" si="107"/>
        <v>42137.836435185185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7">
        <f t="shared" si="102"/>
        <v>2.5</v>
      </c>
      <c r="O1102">
        <f t="shared" si="103"/>
        <v>10</v>
      </c>
      <c r="P1102" t="s">
        <v>8282</v>
      </c>
      <c r="Q1102" t="str">
        <f t="shared" si="104"/>
        <v>games</v>
      </c>
      <c r="R1102" t="str">
        <f t="shared" si="105"/>
        <v>ideo games</v>
      </c>
      <c r="S1102" s="11">
        <f t="shared" si="106"/>
        <v>42384.110775462963</v>
      </c>
      <c r="T1102" s="11">
        <f t="shared" si="107"/>
        <v>42414.110775462963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7">
        <f t="shared" si="102"/>
        <v>4.1000000000000002E-2</v>
      </c>
      <c r="O1103">
        <f t="shared" si="103"/>
        <v>6.833333333333333</v>
      </c>
      <c r="P1103" t="s">
        <v>8282</v>
      </c>
      <c r="Q1103" t="str">
        <f t="shared" si="104"/>
        <v>games</v>
      </c>
      <c r="R1103" t="str">
        <f t="shared" si="105"/>
        <v>ideo games</v>
      </c>
      <c r="S1103" s="11">
        <f t="shared" si="106"/>
        <v>42538.77243055556</v>
      </c>
      <c r="T1103" s="11">
        <f t="shared" si="107"/>
        <v>42565.758333333331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7">
        <f t="shared" si="102"/>
        <v>5.3125</v>
      </c>
      <c r="O1104">
        <f t="shared" si="103"/>
        <v>17.708333333333332</v>
      </c>
      <c r="P1104" t="s">
        <v>8282</v>
      </c>
      <c r="Q1104" t="str">
        <f t="shared" si="104"/>
        <v>games</v>
      </c>
      <c r="R1104" t="str">
        <f t="shared" si="105"/>
        <v>ideo games</v>
      </c>
      <c r="S1104" s="11">
        <f t="shared" si="106"/>
        <v>41577.045428240745</v>
      </c>
      <c r="T1104" s="11">
        <f t="shared" si="107"/>
        <v>41617.249305555553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7">
        <f t="shared" si="102"/>
        <v>1.6199999999999999</v>
      </c>
      <c r="O1105">
        <f t="shared" si="103"/>
        <v>16.2</v>
      </c>
      <c r="P1105" t="s">
        <v>8282</v>
      </c>
      <c r="Q1105" t="str">
        <f t="shared" si="104"/>
        <v>games</v>
      </c>
      <c r="R1105" t="str">
        <f t="shared" si="105"/>
        <v>ideo games</v>
      </c>
      <c r="S1105" s="11">
        <f t="shared" si="106"/>
        <v>42479.22210648148</v>
      </c>
      <c r="T1105" s="11">
        <f t="shared" si="107"/>
        <v>42539.22210648148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7">
        <f t="shared" si="102"/>
        <v>4.9516666666666671</v>
      </c>
      <c r="O1106">
        <f t="shared" si="103"/>
        <v>80.297297297297291</v>
      </c>
      <c r="P1106" t="s">
        <v>8282</v>
      </c>
      <c r="Q1106" t="str">
        <f t="shared" si="104"/>
        <v>games</v>
      </c>
      <c r="R1106" t="str">
        <f t="shared" si="105"/>
        <v>ideo games</v>
      </c>
      <c r="S1106" s="11">
        <f t="shared" si="106"/>
        <v>41771.40996527778</v>
      </c>
      <c r="T1106" s="11">
        <f t="shared" si="107"/>
        <v>41801.40996527778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7">
        <f t="shared" si="102"/>
        <v>0.159</v>
      </c>
      <c r="O1107">
        <f t="shared" si="103"/>
        <v>71.55</v>
      </c>
      <c r="P1107" t="s">
        <v>8282</v>
      </c>
      <c r="Q1107" t="str">
        <f t="shared" si="104"/>
        <v>games</v>
      </c>
      <c r="R1107" t="str">
        <f t="shared" si="105"/>
        <v>ideo games</v>
      </c>
      <c r="S1107" s="11">
        <f t="shared" si="106"/>
        <v>41692.135729166665</v>
      </c>
      <c r="T1107" s="11">
        <f t="shared" si="107"/>
        <v>41722.0940625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7">
        <f t="shared" si="102"/>
        <v>41.25</v>
      </c>
      <c r="O1108">
        <f t="shared" si="103"/>
        <v>23.571428571428573</v>
      </c>
      <c r="P1108" t="s">
        <v>8282</v>
      </c>
      <c r="Q1108" t="str">
        <f t="shared" si="104"/>
        <v>games</v>
      </c>
      <c r="R1108" t="str">
        <f t="shared" si="105"/>
        <v>ideo games</v>
      </c>
      <c r="S1108" s="11">
        <f t="shared" si="106"/>
        <v>40973.740451388891</v>
      </c>
      <c r="T1108" s="11">
        <f t="shared" si="107"/>
        <v>41003.698784722219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7">
        <f t="shared" si="102"/>
        <v>0</v>
      </c>
      <c r="O1109" t="e">
        <f t="shared" si="103"/>
        <v>#DIV/0!</v>
      </c>
      <c r="P1109" t="s">
        <v>8282</v>
      </c>
      <c r="Q1109" t="str">
        <f t="shared" si="104"/>
        <v>games</v>
      </c>
      <c r="R1109" t="str">
        <f t="shared" si="105"/>
        <v>ideo games</v>
      </c>
      <c r="S1109" s="11">
        <f t="shared" si="106"/>
        <v>41813.861388888887</v>
      </c>
      <c r="T1109" s="11">
        <f t="shared" si="107"/>
        <v>41843.861388888887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7">
        <f t="shared" si="102"/>
        <v>2.93</v>
      </c>
      <c r="O1110">
        <f t="shared" si="103"/>
        <v>34.88095238095238</v>
      </c>
      <c r="P1110" t="s">
        <v>8282</v>
      </c>
      <c r="Q1110" t="str">
        <f t="shared" si="104"/>
        <v>games</v>
      </c>
      <c r="R1110" t="str">
        <f t="shared" si="105"/>
        <v>ideo games</v>
      </c>
      <c r="S1110" s="11">
        <f t="shared" si="106"/>
        <v>40952.636979166666</v>
      </c>
      <c r="T1110" s="11">
        <f t="shared" si="107"/>
        <v>41012.595312500001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7">
        <f t="shared" si="102"/>
        <v>0.44999999999999996</v>
      </c>
      <c r="O1111">
        <f t="shared" si="103"/>
        <v>15</v>
      </c>
      <c r="P1111" t="s">
        <v>8282</v>
      </c>
      <c r="Q1111" t="str">
        <f t="shared" si="104"/>
        <v>games</v>
      </c>
      <c r="R1111" t="str">
        <f t="shared" si="105"/>
        <v>ideo games</v>
      </c>
      <c r="S1111" s="11">
        <f t="shared" si="106"/>
        <v>42662.752199074079</v>
      </c>
      <c r="T1111" s="11">
        <f t="shared" si="107"/>
        <v>42692.793865740736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7">
        <f t="shared" si="102"/>
        <v>0.51</v>
      </c>
      <c r="O1112">
        <f t="shared" si="103"/>
        <v>23.181818181818183</v>
      </c>
      <c r="P1112" t="s">
        <v>8282</v>
      </c>
      <c r="Q1112" t="str">
        <f t="shared" si="104"/>
        <v>games</v>
      </c>
      <c r="R1112" t="str">
        <f t="shared" si="105"/>
        <v>ideo games</v>
      </c>
      <c r="S1112" s="11">
        <f t="shared" si="106"/>
        <v>41220.933124999996</v>
      </c>
      <c r="T1112" s="11">
        <f t="shared" si="107"/>
        <v>41250.933124999996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7">
        <f t="shared" si="102"/>
        <v>0.04</v>
      </c>
      <c r="O1113">
        <f t="shared" si="103"/>
        <v>1</v>
      </c>
      <c r="P1113" t="s">
        <v>8282</v>
      </c>
      <c r="Q1113" t="str">
        <f t="shared" si="104"/>
        <v>games</v>
      </c>
      <c r="R1113" t="str">
        <f t="shared" si="105"/>
        <v>ideo games</v>
      </c>
      <c r="S1113" s="11">
        <f t="shared" si="106"/>
        <v>42347.203587962969</v>
      </c>
      <c r="T1113" s="11">
        <f t="shared" si="107"/>
        <v>42377.203587962969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7">
        <f t="shared" si="102"/>
        <v>35.537409090909087</v>
      </c>
      <c r="O1114">
        <f t="shared" si="103"/>
        <v>100.23371794871794</v>
      </c>
      <c r="P1114" t="s">
        <v>8282</v>
      </c>
      <c r="Q1114" t="str">
        <f t="shared" si="104"/>
        <v>games</v>
      </c>
      <c r="R1114" t="str">
        <f t="shared" si="105"/>
        <v>ideo games</v>
      </c>
      <c r="S1114" s="11">
        <f t="shared" si="106"/>
        <v>41963.759386574078</v>
      </c>
      <c r="T1114" s="11">
        <f t="shared" si="107"/>
        <v>42023.354166666672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7">
        <f t="shared" si="102"/>
        <v>0.5</v>
      </c>
      <c r="O1115">
        <f t="shared" si="103"/>
        <v>5</v>
      </c>
      <c r="P1115" t="s">
        <v>8282</v>
      </c>
      <c r="Q1115" t="str">
        <f t="shared" si="104"/>
        <v>games</v>
      </c>
      <c r="R1115" t="str">
        <f t="shared" si="105"/>
        <v>ideo games</v>
      </c>
      <c r="S1115" s="11">
        <f t="shared" si="106"/>
        <v>41835.977083333331</v>
      </c>
      <c r="T1115" s="11">
        <f t="shared" si="107"/>
        <v>41865.977083333331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7">
        <f t="shared" si="102"/>
        <v>0.16666666666666669</v>
      </c>
      <c r="O1116">
        <f t="shared" si="103"/>
        <v>3.3333333333333335</v>
      </c>
      <c r="P1116" t="s">
        <v>8282</v>
      </c>
      <c r="Q1116" t="str">
        <f t="shared" si="104"/>
        <v>games</v>
      </c>
      <c r="R1116" t="str">
        <f t="shared" si="105"/>
        <v>ideo games</v>
      </c>
      <c r="S1116" s="11">
        <f t="shared" si="106"/>
        <v>41526.345914351856</v>
      </c>
      <c r="T1116" s="11">
        <f t="shared" si="107"/>
        <v>41556.345914351856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7">
        <f t="shared" si="102"/>
        <v>0.13250000000000001</v>
      </c>
      <c r="O1117">
        <f t="shared" si="103"/>
        <v>13.25</v>
      </c>
      <c r="P1117" t="s">
        <v>8282</v>
      </c>
      <c r="Q1117" t="str">
        <f t="shared" si="104"/>
        <v>games</v>
      </c>
      <c r="R1117" t="str">
        <f t="shared" si="105"/>
        <v>ideo games</v>
      </c>
      <c r="S1117" s="11">
        <f t="shared" si="106"/>
        <v>42429.695543981477</v>
      </c>
      <c r="T1117" s="11">
        <f t="shared" si="107"/>
        <v>42459.653877314813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7">
        <f t="shared" si="102"/>
        <v>3.5704000000000007E-2</v>
      </c>
      <c r="O1118">
        <f t="shared" si="103"/>
        <v>17.852</v>
      </c>
      <c r="P1118" t="s">
        <v>8282</v>
      </c>
      <c r="Q1118" t="str">
        <f t="shared" si="104"/>
        <v>games</v>
      </c>
      <c r="R1118" t="str">
        <f t="shared" si="105"/>
        <v>ideo games</v>
      </c>
      <c r="S1118" s="11">
        <f t="shared" si="106"/>
        <v>41009.847314814811</v>
      </c>
      <c r="T1118" s="11">
        <f t="shared" si="107"/>
        <v>41069.847314814811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7">
        <f t="shared" si="102"/>
        <v>8.3000000000000007</v>
      </c>
      <c r="O1119">
        <f t="shared" si="103"/>
        <v>10.375</v>
      </c>
      <c r="P1119" t="s">
        <v>8282</v>
      </c>
      <c r="Q1119" t="str">
        <f t="shared" si="104"/>
        <v>games</v>
      </c>
      <c r="R1119" t="str">
        <f t="shared" si="105"/>
        <v>ideo games</v>
      </c>
      <c r="S1119" s="11">
        <f t="shared" si="106"/>
        <v>42333.598530092597</v>
      </c>
      <c r="T1119" s="11">
        <f t="shared" si="107"/>
        <v>42363.598530092597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7">
        <f t="shared" si="102"/>
        <v>2.4222222222222221</v>
      </c>
      <c r="O1120">
        <f t="shared" si="103"/>
        <v>36.333333333333336</v>
      </c>
      <c r="P1120" t="s">
        <v>8282</v>
      </c>
      <c r="Q1120" t="str">
        <f t="shared" si="104"/>
        <v>games</v>
      </c>
      <c r="R1120" t="str">
        <f t="shared" si="105"/>
        <v>ideo games</v>
      </c>
      <c r="S1120" s="11">
        <f t="shared" si="106"/>
        <v>41704.16642361111</v>
      </c>
      <c r="T1120" s="11">
        <f t="shared" si="107"/>
        <v>41734.124756944446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7">
        <f t="shared" si="102"/>
        <v>0.23809523809523811</v>
      </c>
      <c r="O1121">
        <f t="shared" si="103"/>
        <v>5</v>
      </c>
      <c r="P1121" t="s">
        <v>8282</v>
      </c>
      <c r="Q1121" t="str">
        <f t="shared" si="104"/>
        <v>games</v>
      </c>
      <c r="R1121" t="str">
        <f t="shared" si="105"/>
        <v>ideo games</v>
      </c>
      <c r="S1121" s="11">
        <f t="shared" si="106"/>
        <v>41722.792407407411</v>
      </c>
      <c r="T1121" s="11">
        <f t="shared" si="107"/>
        <v>41735.792407407411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7">
        <f t="shared" si="102"/>
        <v>0</v>
      </c>
      <c r="O1122" t="e">
        <f t="shared" si="103"/>
        <v>#DIV/0!</v>
      </c>
      <c r="P1122" t="s">
        <v>8282</v>
      </c>
      <c r="Q1122" t="str">
        <f t="shared" si="104"/>
        <v>games</v>
      </c>
      <c r="R1122" t="str">
        <f t="shared" si="105"/>
        <v>ideo games</v>
      </c>
      <c r="S1122" s="11">
        <f t="shared" si="106"/>
        <v>40799.872685185182</v>
      </c>
      <c r="T1122" s="11">
        <f t="shared" si="107"/>
        <v>40844.872685185182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7">
        <f t="shared" si="102"/>
        <v>1.1599999999999999E-2</v>
      </c>
      <c r="O1123">
        <f t="shared" si="103"/>
        <v>5.8</v>
      </c>
      <c r="P1123" t="s">
        <v>8282</v>
      </c>
      <c r="Q1123" t="str">
        <f t="shared" si="104"/>
        <v>games</v>
      </c>
      <c r="R1123" t="str">
        <f t="shared" si="105"/>
        <v>ideo games</v>
      </c>
      <c r="S1123" s="11">
        <f t="shared" si="106"/>
        <v>42412.934212962966</v>
      </c>
      <c r="T1123" s="11">
        <f t="shared" si="107"/>
        <v>42442.892546296294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7">
        <f t="shared" si="102"/>
        <v>0</v>
      </c>
      <c r="O1124" t="e">
        <f t="shared" si="103"/>
        <v>#DIV/0!</v>
      </c>
      <c r="P1124" t="s">
        <v>8282</v>
      </c>
      <c r="Q1124" t="str">
        <f t="shared" si="104"/>
        <v>games</v>
      </c>
      <c r="R1124" t="str">
        <f t="shared" si="105"/>
        <v>ideo games</v>
      </c>
      <c r="S1124" s="11">
        <f t="shared" si="106"/>
        <v>41410.703993055555</v>
      </c>
      <c r="T1124" s="11">
        <f t="shared" si="107"/>
        <v>41424.703993055555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7">
        <f t="shared" si="102"/>
        <v>0.22</v>
      </c>
      <c r="O1125">
        <f t="shared" si="103"/>
        <v>3.6666666666666665</v>
      </c>
      <c r="P1125" t="s">
        <v>8282</v>
      </c>
      <c r="Q1125" t="str">
        <f t="shared" si="104"/>
        <v>games</v>
      </c>
      <c r="R1125" t="str">
        <f t="shared" si="105"/>
        <v>ideo games</v>
      </c>
      <c r="S1125" s="11">
        <f t="shared" si="106"/>
        <v>41718.5237037037</v>
      </c>
      <c r="T1125" s="11">
        <f t="shared" si="107"/>
        <v>41748.5237037037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7">
        <f t="shared" si="102"/>
        <v>0.47222222222222221</v>
      </c>
      <c r="O1126">
        <f t="shared" si="103"/>
        <v>60.714285714285715</v>
      </c>
      <c r="P1126" t="s">
        <v>8283</v>
      </c>
      <c r="Q1126" t="str">
        <f t="shared" si="104"/>
        <v>games</v>
      </c>
      <c r="R1126" t="str">
        <f t="shared" si="105"/>
        <v>obile games</v>
      </c>
      <c r="S1126" s="11">
        <f t="shared" si="106"/>
        <v>42094.667256944449</v>
      </c>
      <c r="T1126" s="11">
        <f t="shared" si="107"/>
        <v>42124.667256944449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7">
        <f t="shared" si="102"/>
        <v>0</v>
      </c>
      <c r="O1127" t="e">
        <f t="shared" si="103"/>
        <v>#DIV/0!</v>
      </c>
      <c r="P1127" t="s">
        <v>8283</v>
      </c>
      <c r="Q1127" t="str">
        <f t="shared" si="104"/>
        <v>games</v>
      </c>
      <c r="R1127" t="str">
        <f t="shared" si="105"/>
        <v>obile games</v>
      </c>
      <c r="S1127" s="11">
        <f t="shared" si="106"/>
        <v>42212.624189814815</v>
      </c>
      <c r="T1127" s="11">
        <f t="shared" si="107"/>
        <v>42272.624189814815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7">
        <f t="shared" si="102"/>
        <v>0.5</v>
      </c>
      <c r="O1128">
        <f t="shared" si="103"/>
        <v>5</v>
      </c>
      <c r="P1128" t="s">
        <v>8283</v>
      </c>
      <c r="Q1128" t="str">
        <f t="shared" si="104"/>
        <v>games</v>
      </c>
      <c r="R1128" t="str">
        <f t="shared" si="105"/>
        <v>obile games</v>
      </c>
      <c r="S1128" s="11">
        <f t="shared" si="106"/>
        <v>42535.327476851846</v>
      </c>
      <c r="T1128" s="11">
        <f t="shared" si="107"/>
        <v>42565.327476851846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7">
        <f t="shared" si="102"/>
        <v>1.6714285714285713</v>
      </c>
      <c r="O1129">
        <f t="shared" si="103"/>
        <v>25.434782608695652</v>
      </c>
      <c r="P1129" t="s">
        <v>8283</v>
      </c>
      <c r="Q1129" t="str">
        <f t="shared" si="104"/>
        <v>games</v>
      </c>
      <c r="R1129" t="str">
        <f t="shared" si="105"/>
        <v>obile games</v>
      </c>
      <c r="S1129" s="11">
        <f t="shared" si="106"/>
        <v>41926.854166666664</v>
      </c>
      <c r="T1129" s="11">
        <f t="shared" si="107"/>
        <v>41957.895833333328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7">
        <f t="shared" si="102"/>
        <v>0.1</v>
      </c>
      <c r="O1130">
        <f t="shared" si="103"/>
        <v>1</v>
      </c>
      <c r="P1130" t="s">
        <v>8283</v>
      </c>
      <c r="Q1130" t="str">
        <f t="shared" si="104"/>
        <v>games</v>
      </c>
      <c r="R1130" t="str">
        <f t="shared" si="105"/>
        <v>obile games</v>
      </c>
      <c r="S1130" s="11">
        <f t="shared" si="106"/>
        <v>41828.649502314816</v>
      </c>
      <c r="T1130" s="11">
        <f t="shared" si="107"/>
        <v>41858.649502314816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7">
        <f t="shared" si="102"/>
        <v>0.105</v>
      </c>
      <c r="O1131">
        <f t="shared" si="103"/>
        <v>10.5</v>
      </c>
      <c r="P1131" t="s">
        <v>8283</v>
      </c>
      <c r="Q1131" t="str">
        <f t="shared" si="104"/>
        <v>games</v>
      </c>
      <c r="R1131" t="str">
        <f t="shared" si="105"/>
        <v>obile games</v>
      </c>
      <c r="S1131" s="11">
        <f t="shared" si="106"/>
        <v>42496.264965277776</v>
      </c>
      <c r="T1131" s="11">
        <f t="shared" si="107"/>
        <v>42526.264965277776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7">
        <f t="shared" si="102"/>
        <v>0.22</v>
      </c>
      <c r="O1132">
        <f t="shared" si="103"/>
        <v>3.6666666666666665</v>
      </c>
      <c r="P1132" t="s">
        <v>8283</v>
      </c>
      <c r="Q1132" t="str">
        <f t="shared" si="104"/>
        <v>games</v>
      </c>
      <c r="R1132" t="str">
        <f t="shared" si="105"/>
        <v>obile games</v>
      </c>
      <c r="S1132" s="11">
        <f t="shared" si="106"/>
        <v>41908.996527777781</v>
      </c>
      <c r="T1132" s="11">
        <f t="shared" si="107"/>
        <v>41969.038194444445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7">
        <f t="shared" si="102"/>
        <v>0</v>
      </c>
      <c r="O1133" t="e">
        <f t="shared" si="103"/>
        <v>#DIV/0!</v>
      </c>
      <c r="P1133" t="s">
        <v>8283</v>
      </c>
      <c r="Q1133" t="str">
        <f t="shared" si="104"/>
        <v>games</v>
      </c>
      <c r="R1133" t="str">
        <f t="shared" si="105"/>
        <v>obile games</v>
      </c>
      <c r="S1133" s="11">
        <f t="shared" si="106"/>
        <v>42332.908194444448</v>
      </c>
      <c r="T1133" s="11">
        <f t="shared" si="107"/>
        <v>42362.908194444448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7">
        <f t="shared" si="102"/>
        <v>14.38</v>
      </c>
      <c r="O1134">
        <f t="shared" si="103"/>
        <v>110.61538461538461</v>
      </c>
      <c r="P1134" t="s">
        <v>8283</v>
      </c>
      <c r="Q1134" t="str">
        <f t="shared" si="104"/>
        <v>games</v>
      </c>
      <c r="R1134" t="str">
        <f t="shared" si="105"/>
        <v>obile games</v>
      </c>
      <c r="S1134" s="11">
        <f t="shared" si="106"/>
        <v>42706.115405092598</v>
      </c>
      <c r="T1134" s="11">
        <f t="shared" si="107"/>
        <v>42736.115405092598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7">
        <f t="shared" si="102"/>
        <v>0.66666666666666674</v>
      </c>
      <c r="O1135">
        <f t="shared" si="103"/>
        <v>20</v>
      </c>
      <c r="P1135" t="s">
        <v>8283</v>
      </c>
      <c r="Q1135" t="str">
        <f t="shared" si="104"/>
        <v>games</v>
      </c>
      <c r="R1135" t="str">
        <f t="shared" si="105"/>
        <v>obile games</v>
      </c>
      <c r="S1135" s="11">
        <f t="shared" si="106"/>
        <v>41821.407187500001</v>
      </c>
      <c r="T1135" s="11">
        <f t="shared" si="107"/>
        <v>41851.407187500001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7">
        <f t="shared" si="102"/>
        <v>4.0000000000000001E-3</v>
      </c>
      <c r="O1136">
        <f t="shared" si="103"/>
        <v>1</v>
      </c>
      <c r="P1136" t="s">
        <v>8283</v>
      </c>
      <c r="Q1136" t="str">
        <f t="shared" si="104"/>
        <v>games</v>
      </c>
      <c r="R1136" t="str">
        <f t="shared" si="105"/>
        <v>obile games</v>
      </c>
      <c r="S1136" s="11">
        <f t="shared" si="106"/>
        <v>41958.285046296296</v>
      </c>
      <c r="T1136" s="11">
        <f t="shared" si="107"/>
        <v>41972.189583333333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7">
        <f t="shared" si="102"/>
        <v>5</v>
      </c>
      <c r="O1137">
        <f t="shared" si="103"/>
        <v>50</v>
      </c>
      <c r="P1137" t="s">
        <v>8283</v>
      </c>
      <c r="Q1137" t="str">
        <f t="shared" si="104"/>
        <v>games</v>
      </c>
      <c r="R1137" t="str">
        <f t="shared" si="105"/>
        <v>obile games</v>
      </c>
      <c r="S1137" s="11">
        <f t="shared" si="106"/>
        <v>42558.989513888882</v>
      </c>
      <c r="T1137" s="11">
        <f t="shared" si="107"/>
        <v>42588.989513888882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7">
        <f t="shared" si="102"/>
        <v>6.4439140811455857</v>
      </c>
      <c r="O1138">
        <f t="shared" si="103"/>
        <v>45</v>
      </c>
      <c r="P1138" t="s">
        <v>8283</v>
      </c>
      <c r="Q1138" t="str">
        <f t="shared" si="104"/>
        <v>games</v>
      </c>
      <c r="R1138" t="str">
        <f t="shared" si="105"/>
        <v>obile games</v>
      </c>
      <c r="S1138" s="11">
        <f t="shared" si="106"/>
        <v>42327.671631944439</v>
      </c>
      <c r="T1138" s="11">
        <f t="shared" si="107"/>
        <v>42357.671631944439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7">
        <f t="shared" si="102"/>
        <v>39.5</v>
      </c>
      <c r="O1139">
        <f t="shared" si="103"/>
        <v>253.2051282051282</v>
      </c>
      <c r="P1139" t="s">
        <v>8283</v>
      </c>
      <c r="Q1139" t="str">
        <f t="shared" si="104"/>
        <v>games</v>
      </c>
      <c r="R1139" t="str">
        <f t="shared" si="105"/>
        <v>obile games</v>
      </c>
      <c r="S1139" s="11">
        <f t="shared" si="106"/>
        <v>42453.819687499999</v>
      </c>
      <c r="T1139" s="11">
        <f t="shared" si="107"/>
        <v>42483.819687499999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7">
        <f t="shared" si="102"/>
        <v>0.35714285714285715</v>
      </c>
      <c r="O1140">
        <f t="shared" si="103"/>
        <v>31.25</v>
      </c>
      <c r="P1140" t="s">
        <v>8283</v>
      </c>
      <c r="Q1140" t="str">
        <f t="shared" si="104"/>
        <v>games</v>
      </c>
      <c r="R1140" t="str">
        <f t="shared" si="105"/>
        <v>obile games</v>
      </c>
      <c r="S1140" s="11">
        <f t="shared" si="106"/>
        <v>42736.9066087963</v>
      </c>
      <c r="T1140" s="11">
        <f t="shared" si="107"/>
        <v>42756.9066087963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7">
        <f t="shared" si="102"/>
        <v>6.25E-2</v>
      </c>
      <c r="O1141">
        <f t="shared" si="103"/>
        <v>5</v>
      </c>
      <c r="P1141" t="s">
        <v>8283</v>
      </c>
      <c r="Q1141" t="str">
        <f t="shared" si="104"/>
        <v>games</v>
      </c>
      <c r="R1141" t="str">
        <f t="shared" si="105"/>
        <v>obile games</v>
      </c>
      <c r="S1141" s="11">
        <f t="shared" si="106"/>
        <v>41975.347523148142</v>
      </c>
      <c r="T1141" s="11">
        <f t="shared" si="107"/>
        <v>42005.347523148142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7">
        <f t="shared" si="102"/>
        <v>0</v>
      </c>
      <c r="O1142" t="e">
        <f t="shared" si="103"/>
        <v>#DIV/0!</v>
      </c>
      <c r="P1142" t="s">
        <v>8283</v>
      </c>
      <c r="Q1142" t="str">
        <f t="shared" si="104"/>
        <v>games</v>
      </c>
      <c r="R1142" t="str">
        <f t="shared" si="105"/>
        <v>obile games</v>
      </c>
      <c r="S1142" s="11">
        <f t="shared" si="106"/>
        <v>42192.462048611109</v>
      </c>
      <c r="T1142" s="11">
        <f t="shared" si="107"/>
        <v>42222.462048611109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7">
        <f t="shared" si="102"/>
        <v>0</v>
      </c>
      <c r="O1143" t="e">
        <f t="shared" si="103"/>
        <v>#DIV/0!</v>
      </c>
      <c r="P1143" t="s">
        <v>8283</v>
      </c>
      <c r="Q1143" t="str">
        <f t="shared" si="104"/>
        <v>games</v>
      </c>
      <c r="R1143" t="str">
        <f t="shared" si="105"/>
        <v>obile games</v>
      </c>
      <c r="S1143" s="11">
        <f t="shared" si="106"/>
        <v>42164.699652777781</v>
      </c>
      <c r="T1143" s="11">
        <f t="shared" si="107"/>
        <v>42194.699652777781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7">
        <f t="shared" si="102"/>
        <v>0</v>
      </c>
      <c r="O1144" t="e">
        <f t="shared" si="103"/>
        <v>#DIV/0!</v>
      </c>
      <c r="P1144" t="s">
        <v>8283</v>
      </c>
      <c r="Q1144" t="str">
        <f t="shared" si="104"/>
        <v>games</v>
      </c>
      <c r="R1144" t="str">
        <f t="shared" si="105"/>
        <v>obile games</v>
      </c>
      <c r="S1144" s="11">
        <f t="shared" si="106"/>
        <v>42022.006099537044</v>
      </c>
      <c r="T1144" s="11">
        <f t="shared" si="107"/>
        <v>42052.006099537044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7">
        <f t="shared" si="102"/>
        <v>0.41333333333333333</v>
      </c>
      <c r="O1145">
        <f t="shared" si="103"/>
        <v>23.25</v>
      </c>
      <c r="P1145" t="s">
        <v>8283</v>
      </c>
      <c r="Q1145" t="str">
        <f t="shared" si="104"/>
        <v>games</v>
      </c>
      <c r="R1145" t="str">
        <f t="shared" si="105"/>
        <v>obile games</v>
      </c>
      <c r="S1145" s="11">
        <f t="shared" si="106"/>
        <v>42325.19358796296</v>
      </c>
      <c r="T1145" s="11">
        <f t="shared" si="107"/>
        <v>42355.19358796296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7">
        <f t="shared" si="102"/>
        <v>0</v>
      </c>
      <c r="O1146" t="e">
        <f t="shared" si="103"/>
        <v>#DIV/0!</v>
      </c>
      <c r="P1146" t="s">
        <v>8284</v>
      </c>
      <c r="Q1146" t="str">
        <f t="shared" si="104"/>
        <v>food</v>
      </c>
      <c r="R1146" t="str">
        <f t="shared" si="105"/>
        <v>ood trucks</v>
      </c>
      <c r="S1146" s="11">
        <f t="shared" si="106"/>
        <v>42093.181944444441</v>
      </c>
      <c r="T1146" s="11">
        <f t="shared" si="107"/>
        <v>42123.181944444441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7">
        <f t="shared" si="102"/>
        <v>0.125</v>
      </c>
      <c r="O1147">
        <f t="shared" si="103"/>
        <v>100</v>
      </c>
      <c r="P1147" t="s">
        <v>8284</v>
      </c>
      <c r="Q1147" t="str">
        <f t="shared" si="104"/>
        <v>food</v>
      </c>
      <c r="R1147" t="str">
        <f t="shared" si="105"/>
        <v>ood trucks</v>
      </c>
      <c r="S1147" s="11">
        <f t="shared" si="106"/>
        <v>41854.747592592597</v>
      </c>
      <c r="T1147" s="11">
        <f t="shared" si="107"/>
        <v>41914.747592592597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7">
        <f t="shared" si="102"/>
        <v>8.8333333333333339</v>
      </c>
      <c r="O1148">
        <f t="shared" si="103"/>
        <v>44.166666666666664</v>
      </c>
      <c r="P1148" t="s">
        <v>8284</v>
      </c>
      <c r="Q1148" t="str">
        <f t="shared" si="104"/>
        <v>food</v>
      </c>
      <c r="R1148" t="str">
        <f t="shared" si="105"/>
        <v>ood trucks</v>
      </c>
      <c r="S1148" s="11">
        <f t="shared" si="106"/>
        <v>41723.9533912037</v>
      </c>
      <c r="T1148" s="11">
        <f t="shared" si="107"/>
        <v>41761.9533912037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7">
        <f t="shared" si="102"/>
        <v>0</v>
      </c>
      <c r="O1149" t="e">
        <f t="shared" si="103"/>
        <v>#DIV/0!</v>
      </c>
      <c r="P1149" t="s">
        <v>8284</v>
      </c>
      <c r="Q1149" t="str">
        <f t="shared" si="104"/>
        <v>food</v>
      </c>
      <c r="R1149" t="str">
        <f t="shared" si="105"/>
        <v>ood trucks</v>
      </c>
      <c r="S1149" s="11">
        <f t="shared" si="106"/>
        <v>41871.972025462965</v>
      </c>
      <c r="T1149" s="11">
        <f t="shared" si="107"/>
        <v>41931.972025462965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7">
        <f t="shared" si="102"/>
        <v>0.48666666666666669</v>
      </c>
      <c r="O1150">
        <f t="shared" si="103"/>
        <v>24.333333333333332</v>
      </c>
      <c r="P1150" t="s">
        <v>8284</v>
      </c>
      <c r="Q1150" t="str">
        <f t="shared" si="104"/>
        <v>food</v>
      </c>
      <c r="R1150" t="str">
        <f t="shared" si="105"/>
        <v>ood trucks</v>
      </c>
      <c r="S1150" s="11">
        <f t="shared" si="106"/>
        <v>42675.171076388884</v>
      </c>
      <c r="T1150" s="11">
        <f t="shared" si="107"/>
        <v>42705.212743055556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7">
        <f t="shared" si="102"/>
        <v>0.15</v>
      </c>
      <c r="O1151">
        <f t="shared" si="103"/>
        <v>37.5</v>
      </c>
      <c r="P1151" t="s">
        <v>8284</v>
      </c>
      <c r="Q1151" t="str">
        <f t="shared" si="104"/>
        <v>food</v>
      </c>
      <c r="R1151" t="str">
        <f t="shared" si="105"/>
        <v>ood trucks</v>
      </c>
      <c r="S1151" s="11">
        <f t="shared" si="106"/>
        <v>42507.71025462963</v>
      </c>
      <c r="T1151" s="11">
        <f t="shared" si="107"/>
        <v>42537.71025462963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7">
        <f t="shared" si="102"/>
        <v>10.08</v>
      </c>
      <c r="O1152">
        <f t="shared" si="103"/>
        <v>42</v>
      </c>
      <c r="P1152" t="s">
        <v>8284</v>
      </c>
      <c r="Q1152" t="str">
        <f t="shared" si="104"/>
        <v>food</v>
      </c>
      <c r="R1152" t="str">
        <f t="shared" si="105"/>
        <v>ood trucks</v>
      </c>
      <c r="S1152" s="11">
        <f t="shared" si="106"/>
        <v>42317.954571759255</v>
      </c>
      <c r="T1152" s="11">
        <f t="shared" si="107"/>
        <v>42377.954571759255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7">
        <f t="shared" si="102"/>
        <v>0</v>
      </c>
      <c r="O1153" t="e">
        <f t="shared" si="103"/>
        <v>#DIV/0!</v>
      </c>
      <c r="P1153" t="s">
        <v>8284</v>
      </c>
      <c r="Q1153" t="str">
        <f t="shared" si="104"/>
        <v>food</v>
      </c>
      <c r="R1153" t="str">
        <f t="shared" si="105"/>
        <v>ood trucks</v>
      </c>
      <c r="S1153" s="11">
        <f t="shared" si="106"/>
        <v>42224.102581018517</v>
      </c>
      <c r="T1153" s="11">
        <f t="shared" si="107"/>
        <v>42254.102581018517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7">
        <f t="shared" si="102"/>
        <v>5.6937500000000005</v>
      </c>
      <c r="O1154">
        <f t="shared" si="103"/>
        <v>60.733333333333334</v>
      </c>
      <c r="P1154" t="s">
        <v>8284</v>
      </c>
      <c r="Q1154" t="str">
        <f t="shared" si="104"/>
        <v>food</v>
      </c>
      <c r="R1154" t="str">
        <f t="shared" si="105"/>
        <v>ood trucks</v>
      </c>
      <c r="S1154" s="11">
        <f t="shared" si="106"/>
        <v>42109.709629629629</v>
      </c>
      <c r="T1154" s="11">
        <f t="shared" si="107"/>
        <v>42139.709629629629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7">
        <f t="shared" ref="N1155:N1218" si="108">(E1155/D1155)*100</f>
        <v>0.625</v>
      </c>
      <c r="O1155">
        <f t="shared" ref="O1155:O1218" si="109">E1155/L1155</f>
        <v>50</v>
      </c>
      <c r="P1155" t="s">
        <v>8284</v>
      </c>
      <c r="Q1155" t="str">
        <f t="shared" ref="Q1155:Q1218" si="110">LEFT(P1155,SEARCH("/",P1155)-1)</f>
        <v>food</v>
      </c>
      <c r="R1155" t="str">
        <f t="shared" ref="R1155:R1218" si="111">(RIGHT(P1155,LEN(P1155)-SEARCH("/",P1155)-1))</f>
        <v>ood trucks</v>
      </c>
      <c r="S1155" s="11">
        <f t="shared" ref="S1155:S1218" si="112">(((J1155/60)/60)/24)+DATE(1970,1,1)</f>
        <v>42143.714178240742</v>
      </c>
      <c r="T1155" s="11">
        <f t="shared" ref="T1155:T1218" si="113">(((I1155/60)/60)/24)+DATE(1970,1,1)</f>
        <v>42173.714178240742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7">
        <f t="shared" si="108"/>
        <v>6.5</v>
      </c>
      <c r="O1156">
        <f t="shared" si="109"/>
        <v>108.33333333333333</v>
      </c>
      <c r="P1156" t="s">
        <v>8284</v>
      </c>
      <c r="Q1156" t="str">
        <f t="shared" si="110"/>
        <v>food</v>
      </c>
      <c r="R1156" t="str">
        <f t="shared" si="111"/>
        <v>ood trucks</v>
      </c>
      <c r="S1156" s="11">
        <f t="shared" si="112"/>
        <v>42223.108865740738</v>
      </c>
      <c r="T1156" s="11">
        <f t="shared" si="113"/>
        <v>42253.108865740738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7">
        <f t="shared" si="108"/>
        <v>0.752</v>
      </c>
      <c r="O1157">
        <f t="shared" si="109"/>
        <v>23.5</v>
      </c>
      <c r="P1157" t="s">
        <v>8284</v>
      </c>
      <c r="Q1157" t="str">
        <f t="shared" si="110"/>
        <v>food</v>
      </c>
      <c r="R1157" t="str">
        <f t="shared" si="111"/>
        <v>ood trucks</v>
      </c>
      <c r="S1157" s="11">
        <f t="shared" si="112"/>
        <v>41835.763981481483</v>
      </c>
      <c r="T1157" s="11">
        <f t="shared" si="113"/>
        <v>41865.763981481483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7">
        <f t="shared" si="108"/>
        <v>0</v>
      </c>
      <c r="O1158" t="e">
        <f t="shared" si="109"/>
        <v>#DIV/0!</v>
      </c>
      <c r="P1158" t="s">
        <v>8284</v>
      </c>
      <c r="Q1158" t="str">
        <f t="shared" si="110"/>
        <v>food</v>
      </c>
      <c r="R1158" t="str">
        <f t="shared" si="111"/>
        <v>ood trucks</v>
      </c>
      <c r="S1158" s="11">
        <f t="shared" si="112"/>
        <v>42029.07131944444</v>
      </c>
      <c r="T1158" s="11">
        <f t="shared" si="113"/>
        <v>42059.07131944444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7">
        <f t="shared" si="108"/>
        <v>1.51</v>
      </c>
      <c r="O1159">
        <f t="shared" si="109"/>
        <v>50.333333333333336</v>
      </c>
      <c r="P1159" t="s">
        <v>8284</v>
      </c>
      <c r="Q1159" t="str">
        <f t="shared" si="110"/>
        <v>food</v>
      </c>
      <c r="R1159" t="str">
        <f t="shared" si="111"/>
        <v>ood trucks</v>
      </c>
      <c r="S1159" s="11">
        <f t="shared" si="112"/>
        <v>41918.628240740742</v>
      </c>
      <c r="T1159" s="11">
        <f t="shared" si="113"/>
        <v>41978.669907407413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7">
        <f t="shared" si="108"/>
        <v>0.46666666666666673</v>
      </c>
      <c r="O1160">
        <f t="shared" si="109"/>
        <v>11.666666666666666</v>
      </c>
      <c r="P1160" t="s">
        <v>8284</v>
      </c>
      <c r="Q1160" t="str">
        <f t="shared" si="110"/>
        <v>food</v>
      </c>
      <c r="R1160" t="str">
        <f t="shared" si="111"/>
        <v>ood trucks</v>
      </c>
      <c r="S1160" s="11">
        <f t="shared" si="112"/>
        <v>41952.09175925926</v>
      </c>
      <c r="T1160" s="11">
        <f t="shared" si="113"/>
        <v>41982.09175925926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7">
        <f t="shared" si="108"/>
        <v>0</v>
      </c>
      <c r="O1161" t="e">
        <f t="shared" si="109"/>
        <v>#DIV/0!</v>
      </c>
      <c r="P1161" t="s">
        <v>8284</v>
      </c>
      <c r="Q1161" t="str">
        <f t="shared" si="110"/>
        <v>food</v>
      </c>
      <c r="R1161" t="str">
        <f t="shared" si="111"/>
        <v>ood trucks</v>
      </c>
      <c r="S1161" s="11">
        <f t="shared" si="112"/>
        <v>42154.726446759261</v>
      </c>
      <c r="T1161" s="11">
        <f t="shared" si="113"/>
        <v>42185.65625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7">
        <f t="shared" si="108"/>
        <v>3.85</v>
      </c>
      <c r="O1162">
        <f t="shared" si="109"/>
        <v>60.789473684210527</v>
      </c>
      <c r="P1162" t="s">
        <v>8284</v>
      </c>
      <c r="Q1162" t="str">
        <f t="shared" si="110"/>
        <v>food</v>
      </c>
      <c r="R1162" t="str">
        <f t="shared" si="111"/>
        <v>ood trucks</v>
      </c>
      <c r="S1162" s="11">
        <f t="shared" si="112"/>
        <v>42061.154930555553</v>
      </c>
      <c r="T1162" s="11">
        <f t="shared" si="113"/>
        <v>42091.113263888896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7">
        <f t="shared" si="108"/>
        <v>0</v>
      </c>
      <c r="O1163" t="e">
        <f t="shared" si="109"/>
        <v>#DIV/0!</v>
      </c>
      <c r="P1163" t="s">
        <v>8284</v>
      </c>
      <c r="Q1163" t="str">
        <f t="shared" si="110"/>
        <v>food</v>
      </c>
      <c r="R1163" t="str">
        <f t="shared" si="111"/>
        <v>ood trucks</v>
      </c>
      <c r="S1163" s="11">
        <f t="shared" si="112"/>
        <v>42122.629502314812</v>
      </c>
      <c r="T1163" s="11">
        <f t="shared" si="113"/>
        <v>42143.629502314812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7">
        <f t="shared" si="108"/>
        <v>5.8333333333333341E-2</v>
      </c>
      <c r="O1164">
        <f t="shared" si="109"/>
        <v>17.5</v>
      </c>
      <c r="P1164" t="s">
        <v>8284</v>
      </c>
      <c r="Q1164" t="str">
        <f t="shared" si="110"/>
        <v>food</v>
      </c>
      <c r="R1164" t="str">
        <f t="shared" si="111"/>
        <v>ood trucks</v>
      </c>
      <c r="S1164" s="11">
        <f t="shared" si="112"/>
        <v>41876.683611111112</v>
      </c>
      <c r="T1164" s="11">
        <f t="shared" si="113"/>
        <v>41907.683611111112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7">
        <f t="shared" si="108"/>
        <v>0</v>
      </c>
      <c r="O1165" t="e">
        <f t="shared" si="109"/>
        <v>#DIV/0!</v>
      </c>
      <c r="P1165" t="s">
        <v>8284</v>
      </c>
      <c r="Q1165" t="str">
        <f t="shared" si="110"/>
        <v>food</v>
      </c>
      <c r="R1165" t="str">
        <f t="shared" si="111"/>
        <v>ood trucks</v>
      </c>
      <c r="S1165" s="11">
        <f t="shared" si="112"/>
        <v>41830.723611111112</v>
      </c>
      <c r="T1165" s="11">
        <f t="shared" si="113"/>
        <v>41860.723611111112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7">
        <f t="shared" si="108"/>
        <v>0</v>
      </c>
      <c r="O1166" t="e">
        <f t="shared" si="109"/>
        <v>#DIV/0!</v>
      </c>
      <c r="P1166" t="s">
        <v>8284</v>
      </c>
      <c r="Q1166" t="str">
        <f t="shared" si="110"/>
        <v>food</v>
      </c>
      <c r="R1166" t="str">
        <f t="shared" si="111"/>
        <v>ood trucks</v>
      </c>
      <c r="S1166" s="11">
        <f t="shared" si="112"/>
        <v>42509.724328703705</v>
      </c>
      <c r="T1166" s="11">
        <f t="shared" si="113"/>
        <v>42539.724328703705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7">
        <f t="shared" si="108"/>
        <v>20.705000000000002</v>
      </c>
      <c r="O1167">
        <f t="shared" si="109"/>
        <v>82.82</v>
      </c>
      <c r="P1167" t="s">
        <v>8284</v>
      </c>
      <c r="Q1167" t="str">
        <f t="shared" si="110"/>
        <v>food</v>
      </c>
      <c r="R1167" t="str">
        <f t="shared" si="111"/>
        <v>ood trucks</v>
      </c>
      <c r="S1167" s="11">
        <f t="shared" si="112"/>
        <v>41792.214467592588</v>
      </c>
      <c r="T1167" s="11">
        <f t="shared" si="113"/>
        <v>41826.214467592588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7">
        <f t="shared" si="108"/>
        <v>19.139999999999997</v>
      </c>
      <c r="O1168">
        <f t="shared" si="109"/>
        <v>358.875</v>
      </c>
      <c r="P1168" t="s">
        <v>8284</v>
      </c>
      <c r="Q1168" t="str">
        <f t="shared" si="110"/>
        <v>food</v>
      </c>
      <c r="R1168" t="str">
        <f t="shared" si="111"/>
        <v>ood trucks</v>
      </c>
      <c r="S1168" s="11">
        <f t="shared" si="112"/>
        <v>42150.485439814816</v>
      </c>
      <c r="T1168" s="11">
        <f t="shared" si="113"/>
        <v>42181.166666666672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7">
        <f t="shared" si="108"/>
        <v>1.6316666666666666</v>
      </c>
      <c r="O1169">
        <f t="shared" si="109"/>
        <v>61.1875</v>
      </c>
      <c r="P1169" t="s">
        <v>8284</v>
      </c>
      <c r="Q1169" t="str">
        <f t="shared" si="110"/>
        <v>food</v>
      </c>
      <c r="R1169" t="str">
        <f t="shared" si="111"/>
        <v>ood trucks</v>
      </c>
      <c r="S1169" s="11">
        <f t="shared" si="112"/>
        <v>41863.734895833331</v>
      </c>
      <c r="T1169" s="11">
        <f t="shared" si="113"/>
        <v>41894.734895833331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7">
        <f t="shared" si="108"/>
        <v>5.6666666666666661</v>
      </c>
      <c r="O1170">
        <f t="shared" si="109"/>
        <v>340</v>
      </c>
      <c r="P1170" t="s">
        <v>8284</v>
      </c>
      <c r="Q1170" t="str">
        <f t="shared" si="110"/>
        <v>food</v>
      </c>
      <c r="R1170" t="str">
        <f t="shared" si="111"/>
        <v>ood trucks</v>
      </c>
      <c r="S1170" s="11">
        <f t="shared" si="112"/>
        <v>42605.053993055553</v>
      </c>
      <c r="T1170" s="11">
        <f t="shared" si="113"/>
        <v>42635.053993055553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7">
        <f t="shared" si="108"/>
        <v>0.16999999999999998</v>
      </c>
      <c r="O1171">
        <f t="shared" si="109"/>
        <v>5.666666666666667</v>
      </c>
      <c r="P1171" t="s">
        <v>8284</v>
      </c>
      <c r="Q1171" t="str">
        <f t="shared" si="110"/>
        <v>food</v>
      </c>
      <c r="R1171" t="str">
        <f t="shared" si="111"/>
        <v>ood trucks</v>
      </c>
      <c r="S1171" s="11">
        <f t="shared" si="112"/>
        <v>42027.353738425925</v>
      </c>
      <c r="T1171" s="11">
        <f t="shared" si="113"/>
        <v>42057.353738425925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7">
        <f t="shared" si="108"/>
        <v>0.4</v>
      </c>
      <c r="O1172">
        <f t="shared" si="109"/>
        <v>50</v>
      </c>
      <c r="P1172" t="s">
        <v>8284</v>
      </c>
      <c r="Q1172" t="str">
        <f t="shared" si="110"/>
        <v>food</v>
      </c>
      <c r="R1172" t="str">
        <f t="shared" si="111"/>
        <v>ood trucks</v>
      </c>
      <c r="S1172" s="11">
        <f t="shared" si="112"/>
        <v>42124.893182870372</v>
      </c>
      <c r="T1172" s="11">
        <f t="shared" si="113"/>
        <v>42154.893182870372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7">
        <f t="shared" si="108"/>
        <v>0.1</v>
      </c>
      <c r="O1173">
        <f t="shared" si="109"/>
        <v>25</v>
      </c>
      <c r="P1173" t="s">
        <v>8284</v>
      </c>
      <c r="Q1173" t="str">
        <f t="shared" si="110"/>
        <v>food</v>
      </c>
      <c r="R1173" t="str">
        <f t="shared" si="111"/>
        <v>ood trucks</v>
      </c>
      <c r="S1173" s="11">
        <f t="shared" si="112"/>
        <v>41938.804710648146</v>
      </c>
      <c r="T1173" s="11">
        <f t="shared" si="113"/>
        <v>41956.846377314811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7">
        <f t="shared" si="108"/>
        <v>0</v>
      </c>
      <c r="O1174" t="e">
        <f t="shared" si="109"/>
        <v>#DIV/0!</v>
      </c>
      <c r="P1174" t="s">
        <v>8284</v>
      </c>
      <c r="Q1174" t="str">
        <f t="shared" si="110"/>
        <v>food</v>
      </c>
      <c r="R1174" t="str">
        <f t="shared" si="111"/>
        <v>ood trucks</v>
      </c>
      <c r="S1174" s="11">
        <f t="shared" si="112"/>
        <v>41841.682314814818</v>
      </c>
      <c r="T1174" s="11">
        <f t="shared" si="113"/>
        <v>41871.682314814818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7">
        <f t="shared" si="108"/>
        <v>2.4E-2</v>
      </c>
      <c r="O1175">
        <f t="shared" si="109"/>
        <v>30</v>
      </c>
      <c r="P1175" t="s">
        <v>8284</v>
      </c>
      <c r="Q1175" t="str">
        <f t="shared" si="110"/>
        <v>food</v>
      </c>
      <c r="R1175" t="str">
        <f t="shared" si="111"/>
        <v>ood trucks</v>
      </c>
      <c r="S1175" s="11">
        <f t="shared" si="112"/>
        <v>42184.185844907406</v>
      </c>
      <c r="T1175" s="11">
        <f t="shared" si="113"/>
        <v>42219.185844907406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7">
        <f t="shared" si="108"/>
        <v>5.9066666666666672</v>
      </c>
      <c r="O1176">
        <f t="shared" si="109"/>
        <v>46.631578947368418</v>
      </c>
      <c r="P1176" t="s">
        <v>8284</v>
      </c>
      <c r="Q1176" t="str">
        <f t="shared" si="110"/>
        <v>food</v>
      </c>
      <c r="R1176" t="str">
        <f t="shared" si="111"/>
        <v>ood trucks</v>
      </c>
      <c r="S1176" s="11">
        <f t="shared" si="112"/>
        <v>42468.84174768519</v>
      </c>
      <c r="T1176" s="11">
        <f t="shared" si="113"/>
        <v>42498.84174768519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7">
        <f t="shared" si="108"/>
        <v>2.9250000000000003</v>
      </c>
      <c r="O1177">
        <f t="shared" si="109"/>
        <v>65</v>
      </c>
      <c r="P1177" t="s">
        <v>8284</v>
      </c>
      <c r="Q1177" t="str">
        <f t="shared" si="110"/>
        <v>food</v>
      </c>
      <c r="R1177" t="str">
        <f t="shared" si="111"/>
        <v>ood trucks</v>
      </c>
      <c r="S1177" s="11">
        <f t="shared" si="112"/>
        <v>42170.728460648148</v>
      </c>
      <c r="T1177" s="11">
        <f t="shared" si="113"/>
        <v>42200.728460648148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7">
        <f t="shared" si="108"/>
        <v>5.7142857142857143E-3</v>
      </c>
      <c r="O1178">
        <f t="shared" si="109"/>
        <v>10</v>
      </c>
      <c r="P1178" t="s">
        <v>8284</v>
      </c>
      <c r="Q1178" t="str">
        <f t="shared" si="110"/>
        <v>food</v>
      </c>
      <c r="R1178" t="str">
        <f t="shared" si="111"/>
        <v>ood trucks</v>
      </c>
      <c r="S1178" s="11">
        <f t="shared" si="112"/>
        <v>42746.019652777773</v>
      </c>
      <c r="T1178" s="11">
        <f t="shared" si="113"/>
        <v>42800.541666666672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7">
        <f t="shared" si="108"/>
        <v>0</v>
      </c>
      <c r="O1179" t="e">
        <f t="shared" si="109"/>
        <v>#DIV/0!</v>
      </c>
      <c r="P1179" t="s">
        <v>8284</v>
      </c>
      <c r="Q1179" t="str">
        <f t="shared" si="110"/>
        <v>food</v>
      </c>
      <c r="R1179" t="str">
        <f t="shared" si="111"/>
        <v>ood trucks</v>
      </c>
      <c r="S1179" s="11">
        <f t="shared" si="112"/>
        <v>41897.660833333335</v>
      </c>
      <c r="T1179" s="11">
        <f t="shared" si="113"/>
        <v>41927.660833333335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7">
        <f t="shared" si="108"/>
        <v>6.6666666666666671E-3</v>
      </c>
      <c r="O1180">
        <f t="shared" si="109"/>
        <v>5</v>
      </c>
      <c r="P1180" t="s">
        <v>8284</v>
      </c>
      <c r="Q1180" t="str">
        <f t="shared" si="110"/>
        <v>food</v>
      </c>
      <c r="R1180" t="str">
        <f t="shared" si="111"/>
        <v>ood trucks</v>
      </c>
      <c r="S1180" s="11">
        <f t="shared" si="112"/>
        <v>41837.905694444446</v>
      </c>
      <c r="T1180" s="11">
        <f t="shared" si="113"/>
        <v>41867.905694444446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7">
        <f t="shared" si="108"/>
        <v>5.3333333333333339</v>
      </c>
      <c r="O1181">
        <f t="shared" si="109"/>
        <v>640</v>
      </c>
      <c r="P1181" t="s">
        <v>8284</v>
      </c>
      <c r="Q1181" t="str">
        <f t="shared" si="110"/>
        <v>food</v>
      </c>
      <c r="R1181" t="str">
        <f t="shared" si="111"/>
        <v>ood trucks</v>
      </c>
      <c r="S1181" s="11">
        <f t="shared" si="112"/>
        <v>42275.720219907409</v>
      </c>
      <c r="T1181" s="11">
        <f t="shared" si="113"/>
        <v>42305.720219907409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7">
        <f t="shared" si="108"/>
        <v>11.75</v>
      </c>
      <c r="O1182">
        <f t="shared" si="109"/>
        <v>69.117647058823536</v>
      </c>
      <c r="P1182" t="s">
        <v>8284</v>
      </c>
      <c r="Q1182" t="str">
        <f t="shared" si="110"/>
        <v>food</v>
      </c>
      <c r="R1182" t="str">
        <f t="shared" si="111"/>
        <v>ood trucks</v>
      </c>
      <c r="S1182" s="11">
        <f t="shared" si="112"/>
        <v>41781.806875000002</v>
      </c>
      <c r="T1182" s="11">
        <f t="shared" si="113"/>
        <v>41818.806875000002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7">
        <f t="shared" si="108"/>
        <v>8.0000000000000002E-3</v>
      </c>
      <c r="O1183">
        <f t="shared" si="109"/>
        <v>1.3333333333333333</v>
      </c>
      <c r="P1183" t="s">
        <v>8284</v>
      </c>
      <c r="Q1183" t="str">
        <f t="shared" si="110"/>
        <v>food</v>
      </c>
      <c r="R1183" t="str">
        <f t="shared" si="111"/>
        <v>ood trucks</v>
      </c>
      <c r="S1183" s="11">
        <f t="shared" si="112"/>
        <v>42034.339363425926</v>
      </c>
      <c r="T1183" s="11">
        <f t="shared" si="113"/>
        <v>42064.339363425926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7">
        <f t="shared" si="108"/>
        <v>4.2</v>
      </c>
      <c r="O1184">
        <f t="shared" si="109"/>
        <v>10.5</v>
      </c>
      <c r="P1184" t="s">
        <v>8284</v>
      </c>
      <c r="Q1184" t="str">
        <f t="shared" si="110"/>
        <v>food</v>
      </c>
      <c r="R1184" t="str">
        <f t="shared" si="111"/>
        <v>ood trucks</v>
      </c>
      <c r="S1184" s="11">
        <f t="shared" si="112"/>
        <v>42728.827407407407</v>
      </c>
      <c r="T1184" s="11">
        <f t="shared" si="113"/>
        <v>42747.695833333331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7">
        <f t="shared" si="108"/>
        <v>4</v>
      </c>
      <c r="O1185">
        <f t="shared" si="109"/>
        <v>33.333333333333336</v>
      </c>
      <c r="P1185" t="s">
        <v>8284</v>
      </c>
      <c r="Q1185" t="str">
        <f t="shared" si="110"/>
        <v>food</v>
      </c>
      <c r="R1185" t="str">
        <f t="shared" si="111"/>
        <v>ood trucks</v>
      </c>
      <c r="S1185" s="11">
        <f t="shared" si="112"/>
        <v>42656.86137731481</v>
      </c>
      <c r="T1185" s="11">
        <f t="shared" si="113"/>
        <v>42676.165972222225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7">
        <f t="shared" si="108"/>
        <v>104.93636363636362</v>
      </c>
      <c r="O1186">
        <f t="shared" si="109"/>
        <v>61.562666666666665</v>
      </c>
      <c r="P1186" t="s">
        <v>8285</v>
      </c>
      <c r="Q1186" t="str">
        <f t="shared" si="110"/>
        <v>photography</v>
      </c>
      <c r="R1186" t="str">
        <f t="shared" si="111"/>
        <v>hotobooks</v>
      </c>
      <c r="S1186" s="11">
        <f t="shared" si="112"/>
        <v>42741.599664351852</v>
      </c>
      <c r="T1186" s="11">
        <f t="shared" si="113"/>
        <v>42772.599664351852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7">
        <f t="shared" si="108"/>
        <v>105.44</v>
      </c>
      <c r="O1187">
        <f t="shared" si="109"/>
        <v>118.73873873873873</v>
      </c>
      <c r="P1187" t="s">
        <v>8285</v>
      </c>
      <c r="Q1187" t="str">
        <f t="shared" si="110"/>
        <v>photography</v>
      </c>
      <c r="R1187" t="str">
        <f t="shared" si="111"/>
        <v>hotobooks</v>
      </c>
      <c r="S1187" s="11">
        <f t="shared" si="112"/>
        <v>42130.865150462967</v>
      </c>
      <c r="T1187" s="11">
        <f t="shared" si="113"/>
        <v>42163.166666666672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7">
        <f t="shared" si="108"/>
        <v>106.73333333333332</v>
      </c>
      <c r="O1188">
        <f t="shared" si="109"/>
        <v>65.081300813008127</v>
      </c>
      <c r="P1188" t="s">
        <v>8285</v>
      </c>
      <c r="Q1188" t="str">
        <f t="shared" si="110"/>
        <v>photography</v>
      </c>
      <c r="R1188" t="str">
        <f t="shared" si="111"/>
        <v>hotobooks</v>
      </c>
      <c r="S1188" s="11">
        <f t="shared" si="112"/>
        <v>42123.86336805555</v>
      </c>
      <c r="T1188" s="11">
        <f t="shared" si="113"/>
        <v>42156.945833333331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7">
        <f t="shared" si="108"/>
        <v>104.12571428571428</v>
      </c>
      <c r="O1189">
        <f t="shared" si="109"/>
        <v>130.15714285714284</v>
      </c>
      <c r="P1189" t="s">
        <v>8285</v>
      </c>
      <c r="Q1189" t="str">
        <f t="shared" si="110"/>
        <v>photography</v>
      </c>
      <c r="R1189" t="str">
        <f t="shared" si="111"/>
        <v>hotobooks</v>
      </c>
      <c r="S1189" s="11">
        <f t="shared" si="112"/>
        <v>42109.894942129627</v>
      </c>
      <c r="T1189" s="11">
        <f t="shared" si="113"/>
        <v>42141.75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7">
        <f t="shared" si="108"/>
        <v>160.54999999999998</v>
      </c>
      <c r="O1190">
        <f t="shared" si="109"/>
        <v>37.776470588235291</v>
      </c>
      <c r="P1190" t="s">
        <v>8285</v>
      </c>
      <c r="Q1190" t="str">
        <f t="shared" si="110"/>
        <v>photography</v>
      </c>
      <c r="R1190" t="str">
        <f t="shared" si="111"/>
        <v>hotobooks</v>
      </c>
      <c r="S1190" s="11">
        <f t="shared" si="112"/>
        <v>42711.700694444444</v>
      </c>
      <c r="T1190" s="11">
        <f t="shared" si="113"/>
        <v>42732.700694444444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7">
        <f t="shared" si="108"/>
        <v>107.77777777777777</v>
      </c>
      <c r="O1191">
        <f t="shared" si="109"/>
        <v>112.79069767441861</v>
      </c>
      <c r="P1191" t="s">
        <v>8285</v>
      </c>
      <c r="Q1191" t="str">
        <f t="shared" si="110"/>
        <v>photography</v>
      </c>
      <c r="R1191" t="str">
        <f t="shared" si="111"/>
        <v>hotobooks</v>
      </c>
      <c r="S1191" s="11">
        <f t="shared" si="112"/>
        <v>42529.979108796295</v>
      </c>
      <c r="T1191" s="11">
        <f t="shared" si="113"/>
        <v>42550.979108796295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7">
        <f t="shared" si="108"/>
        <v>135</v>
      </c>
      <c r="O1192">
        <f t="shared" si="109"/>
        <v>51.92307692307692</v>
      </c>
      <c r="P1192" t="s">
        <v>8285</v>
      </c>
      <c r="Q1192" t="str">
        <f t="shared" si="110"/>
        <v>photography</v>
      </c>
      <c r="R1192" t="str">
        <f t="shared" si="111"/>
        <v>hotobooks</v>
      </c>
      <c r="S1192" s="11">
        <f t="shared" si="112"/>
        <v>41852.665798611109</v>
      </c>
      <c r="T1192" s="11">
        <f t="shared" si="113"/>
        <v>41882.665798611109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7">
        <f t="shared" si="108"/>
        <v>109.07407407407408</v>
      </c>
      <c r="O1193">
        <f t="shared" si="109"/>
        <v>89.242424242424249</v>
      </c>
      <c r="P1193" t="s">
        <v>8285</v>
      </c>
      <c r="Q1193" t="str">
        <f t="shared" si="110"/>
        <v>photography</v>
      </c>
      <c r="R1193" t="str">
        <f t="shared" si="111"/>
        <v>hotobooks</v>
      </c>
      <c r="S1193" s="11">
        <f t="shared" si="112"/>
        <v>42419.603703703702</v>
      </c>
      <c r="T1193" s="11">
        <f t="shared" si="113"/>
        <v>42449.562037037031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7">
        <f t="shared" si="108"/>
        <v>290</v>
      </c>
      <c r="O1194">
        <f t="shared" si="109"/>
        <v>19.333333333333332</v>
      </c>
      <c r="P1194" t="s">
        <v>8285</v>
      </c>
      <c r="Q1194" t="str">
        <f t="shared" si="110"/>
        <v>photography</v>
      </c>
      <c r="R1194" t="str">
        <f t="shared" si="111"/>
        <v>hotobooks</v>
      </c>
      <c r="S1194" s="11">
        <f t="shared" si="112"/>
        <v>42747.506689814814</v>
      </c>
      <c r="T1194" s="11">
        <f t="shared" si="113"/>
        <v>42777.506689814814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7">
        <f t="shared" si="108"/>
        <v>103.95714285714286</v>
      </c>
      <c r="O1195">
        <f t="shared" si="109"/>
        <v>79.967032967032964</v>
      </c>
      <c r="P1195" t="s">
        <v>8285</v>
      </c>
      <c r="Q1195" t="str">
        <f t="shared" si="110"/>
        <v>photography</v>
      </c>
      <c r="R1195" t="str">
        <f t="shared" si="111"/>
        <v>hotobooks</v>
      </c>
      <c r="S1195" s="11">
        <f t="shared" si="112"/>
        <v>42409.776076388895</v>
      </c>
      <c r="T1195" s="11">
        <f t="shared" si="113"/>
        <v>42469.734409722223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7">
        <f t="shared" si="108"/>
        <v>322.24</v>
      </c>
      <c r="O1196">
        <f t="shared" si="109"/>
        <v>56.414565826330531</v>
      </c>
      <c r="P1196" t="s">
        <v>8285</v>
      </c>
      <c r="Q1196" t="str">
        <f t="shared" si="110"/>
        <v>photography</v>
      </c>
      <c r="R1196" t="str">
        <f t="shared" si="111"/>
        <v>hotobooks</v>
      </c>
      <c r="S1196" s="11">
        <f t="shared" si="112"/>
        <v>42072.488182870366</v>
      </c>
      <c r="T1196" s="11">
        <f t="shared" si="113"/>
        <v>42102.488182870366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7">
        <f t="shared" si="108"/>
        <v>135</v>
      </c>
      <c r="O1197">
        <f t="shared" si="109"/>
        <v>79.411764705882348</v>
      </c>
      <c r="P1197" t="s">
        <v>8285</v>
      </c>
      <c r="Q1197" t="str">
        <f t="shared" si="110"/>
        <v>photography</v>
      </c>
      <c r="R1197" t="str">
        <f t="shared" si="111"/>
        <v>hotobooks</v>
      </c>
      <c r="S1197" s="11">
        <f t="shared" si="112"/>
        <v>42298.34783564815</v>
      </c>
      <c r="T1197" s="11">
        <f t="shared" si="113"/>
        <v>42358.375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7">
        <f t="shared" si="108"/>
        <v>269.91034482758624</v>
      </c>
      <c r="O1198">
        <f t="shared" si="109"/>
        <v>76.439453125</v>
      </c>
      <c r="P1198" t="s">
        <v>8285</v>
      </c>
      <c r="Q1198" t="str">
        <f t="shared" si="110"/>
        <v>photography</v>
      </c>
      <c r="R1198" t="str">
        <f t="shared" si="111"/>
        <v>hotobooks</v>
      </c>
      <c r="S1198" s="11">
        <f t="shared" si="112"/>
        <v>42326.818738425922</v>
      </c>
      <c r="T1198" s="11">
        <f t="shared" si="113"/>
        <v>42356.818738425922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7">
        <f t="shared" si="108"/>
        <v>253.29333333333332</v>
      </c>
      <c r="O1199">
        <f t="shared" si="109"/>
        <v>121</v>
      </c>
      <c r="P1199" t="s">
        <v>8285</v>
      </c>
      <c r="Q1199" t="str">
        <f t="shared" si="110"/>
        <v>photography</v>
      </c>
      <c r="R1199" t="str">
        <f t="shared" si="111"/>
        <v>hotobooks</v>
      </c>
      <c r="S1199" s="11">
        <f t="shared" si="112"/>
        <v>42503.66474537037</v>
      </c>
      <c r="T1199" s="11">
        <f t="shared" si="113"/>
        <v>42534.249305555553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7">
        <f t="shared" si="108"/>
        <v>260.59999999999997</v>
      </c>
      <c r="O1200">
        <f t="shared" si="109"/>
        <v>54.616766467065865</v>
      </c>
      <c r="P1200" t="s">
        <v>8285</v>
      </c>
      <c r="Q1200" t="str">
        <f t="shared" si="110"/>
        <v>photography</v>
      </c>
      <c r="R1200" t="str">
        <f t="shared" si="111"/>
        <v>hotobooks</v>
      </c>
      <c r="S1200" s="11">
        <f t="shared" si="112"/>
        <v>42333.619050925925</v>
      </c>
      <c r="T1200" s="11">
        <f t="shared" si="113"/>
        <v>42369.125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7">
        <f t="shared" si="108"/>
        <v>101.31677953348381</v>
      </c>
      <c r="O1201">
        <f t="shared" si="109"/>
        <v>299.22222222222223</v>
      </c>
      <c r="P1201" t="s">
        <v>8285</v>
      </c>
      <c r="Q1201" t="str">
        <f t="shared" si="110"/>
        <v>photography</v>
      </c>
      <c r="R1201" t="str">
        <f t="shared" si="111"/>
        <v>hotobooks</v>
      </c>
      <c r="S1201" s="11">
        <f t="shared" si="112"/>
        <v>42161.770833333328</v>
      </c>
      <c r="T1201" s="11">
        <f t="shared" si="113"/>
        <v>42193.770833333328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7">
        <f t="shared" si="108"/>
        <v>125.60416666666667</v>
      </c>
      <c r="O1202">
        <f t="shared" si="109"/>
        <v>58.533980582524272</v>
      </c>
      <c r="P1202" t="s">
        <v>8285</v>
      </c>
      <c r="Q1202" t="str">
        <f t="shared" si="110"/>
        <v>photography</v>
      </c>
      <c r="R1202" t="str">
        <f t="shared" si="111"/>
        <v>hotobooks</v>
      </c>
      <c r="S1202" s="11">
        <f t="shared" si="112"/>
        <v>42089.477500000001</v>
      </c>
      <c r="T1202" s="11">
        <f t="shared" si="113"/>
        <v>42110.477500000001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7">
        <f t="shared" si="108"/>
        <v>102.43783333333334</v>
      </c>
      <c r="O1203">
        <f t="shared" si="109"/>
        <v>55.371801801801809</v>
      </c>
      <c r="P1203" t="s">
        <v>8285</v>
      </c>
      <c r="Q1203" t="str">
        <f t="shared" si="110"/>
        <v>photography</v>
      </c>
      <c r="R1203" t="str">
        <f t="shared" si="111"/>
        <v>hotobooks</v>
      </c>
      <c r="S1203" s="11">
        <f t="shared" si="112"/>
        <v>42536.60701388889</v>
      </c>
      <c r="T1203" s="11">
        <f t="shared" si="113"/>
        <v>42566.60701388889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7">
        <f t="shared" si="108"/>
        <v>199.244</v>
      </c>
      <c r="O1204">
        <f t="shared" si="109"/>
        <v>183.80442804428046</v>
      </c>
      <c r="P1204" t="s">
        <v>8285</v>
      </c>
      <c r="Q1204" t="str">
        <f t="shared" si="110"/>
        <v>photography</v>
      </c>
      <c r="R1204" t="str">
        <f t="shared" si="111"/>
        <v>hotobooks</v>
      </c>
      <c r="S1204" s="11">
        <f t="shared" si="112"/>
        <v>42152.288819444439</v>
      </c>
      <c r="T1204" s="11">
        <f t="shared" si="113"/>
        <v>42182.288819444439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7">
        <f t="shared" si="108"/>
        <v>102.45398773006136</v>
      </c>
      <c r="O1205">
        <f t="shared" si="109"/>
        <v>165.34653465346534</v>
      </c>
      <c r="P1205" t="s">
        <v>8285</v>
      </c>
      <c r="Q1205" t="str">
        <f t="shared" si="110"/>
        <v>photography</v>
      </c>
      <c r="R1205" t="str">
        <f t="shared" si="111"/>
        <v>hotobooks</v>
      </c>
      <c r="S1205" s="11">
        <f t="shared" si="112"/>
        <v>42125.614895833336</v>
      </c>
      <c r="T1205" s="11">
        <f t="shared" si="113"/>
        <v>42155.614895833336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7">
        <f t="shared" si="108"/>
        <v>102.94615384615385</v>
      </c>
      <c r="O1206">
        <f t="shared" si="109"/>
        <v>234.78947368421052</v>
      </c>
      <c r="P1206" t="s">
        <v>8285</v>
      </c>
      <c r="Q1206" t="str">
        <f t="shared" si="110"/>
        <v>photography</v>
      </c>
      <c r="R1206" t="str">
        <f t="shared" si="111"/>
        <v>hotobooks</v>
      </c>
      <c r="S1206" s="11">
        <f t="shared" si="112"/>
        <v>42297.748067129629</v>
      </c>
      <c r="T1206" s="11">
        <f t="shared" si="113"/>
        <v>42342.208333333328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7">
        <f t="shared" si="108"/>
        <v>100.86153846153847</v>
      </c>
      <c r="O1207">
        <f t="shared" si="109"/>
        <v>211.48387096774192</v>
      </c>
      <c r="P1207" t="s">
        <v>8285</v>
      </c>
      <c r="Q1207" t="str">
        <f t="shared" si="110"/>
        <v>photography</v>
      </c>
      <c r="R1207" t="str">
        <f t="shared" si="111"/>
        <v>hotobooks</v>
      </c>
      <c r="S1207" s="11">
        <f t="shared" si="112"/>
        <v>42138.506377314814</v>
      </c>
      <c r="T1207" s="11">
        <f t="shared" si="113"/>
        <v>42168.506377314814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7">
        <f t="shared" si="108"/>
        <v>114.99999999999999</v>
      </c>
      <c r="O1208">
        <f t="shared" si="109"/>
        <v>32.34375</v>
      </c>
      <c r="P1208" t="s">
        <v>8285</v>
      </c>
      <c r="Q1208" t="str">
        <f t="shared" si="110"/>
        <v>photography</v>
      </c>
      <c r="R1208" t="str">
        <f t="shared" si="111"/>
        <v>hotobooks</v>
      </c>
      <c r="S1208" s="11">
        <f t="shared" si="112"/>
        <v>42772.776076388895</v>
      </c>
      <c r="T1208" s="11">
        <f t="shared" si="113"/>
        <v>42805.561805555553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7">
        <f t="shared" si="108"/>
        <v>104.16766467065868</v>
      </c>
      <c r="O1209">
        <f t="shared" si="109"/>
        <v>123.37588652482269</v>
      </c>
      <c r="P1209" t="s">
        <v>8285</v>
      </c>
      <c r="Q1209" t="str">
        <f t="shared" si="110"/>
        <v>photography</v>
      </c>
      <c r="R1209" t="str">
        <f t="shared" si="111"/>
        <v>hotobooks</v>
      </c>
      <c r="S1209" s="11">
        <f t="shared" si="112"/>
        <v>42430.430243055554</v>
      </c>
      <c r="T1209" s="11">
        <f t="shared" si="113"/>
        <v>42460.416666666672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7">
        <f t="shared" si="108"/>
        <v>155.29999999999998</v>
      </c>
      <c r="O1210">
        <f t="shared" si="109"/>
        <v>207.06666666666666</v>
      </c>
      <c r="P1210" t="s">
        <v>8285</v>
      </c>
      <c r="Q1210" t="str">
        <f t="shared" si="110"/>
        <v>photography</v>
      </c>
      <c r="R1210" t="str">
        <f t="shared" si="111"/>
        <v>hotobooks</v>
      </c>
      <c r="S1210" s="11">
        <f t="shared" si="112"/>
        <v>42423.709074074075</v>
      </c>
      <c r="T1210" s="11">
        <f t="shared" si="113"/>
        <v>42453.667407407411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7">
        <f t="shared" si="108"/>
        <v>106</v>
      </c>
      <c r="O1211">
        <f t="shared" si="109"/>
        <v>138.2608695652174</v>
      </c>
      <c r="P1211" t="s">
        <v>8285</v>
      </c>
      <c r="Q1211" t="str">
        <f t="shared" si="110"/>
        <v>photography</v>
      </c>
      <c r="R1211" t="str">
        <f t="shared" si="111"/>
        <v>hotobooks</v>
      </c>
      <c r="S1211" s="11">
        <f t="shared" si="112"/>
        <v>42761.846122685187</v>
      </c>
      <c r="T1211" s="11">
        <f t="shared" si="113"/>
        <v>42791.846122685187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7">
        <f t="shared" si="108"/>
        <v>254.31499999999997</v>
      </c>
      <c r="O1212">
        <f t="shared" si="109"/>
        <v>493.81553398058253</v>
      </c>
      <c r="P1212" t="s">
        <v>8285</v>
      </c>
      <c r="Q1212" t="str">
        <f t="shared" si="110"/>
        <v>photography</v>
      </c>
      <c r="R1212" t="str">
        <f t="shared" si="111"/>
        <v>hotobooks</v>
      </c>
      <c r="S1212" s="11">
        <f t="shared" si="112"/>
        <v>42132.941805555558</v>
      </c>
      <c r="T1212" s="11">
        <f t="shared" si="113"/>
        <v>42155.875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7">
        <f t="shared" si="108"/>
        <v>101.1</v>
      </c>
      <c r="O1213">
        <f t="shared" si="109"/>
        <v>168.5</v>
      </c>
      <c r="P1213" t="s">
        <v>8285</v>
      </c>
      <c r="Q1213" t="str">
        <f t="shared" si="110"/>
        <v>photography</v>
      </c>
      <c r="R1213" t="str">
        <f t="shared" si="111"/>
        <v>hotobooks</v>
      </c>
      <c r="S1213" s="11">
        <f t="shared" si="112"/>
        <v>42515.866446759261</v>
      </c>
      <c r="T1213" s="11">
        <f t="shared" si="113"/>
        <v>42530.866446759261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7">
        <f t="shared" si="108"/>
        <v>129.04</v>
      </c>
      <c r="O1214">
        <f t="shared" si="109"/>
        <v>38.867469879518069</v>
      </c>
      <c r="P1214" t="s">
        <v>8285</v>
      </c>
      <c r="Q1214" t="str">
        <f t="shared" si="110"/>
        <v>photography</v>
      </c>
      <c r="R1214" t="str">
        <f t="shared" si="111"/>
        <v>hotobooks</v>
      </c>
      <c r="S1214" s="11">
        <f t="shared" si="112"/>
        <v>42318.950173611112</v>
      </c>
      <c r="T1214" s="11">
        <f t="shared" si="113"/>
        <v>42335.041666666672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7">
        <f t="shared" si="108"/>
        <v>102.23076923076924</v>
      </c>
      <c r="O1215">
        <f t="shared" si="109"/>
        <v>61.527777777777779</v>
      </c>
      <c r="P1215" t="s">
        <v>8285</v>
      </c>
      <c r="Q1215" t="str">
        <f t="shared" si="110"/>
        <v>photography</v>
      </c>
      <c r="R1215" t="str">
        <f t="shared" si="111"/>
        <v>hotobooks</v>
      </c>
      <c r="S1215" s="11">
        <f t="shared" si="112"/>
        <v>42731.755787037036</v>
      </c>
      <c r="T1215" s="11">
        <f t="shared" si="113"/>
        <v>42766.755787037036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7">
        <f t="shared" si="108"/>
        <v>131.80000000000001</v>
      </c>
      <c r="O1216">
        <f t="shared" si="109"/>
        <v>105.44</v>
      </c>
      <c r="P1216" t="s">
        <v>8285</v>
      </c>
      <c r="Q1216" t="str">
        <f t="shared" si="110"/>
        <v>photography</v>
      </c>
      <c r="R1216" t="str">
        <f t="shared" si="111"/>
        <v>hotobooks</v>
      </c>
      <c r="S1216" s="11">
        <f t="shared" si="112"/>
        <v>42104.840335648143</v>
      </c>
      <c r="T1216" s="11">
        <f t="shared" si="113"/>
        <v>42164.840335648143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7">
        <f t="shared" si="108"/>
        <v>786.0802000000001</v>
      </c>
      <c r="O1217">
        <f t="shared" si="109"/>
        <v>71.592003642987251</v>
      </c>
      <c r="P1217" t="s">
        <v>8285</v>
      </c>
      <c r="Q1217" t="str">
        <f t="shared" si="110"/>
        <v>photography</v>
      </c>
      <c r="R1217" t="str">
        <f t="shared" si="111"/>
        <v>hotobooks</v>
      </c>
      <c r="S1217" s="11">
        <f t="shared" si="112"/>
        <v>41759.923101851848</v>
      </c>
      <c r="T1217" s="11">
        <f t="shared" si="113"/>
        <v>41789.923101851848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7">
        <f t="shared" si="108"/>
        <v>145.70000000000002</v>
      </c>
      <c r="O1218">
        <f t="shared" si="109"/>
        <v>91.882882882882882</v>
      </c>
      <c r="P1218" t="s">
        <v>8285</v>
      </c>
      <c r="Q1218" t="str">
        <f t="shared" si="110"/>
        <v>photography</v>
      </c>
      <c r="R1218" t="str">
        <f t="shared" si="111"/>
        <v>hotobooks</v>
      </c>
      <c r="S1218" s="11">
        <f t="shared" si="112"/>
        <v>42247.616400462968</v>
      </c>
      <c r="T1218" s="11">
        <f t="shared" si="113"/>
        <v>42279.960416666669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7">
        <f t="shared" ref="N1219:N1282" si="114">(E1219/D1219)*100</f>
        <v>102.60000000000001</v>
      </c>
      <c r="O1219">
        <f t="shared" ref="O1219:O1282" si="115">E1219/L1219</f>
        <v>148.57377049180329</v>
      </c>
      <c r="P1219" t="s">
        <v>8285</v>
      </c>
      <c r="Q1219" t="str">
        <f t="shared" ref="Q1219:Q1282" si="116">LEFT(P1219,SEARCH("/",P1219)-1)</f>
        <v>photography</v>
      </c>
      <c r="R1219" t="str">
        <f t="shared" ref="R1219:R1282" si="117">(RIGHT(P1219,LEN(P1219)-SEARCH("/",P1219)-1))</f>
        <v>hotobooks</v>
      </c>
      <c r="S1219" s="11">
        <f t="shared" ref="S1219:S1282" si="118">(((J1219/60)/60)/24)+DATE(1970,1,1)</f>
        <v>42535.809490740736</v>
      </c>
      <c r="T1219" s="11">
        <f t="shared" ref="T1219:T1282" si="119">(((I1219/60)/60)/24)+DATE(1970,1,1)</f>
        <v>42565.809490740736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7">
        <f t="shared" si="114"/>
        <v>172.27777777777777</v>
      </c>
      <c r="O1220">
        <f t="shared" si="115"/>
        <v>174.2134831460674</v>
      </c>
      <c r="P1220" t="s">
        <v>8285</v>
      </c>
      <c r="Q1220" t="str">
        <f t="shared" si="116"/>
        <v>photography</v>
      </c>
      <c r="R1220" t="str">
        <f t="shared" si="117"/>
        <v>hotobooks</v>
      </c>
      <c r="S1220" s="11">
        <f t="shared" si="118"/>
        <v>42278.662037037036</v>
      </c>
      <c r="T1220" s="11">
        <f t="shared" si="119"/>
        <v>42309.125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7">
        <f t="shared" si="114"/>
        <v>159.16819571865443</v>
      </c>
      <c r="O1221">
        <f t="shared" si="115"/>
        <v>102.86166007905139</v>
      </c>
      <c r="P1221" t="s">
        <v>8285</v>
      </c>
      <c r="Q1221" t="str">
        <f t="shared" si="116"/>
        <v>photography</v>
      </c>
      <c r="R1221" t="str">
        <f t="shared" si="117"/>
        <v>hotobooks</v>
      </c>
      <c r="S1221" s="11">
        <f t="shared" si="118"/>
        <v>42633.461956018517</v>
      </c>
      <c r="T1221" s="11">
        <f t="shared" si="119"/>
        <v>42663.461956018517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7">
        <f t="shared" si="114"/>
        <v>103.76666666666668</v>
      </c>
      <c r="O1222">
        <f t="shared" si="115"/>
        <v>111.17857142857143</v>
      </c>
      <c r="P1222" t="s">
        <v>8285</v>
      </c>
      <c r="Q1222" t="str">
        <f t="shared" si="116"/>
        <v>photography</v>
      </c>
      <c r="R1222" t="str">
        <f t="shared" si="117"/>
        <v>hotobooks</v>
      </c>
      <c r="S1222" s="11">
        <f t="shared" si="118"/>
        <v>42211.628611111111</v>
      </c>
      <c r="T1222" s="11">
        <f t="shared" si="119"/>
        <v>42241.628611111111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7">
        <f t="shared" si="114"/>
        <v>111.40954545454547</v>
      </c>
      <c r="O1223">
        <f t="shared" si="115"/>
        <v>23.796213592233013</v>
      </c>
      <c r="P1223" t="s">
        <v>8285</v>
      </c>
      <c r="Q1223" t="str">
        <f t="shared" si="116"/>
        <v>photography</v>
      </c>
      <c r="R1223" t="str">
        <f t="shared" si="117"/>
        <v>hotobooks</v>
      </c>
      <c r="S1223" s="11">
        <f t="shared" si="118"/>
        <v>42680.47555555556</v>
      </c>
      <c r="T1223" s="11">
        <f t="shared" si="119"/>
        <v>42708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7">
        <f t="shared" si="114"/>
        <v>280.375</v>
      </c>
      <c r="O1224">
        <f t="shared" si="115"/>
        <v>81.268115942028984</v>
      </c>
      <c r="P1224" t="s">
        <v>8285</v>
      </c>
      <c r="Q1224" t="str">
        <f t="shared" si="116"/>
        <v>photography</v>
      </c>
      <c r="R1224" t="str">
        <f t="shared" si="117"/>
        <v>hotobooks</v>
      </c>
      <c r="S1224" s="11">
        <f t="shared" si="118"/>
        <v>42430.720451388886</v>
      </c>
      <c r="T1224" s="11">
        <f t="shared" si="119"/>
        <v>42461.166666666672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7">
        <f t="shared" si="114"/>
        <v>112.10606060606061</v>
      </c>
      <c r="O1225">
        <f t="shared" si="115"/>
        <v>116.21465968586388</v>
      </c>
      <c r="P1225" t="s">
        <v>8285</v>
      </c>
      <c r="Q1225" t="str">
        <f t="shared" si="116"/>
        <v>photography</v>
      </c>
      <c r="R1225" t="str">
        <f t="shared" si="117"/>
        <v>hotobooks</v>
      </c>
      <c r="S1225" s="11">
        <f t="shared" si="118"/>
        <v>42654.177187499998</v>
      </c>
      <c r="T1225" s="11">
        <f t="shared" si="119"/>
        <v>42684.218854166669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7">
        <f t="shared" si="114"/>
        <v>7.0666666666666673</v>
      </c>
      <c r="O1226">
        <f t="shared" si="115"/>
        <v>58.888888888888886</v>
      </c>
      <c r="P1226" t="s">
        <v>8286</v>
      </c>
      <c r="Q1226" t="str">
        <f t="shared" si="116"/>
        <v>music</v>
      </c>
      <c r="R1226" t="str">
        <f t="shared" si="117"/>
        <v>orld music</v>
      </c>
      <c r="S1226" s="11">
        <f t="shared" si="118"/>
        <v>41736.549791666665</v>
      </c>
      <c r="T1226" s="11">
        <f t="shared" si="119"/>
        <v>41796.549791666665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7">
        <f t="shared" si="114"/>
        <v>4.3999999999999995</v>
      </c>
      <c r="O1227">
        <f t="shared" si="115"/>
        <v>44</v>
      </c>
      <c r="P1227" t="s">
        <v>8286</v>
      </c>
      <c r="Q1227" t="str">
        <f t="shared" si="116"/>
        <v>music</v>
      </c>
      <c r="R1227" t="str">
        <f t="shared" si="117"/>
        <v>orld music</v>
      </c>
      <c r="S1227" s="11">
        <f t="shared" si="118"/>
        <v>41509.905995370369</v>
      </c>
      <c r="T1227" s="11">
        <f t="shared" si="119"/>
        <v>41569.905995370369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7">
        <f t="shared" si="114"/>
        <v>3.8739999999999997</v>
      </c>
      <c r="O1228">
        <f t="shared" si="115"/>
        <v>48.424999999999997</v>
      </c>
      <c r="P1228" t="s">
        <v>8286</v>
      </c>
      <c r="Q1228" t="str">
        <f t="shared" si="116"/>
        <v>music</v>
      </c>
      <c r="R1228" t="str">
        <f t="shared" si="117"/>
        <v>orld music</v>
      </c>
      <c r="S1228" s="11">
        <f t="shared" si="118"/>
        <v>41715.874780092592</v>
      </c>
      <c r="T1228" s="11">
        <f t="shared" si="119"/>
        <v>41750.041666666664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7">
        <f t="shared" si="114"/>
        <v>0</v>
      </c>
      <c r="O1229" t="e">
        <f t="shared" si="115"/>
        <v>#DIV/0!</v>
      </c>
      <c r="P1229" t="s">
        <v>8286</v>
      </c>
      <c r="Q1229" t="str">
        <f t="shared" si="116"/>
        <v>music</v>
      </c>
      <c r="R1229" t="str">
        <f t="shared" si="117"/>
        <v>orld music</v>
      </c>
      <c r="S1229" s="11">
        <f t="shared" si="118"/>
        <v>41827.919166666667</v>
      </c>
      <c r="T1229" s="11">
        <f t="shared" si="119"/>
        <v>41858.291666666664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7">
        <f t="shared" si="114"/>
        <v>29.299999999999997</v>
      </c>
      <c r="O1230">
        <f t="shared" si="115"/>
        <v>61.041666666666664</v>
      </c>
      <c r="P1230" t="s">
        <v>8286</v>
      </c>
      <c r="Q1230" t="str">
        <f t="shared" si="116"/>
        <v>music</v>
      </c>
      <c r="R1230" t="str">
        <f t="shared" si="117"/>
        <v>orld music</v>
      </c>
      <c r="S1230" s="11">
        <f t="shared" si="118"/>
        <v>40754.729259259257</v>
      </c>
      <c r="T1230" s="11">
        <f t="shared" si="119"/>
        <v>40814.729259259257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7">
        <f t="shared" si="114"/>
        <v>0.90909090909090906</v>
      </c>
      <c r="O1231">
        <f t="shared" si="115"/>
        <v>25</v>
      </c>
      <c r="P1231" t="s">
        <v>8286</v>
      </c>
      <c r="Q1231" t="str">
        <f t="shared" si="116"/>
        <v>music</v>
      </c>
      <c r="R1231" t="str">
        <f t="shared" si="117"/>
        <v>orld music</v>
      </c>
      <c r="S1231" s="11">
        <f t="shared" si="118"/>
        <v>40985.459803240738</v>
      </c>
      <c r="T1231" s="11">
        <f t="shared" si="119"/>
        <v>41015.666666666664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7">
        <f t="shared" si="114"/>
        <v>0</v>
      </c>
      <c r="O1232" t="e">
        <f t="shared" si="115"/>
        <v>#DIV/0!</v>
      </c>
      <c r="P1232" t="s">
        <v>8286</v>
      </c>
      <c r="Q1232" t="str">
        <f t="shared" si="116"/>
        <v>music</v>
      </c>
      <c r="R1232" t="str">
        <f t="shared" si="117"/>
        <v>orld music</v>
      </c>
      <c r="S1232" s="11">
        <f t="shared" si="118"/>
        <v>40568.972569444442</v>
      </c>
      <c r="T1232" s="11">
        <f t="shared" si="119"/>
        <v>40598.972569444442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7">
        <f t="shared" si="114"/>
        <v>0</v>
      </c>
      <c r="O1233" t="e">
        <f t="shared" si="115"/>
        <v>#DIV/0!</v>
      </c>
      <c r="P1233" t="s">
        <v>8286</v>
      </c>
      <c r="Q1233" t="str">
        <f t="shared" si="116"/>
        <v>music</v>
      </c>
      <c r="R1233" t="str">
        <f t="shared" si="117"/>
        <v>orld music</v>
      </c>
      <c r="S1233" s="11">
        <f t="shared" si="118"/>
        <v>42193.941759259258</v>
      </c>
      <c r="T1233" s="11">
        <f t="shared" si="119"/>
        <v>42244.041666666672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7">
        <f t="shared" si="114"/>
        <v>0.8</v>
      </c>
      <c r="O1234">
        <f t="shared" si="115"/>
        <v>40</v>
      </c>
      <c r="P1234" t="s">
        <v>8286</v>
      </c>
      <c r="Q1234" t="str">
        <f t="shared" si="116"/>
        <v>music</v>
      </c>
      <c r="R1234" t="str">
        <f t="shared" si="117"/>
        <v>orld music</v>
      </c>
      <c r="S1234" s="11">
        <f t="shared" si="118"/>
        <v>41506.848032407412</v>
      </c>
      <c r="T1234" s="11">
        <f t="shared" si="119"/>
        <v>41553.848032407412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7">
        <f t="shared" si="114"/>
        <v>11.600000000000001</v>
      </c>
      <c r="O1235">
        <f t="shared" si="115"/>
        <v>19.333333333333332</v>
      </c>
      <c r="P1235" t="s">
        <v>8286</v>
      </c>
      <c r="Q1235" t="str">
        <f t="shared" si="116"/>
        <v>music</v>
      </c>
      <c r="R1235" t="str">
        <f t="shared" si="117"/>
        <v>orld music</v>
      </c>
      <c r="S1235" s="11">
        <f t="shared" si="118"/>
        <v>40939.948773148149</v>
      </c>
      <c r="T1235" s="11">
        <f t="shared" si="119"/>
        <v>40960.948773148149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7">
        <f t="shared" si="114"/>
        <v>0</v>
      </c>
      <c r="O1236" t="e">
        <f t="shared" si="115"/>
        <v>#DIV/0!</v>
      </c>
      <c r="P1236" t="s">
        <v>8286</v>
      </c>
      <c r="Q1236" t="str">
        <f t="shared" si="116"/>
        <v>music</v>
      </c>
      <c r="R1236" t="str">
        <f t="shared" si="117"/>
        <v>orld music</v>
      </c>
      <c r="S1236" s="11">
        <f t="shared" si="118"/>
        <v>42007.788680555561</v>
      </c>
      <c r="T1236" s="11">
        <f t="shared" si="119"/>
        <v>42037.788680555561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7">
        <f t="shared" si="114"/>
        <v>2.7873639500929119</v>
      </c>
      <c r="O1237">
        <f t="shared" si="115"/>
        <v>35</v>
      </c>
      <c r="P1237" t="s">
        <v>8286</v>
      </c>
      <c r="Q1237" t="str">
        <f t="shared" si="116"/>
        <v>music</v>
      </c>
      <c r="R1237" t="str">
        <f t="shared" si="117"/>
        <v>orld music</v>
      </c>
      <c r="S1237" s="11">
        <f t="shared" si="118"/>
        <v>41583.135405092595</v>
      </c>
      <c r="T1237" s="11">
        <f t="shared" si="119"/>
        <v>41623.135405092595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7">
        <f t="shared" si="114"/>
        <v>0</v>
      </c>
      <c r="O1238" t="e">
        <f t="shared" si="115"/>
        <v>#DIV/0!</v>
      </c>
      <c r="P1238" t="s">
        <v>8286</v>
      </c>
      <c r="Q1238" t="str">
        <f t="shared" si="116"/>
        <v>music</v>
      </c>
      <c r="R1238" t="str">
        <f t="shared" si="117"/>
        <v>orld music</v>
      </c>
      <c r="S1238" s="11">
        <f t="shared" si="118"/>
        <v>41110.680138888885</v>
      </c>
      <c r="T1238" s="11">
        <f t="shared" si="119"/>
        <v>41118.666666666664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7">
        <f t="shared" si="114"/>
        <v>0</v>
      </c>
      <c r="O1239" t="e">
        <f t="shared" si="115"/>
        <v>#DIV/0!</v>
      </c>
      <c r="P1239" t="s">
        <v>8286</v>
      </c>
      <c r="Q1239" t="str">
        <f t="shared" si="116"/>
        <v>music</v>
      </c>
      <c r="R1239" t="str">
        <f t="shared" si="117"/>
        <v>orld music</v>
      </c>
      <c r="S1239" s="11">
        <f t="shared" si="118"/>
        <v>41125.283159722225</v>
      </c>
      <c r="T1239" s="11">
        <f t="shared" si="119"/>
        <v>41145.283159722225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7">
        <f t="shared" si="114"/>
        <v>17.8</v>
      </c>
      <c r="O1240">
        <f t="shared" si="115"/>
        <v>59.333333333333336</v>
      </c>
      <c r="P1240" t="s">
        <v>8286</v>
      </c>
      <c r="Q1240" t="str">
        <f t="shared" si="116"/>
        <v>music</v>
      </c>
      <c r="R1240" t="str">
        <f t="shared" si="117"/>
        <v>orld music</v>
      </c>
      <c r="S1240" s="11">
        <f t="shared" si="118"/>
        <v>40731.61037037037</v>
      </c>
      <c r="T1240" s="11">
        <f t="shared" si="119"/>
        <v>40761.61037037037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7">
        <f t="shared" si="114"/>
        <v>0</v>
      </c>
      <c r="O1241" t="e">
        <f t="shared" si="115"/>
        <v>#DIV/0!</v>
      </c>
      <c r="P1241" t="s">
        <v>8286</v>
      </c>
      <c r="Q1241" t="str">
        <f t="shared" si="116"/>
        <v>music</v>
      </c>
      <c r="R1241" t="str">
        <f t="shared" si="117"/>
        <v>orld music</v>
      </c>
      <c r="S1241" s="11">
        <f t="shared" si="118"/>
        <v>40883.962581018517</v>
      </c>
      <c r="T1241" s="11">
        <f t="shared" si="119"/>
        <v>40913.962581018517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7">
        <f t="shared" si="114"/>
        <v>3.0124999999999997</v>
      </c>
      <c r="O1242">
        <f t="shared" si="115"/>
        <v>30.125</v>
      </c>
      <c r="P1242" t="s">
        <v>8286</v>
      </c>
      <c r="Q1242" t="str">
        <f t="shared" si="116"/>
        <v>music</v>
      </c>
      <c r="R1242" t="str">
        <f t="shared" si="117"/>
        <v>orld music</v>
      </c>
      <c r="S1242" s="11">
        <f t="shared" si="118"/>
        <v>41409.040011574078</v>
      </c>
      <c r="T1242" s="11">
        <f t="shared" si="119"/>
        <v>41467.910416666666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7">
        <f t="shared" si="114"/>
        <v>50.739999999999995</v>
      </c>
      <c r="O1243">
        <f t="shared" si="115"/>
        <v>74.617647058823536</v>
      </c>
      <c r="P1243" t="s">
        <v>8286</v>
      </c>
      <c r="Q1243" t="str">
        <f t="shared" si="116"/>
        <v>music</v>
      </c>
      <c r="R1243" t="str">
        <f t="shared" si="117"/>
        <v>orld music</v>
      </c>
      <c r="S1243" s="11">
        <f t="shared" si="118"/>
        <v>41923.837731481479</v>
      </c>
      <c r="T1243" s="11">
        <f t="shared" si="119"/>
        <v>41946.249305555553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7">
        <f t="shared" si="114"/>
        <v>0.54884742041712409</v>
      </c>
      <c r="O1244">
        <f t="shared" si="115"/>
        <v>5</v>
      </c>
      <c r="P1244" t="s">
        <v>8286</v>
      </c>
      <c r="Q1244" t="str">
        <f t="shared" si="116"/>
        <v>music</v>
      </c>
      <c r="R1244" t="str">
        <f t="shared" si="117"/>
        <v>orld music</v>
      </c>
      <c r="S1244" s="11">
        <f t="shared" si="118"/>
        <v>40782.165532407409</v>
      </c>
      <c r="T1244" s="11">
        <f t="shared" si="119"/>
        <v>40797.554166666669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7">
        <f t="shared" si="114"/>
        <v>14.091666666666667</v>
      </c>
      <c r="O1245">
        <f t="shared" si="115"/>
        <v>44.5</v>
      </c>
      <c r="P1245" t="s">
        <v>8286</v>
      </c>
      <c r="Q1245" t="str">
        <f t="shared" si="116"/>
        <v>music</v>
      </c>
      <c r="R1245" t="str">
        <f t="shared" si="117"/>
        <v>orld music</v>
      </c>
      <c r="S1245" s="11">
        <f t="shared" si="118"/>
        <v>40671.879293981481</v>
      </c>
      <c r="T1245" s="11">
        <f t="shared" si="119"/>
        <v>40732.875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7">
        <f t="shared" si="114"/>
        <v>103.8</v>
      </c>
      <c r="O1246">
        <f t="shared" si="115"/>
        <v>46.133333333333333</v>
      </c>
      <c r="P1246" t="s">
        <v>8276</v>
      </c>
      <c r="Q1246" t="str">
        <f t="shared" si="116"/>
        <v>music</v>
      </c>
      <c r="R1246" t="str">
        <f t="shared" si="117"/>
        <v>ock</v>
      </c>
      <c r="S1246" s="11">
        <f t="shared" si="118"/>
        <v>41355.825497685182</v>
      </c>
      <c r="T1246" s="11">
        <f t="shared" si="119"/>
        <v>41386.875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7">
        <f t="shared" si="114"/>
        <v>120.24999999999999</v>
      </c>
      <c r="O1247">
        <f t="shared" si="115"/>
        <v>141.47058823529412</v>
      </c>
      <c r="P1247" t="s">
        <v>8276</v>
      </c>
      <c r="Q1247" t="str">
        <f t="shared" si="116"/>
        <v>music</v>
      </c>
      <c r="R1247" t="str">
        <f t="shared" si="117"/>
        <v>ock</v>
      </c>
      <c r="S1247" s="11">
        <f t="shared" si="118"/>
        <v>41774.599930555552</v>
      </c>
      <c r="T1247" s="11">
        <f t="shared" si="119"/>
        <v>41804.599930555552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7">
        <f t="shared" si="114"/>
        <v>117</v>
      </c>
      <c r="O1248">
        <f t="shared" si="115"/>
        <v>75.483870967741936</v>
      </c>
      <c r="P1248" t="s">
        <v>8276</v>
      </c>
      <c r="Q1248" t="str">
        <f t="shared" si="116"/>
        <v>music</v>
      </c>
      <c r="R1248" t="str">
        <f t="shared" si="117"/>
        <v>ock</v>
      </c>
      <c r="S1248" s="11">
        <f t="shared" si="118"/>
        <v>40838.043391203704</v>
      </c>
      <c r="T1248" s="11">
        <f t="shared" si="119"/>
        <v>40883.085057870368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7">
        <f t="shared" si="114"/>
        <v>122.14285714285715</v>
      </c>
      <c r="O1249">
        <f t="shared" si="115"/>
        <v>85.5</v>
      </c>
      <c r="P1249" t="s">
        <v>8276</v>
      </c>
      <c r="Q1249" t="str">
        <f t="shared" si="116"/>
        <v>music</v>
      </c>
      <c r="R1249" t="str">
        <f t="shared" si="117"/>
        <v>ock</v>
      </c>
      <c r="S1249" s="11">
        <f t="shared" si="118"/>
        <v>41370.292303240742</v>
      </c>
      <c r="T1249" s="11">
        <f t="shared" si="119"/>
        <v>41400.292303240742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7">
        <f t="shared" si="114"/>
        <v>151.63999999999999</v>
      </c>
      <c r="O1250">
        <f t="shared" si="115"/>
        <v>64.254237288135599</v>
      </c>
      <c r="P1250" t="s">
        <v>8276</v>
      </c>
      <c r="Q1250" t="str">
        <f t="shared" si="116"/>
        <v>music</v>
      </c>
      <c r="R1250" t="str">
        <f t="shared" si="117"/>
        <v>ock</v>
      </c>
      <c r="S1250" s="11">
        <f t="shared" si="118"/>
        <v>41767.656863425924</v>
      </c>
      <c r="T1250" s="11">
        <f t="shared" si="119"/>
        <v>41803.290972222225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7">
        <f t="shared" si="114"/>
        <v>104.44</v>
      </c>
      <c r="O1251">
        <f t="shared" si="115"/>
        <v>64.46913580246914</v>
      </c>
      <c r="P1251" t="s">
        <v>8276</v>
      </c>
      <c r="Q1251" t="str">
        <f t="shared" si="116"/>
        <v>music</v>
      </c>
      <c r="R1251" t="str">
        <f t="shared" si="117"/>
        <v>ock</v>
      </c>
      <c r="S1251" s="11">
        <f t="shared" si="118"/>
        <v>41067.74086805556</v>
      </c>
      <c r="T1251" s="11">
        <f t="shared" si="119"/>
        <v>41097.74086805556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7">
        <f t="shared" si="114"/>
        <v>200.15333333333331</v>
      </c>
      <c r="O1252">
        <f t="shared" si="115"/>
        <v>118.2007874015748</v>
      </c>
      <c r="P1252" t="s">
        <v>8276</v>
      </c>
      <c r="Q1252" t="str">
        <f t="shared" si="116"/>
        <v>music</v>
      </c>
      <c r="R1252" t="str">
        <f t="shared" si="117"/>
        <v>ock</v>
      </c>
      <c r="S1252" s="11">
        <f t="shared" si="118"/>
        <v>41843.64271990741</v>
      </c>
      <c r="T1252" s="11">
        <f t="shared" si="119"/>
        <v>41888.64271990741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7">
        <f t="shared" si="114"/>
        <v>101.8</v>
      </c>
      <c r="O1253">
        <f t="shared" si="115"/>
        <v>82.540540540540547</v>
      </c>
      <c r="P1253" t="s">
        <v>8276</v>
      </c>
      <c r="Q1253" t="str">
        <f t="shared" si="116"/>
        <v>music</v>
      </c>
      <c r="R1253" t="str">
        <f t="shared" si="117"/>
        <v>ock</v>
      </c>
      <c r="S1253" s="11">
        <f t="shared" si="118"/>
        <v>40751.814432870371</v>
      </c>
      <c r="T1253" s="11">
        <f t="shared" si="119"/>
        <v>40811.814432870371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7">
        <f t="shared" si="114"/>
        <v>137.65714285714284</v>
      </c>
      <c r="O1254">
        <f t="shared" si="115"/>
        <v>34.170212765957444</v>
      </c>
      <c r="P1254" t="s">
        <v>8276</v>
      </c>
      <c r="Q1254" t="str">
        <f t="shared" si="116"/>
        <v>music</v>
      </c>
      <c r="R1254" t="str">
        <f t="shared" si="117"/>
        <v>ock</v>
      </c>
      <c r="S1254" s="11">
        <f t="shared" si="118"/>
        <v>41543.988067129627</v>
      </c>
      <c r="T1254" s="11">
        <f t="shared" si="119"/>
        <v>41571.988067129627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7">
        <f t="shared" si="114"/>
        <v>303833.2</v>
      </c>
      <c r="O1255">
        <f t="shared" si="115"/>
        <v>42.73322081575246</v>
      </c>
      <c r="P1255" t="s">
        <v>8276</v>
      </c>
      <c r="Q1255" t="str">
        <f t="shared" si="116"/>
        <v>music</v>
      </c>
      <c r="R1255" t="str">
        <f t="shared" si="117"/>
        <v>ock</v>
      </c>
      <c r="S1255" s="11">
        <f t="shared" si="118"/>
        <v>41855.783645833333</v>
      </c>
      <c r="T1255" s="11">
        <f t="shared" si="119"/>
        <v>41885.783645833333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7">
        <f t="shared" si="114"/>
        <v>198.85074626865671</v>
      </c>
      <c r="O1256">
        <f t="shared" si="115"/>
        <v>94.489361702127653</v>
      </c>
      <c r="P1256" t="s">
        <v>8276</v>
      </c>
      <c r="Q1256" t="str">
        <f t="shared" si="116"/>
        <v>music</v>
      </c>
      <c r="R1256" t="str">
        <f t="shared" si="117"/>
        <v>ock</v>
      </c>
      <c r="S1256" s="11">
        <f t="shared" si="118"/>
        <v>40487.621365740742</v>
      </c>
      <c r="T1256" s="11">
        <f t="shared" si="119"/>
        <v>40544.207638888889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7">
        <f t="shared" si="114"/>
        <v>202.36666666666667</v>
      </c>
      <c r="O1257">
        <f t="shared" si="115"/>
        <v>55.697247706422019</v>
      </c>
      <c r="P1257" t="s">
        <v>8276</v>
      </c>
      <c r="Q1257" t="str">
        <f t="shared" si="116"/>
        <v>music</v>
      </c>
      <c r="R1257" t="str">
        <f t="shared" si="117"/>
        <v>ock</v>
      </c>
      <c r="S1257" s="11">
        <f t="shared" si="118"/>
        <v>41579.845509259263</v>
      </c>
      <c r="T1257" s="11">
        <f t="shared" si="119"/>
        <v>41609.887175925927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7">
        <f t="shared" si="114"/>
        <v>117.96376666666666</v>
      </c>
      <c r="O1258">
        <f t="shared" si="115"/>
        <v>98.030831024930734</v>
      </c>
      <c r="P1258" t="s">
        <v>8276</v>
      </c>
      <c r="Q1258" t="str">
        <f t="shared" si="116"/>
        <v>music</v>
      </c>
      <c r="R1258" t="str">
        <f t="shared" si="117"/>
        <v>ock</v>
      </c>
      <c r="S1258" s="11">
        <f t="shared" si="118"/>
        <v>40921.919340277782</v>
      </c>
      <c r="T1258" s="11">
        <f t="shared" si="119"/>
        <v>40951.919340277782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7">
        <f t="shared" si="114"/>
        <v>294.72727272727275</v>
      </c>
      <c r="O1259">
        <f t="shared" si="115"/>
        <v>92.102272727272734</v>
      </c>
      <c r="P1259" t="s">
        <v>8276</v>
      </c>
      <c r="Q1259" t="str">
        <f t="shared" si="116"/>
        <v>music</v>
      </c>
      <c r="R1259" t="str">
        <f t="shared" si="117"/>
        <v>ock</v>
      </c>
      <c r="S1259" s="11">
        <f t="shared" si="118"/>
        <v>40587.085532407407</v>
      </c>
      <c r="T1259" s="11">
        <f t="shared" si="119"/>
        <v>40636.043865740743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7">
        <f t="shared" si="114"/>
        <v>213.14633333333336</v>
      </c>
      <c r="O1260">
        <f t="shared" si="115"/>
        <v>38.175462686567165</v>
      </c>
      <c r="P1260" t="s">
        <v>8276</v>
      </c>
      <c r="Q1260" t="str">
        <f t="shared" si="116"/>
        <v>music</v>
      </c>
      <c r="R1260" t="str">
        <f t="shared" si="117"/>
        <v>ock</v>
      </c>
      <c r="S1260" s="11">
        <f t="shared" si="118"/>
        <v>41487.611250000002</v>
      </c>
      <c r="T1260" s="11">
        <f t="shared" si="119"/>
        <v>41517.611250000002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7">
        <f t="shared" si="114"/>
        <v>104.24</v>
      </c>
      <c r="O1261">
        <f t="shared" si="115"/>
        <v>27.145833333333332</v>
      </c>
      <c r="P1261" t="s">
        <v>8276</v>
      </c>
      <c r="Q1261" t="str">
        <f t="shared" si="116"/>
        <v>music</v>
      </c>
      <c r="R1261" t="str">
        <f t="shared" si="117"/>
        <v>ock</v>
      </c>
      <c r="S1261" s="11">
        <f t="shared" si="118"/>
        <v>41766.970648148148</v>
      </c>
      <c r="T1261" s="11">
        <f t="shared" si="119"/>
        <v>41799.165972222225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7">
        <f t="shared" si="114"/>
        <v>113.66666666666667</v>
      </c>
      <c r="O1262">
        <f t="shared" si="115"/>
        <v>50.689189189189186</v>
      </c>
      <c r="P1262" t="s">
        <v>8276</v>
      </c>
      <c r="Q1262" t="str">
        <f t="shared" si="116"/>
        <v>music</v>
      </c>
      <c r="R1262" t="str">
        <f t="shared" si="117"/>
        <v>ock</v>
      </c>
      <c r="S1262" s="11">
        <f t="shared" si="118"/>
        <v>41666.842824074076</v>
      </c>
      <c r="T1262" s="11">
        <f t="shared" si="119"/>
        <v>41696.842824074076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7">
        <f t="shared" si="114"/>
        <v>101.25</v>
      </c>
      <c r="O1263">
        <f t="shared" si="115"/>
        <v>38.942307692307693</v>
      </c>
      <c r="P1263" t="s">
        <v>8276</v>
      </c>
      <c r="Q1263" t="str">
        <f t="shared" si="116"/>
        <v>music</v>
      </c>
      <c r="R1263" t="str">
        <f t="shared" si="117"/>
        <v>ock</v>
      </c>
      <c r="S1263" s="11">
        <f t="shared" si="118"/>
        <v>41638.342905092592</v>
      </c>
      <c r="T1263" s="11">
        <f t="shared" si="119"/>
        <v>41668.342905092592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7">
        <f t="shared" si="114"/>
        <v>125.41538461538462</v>
      </c>
      <c r="O1264">
        <f t="shared" si="115"/>
        <v>77.638095238095232</v>
      </c>
      <c r="P1264" t="s">
        <v>8276</v>
      </c>
      <c r="Q1264" t="str">
        <f t="shared" si="116"/>
        <v>music</v>
      </c>
      <c r="R1264" t="str">
        <f t="shared" si="117"/>
        <v>ock</v>
      </c>
      <c r="S1264" s="11">
        <f t="shared" si="118"/>
        <v>41656.762638888889</v>
      </c>
      <c r="T1264" s="11">
        <f t="shared" si="119"/>
        <v>41686.762638888889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7">
        <f t="shared" si="114"/>
        <v>119</v>
      </c>
      <c r="O1265">
        <f t="shared" si="115"/>
        <v>43.536585365853661</v>
      </c>
      <c r="P1265" t="s">
        <v>8276</v>
      </c>
      <c r="Q1265" t="str">
        <f t="shared" si="116"/>
        <v>music</v>
      </c>
      <c r="R1265" t="str">
        <f t="shared" si="117"/>
        <v>ock</v>
      </c>
      <c r="S1265" s="11">
        <f t="shared" si="118"/>
        <v>41692.084143518521</v>
      </c>
      <c r="T1265" s="11">
        <f t="shared" si="119"/>
        <v>41727.041666666664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7">
        <f t="shared" si="114"/>
        <v>166.46153846153845</v>
      </c>
      <c r="O1266">
        <f t="shared" si="115"/>
        <v>31.823529411764707</v>
      </c>
      <c r="P1266" t="s">
        <v>8276</v>
      </c>
      <c r="Q1266" t="str">
        <f t="shared" si="116"/>
        <v>music</v>
      </c>
      <c r="R1266" t="str">
        <f t="shared" si="117"/>
        <v>ock</v>
      </c>
      <c r="S1266" s="11">
        <f t="shared" si="118"/>
        <v>41547.662997685184</v>
      </c>
      <c r="T1266" s="11">
        <f t="shared" si="119"/>
        <v>41576.662997685184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7">
        <f t="shared" si="114"/>
        <v>119.14771428571429</v>
      </c>
      <c r="O1267">
        <f t="shared" si="115"/>
        <v>63.184393939393942</v>
      </c>
      <c r="P1267" t="s">
        <v>8276</v>
      </c>
      <c r="Q1267" t="str">
        <f t="shared" si="116"/>
        <v>music</v>
      </c>
      <c r="R1267" t="str">
        <f t="shared" si="117"/>
        <v>ock</v>
      </c>
      <c r="S1267" s="11">
        <f t="shared" si="118"/>
        <v>40465.655266203699</v>
      </c>
      <c r="T1267" s="11">
        <f t="shared" si="119"/>
        <v>40512.655266203699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7">
        <f t="shared" si="114"/>
        <v>100.47368421052632</v>
      </c>
      <c r="O1268">
        <f t="shared" si="115"/>
        <v>190.9</v>
      </c>
      <c r="P1268" t="s">
        <v>8276</v>
      </c>
      <c r="Q1268" t="str">
        <f t="shared" si="116"/>
        <v>music</v>
      </c>
      <c r="R1268" t="str">
        <f t="shared" si="117"/>
        <v>ock</v>
      </c>
      <c r="S1268" s="11">
        <f t="shared" si="118"/>
        <v>41620.87667824074</v>
      </c>
      <c r="T1268" s="11">
        <f t="shared" si="119"/>
        <v>41650.87667824074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7">
        <f t="shared" si="114"/>
        <v>101.8</v>
      </c>
      <c r="O1269">
        <f t="shared" si="115"/>
        <v>140.85534591194968</v>
      </c>
      <c r="P1269" t="s">
        <v>8276</v>
      </c>
      <c r="Q1269" t="str">
        <f t="shared" si="116"/>
        <v>music</v>
      </c>
      <c r="R1269" t="str">
        <f t="shared" si="117"/>
        <v>ock</v>
      </c>
      <c r="S1269" s="11">
        <f t="shared" si="118"/>
        <v>41449.585162037038</v>
      </c>
      <c r="T1269" s="11">
        <f t="shared" si="119"/>
        <v>41479.585162037038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7">
        <f t="shared" si="114"/>
        <v>116.66666666666667</v>
      </c>
      <c r="O1270">
        <f t="shared" si="115"/>
        <v>76.92307692307692</v>
      </c>
      <c r="P1270" t="s">
        <v>8276</v>
      </c>
      <c r="Q1270" t="str">
        <f t="shared" si="116"/>
        <v>music</v>
      </c>
      <c r="R1270" t="str">
        <f t="shared" si="117"/>
        <v>ock</v>
      </c>
      <c r="S1270" s="11">
        <f t="shared" si="118"/>
        <v>41507.845451388886</v>
      </c>
      <c r="T1270" s="11">
        <f t="shared" si="119"/>
        <v>41537.845451388886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7">
        <f t="shared" si="114"/>
        <v>108.64893617021276</v>
      </c>
      <c r="O1271">
        <f t="shared" si="115"/>
        <v>99.15533980582525</v>
      </c>
      <c r="P1271" t="s">
        <v>8276</v>
      </c>
      <c r="Q1271" t="str">
        <f t="shared" si="116"/>
        <v>music</v>
      </c>
      <c r="R1271" t="str">
        <f t="shared" si="117"/>
        <v>ock</v>
      </c>
      <c r="S1271" s="11">
        <f t="shared" si="118"/>
        <v>42445.823055555549</v>
      </c>
      <c r="T1271" s="11">
        <f t="shared" si="119"/>
        <v>42476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7">
        <f t="shared" si="114"/>
        <v>114.72</v>
      </c>
      <c r="O1272">
        <f t="shared" si="115"/>
        <v>67.881656804733723</v>
      </c>
      <c r="P1272" t="s">
        <v>8276</v>
      </c>
      <c r="Q1272" t="str">
        <f t="shared" si="116"/>
        <v>music</v>
      </c>
      <c r="R1272" t="str">
        <f t="shared" si="117"/>
        <v>ock</v>
      </c>
      <c r="S1272" s="11">
        <f t="shared" si="118"/>
        <v>40933.856967592597</v>
      </c>
      <c r="T1272" s="11">
        <f t="shared" si="119"/>
        <v>40993.815300925926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7">
        <f t="shared" si="114"/>
        <v>101.8</v>
      </c>
      <c r="O1273">
        <f t="shared" si="115"/>
        <v>246.29032258064515</v>
      </c>
      <c r="P1273" t="s">
        <v>8276</v>
      </c>
      <c r="Q1273" t="str">
        <f t="shared" si="116"/>
        <v>music</v>
      </c>
      <c r="R1273" t="str">
        <f t="shared" si="117"/>
        <v>ock</v>
      </c>
      <c r="S1273" s="11">
        <f t="shared" si="118"/>
        <v>41561.683553240742</v>
      </c>
      <c r="T1273" s="11">
        <f t="shared" si="119"/>
        <v>41591.725219907406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7">
        <f t="shared" si="114"/>
        <v>106</v>
      </c>
      <c r="O1274">
        <f t="shared" si="115"/>
        <v>189.28571428571428</v>
      </c>
      <c r="P1274" t="s">
        <v>8276</v>
      </c>
      <c r="Q1274" t="str">
        <f t="shared" si="116"/>
        <v>music</v>
      </c>
      <c r="R1274" t="str">
        <f t="shared" si="117"/>
        <v>ock</v>
      </c>
      <c r="S1274" s="11">
        <f t="shared" si="118"/>
        <v>40274.745127314818</v>
      </c>
      <c r="T1274" s="11">
        <f t="shared" si="119"/>
        <v>40344.166666666664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7">
        <f t="shared" si="114"/>
        <v>103.49999999999999</v>
      </c>
      <c r="O1275">
        <f t="shared" si="115"/>
        <v>76.666666666666671</v>
      </c>
      <c r="P1275" t="s">
        <v>8276</v>
      </c>
      <c r="Q1275" t="str">
        <f t="shared" si="116"/>
        <v>music</v>
      </c>
      <c r="R1275" t="str">
        <f t="shared" si="117"/>
        <v>ock</v>
      </c>
      <c r="S1275" s="11">
        <f t="shared" si="118"/>
        <v>41852.730219907404</v>
      </c>
      <c r="T1275" s="11">
        <f t="shared" si="119"/>
        <v>41882.730219907404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7">
        <f t="shared" si="114"/>
        <v>154.97535999999999</v>
      </c>
      <c r="O1276">
        <f t="shared" si="115"/>
        <v>82.963254817987149</v>
      </c>
      <c r="P1276" t="s">
        <v>8276</v>
      </c>
      <c r="Q1276" t="str">
        <f t="shared" si="116"/>
        <v>music</v>
      </c>
      <c r="R1276" t="str">
        <f t="shared" si="117"/>
        <v>ock</v>
      </c>
      <c r="S1276" s="11">
        <f t="shared" si="118"/>
        <v>41116.690104166664</v>
      </c>
      <c r="T1276" s="11">
        <f t="shared" si="119"/>
        <v>41151.690104166664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7">
        <f t="shared" si="114"/>
        <v>162.14066666666668</v>
      </c>
      <c r="O1277">
        <f t="shared" si="115"/>
        <v>62.522107969151669</v>
      </c>
      <c r="P1277" t="s">
        <v>8276</v>
      </c>
      <c r="Q1277" t="str">
        <f t="shared" si="116"/>
        <v>music</v>
      </c>
      <c r="R1277" t="str">
        <f t="shared" si="117"/>
        <v>ock</v>
      </c>
      <c r="S1277" s="11">
        <f t="shared" si="118"/>
        <v>41458.867905092593</v>
      </c>
      <c r="T1277" s="11">
        <f t="shared" si="119"/>
        <v>41493.867905092593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7">
        <f t="shared" si="114"/>
        <v>104.42100000000001</v>
      </c>
      <c r="O1278">
        <f t="shared" si="115"/>
        <v>46.06808823529412</v>
      </c>
      <c r="P1278" t="s">
        <v>8276</v>
      </c>
      <c r="Q1278" t="str">
        <f t="shared" si="116"/>
        <v>music</v>
      </c>
      <c r="R1278" t="str">
        <f t="shared" si="117"/>
        <v>ock</v>
      </c>
      <c r="S1278" s="11">
        <f t="shared" si="118"/>
        <v>40007.704247685186</v>
      </c>
      <c r="T1278" s="11">
        <f t="shared" si="119"/>
        <v>40057.166666666664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7">
        <f t="shared" si="114"/>
        <v>106.12433333333333</v>
      </c>
      <c r="O1279">
        <f t="shared" si="115"/>
        <v>38.543946731234868</v>
      </c>
      <c r="P1279" t="s">
        <v>8276</v>
      </c>
      <c r="Q1279" t="str">
        <f t="shared" si="116"/>
        <v>music</v>
      </c>
      <c r="R1279" t="str">
        <f t="shared" si="117"/>
        <v>ock</v>
      </c>
      <c r="S1279" s="11">
        <f t="shared" si="118"/>
        <v>41121.561886574076</v>
      </c>
      <c r="T1279" s="11">
        <f t="shared" si="119"/>
        <v>41156.561886574076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7">
        <f t="shared" si="114"/>
        <v>154.93846153846152</v>
      </c>
      <c r="O1280">
        <f t="shared" si="115"/>
        <v>53.005263157894738</v>
      </c>
      <c r="P1280" t="s">
        <v>8276</v>
      </c>
      <c r="Q1280" t="str">
        <f t="shared" si="116"/>
        <v>music</v>
      </c>
      <c r="R1280" t="str">
        <f t="shared" si="117"/>
        <v>ock</v>
      </c>
      <c r="S1280" s="11">
        <f t="shared" si="118"/>
        <v>41786.555162037039</v>
      </c>
      <c r="T1280" s="11">
        <f t="shared" si="119"/>
        <v>41815.083333333336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7">
        <f t="shared" si="114"/>
        <v>110.77157238734421</v>
      </c>
      <c r="O1281">
        <f t="shared" si="115"/>
        <v>73.355396825396824</v>
      </c>
      <c r="P1281" t="s">
        <v>8276</v>
      </c>
      <c r="Q1281" t="str">
        <f t="shared" si="116"/>
        <v>music</v>
      </c>
      <c r="R1281" t="str">
        <f t="shared" si="117"/>
        <v>ock</v>
      </c>
      <c r="S1281" s="11">
        <f t="shared" si="118"/>
        <v>41682.099189814813</v>
      </c>
      <c r="T1281" s="11">
        <f t="shared" si="119"/>
        <v>41722.057523148149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7">
        <f t="shared" si="114"/>
        <v>110.91186666666665</v>
      </c>
      <c r="O1282">
        <f t="shared" si="115"/>
        <v>127.97523076923076</v>
      </c>
      <c r="P1282" t="s">
        <v>8276</v>
      </c>
      <c r="Q1282" t="str">
        <f t="shared" si="116"/>
        <v>music</v>
      </c>
      <c r="R1282" t="str">
        <f t="shared" si="117"/>
        <v>ock</v>
      </c>
      <c r="S1282" s="11">
        <f t="shared" si="118"/>
        <v>40513.757569444446</v>
      </c>
      <c r="T1282" s="11">
        <f t="shared" si="119"/>
        <v>40603.757569444446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7">
        <f t="shared" ref="N1283:N1346" si="120">(E1283/D1283)*100</f>
        <v>110.71428571428572</v>
      </c>
      <c r="O1283">
        <f t="shared" ref="O1283:O1346" si="121">E1283/L1283</f>
        <v>104.72972972972973</v>
      </c>
      <c r="P1283" t="s">
        <v>8276</v>
      </c>
      <c r="Q1283" t="str">
        <f t="shared" ref="Q1283:Q1346" si="122">LEFT(P1283,SEARCH("/",P1283)-1)</f>
        <v>music</v>
      </c>
      <c r="R1283" t="str">
        <f t="shared" ref="R1283:R1346" si="123">(RIGHT(P1283,LEN(P1283)-SEARCH("/",P1283)-1))</f>
        <v>ock</v>
      </c>
      <c r="S1283" s="11">
        <f t="shared" ref="S1283:S1346" si="124">(((J1283/60)/60)/24)+DATE(1970,1,1)</f>
        <v>41463.743472222224</v>
      </c>
      <c r="T1283" s="11">
        <f t="shared" ref="T1283:T1346" si="125">(((I1283/60)/60)/24)+DATE(1970,1,1)</f>
        <v>41483.743472222224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7">
        <f t="shared" si="120"/>
        <v>123.61333333333333</v>
      </c>
      <c r="O1284">
        <f t="shared" si="121"/>
        <v>67.671532846715323</v>
      </c>
      <c r="P1284" t="s">
        <v>8276</v>
      </c>
      <c r="Q1284" t="str">
        <f t="shared" si="122"/>
        <v>music</v>
      </c>
      <c r="R1284" t="str">
        <f t="shared" si="123"/>
        <v>ock</v>
      </c>
      <c r="S1284" s="11">
        <f t="shared" si="124"/>
        <v>41586.475173611114</v>
      </c>
      <c r="T1284" s="11">
        <f t="shared" si="125"/>
        <v>41617.207638888889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7">
        <f t="shared" si="120"/>
        <v>211.05</v>
      </c>
      <c r="O1285">
        <f t="shared" si="121"/>
        <v>95.931818181818187</v>
      </c>
      <c r="P1285" t="s">
        <v>8276</v>
      </c>
      <c r="Q1285" t="str">
        <f t="shared" si="122"/>
        <v>music</v>
      </c>
      <c r="R1285" t="str">
        <f t="shared" si="123"/>
        <v>ock</v>
      </c>
      <c r="S1285" s="11">
        <f t="shared" si="124"/>
        <v>41320.717465277776</v>
      </c>
      <c r="T1285" s="11">
        <f t="shared" si="125"/>
        <v>41344.166666666664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7">
        <f t="shared" si="120"/>
        <v>101</v>
      </c>
      <c r="O1286">
        <f t="shared" si="121"/>
        <v>65.161290322580641</v>
      </c>
      <c r="P1286" t="s">
        <v>8271</v>
      </c>
      <c r="Q1286" t="str">
        <f t="shared" si="122"/>
        <v>theater</v>
      </c>
      <c r="R1286" t="str">
        <f t="shared" si="123"/>
        <v>lays</v>
      </c>
      <c r="S1286" s="11">
        <f t="shared" si="124"/>
        <v>42712.23474537037</v>
      </c>
      <c r="T1286" s="11">
        <f t="shared" si="125"/>
        <v>42735.707638888889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7">
        <f t="shared" si="120"/>
        <v>101.64999999999999</v>
      </c>
      <c r="O1287">
        <f t="shared" si="121"/>
        <v>32.269841269841272</v>
      </c>
      <c r="P1287" t="s">
        <v>8271</v>
      </c>
      <c r="Q1287" t="str">
        <f t="shared" si="122"/>
        <v>theater</v>
      </c>
      <c r="R1287" t="str">
        <f t="shared" si="123"/>
        <v>lays</v>
      </c>
      <c r="S1287" s="11">
        <f t="shared" si="124"/>
        <v>42160.583043981482</v>
      </c>
      <c r="T1287" s="11">
        <f t="shared" si="125"/>
        <v>42175.583043981482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7">
        <f t="shared" si="120"/>
        <v>108.33333333333333</v>
      </c>
      <c r="O1288">
        <f t="shared" si="121"/>
        <v>81.25</v>
      </c>
      <c r="P1288" t="s">
        <v>8271</v>
      </c>
      <c r="Q1288" t="str">
        <f t="shared" si="122"/>
        <v>theater</v>
      </c>
      <c r="R1288" t="str">
        <f t="shared" si="123"/>
        <v>lays</v>
      </c>
      <c r="S1288" s="11">
        <f t="shared" si="124"/>
        <v>42039.384571759263</v>
      </c>
      <c r="T1288" s="11">
        <f t="shared" si="125"/>
        <v>42052.583333333328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7">
        <f t="shared" si="120"/>
        <v>242</v>
      </c>
      <c r="O1289">
        <f t="shared" si="121"/>
        <v>24.2</v>
      </c>
      <c r="P1289" t="s">
        <v>8271</v>
      </c>
      <c r="Q1289" t="str">
        <f t="shared" si="122"/>
        <v>theater</v>
      </c>
      <c r="R1289" t="str">
        <f t="shared" si="123"/>
        <v>lays</v>
      </c>
      <c r="S1289" s="11">
        <f t="shared" si="124"/>
        <v>42107.621018518519</v>
      </c>
      <c r="T1289" s="11">
        <f t="shared" si="125"/>
        <v>42167.621018518519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7">
        <f t="shared" si="120"/>
        <v>100.44999999999999</v>
      </c>
      <c r="O1290">
        <f t="shared" si="121"/>
        <v>65.868852459016395</v>
      </c>
      <c r="P1290" t="s">
        <v>8271</v>
      </c>
      <c r="Q1290" t="str">
        <f t="shared" si="122"/>
        <v>theater</v>
      </c>
      <c r="R1290" t="str">
        <f t="shared" si="123"/>
        <v>lays</v>
      </c>
      <c r="S1290" s="11">
        <f t="shared" si="124"/>
        <v>42561.154664351852</v>
      </c>
      <c r="T1290" s="11">
        <f t="shared" si="125"/>
        <v>42592.166666666672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7">
        <f t="shared" si="120"/>
        <v>125.06666666666666</v>
      </c>
      <c r="O1291">
        <f t="shared" si="121"/>
        <v>36.07692307692308</v>
      </c>
      <c r="P1291" t="s">
        <v>8271</v>
      </c>
      <c r="Q1291" t="str">
        <f t="shared" si="122"/>
        <v>theater</v>
      </c>
      <c r="R1291" t="str">
        <f t="shared" si="123"/>
        <v>lays</v>
      </c>
      <c r="S1291" s="11">
        <f t="shared" si="124"/>
        <v>42709.134780092587</v>
      </c>
      <c r="T1291" s="11">
        <f t="shared" si="125"/>
        <v>42739.134780092587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7">
        <f t="shared" si="120"/>
        <v>108.57142857142857</v>
      </c>
      <c r="O1292">
        <f t="shared" si="121"/>
        <v>44.186046511627907</v>
      </c>
      <c r="P1292" t="s">
        <v>8271</v>
      </c>
      <c r="Q1292" t="str">
        <f t="shared" si="122"/>
        <v>theater</v>
      </c>
      <c r="R1292" t="str">
        <f t="shared" si="123"/>
        <v>lays</v>
      </c>
      <c r="S1292" s="11">
        <f t="shared" si="124"/>
        <v>42086.614942129629</v>
      </c>
      <c r="T1292" s="11">
        <f t="shared" si="125"/>
        <v>42117.290972222225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7">
        <f t="shared" si="120"/>
        <v>145.70000000000002</v>
      </c>
      <c r="O1293">
        <f t="shared" si="121"/>
        <v>104.07142857142857</v>
      </c>
      <c r="P1293" t="s">
        <v>8271</v>
      </c>
      <c r="Q1293" t="str">
        <f t="shared" si="122"/>
        <v>theater</v>
      </c>
      <c r="R1293" t="str">
        <f t="shared" si="123"/>
        <v>lays</v>
      </c>
      <c r="S1293" s="11">
        <f t="shared" si="124"/>
        <v>42064.652673611112</v>
      </c>
      <c r="T1293" s="11">
        <f t="shared" si="125"/>
        <v>42101.291666666672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7">
        <f t="shared" si="120"/>
        <v>110.00000000000001</v>
      </c>
      <c r="O1294">
        <f t="shared" si="121"/>
        <v>35.96153846153846</v>
      </c>
      <c r="P1294" t="s">
        <v>8271</v>
      </c>
      <c r="Q1294" t="str">
        <f t="shared" si="122"/>
        <v>theater</v>
      </c>
      <c r="R1294" t="str">
        <f t="shared" si="123"/>
        <v>lays</v>
      </c>
      <c r="S1294" s="11">
        <f t="shared" si="124"/>
        <v>42256.764212962968</v>
      </c>
      <c r="T1294" s="11">
        <f t="shared" si="125"/>
        <v>42283.957638888889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7">
        <f t="shared" si="120"/>
        <v>102.23333333333333</v>
      </c>
      <c r="O1295">
        <f t="shared" si="121"/>
        <v>127.79166666666667</v>
      </c>
      <c r="P1295" t="s">
        <v>8271</v>
      </c>
      <c r="Q1295" t="str">
        <f t="shared" si="122"/>
        <v>theater</v>
      </c>
      <c r="R1295" t="str">
        <f t="shared" si="123"/>
        <v>lays</v>
      </c>
      <c r="S1295" s="11">
        <f t="shared" si="124"/>
        <v>42292.701053240744</v>
      </c>
      <c r="T1295" s="11">
        <f t="shared" si="125"/>
        <v>42322.742719907401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7">
        <f t="shared" si="120"/>
        <v>122</v>
      </c>
      <c r="O1296">
        <f t="shared" si="121"/>
        <v>27.727272727272727</v>
      </c>
      <c r="P1296" t="s">
        <v>8271</v>
      </c>
      <c r="Q1296" t="str">
        <f t="shared" si="122"/>
        <v>theater</v>
      </c>
      <c r="R1296" t="str">
        <f t="shared" si="123"/>
        <v>lays</v>
      </c>
      <c r="S1296" s="11">
        <f t="shared" si="124"/>
        <v>42278.453668981485</v>
      </c>
      <c r="T1296" s="11">
        <f t="shared" si="125"/>
        <v>42296.458333333328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7">
        <f t="shared" si="120"/>
        <v>101.96000000000001</v>
      </c>
      <c r="O1297">
        <f t="shared" si="121"/>
        <v>39.828125</v>
      </c>
      <c r="P1297" t="s">
        <v>8271</v>
      </c>
      <c r="Q1297" t="str">
        <f t="shared" si="122"/>
        <v>theater</v>
      </c>
      <c r="R1297" t="str">
        <f t="shared" si="123"/>
        <v>lays</v>
      </c>
      <c r="S1297" s="11">
        <f t="shared" si="124"/>
        <v>42184.572881944448</v>
      </c>
      <c r="T1297" s="11">
        <f t="shared" si="125"/>
        <v>42214.708333333328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7">
        <f t="shared" si="120"/>
        <v>141.1764705882353</v>
      </c>
      <c r="O1298">
        <f t="shared" si="121"/>
        <v>52.173913043478258</v>
      </c>
      <c r="P1298" t="s">
        <v>8271</v>
      </c>
      <c r="Q1298" t="str">
        <f t="shared" si="122"/>
        <v>theater</v>
      </c>
      <c r="R1298" t="str">
        <f t="shared" si="123"/>
        <v>lays</v>
      </c>
      <c r="S1298" s="11">
        <f t="shared" si="124"/>
        <v>42423.050613425927</v>
      </c>
      <c r="T1298" s="11">
        <f t="shared" si="125"/>
        <v>42443.008946759262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7">
        <f t="shared" si="120"/>
        <v>109.52500000000001</v>
      </c>
      <c r="O1299">
        <f t="shared" si="121"/>
        <v>92.037815126050418</v>
      </c>
      <c r="P1299" t="s">
        <v>8271</v>
      </c>
      <c r="Q1299" t="str">
        <f t="shared" si="122"/>
        <v>theater</v>
      </c>
      <c r="R1299" t="str">
        <f t="shared" si="123"/>
        <v>lays</v>
      </c>
      <c r="S1299" s="11">
        <f t="shared" si="124"/>
        <v>42461.747199074074</v>
      </c>
      <c r="T1299" s="11">
        <f t="shared" si="125"/>
        <v>42491.747199074074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7">
        <f t="shared" si="120"/>
        <v>104.65</v>
      </c>
      <c r="O1300">
        <f t="shared" si="121"/>
        <v>63.424242424242422</v>
      </c>
      <c r="P1300" t="s">
        <v>8271</v>
      </c>
      <c r="Q1300" t="str">
        <f t="shared" si="122"/>
        <v>theater</v>
      </c>
      <c r="R1300" t="str">
        <f t="shared" si="123"/>
        <v>lays</v>
      </c>
      <c r="S1300" s="11">
        <f t="shared" si="124"/>
        <v>42458.680925925932</v>
      </c>
      <c r="T1300" s="11">
        <f t="shared" si="125"/>
        <v>42488.680925925932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7">
        <f t="shared" si="120"/>
        <v>124</v>
      </c>
      <c r="O1301">
        <f t="shared" si="121"/>
        <v>135.625</v>
      </c>
      <c r="P1301" t="s">
        <v>8271</v>
      </c>
      <c r="Q1301" t="str">
        <f t="shared" si="122"/>
        <v>theater</v>
      </c>
      <c r="R1301" t="str">
        <f t="shared" si="123"/>
        <v>lays</v>
      </c>
      <c r="S1301" s="11">
        <f t="shared" si="124"/>
        <v>42169.814340277779</v>
      </c>
      <c r="T1301" s="11">
        <f t="shared" si="125"/>
        <v>42199.814340277779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7">
        <f t="shared" si="120"/>
        <v>135</v>
      </c>
      <c r="O1302">
        <f t="shared" si="121"/>
        <v>168.75</v>
      </c>
      <c r="P1302" t="s">
        <v>8271</v>
      </c>
      <c r="Q1302" t="str">
        <f t="shared" si="122"/>
        <v>theater</v>
      </c>
      <c r="R1302" t="str">
        <f t="shared" si="123"/>
        <v>lays</v>
      </c>
      <c r="S1302" s="11">
        <f t="shared" si="124"/>
        <v>42483.675208333334</v>
      </c>
      <c r="T1302" s="11">
        <f t="shared" si="125"/>
        <v>42522.789583333331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7">
        <f t="shared" si="120"/>
        <v>102.75000000000001</v>
      </c>
      <c r="O1303">
        <f t="shared" si="121"/>
        <v>70.862068965517238</v>
      </c>
      <c r="P1303" t="s">
        <v>8271</v>
      </c>
      <c r="Q1303" t="str">
        <f t="shared" si="122"/>
        <v>theater</v>
      </c>
      <c r="R1303" t="str">
        <f t="shared" si="123"/>
        <v>lays</v>
      </c>
      <c r="S1303" s="11">
        <f t="shared" si="124"/>
        <v>42195.749745370369</v>
      </c>
      <c r="T1303" s="11">
        <f t="shared" si="125"/>
        <v>42206.125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7">
        <f t="shared" si="120"/>
        <v>100</v>
      </c>
      <c r="O1304">
        <f t="shared" si="121"/>
        <v>50</v>
      </c>
      <c r="P1304" t="s">
        <v>8271</v>
      </c>
      <c r="Q1304" t="str">
        <f t="shared" si="122"/>
        <v>theater</v>
      </c>
      <c r="R1304" t="str">
        <f t="shared" si="123"/>
        <v>lays</v>
      </c>
      <c r="S1304" s="11">
        <f t="shared" si="124"/>
        <v>42675.057997685188</v>
      </c>
      <c r="T1304" s="11">
        <f t="shared" si="125"/>
        <v>42705.099664351852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7">
        <f t="shared" si="120"/>
        <v>130.26085714285716</v>
      </c>
      <c r="O1305">
        <f t="shared" si="121"/>
        <v>42.214166666666671</v>
      </c>
      <c r="P1305" t="s">
        <v>8271</v>
      </c>
      <c r="Q1305" t="str">
        <f t="shared" si="122"/>
        <v>theater</v>
      </c>
      <c r="R1305" t="str">
        <f t="shared" si="123"/>
        <v>lays</v>
      </c>
      <c r="S1305" s="11">
        <f t="shared" si="124"/>
        <v>42566.441203703704</v>
      </c>
      <c r="T1305" s="11">
        <f t="shared" si="125"/>
        <v>42582.458333333328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7">
        <f t="shared" si="120"/>
        <v>39.627499999999998</v>
      </c>
      <c r="O1306">
        <f t="shared" si="121"/>
        <v>152.41346153846155</v>
      </c>
      <c r="P1306" t="s">
        <v>8273</v>
      </c>
      <c r="Q1306" t="str">
        <f t="shared" si="122"/>
        <v>technology</v>
      </c>
      <c r="R1306" t="str">
        <f t="shared" si="123"/>
        <v>earables</v>
      </c>
      <c r="S1306" s="11">
        <f t="shared" si="124"/>
        <v>42747.194502314815</v>
      </c>
      <c r="T1306" s="11">
        <f t="shared" si="125"/>
        <v>42807.152835648143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7">
        <f t="shared" si="120"/>
        <v>25.976666666666663</v>
      </c>
      <c r="O1307">
        <f t="shared" si="121"/>
        <v>90.616279069767444</v>
      </c>
      <c r="P1307" t="s">
        <v>8273</v>
      </c>
      <c r="Q1307" t="str">
        <f t="shared" si="122"/>
        <v>technology</v>
      </c>
      <c r="R1307" t="str">
        <f t="shared" si="123"/>
        <v>earables</v>
      </c>
      <c r="S1307" s="11">
        <f t="shared" si="124"/>
        <v>42543.665601851855</v>
      </c>
      <c r="T1307" s="11">
        <f t="shared" si="125"/>
        <v>42572.729166666672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7">
        <f t="shared" si="120"/>
        <v>65.24636363636364</v>
      </c>
      <c r="O1308">
        <f t="shared" si="121"/>
        <v>201.60393258426967</v>
      </c>
      <c r="P1308" t="s">
        <v>8273</v>
      </c>
      <c r="Q1308" t="str">
        <f t="shared" si="122"/>
        <v>technology</v>
      </c>
      <c r="R1308" t="str">
        <f t="shared" si="123"/>
        <v>earables</v>
      </c>
      <c r="S1308" s="11">
        <f t="shared" si="124"/>
        <v>41947.457569444443</v>
      </c>
      <c r="T1308" s="11">
        <f t="shared" si="125"/>
        <v>41977.457569444443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7">
        <f t="shared" si="120"/>
        <v>11.514000000000001</v>
      </c>
      <c r="O1309">
        <f t="shared" si="121"/>
        <v>127.93333333333334</v>
      </c>
      <c r="P1309" t="s">
        <v>8273</v>
      </c>
      <c r="Q1309" t="str">
        <f t="shared" si="122"/>
        <v>technology</v>
      </c>
      <c r="R1309" t="str">
        <f t="shared" si="123"/>
        <v>earables</v>
      </c>
      <c r="S1309" s="11">
        <f t="shared" si="124"/>
        <v>42387.503229166665</v>
      </c>
      <c r="T1309" s="11">
        <f t="shared" si="125"/>
        <v>42417.503229166665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7">
        <f t="shared" si="120"/>
        <v>11.360000000000001</v>
      </c>
      <c r="O1310">
        <f t="shared" si="121"/>
        <v>29.894736842105264</v>
      </c>
      <c r="P1310" t="s">
        <v>8273</v>
      </c>
      <c r="Q1310" t="str">
        <f t="shared" si="122"/>
        <v>technology</v>
      </c>
      <c r="R1310" t="str">
        <f t="shared" si="123"/>
        <v>earables</v>
      </c>
      <c r="S1310" s="11">
        <f t="shared" si="124"/>
        <v>42611.613564814819</v>
      </c>
      <c r="T1310" s="11">
        <f t="shared" si="125"/>
        <v>42651.613564814819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7">
        <f t="shared" si="120"/>
        <v>111.99130434782609</v>
      </c>
      <c r="O1311">
        <f t="shared" si="121"/>
        <v>367.97142857142859</v>
      </c>
      <c r="P1311" t="s">
        <v>8273</v>
      </c>
      <c r="Q1311" t="str">
        <f t="shared" si="122"/>
        <v>technology</v>
      </c>
      <c r="R1311" t="str">
        <f t="shared" si="123"/>
        <v>earables</v>
      </c>
      <c r="S1311" s="11">
        <f t="shared" si="124"/>
        <v>42257.882731481484</v>
      </c>
      <c r="T1311" s="11">
        <f t="shared" si="125"/>
        <v>42292.882731481484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7">
        <f t="shared" si="120"/>
        <v>15.5</v>
      </c>
      <c r="O1312">
        <f t="shared" si="121"/>
        <v>129.16666666666666</v>
      </c>
      <c r="P1312" t="s">
        <v>8273</v>
      </c>
      <c r="Q1312" t="str">
        <f t="shared" si="122"/>
        <v>technology</v>
      </c>
      <c r="R1312" t="str">
        <f t="shared" si="123"/>
        <v>earables</v>
      </c>
      <c r="S1312" s="11">
        <f t="shared" si="124"/>
        <v>42556.667245370365</v>
      </c>
      <c r="T1312" s="11">
        <f t="shared" si="125"/>
        <v>42601.667245370365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7">
        <f t="shared" si="120"/>
        <v>32.027999999999999</v>
      </c>
      <c r="O1313">
        <f t="shared" si="121"/>
        <v>800.7</v>
      </c>
      <c r="P1313" t="s">
        <v>8273</v>
      </c>
      <c r="Q1313" t="str">
        <f t="shared" si="122"/>
        <v>technology</v>
      </c>
      <c r="R1313" t="str">
        <f t="shared" si="123"/>
        <v>earables</v>
      </c>
      <c r="S1313" s="11">
        <f t="shared" si="124"/>
        <v>42669.802303240736</v>
      </c>
      <c r="T1313" s="11">
        <f t="shared" si="125"/>
        <v>42704.843969907408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7">
        <f t="shared" si="120"/>
        <v>0.60869565217391308</v>
      </c>
      <c r="O1314">
        <f t="shared" si="121"/>
        <v>28</v>
      </c>
      <c r="P1314" t="s">
        <v>8273</v>
      </c>
      <c r="Q1314" t="str">
        <f t="shared" si="122"/>
        <v>technology</v>
      </c>
      <c r="R1314" t="str">
        <f t="shared" si="123"/>
        <v>earables</v>
      </c>
      <c r="S1314" s="11">
        <f t="shared" si="124"/>
        <v>42082.702800925923</v>
      </c>
      <c r="T1314" s="11">
        <f t="shared" si="125"/>
        <v>42112.702800925923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7">
        <f t="shared" si="120"/>
        <v>31.114999999999998</v>
      </c>
      <c r="O1315">
        <f t="shared" si="121"/>
        <v>102.01639344262296</v>
      </c>
      <c r="P1315" t="s">
        <v>8273</v>
      </c>
      <c r="Q1315" t="str">
        <f t="shared" si="122"/>
        <v>technology</v>
      </c>
      <c r="R1315" t="str">
        <f t="shared" si="123"/>
        <v>earables</v>
      </c>
      <c r="S1315" s="11">
        <f t="shared" si="124"/>
        <v>42402.709652777776</v>
      </c>
      <c r="T1315" s="11">
        <f t="shared" si="125"/>
        <v>42432.709652777776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7">
        <f t="shared" si="120"/>
        <v>1.1266666666666667</v>
      </c>
      <c r="O1316">
        <f t="shared" si="121"/>
        <v>184.36363636363637</v>
      </c>
      <c r="P1316" t="s">
        <v>8273</v>
      </c>
      <c r="Q1316" t="str">
        <f t="shared" si="122"/>
        <v>technology</v>
      </c>
      <c r="R1316" t="str">
        <f t="shared" si="123"/>
        <v>earables</v>
      </c>
      <c r="S1316" s="11">
        <f t="shared" si="124"/>
        <v>42604.669675925921</v>
      </c>
      <c r="T1316" s="11">
        <f t="shared" si="125"/>
        <v>42664.669675925921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7">
        <f t="shared" si="120"/>
        <v>40.404000000000003</v>
      </c>
      <c r="O1317">
        <f t="shared" si="121"/>
        <v>162.91935483870967</v>
      </c>
      <c r="P1317" t="s">
        <v>8273</v>
      </c>
      <c r="Q1317" t="str">
        <f t="shared" si="122"/>
        <v>technology</v>
      </c>
      <c r="R1317" t="str">
        <f t="shared" si="123"/>
        <v>earables</v>
      </c>
      <c r="S1317" s="11">
        <f t="shared" si="124"/>
        <v>42278.498240740737</v>
      </c>
      <c r="T1317" s="11">
        <f t="shared" si="125"/>
        <v>42314.041666666672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7">
        <f t="shared" si="120"/>
        <v>1.3333333333333333E-3</v>
      </c>
      <c r="O1318">
        <f t="shared" si="121"/>
        <v>1</v>
      </c>
      <c r="P1318" t="s">
        <v>8273</v>
      </c>
      <c r="Q1318" t="str">
        <f t="shared" si="122"/>
        <v>technology</v>
      </c>
      <c r="R1318" t="str">
        <f t="shared" si="123"/>
        <v>earables</v>
      </c>
      <c r="S1318" s="11">
        <f t="shared" si="124"/>
        <v>42393.961909722217</v>
      </c>
      <c r="T1318" s="11">
        <f t="shared" si="125"/>
        <v>42428.961909722217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7">
        <f t="shared" si="120"/>
        <v>5.7334999999999994</v>
      </c>
      <c r="O1319">
        <f t="shared" si="121"/>
        <v>603.52631578947364</v>
      </c>
      <c r="P1319" t="s">
        <v>8273</v>
      </c>
      <c r="Q1319" t="str">
        <f t="shared" si="122"/>
        <v>technology</v>
      </c>
      <c r="R1319" t="str">
        <f t="shared" si="123"/>
        <v>earables</v>
      </c>
      <c r="S1319" s="11">
        <f t="shared" si="124"/>
        <v>42520.235486111109</v>
      </c>
      <c r="T1319" s="11">
        <f t="shared" si="125"/>
        <v>42572.583333333328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7">
        <f t="shared" si="120"/>
        <v>15.324999999999999</v>
      </c>
      <c r="O1320">
        <f t="shared" si="121"/>
        <v>45.407407407407405</v>
      </c>
      <c r="P1320" t="s">
        <v>8273</v>
      </c>
      <c r="Q1320" t="str">
        <f t="shared" si="122"/>
        <v>technology</v>
      </c>
      <c r="R1320" t="str">
        <f t="shared" si="123"/>
        <v>earables</v>
      </c>
      <c r="S1320" s="11">
        <f t="shared" si="124"/>
        <v>41985.043657407412</v>
      </c>
      <c r="T1320" s="11">
        <f t="shared" si="125"/>
        <v>42015.043657407412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7">
        <f t="shared" si="120"/>
        <v>15.103448275862069</v>
      </c>
      <c r="O1321">
        <f t="shared" si="121"/>
        <v>97.333333333333329</v>
      </c>
      <c r="P1321" t="s">
        <v>8273</v>
      </c>
      <c r="Q1321" t="str">
        <f t="shared" si="122"/>
        <v>technology</v>
      </c>
      <c r="R1321" t="str">
        <f t="shared" si="123"/>
        <v>earables</v>
      </c>
      <c r="S1321" s="11">
        <f t="shared" si="124"/>
        <v>41816.812094907407</v>
      </c>
      <c r="T1321" s="11">
        <f t="shared" si="125"/>
        <v>41831.666666666664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7">
        <f t="shared" si="120"/>
        <v>0.503</v>
      </c>
      <c r="O1322">
        <f t="shared" si="121"/>
        <v>167.66666666666666</v>
      </c>
      <c r="P1322" t="s">
        <v>8273</v>
      </c>
      <c r="Q1322" t="str">
        <f t="shared" si="122"/>
        <v>technology</v>
      </c>
      <c r="R1322" t="str">
        <f t="shared" si="123"/>
        <v>earables</v>
      </c>
      <c r="S1322" s="11">
        <f t="shared" si="124"/>
        <v>42705.690347222218</v>
      </c>
      <c r="T1322" s="11">
        <f t="shared" si="125"/>
        <v>42734.958333333328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7">
        <f t="shared" si="120"/>
        <v>1.3028138528138529</v>
      </c>
      <c r="O1323">
        <f t="shared" si="121"/>
        <v>859.85714285714289</v>
      </c>
      <c r="P1323" t="s">
        <v>8273</v>
      </c>
      <c r="Q1323" t="str">
        <f t="shared" si="122"/>
        <v>technology</v>
      </c>
      <c r="R1323" t="str">
        <f t="shared" si="123"/>
        <v>earables</v>
      </c>
      <c r="S1323" s="11">
        <f t="shared" si="124"/>
        <v>42697.74927083333</v>
      </c>
      <c r="T1323" s="11">
        <f t="shared" si="125"/>
        <v>42727.74927083333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7">
        <f t="shared" si="120"/>
        <v>0.30285714285714288</v>
      </c>
      <c r="O1324">
        <f t="shared" si="121"/>
        <v>26.5</v>
      </c>
      <c r="P1324" t="s">
        <v>8273</v>
      </c>
      <c r="Q1324" t="str">
        <f t="shared" si="122"/>
        <v>technology</v>
      </c>
      <c r="R1324" t="str">
        <f t="shared" si="123"/>
        <v>earables</v>
      </c>
      <c r="S1324" s="11">
        <f t="shared" si="124"/>
        <v>42115.656539351854</v>
      </c>
      <c r="T1324" s="11">
        <f t="shared" si="125"/>
        <v>42145.656539351854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7">
        <f t="shared" si="120"/>
        <v>8.8800000000000008</v>
      </c>
      <c r="O1325">
        <f t="shared" si="121"/>
        <v>30.272727272727273</v>
      </c>
      <c r="P1325" t="s">
        <v>8273</v>
      </c>
      <c r="Q1325" t="str">
        <f t="shared" si="122"/>
        <v>technology</v>
      </c>
      <c r="R1325" t="str">
        <f t="shared" si="123"/>
        <v>earables</v>
      </c>
      <c r="S1325" s="11">
        <f t="shared" si="124"/>
        <v>42451.698449074072</v>
      </c>
      <c r="T1325" s="11">
        <f t="shared" si="125"/>
        <v>42486.288194444445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7">
        <f t="shared" si="120"/>
        <v>9.84</v>
      </c>
      <c r="O1326">
        <f t="shared" si="121"/>
        <v>54.666666666666664</v>
      </c>
      <c r="P1326" t="s">
        <v>8273</v>
      </c>
      <c r="Q1326" t="str">
        <f t="shared" si="122"/>
        <v>technology</v>
      </c>
      <c r="R1326" t="str">
        <f t="shared" si="123"/>
        <v>earables</v>
      </c>
      <c r="S1326" s="11">
        <f t="shared" si="124"/>
        <v>42626.633703703701</v>
      </c>
      <c r="T1326" s="11">
        <f t="shared" si="125"/>
        <v>42656.633703703701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7">
        <f t="shared" si="120"/>
        <v>2.4299999999999997</v>
      </c>
      <c r="O1327">
        <f t="shared" si="121"/>
        <v>60.75</v>
      </c>
      <c r="P1327" t="s">
        <v>8273</v>
      </c>
      <c r="Q1327" t="str">
        <f t="shared" si="122"/>
        <v>technology</v>
      </c>
      <c r="R1327" t="str">
        <f t="shared" si="123"/>
        <v>earables</v>
      </c>
      <c r="S1327" s="11">
        <f t="shared" si="124"/>
        <v>42704.086053240739</v>
      </c>
      <c r="T1327" s="11">
        <f t="shared" si="125"/>
        <v>42734.086053240739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7">
        <f t="shared" si="120"/>
        <v>1.1299999999999999</v>
      </c>
      <c r="O1328">
        <f t="shared" si="121"/>
        <v>102.72727272727273</v>
      </c>
      <c r="P1328" t="s">
        <v>8273</v>
      </c>
      <c r="Q1328" t="str">
        <f t="shared" si="122"/>
        <v>technology</v>
      </c>
      <c r="R1328" t="str">
        <f t="shared" si="123"/>
        <v>earables</v>
      </c>
      <c r="S1328" s="11">
        <f t="shared" si="124"/>
        <v>41974.791990740734</v>
      </c>
      <c r="T1328" s="11">
        <f t="shared" si="125"/>
        <v>42019.791990740734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7">
        <f t="shared" si="120"/>
        <v>3.5520833333333335</v>
      </c>
      <c r="O1329">
        <f t="shared" si="121"/>
        <v>41.585365853658537</v>
      </c>
      <c r="P1329" t="s">
        <v>8273</v>
      </c>
      <c r="Q1329" t="str">
        <f t="shared" si="122"/>
        <v>technology</v>
      </c>
      <c r="R1329" t="str">
        <f t="shared" si="123"/>
        <v>earables</v>
      </c>
      <c r="S1329" s="11">
        <f t="shared" si="124"/>
        <v>42123.678645833337</v>
      </c>
      <c r="T1329" s="11">
        <f t="shared" si="125"/>
        <v>42153.678645833337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7">
        <f t="shared" si="120"/>
        <v>2.3306666666666667</v>
      </c>
      <c r="O1330">
        <f t="shared" si="121"/>
        <v>116.53333333333333</v>
      </c>
      <c r="P1330" t="s">
        <v>8273</v>
      </c>
      <c r="Q1330" t="str">
        <f t="shared" si="122"/>
        <v>technology</v>
      </c>
      <c r="R1330" t="str">
        <f t="shared" si="123"/>
        <v>earables</v>
      </c>
      <c r="S1330" s="11">
        <f t="shared" si="124"/>
        <v>42612.642754629633</v>
      </c>
      <c r="T1330" s="11">
        <f t="shared" si="125"/>
        <v>42657.642754629633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7">
        <f t="shared" si="120"/>
        <v>0.81600000000000006</v>
      </c>
      <c r="O1331">
        <f t="shared" si="121"/>
        <v>45.333333333333336</v>
      </c>
      <c r="P1331" t="s">
        <v>8273</v>
      </c>
      <c r="Q1331" t="str">
        <f t="shared" si="122"/>
        <v>technology</v>
      </c>
      <c r="R1331" t="str">
        <f t="shared" si="123"/>
        <v>earables</v>
      </c>
      <c r="S1331" s="11">
        <f t="shared" si="124"/>
        <v>41935.221585648149</v>
      </c>
      <c r="T1331" s="11">
        <f t="shared" si="125"/>
        <v>41975.263252314813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7">
        <f t="shared" si="120"/>
        <v>22.494285714285713</v>
      </c>
      <c r="O1332">
        <f t="shared" si="121"/>
        <v>157.46</v>
      </c>
      <c r="P1332" t="s">
        <v>8273</v>
      </c>
      <c r="Q1332" t="str">
        <f t="shared" si="122"/>
        <v>technology</v>
      </c>
      <c r="R1332" t="str">
        <f t="shared" si="123"/>
        <v>earables</v>
      </c>
      <c r="S1332" s="11">
        <f t="shared" si="124"/>
        <v>42522.276724537034</v>
      </c>
      <c r="T1332" s="11">
        <f t="shared" si="125"/>
        <v>42553.166666666672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7">
        <f t="shared" si="120"/>
        <v>1.3668</v>
      </c>
      <c r="O1333">
        <f t="shared" si="121"/>
        <v>100.5</v>
      </c>
      <c r="P1333" t="s">
        <v>8273</v>
      </c>
      <c r="Q1333" t="str">
        <f t="shared" si="122"/>
        <v>technology</v>
      </c>
      <c r="R1333" t="str">
        <f t="shared" si="123"/>
        <v>earables</v>
      </c>
      <c r="S1333" s="11">
        <f t="shared" si="124"/>
        <v>42569.50409722222</v>
      </c>
      <c r="T1333" s="11">
        <f t="shared" si="125"/>
        <v>42599.50409722222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7">
        <f t="shared" si="120"/>
        <v>0</v>
      </c>
      <c r="O1334" t="e">
        <f t="shared" si="121"/>
        <v>#DIV/0!</v>
      </c>
      <c r="P1334" t="s">
        <v>8273</v>
      </c>
      <c r="Q1334" t="str">
        <f t="shared" si="122"/>
        <v>technology</v>
      </c>
      <c r="R1334" t="str">
        <f t="shared" si="123"/>
        <v>earables</v>
      </c>
      <c r="S1334" s="11">
        <f t="shared" si="124"/>
        <v>42732.060277777782</v>
      </c>
      <c r="T1334" s="11">
        <f t="shared" si="125"/>
        <v>42762.060277777782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7">
        <f t="shared" si="120"/>
        <v>0</v>
      </c>
      <c r="O1335" t="e">
        <f t="shared" si="121"/>
        <v>#DIV/0!</v>
      </c>
      <c r="P1335" t="s">
        <v>8273</v>
      </c>
      <c r="Q1335" t="str">
        <f t="shared" si="122"/>
        <v>technology</v>
      </c>
      <c r="R1335" t="str">
        <f t="shared" si="123"/>
        <v>earables</v>
      </c>
      <c r="S1335" s="11">
        <f t="shared" si="124"/>
        <v>41806.106770833336</v>
      </c>
      <c r="T1335" s="11">
        <f t="shared" si="125"/>
        <v>41836.106770833336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7">
        <f t="shared" si="120"/>
        <v>10.754135338345865</v>
      </c>
      <c r="O1336">
        <f t="shared" si="121"/>
        <v>51.822463768115945</v>
      </c>
      <c r="P1336" t="s">
        <v>8273</v>
      </c>
      <c r="Q1336" t="str">
        <f t="shared" si="122"/>
        <v>technology</v>
      </c>
      <c r="R1336" t="str">
        <f t="shared" si="123"/>
        <v>earables</v>
      </c>
      <c r="S1336" s="11">
        <f t="shared" si="124"/>
        <v>42410.774155092593</v>
      </c>
      <c r="T1336" s="11">
        <f t="shared" si="125"/>
        <v>42440.774155092593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7">
        <f t="shared" si="120"/>
        <v>19.759999999999998</v>
      </c>
      <c r="O1337">
        <f t="shared" si="121"/>
        <v>308.75</v>
      </c>
      <c r="P1337" t="s">
        <v>8273</v>
      </c>
      <c r="Q1337" t="str">
        <f t="shared" si="122"/>
        <v>technology</v>
      </c>
      <c r="R1337" t="str">
        <f t="shared" si="123"/>
        <v>earables</v>
      </c>
      <c r="S1337" s="11">
        <f t="shared" si="124"/>
        <v>42313.936365740738</v>
      </c>
      <c r="T1337" s="11">
        <f t="shared" si="125"/>
        <v>42343.936365740738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7">
        <f t="shared" si="120"/>
        <v>84.946999999999989</v>
      </c>
      <c r="O1338">
        <f t="shared" si="121"/>
        <v>379.22767857142856</v>
      </c>
      <c r="P1338" t="s">
        <v>8273</v>
      </c>
      <c r="Q1338" t="str">
        <f t="shared" si="122"/>
        <v>technology</v>
      </c>
      <c r="R1338" t="str">
        <f t="shared" si="123"/>
        <v>earables</v>
      </c>
      <c r="S1338" s="11">
        <f t="shared" si="124"/>
        <v>41955.863750000004</v>
      </c>
      <c r="T1338" s="11">
        <f t="shared" si="125"/>
        <v>41990.863750000004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7">
        <f t="shared" si="120"/>
        <v>49.381999999999998</v>
      </c>
      <c r="O1339">
        <f t="shared" si="121"/>
        <v>176.36428571428573</v>
      </c>
      <c r="P1339" t="s">
        <v>8273</v>
      </c>
      <c r="Q1339" t="str">
        <f t="shared" si="122"/>
        <v>technology</v>
      </c>
      <c r="R1339" t="str">
        <f t="shared" si="123"/>
        <v>earables</v>
      </c>
      <c r="S1339" s="11">
        <f t="shared" si="124"/>
        <v>42767.577303240745</v>
      </c>
      <c r="T1339" s="11">
        <f t="shared" si="125"/>
        <v>42797.577303240745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7">
        <f t="shared" si="120"/>
        <v>3.3033333333333332</v>
      </c>
      <c r="O1340">
        <f t="shared" si="121"/>
        <v>66.066666666666663</v>
      </c>
      <c r="P1340" t="s">
        <v>8273</v>
      </c>
      <c r="Q1340" t="str">
        <f t="shared" si="122"/>
        <v>technology</v>
      </c>
      <c r="R1340" t="str">
        <f t="shared" si="123"/>
        <v>earables</v>
      </c>
      <c r="S1340" s="11">
        <f t="shared" si="124"/>
        <v>42188.803622685184</v>
      </c>
      <c r="T1340" s="11">
        <f t="shared" si="125"/>
        <v>42218.803622685184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7">
        <f t="shared" si="120"/>
        <v>6.6339999999999995</v>
      </c>
      <c r="O1341">
        <f t="shared" si="121"/>
        <v>89.648648648648646</v>
      </c>
      <c r="P1341" t="s">
        <v>8273</v>
      </c>
      <c r="Q1341" t="str">
        <f t="shared" si="122"/>
        <v>technology</v>
      </c>
      <c r="R1341" t="str">
        <f t="shared" si="123"/>
        <v>earables</v>
      </c>
      <c r="S1341" s="11">
        <f t="shared" si="124"/>
        <v>41936.647164351853</v>
      </c>
      <c r="T1341" s="11">
        <f t="shared" si="125"/>
        <v>41981.688831018517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7">
        <f t="shared" si="120"/>
        <v>0</v>
      </c>
      <c r="O1342" t="e">
        <f t="shared" si="121"/>
        <v>#DIV/0!</v>
      </c>
      <c r="P1342" t="s">
        <v>8273</v>
      </c>
      <c r="Q1342" t="str">
        <f t="shared" si="122"/>
        <v>technology</v>
      </c>
      <c r="R1342" t="str">
        <f t="shared" si="123"/>
        <v>earables</v>
      </c>
      <c r="S1342" s="11">
        <f t="shared" si="124"/>
        <v>41836.595520833333</v>
      </c>
      <c r="T1342" s="11">
        <f t="shared" si="125"/>
        <v>41866.595520833333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7">
        <f t="shared" si="120"/>
        <v>70.36</v>
      </c>
      <c r="O1343">
        <f t="shared" si="121"/>
        <v>382.39130434782606</v>
      </c>
      <c r="P1343" t="s">
        <v>8273</v>
      </c>
      <c r="Q1343" t="str">
        <f t="shared" si="122"/>
        <v>technology</v>
      </c>
      <c r="R1343" t="str">
        <f t="shared" si="123"/>
        <v>earables</v>
      </c>
      <c r="S1343" s="11">
        <f t="shared" si="124"/>
        <v>42612.624039351853</v>
      </c>
      <c r="T1343" s="11">
        <f t="shared" si="125"/>
        <v>42644.624039351853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7">
        <f t="shared" si="120"/>
        <v>0.2</v>
      </c>
      <c r="O1344">
        <f t="shared" si="121"/>
        <v>100</v>
      </c>
      <c r="P1344" t="s">
        <v>8273</v>
      </c>
      <c r="Q1344" t="str">
        <f t="shared" si="122"/>
        <v>technology</v>
      </c>
      <c r="R1344" t="str">
        <f t="shared" si="123"/>
        <v>earables</v>
      </c>
      <c r="S1344" s="11">
        <f t="shared" si="124"/>
        <v>42172.816423611104</v>
      </c>
      <c r="T1344" s="11">
        <f t="shared" si="125"/>
        <v>42202.816423611104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7">
        <f t="shared" si="120"/>
        <v>102.298</v>
      </c>
      <c r="O1345">
        <f t="shared" si="121"/>
        <v>158.35603715170279</v>
      </c>
      <c r="P1345" t="s">
        <v>8273</v>
      </c>
      <c r="Q1345" t="str">
        <f t="shared" si="122"/>
        <v>technology</v>
      </c>
      <c r="R1345" t="str">
        <f t="shared" si="123"/>
        <v>earables</v>
      </c>
      <c r="S1345" s="11">
        <f t="shared" si="124"/>
        <v>42542.526423611111</v>
      </c>
      <c r="T1345" s="11">
        <f t="shared" si="125"/>
        <v>42601.165972222225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7">
        <f t="shared" si="120"/>
        <v>377.73333333333335</v>
      </c>
      <c r="O1346">
        <f t="shared" si="121"/>
        <v>40.762589928057551</v>
      </c>
      <c r="P1346" t="s">
        <v>8274</v>
      </c>
      <c r="Q1346" t="str">
        <f t="shared" si="122"/>
        <v>publishing</v>
      </c>
      <c r="R1346" t="str">
        <f t="shared" si="123"/>
        <v>onfiction</v>
      </c>
      <c r="S1346" s="11">
        <f t="shared" si="124"/>
        <v>42522.789803240739</v>
      </c>
      <c r="T1346" s="11">
        <f t="shared" si="125"/>
        <v>42551.789803240739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7">
        <f t="shared" ref="N1347:N1410" si="126">(E1347/D1347)*100</f>
        <v>125</v>
      </c>
      <c r="O1347">
        <f t="shared" ref="O1347:O1410" si="127">E1347/L1347</f>
        <v>53.571428571428569</v>
      </c>
      <c r="P1347" t="s">
        <v>8274</v>
      </c>
      <c r="Q1347" t="str">
        <f t="shared" ref="Q1347:Q1410" si="128">LEFT(P1347,SEARCH("/",P1347)-1)</f>
        <v>publishing</v>
      </c>
      <c r="R1347" t="str">
        <f t="shared" ref="R1347:R1410" si="129">(RIGHT(P1347,LEN(P1347)-SEARCH("/",P1347)-1))</f>
        <v>onfiction</v>
      </c>
      <c r="S1347" s="11">
        <f t="shared" ref="S1347:S1410" si="130">(((J1347/60)/60)/24)+DATE(1970,1,1)</f>
        <v>41799.814340277779</v>
      </c>
      <c r="T1347" s="11">
        <f t="shared" ref="T1347:T1410" si="131">(((I1347/60)/60)/24)+DATE(1970,1,1)</f>
        <v>41834.814340277779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7">
        <f t="shared" si="126"/>
        <v>147.32653061224491</v>
      </c>
      <c r="O1348">
        <f t="shared" si="127"/>
        <v>48.449664429530202</v>
      </c>
      <c r="P1348" t="s">
        <v>8274</v>
      </c>
      <c r="Q1348" t="str">
        <f t="shared" si="128"/>
        <v>publishing</v>
      </c>
      <c r="R1348" t="str">
        <f t="shared" si="129"/>
        <v>onfiction</v>
      </c>
      <c r="S1348" s="11">
        <f t="shared" si="130"/>
        <v>41422.075821759259</v>
      </c>
      <c r="T1348" s="11">
        <f t="shared" si="131"/>
        <v>41452.075821759259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7">
        <f t="shared" si="126"/>
        <v>102.2</v>
      </c>
      <c r="O1349">
        <f t="shared" si="127"/>
        <v>82.41935483870968</v>
      </c>
      <c r="P1349" t="s">
        <v>8274</v>
      </c>
      <c r="Q1349" t="str">
        <f t="shared" si="128"/>
        <v>publishing</v>
      </c>
      <c r="R1349" t="str">
        <f t="shared" si="129"/>
        <v>onfiction</v>
      </c>
      <c r="S1349" s="11">
        <f t="shared" si="130"/>
        <v>42040.638020833328</v>
      </c>
      <c r="T1349" s="11">
        <f t="shared" si="131"/>
        <v>42070.638020833328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7">
        <f t="shared" si="126"/>
        <v>101.8723404255319</v>
      </c>
      <c r="O1350">
        <f t="shared" si="127"/>
        <v>230.19230769230768</v>
      </c>
      <c r="P1350" t="s">
        <v>8274</v>
      </c>
      <c r="Q1350" t="str">
        <f t="shared" si="128"/>
        <v>publishing</v>
      </c>
      <c r="R1350" t="str">
        <f t="shared" si="129"/>
        <v>onfiction</v>
      </c>
      <c r="S1350" s="11">
        <f t="shared" si="130"/>
        <v>41963.506168981476</v>
      </c>
      <c r="T1350" s="11">
        <f t="shared" si="131"/>
        <v>41991.506168981476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7">
        <f t="shared" si="126"/>
        <v>204.2</v>
      </c>
      <c r="O1351">
        <f t="shared" si="127"/>
        <v>59.360465116279073</v>
      </c>
      <c r="P1351" t="s">
        <v>8274</v>
      </c>
      <c r="Q1351" t="str">
        <f t="shared" si="128"/>
        <v>publishing</v>
      </c>
      <c r="R1351" t="str">
        <f t="shared" si="129"/>
        <v>onfiction</v>
      </c>
      <c r="S1351" s="11">
        <f t="shared" si="130"/>
        <v>42317.33258101852</v>
      </c>
      <c r="T1351" s="11">
        <f t="shared" si="131"/>
        <v>42354.290972222225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7">
        <f t="shared" si="126"/>
        <v>104.05</v>
      </c>
      <c r="O1352">
        <f t="shared" si="127"/>
        <v>66.698717948717942</v>
      </c>
      <c r="P1352" t="s">
        <v>8274</v>
      </c>
      <c r="Q1352" t="str">
        <f t="shared" si="128"/>
        <v>publishing</v>
      </c>
      <c r="R1352" t="str">
        <f t="shared" si="129"/>
        <v>onfiction</v>
      </c>
      <c r="S1352" s="11">
        <f t="shared" si="130"/>
        <v>42334.013124999998</v>
      </c>
      <c r="T1352" s="11">
        <f t="shared" si="131"/>
        <v>42364.013124999998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7">
        <f t="shared" si="126"/>
        <v>101.265</v>
      </c>
      <c r="O1353">
        <f t="shared" si="127"/>
        <v>168.77500000000001</v>
      </c>
      <c r="P1353" t="s">
        <v>8274</v>
      </c>
      <c r="Q1353" t="str">
        <f t="shared" si="128"/>
        <v>publishing</v>
      </c>
      <c r="R1353" t="str">
        <f t="shared" si="129"/>
        <v>onfiction</v>
      </c>
      <c r="S1353" s="11">
        <f t="shared" si="130"/>
        <v>42382.74009259259</v>
      </c>
      <c r="T1353" s="11">
        <f t="shared" si="131"/>
        <v>42412.74009259259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7">
        <f t="shared" si="126"/>
        <v>136.13999999999999</v>
      </c>
      <c r="O1354">
        <f t="shared" si="127"/>
        <v>59.973568281938327</v>
      </c>
      <c r="P1354" t="s">
        <v>8274</v>
      </c>
      <c r="Q1354" t="str">
        <f t="shared" si="128"/>
        <v>publishing</v>
      </c>
      <c r="R1354" t="str">
        <f t="shared" si="129"/>
        <v>onfiction</v>
      </c>
      <c r="S1354" s="11">
        <f t="shared" si="130"/>
        <v>42200.578310185185</v>
      </c>
      <c r="T1354" s="11">
        <f t="shared" si="131"/>
        <v>42252.165972222225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7">
        <f t="shared" si="126"/>
        <v>133.6</v>
      </c>
      <c r="O1355">
        <f t="shared" si="127"/>
        <v>31.80952380952381</v>
      </c>
      <c r="P1355" t="s">
        <v>8274</v>
      </c>
      <c r="Q1355" t="str">
        <f t="shared" si="128"/>
        <v>publishing</v>
      </c>
      <c r="R1355" t="str">
        <f t="shared" si="129"/>
        <v>onfiction</v>
      </c>
      <c r="S1355" s="11">
        <f t="shared" si="130"/>
        <v>41309.11791666667</v>
      </c>
      <c r="T1355" s="11">
        <f t="shared" si="131"/>
        <v>41344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7">
        <f t="shared" si="126"/>
        <v>130.25</v>
      </c>
      <c r="O1356">
        <f t="shared" si="127"/>
        <v>24.421875</v>
      </c>
      <c r="P1356" t="s">
        <v>8274</v>
      </c>
      <c r="Q1356" t="str">
        <f t="shared" si="128"/>
        <v>publishing</v>
      </c>
      <c r="R1356" t="str">
        <f t="shared" si="129"/>
        <v>onfiction</v>
      </c>
      <c r="S1356" s="11">
        <f t="shared" si="130"/>
        <v>42502.807627314818</v>
      </c>
      <c r="T1356" s="11">
        <f t="shared" si="131"/>
        <v>42532.807627314818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7">
        <f t="shared" si="126"/>
        <v>122.67999999999999</v>
      </c>
      <c r="O1357">
        <f t="shared" si="127"/>
        <v>25.347107438016529</v>
      </c>
      <c r="P1357" t="s">
        <v>8274</v>
      </c>
      <c r="Q1357" t="str">
        <f t="shared" si="128"/>
        <v>publishing</v>
      </c>
      <c r="R1357" t="str">
        <f t="shared" si="129"/>
        <v>onfiction</v>
      </c>
      <c r="S1357" s="11">
        <f t="shared" si="130"/>
        <v>41213.254687499997</v>
      </c>
      <c r="T1357" s="11">
        <f t="shared" si="131"/>
        <v>41243.416666666664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7">
        <f t="shared" si="126"/>
        <v>182.81058823529412</v>
      </c>
      <c r="O1358">
        <f t="shared" si="127"/>
        <v>71.443218390804603</v>
      </c>
      <c r="P1358" t="s">
        <v>8274</v>
      </c>
      <c r="Q1358" t="str">
        <f t="shared" si="128"/>
        <v>publishing</v>
      </c>
      <c r="R1358" t="str">
        <f t="shared" si="129"/>
        <v>onfiction</v>
      </c>
      <c r="S1358" s="11">
        <f t="shared" si="130"/>
        <v>41430.038888888892</v>
      </c>
      <c r="T1358" s="11">
        <f t="shared" si="131"/>
        <v>41460.038888888892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7">
        <f t="shared" si="126"/>
        <v>125.29999999999998</v>
      </c>
      <c r="O1359">
        <f t="shared" si="127"/>
        <v>38.553846153846152</v>
      </c>
      <c r="P1359" t="s">
        <v>8274</v>
      </c>
      <c r="Q1359" t="str">
        <f t="shared" si="128"/>
        <v>publishing</v>
      </c>
      <c r="R1359" t="str">
        <f t="shared" si="129"/>
        <v>onfiction</v>
      </c>
      <c r="S1359" s="11">
        <f t="shared" si="130"/>
        <v>41304.962233796294</v>
      </c>
      <c r="T1359" s="11">
        <f t="shared" si="131"/>
        <v>41334.249305555553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7">
        <f t="shared" si="126"/>
        <v>111.66666666666667</v>
      </c>
      <c r="O1360">
        <f t="shared" si="127"/>
        <v>68.367346938775512</v>
      </c>
      <c r="P1360" t="s">
        <v>8274</v>
      </c>
      <c r="Q1360" t="str">
        <f t="shared" si="128"/>
        <v>publishing</v>
      </c>
      <c r="R1360" t="str">
        <f t="shared" si="129"/>
        <v>onfiction</v>
      </c>
      <c r="S1360" s="11">
        <f t="shared" si="130"/>
        <v>40689.570868055554</v>
      </c>
      <c r="T1360" s="11">
        <f t="shared" si="131"/>
        <v>40719.570868055554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7">
        <f t="shared" si="126"/>
        <v>115.75757575757575</v>
      </c>
      <c r="O1361">
        <f t="shared" si="127"/>
        <v>40.210526315789473</v>
      </c>
      <c r="P1361" t="s">
        <v>8274</v>
      </c>
      <c r="Q1361" t="str">
        <f t="shared" si="128"/>
        <v>publishing</v>
      </c>
      <c r="R1361" t="str">
        <f t="shared" si="129"/>
        <v>onfiction</v>
      </c>
      <c r="S1361" s="11">
        <f t="shared" si="130"/>
        <v>40668.814699074072</v>
      </c>
      <c r="T1361" s="11">
        <f t="shared" si="131"/>
        <v>40730.814699074072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7">
        <f t="shared" si="126"/>
        <v>173.2</v>
      </c>
      <c r="O1362">
        <f t="shared" si="127"/>
        <v>32.074074074074076</v>
      </c>
      <c r="P1362" t="s">
        <v>8274</v>
      </c>
      <c r="Q1362" t="str">
        <f t="shared" si="128"/>
        <v>publishing</v>
      </c>
      <c r="R1362" t="str">
        <f t="shared" si="129"/>
        <v>onfiction</v>
      </c>
      <c r="S1362" s="11">
        <f t="shared" si="130"/>
        <v>41095.900694444441</v>
      </c>
      <c r="T1362" s="11">
        <f t="shared" si="131"/>
        <v>41123.900694444441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7">
        <f t="shared" si="126"/>
        <v>125.98333333333333</v>
      </c>
      <c r="O1363">
        <f t="shared" si="127"/>
        <v>28.632575757575758</v>
      </c>
      <c r="P1363" t="s">
        <v>8274</v>
      </c>
      <c r="Q1363" t="str">
        <f t="shared" si="128"/>
        <v>publishing</v>
      </c>
      <c r="R1363" t="str">
        <f t="shared" si="129"/>
        <v>onfiction</v>
      </c>
      <c r="S1363" s="11">
        <f t="shared" si="130"/>
        <v>41781.717268518521</v>
      </c>
      <c r="T1363" s="11">
        <f t="shared" si="131"/>
        <v>41811.717268518521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7">
        <f t="shared" si="126"/>
        <v>109.1</v>
      </c>
      <c r="O1364">
        <f t="shared" si="127"/>
        <v>43.64</v>
      </c>
      <c r="P1364" t="s">
        <v>8274</v>
      </c>
      <c r="Q1364" t="str">
        <f t="shared" si="128"/>
        <v>publishing</v>
      </c>
      <c r="R1364" t="str">
        <f t="shared" si="129"/>
        <v>onfiction</v>
      </c>
      <c r="S1364" s="11">
        <f t="shared" si="130"/>
        <v>41464.934386574074</v>
      </c>
      <c r="T1364" s="11">
        <f t="shared" si="131"/>
        <v>41524.934386574074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7">
        <f t="shared" si="126"/>
        <v>100</v>
      </c>
      <c r="O1365">
        <f t="shared" si="127"/>
        <v>40</v>
      </c>
      <c r="P1365" t="s">
        <v>8274</v>
      </c>
      <c r="Q1365" t="str">
        <f t="shared" si="128"/>
        <v>publishing</v>
      </c>
      <c r="R1365" t="str">
        <f t="shared" si="129"/>
        <v>onfiction</v>
      </c>
      <c r="S1365" s="11">
        <f t="shared" si="130"/>
        <v>42396.8440625</v>
      </c>
      <c r="T1365" s="11">
        <f t="shared" si="131"/>
        <v>42415.332638888889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7">
        <f t="shared" si="126"/>
        <v>118.64285714285714</v>
      </c>
      <c r="O1366">
        <f t="shared" si="127"/>
        <v>346.04166666666669</v>
      </c>
      <c r="P1366" t="s">
        <v>8276</v>
      </c>
      <c r="Q1366" t="str">
        <f t="shared" si="128"/>
        <v>music</v>
      </c>
      <c r="R1366" t="str">
        <f t="shared" si="129"/>
        <v>ock</v>
      </c>
      <c r="S1366" s="11">
        <f t="shared" si="130"/>
        <v>41951.695671296293</v>
      </c>
      <c r="T1366" s="11">
        <f t="shared" si="131"/>
        <v>42011.6956712963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7">
        <f t="shared" si="126"/>
        <v>100.26666666666667</v>
      </c>
      <c r="O1367">
        <f t="shared" si="127"/>
        <v>81.739130434782609</v>
      </c>
      <c r="P1367" t="s">
        <v>8276</v>
      </c>
      <c r="Q1367" t="str">
        <f t="shared" si="128"/>
        <v>music</v>
      </c>
      <c r="R1367" t="str">
        <f t="shared" si="129"/>
        <v>ock</v>
      </c>
      <c r="S1367" s="11">
        <f t="shared" si="130"/>
        <v>42049.733240740738</v>
      </c>
      <c r="T1367" s="11">
        <f t="shared" si="131"/>
        <v>42079.691574074073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7">
        <f t="shared" si="126"/>
        <v>126.48920000000001</v>
      </c>
      <c r="O1368">
        <f t="shared" si="127"/>
        <v>64.535306122448986</v>
      </c>
      <c r="P1368" t="s">
        <v>8276</v>
      </c>
      <c r="Q1368" t="str">
        <f t="shared" si="128"/>
        <v>music</v>
      </c>
      <c r="R1368" t="str">
        <f t="shared" si="129"/>
        <v>ock</v>
      </c>
      <c r="S1368" s="11">
        <f t="shared" si="130"/>
        <v>41924.996099537035</v>
      </c>
      <c r="T1368" s="11">
        <f t="shared" si="131"/>
        <v>41970.037766203706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7">
        <f t="shared" si="126"/>
        <v>114.26</v>
      </c>
      <c r="O1369">
        <f t="shared" si="127"/>
        <v>63.477777777777774</v>
      </c>
      <c r="P1369" t="s">
        <v>8276</v>
      </c>
      <c r="Q1369" t="str">
        <f t="shared" si="128"/>
        <v>music</v>
      </c>
      <c r="R1369" t="str">
        <f t="shared" si="129"/>
        <v>ock</v>
      </c>
      <c r="S1369" s="11">
        <f t="shared" si="130"/>
        <v>42292.002893518518</v>
      </c>
      <c r="T1369" s="11">
        <f t="shared" si="131"/>
        <v>42322.044560185182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7">
        <f t="shared" si="126"/>
        <v>110.7</v>
      </c>
      <c r="O1370">
        <f t="shared" si="127"/>
        <v>63.620689655172413</v>
      </c>
      <c r="P1370" t="s">
        <v>8276</v>
      </c>
      <c r="Q1370" t="str">
        <f t="shared" si="128"/>
        <v>music</v>
      </c>
      <c r="R1370" t="str">
        <f t="shared" si="129"/>
        <v>ock</v>
      </c>
      <c r="S1370" s="11">
        <f t="shared" si="130"/>
        <v>42146.190902777773</v>
      </c>
      <c r="T1370" s="11">
        <f t="shared" si="131"/>
        <v>42170.190902777773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7">
        <f t="shared" si="126"/>
        <v>105.34805315203954</v>
      </c>
      <c r="O1371">
        <f t="shared" si="127"/>
        <v>83.967068965517228</v>
      </c>
      <c r="P1371" t="s">
        <v>8276</v>
      </c>
      <c r="Q1371" t="str">
        <f t="shared" si="128"/>
        <v>music</v>
      </c>
      <c r="R1371" t="str">
        <f t="shared" si="129"/>
        <v>ock</v>
      </c>
      <c r="S1371" s="11">
        <f t="shared" si="130"/>
        <v>41710.594282407408</v>
      </c>
      <c r="T1371" s="11">
        <f t="shared" si="131"/>
        <v>41740.594282407408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7">
        <f t="shared" si="126"/>
        <v>103.66666666666666</v>
      </c>
      <c r="O1372">
        <f t="shared" si="127"/>
        <v>77.75</v>
      </c>
      <c r="P1372" t="s">
        <v>8276</v>
      </c>
      <c r="Q1372" t="str">
        <f t="shared" si="128"/>
        <v>music</v>
      </c>
      <c r="R1372" t="str">
        <f t="shared" si="129"/>
        <v>ock</v>
      </c>
      <c r="S1372" s="11">
        <f t="shared" si="130"/>
        <v>41548.00335648148</v>
      </c>
      <c r="T1372" s="11">
        <f t="shared" si="131"/>
        <v>41563.00335648148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7">
        <f t="shared" si="126"/>
        <v>107.08672667523933</v>
      </c>
      <c r="O1373">
        <f t="shared" si="127"/>
        <v>107.07142857142857</v>
      </c>
      <c r="P1373" t="s">
        <v>8276</v>
      </c>
      <c r="Q1373" t="str">
        <f t="shared" si="128"/>
        <v>music</v>
      </c>
      <c r="R1373" t="str">
        <f t="shared" si="129"/>
        <v>ock</v>
      </c>
      <c r="S1373" s="11">
        <f t="shared" si="130"/>
        <v>42101.758587962962</v>
      </c>
      <c r="T1373" s="11">
        <f t="shared" si="131"/>
        <v>42131.758587962962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7">
        <f t="shared" si="126"/>
        <v>124</v>
      </c>
      <c r="O1374">
        <f t="shared" si="127"/>
        <v>38.75</v>
      </c>
      <c r="P1374" t="s">
        <v>8276</v>
      </c>
      <c r="Q1374" t="str">
        <f t="shared" si="128"/>
        <v>music</v>
      </c>
      <c r="R1374" t="str">
        <f t="shared" si="129"/>
        <v>ock</v>
      </c>
      <c r="S1374" s="11">
        <f t="shared" si="130"/>
        <v>41072.739953703705</v>
      </c>
      <c r="T1374" s="11">
        <f t="shared" si="131"/>
        <v>41102.739953703705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7">
        <f t="shared" si="126"/>
        <v>105.01</v>
      </c>
      <c r="O1375">
        <f t="shared" si="127"/>
        <v>201.94230769230768</v>
      </c>
      <c r="P1375" t="s">
        <v>8276</v>
      </c>
      <c r="Q1375" t="str">
        <f t="shared" si="128"/>
        <v>music</v>
      </c>
      <c r="R1375" t="str">
        <f t="shared" si="129"/>
        <v>ock</v>
      </c>
      <c r="S1375" s="11">
        <f t="shared" si="130"/>
        <v>42704.95177083333</v>
      </c>
      <c r="T1375" s="11">
        <f t="shared" si="131"/>
        <v>42734.95177083333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7">
        <f t="shared" si="126"/>
        <v>189.46666666666667</v>
      </c>
      <c r="O1376">
        <f t="shared" si="127"/>
        <v>43.060606060606062</v>
      </c>
      <c r="P1376" t="s">
        <v>8276</v>
      </c>
      <c r="Q1376" t="str">
        <f t="shared" si="128"/>
        <v>music</v>
      </c>
      <c r="R1376" t="str">
        <f t="shared" si="129"/>
        <v>ock</v>
      </c>
      <c r="S1376" s="11">
        <f t="shared" si="130"/>
        <v>42424.161898148144</v>
      </c>
      <c r="T1376" s="11">
        <f t="shared" si="131"/>
        <v>42454.12023148148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7">
        <f t="shared" si="126"/>
        <v>171.32499999999999</v>
      </c>
      <c r="O1377">
        <f t="shared" si="127"/>
        <v>62.871559633027523</v>
      </c>
      <c r="P1377" t="s">
        <v>8276</v>
      </c>
      <c r="Q1377" t="str">
        <f t="shared" si="128"/>
        <v>music</v>
      </c>
      <c r="R1377" t="str">
        <f t="shared" si="129"/>
        <v>ock</v>
      </c>
      <c r="S1377" s="11">
        <f t="shared" si="130"/>
        <v>42720.066192129627</v>
      </c>
      <c r="T1377" s="11">
        <f t="shared" si="131"/>
        <v>42750.066192129627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7">
        <f t="shared" si="126"/>
        <v>252.48648648648651</v>
      </c>
      <c r="O1378">
        <f t="shared" si="127"/>
        <v>55.607142857142854</v>
      </c>
      <c r="P1378" t="s">
        <v>8276</v>
      </c>
      <c r="Q1378" t="str">
        <f t="shared" si="128"/>
        <v>music</v>
      </c>
      <c r="R1378" t="str">
        <f t="shared" si="129"/>
        <v>ock</v>
      </c>
      <c r="S1378" s="11">
        <f t="shared" si="130"/>
        <v>42677.669050925921</v>
      </c>
      <c r="T1378" s="11">
        <f t="shared" si="131"/>
        <v>42707.710717592592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7">
        <f t="shared" si="126"/>
        <v>116.15384615384616</v>
      </c>
      <c r="O1379">
        <f t="shared" si="127"/>
        <v>48.70967741935484</v>
      </c>
      <c r="P1379" t="s">
        <v>8276</v>
      </c>
      <c r="Q1379" t="str">
        <f t="shared" si="128"/>
        <v>music</v>
      </c>
      <c r="R1379" t="str">
        <f t="shared" si="129"/>
        <v>ock</v>
      </c>
      <c r="S1379" s="11">
        <f t="shared" si="130"/>
        <v>42747.219560185185</v>
      </c>
      <c r="T1379" s="11">
        <f t="shared" si="131"/>
        <v>42769.174305555556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7">
        <f t="shared" si="126"/>
        <v>203.35000000000002</v>
      </c>
      <c r="O1380">
        <f t="shared" si="127"/>
        <v>30.578947368421051</v>
      </c>
      <c r="P1380" t="s">
        <v>8276</v>
      </c>
      <c r="Q1380" t="str">
        <f t="shared" si="128"/>
        <v>music</v>
      </c>
      <c r="R1380" t="str">
        <f t="shared" si="129"/>
        <v>ock</v>
      </c>
      <c r="S1380" s="11">
        <f t="shared" si="130"/>
        <v>42568.759374999994</v>
      </c>
      <c r="T1380" s="11">
        <f t="shared" si="131"/>
        <v>42583.759374999994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7">
        <f t="shared" si="126"/>
        <v>111.60000000000001</v>
      </c>
      <c r="O1381">
        <f t="shared" si="127"/>
        <v>73.907284768211923</v>
      </c>
      <c r="P1381" t="s">
        <v>8276</v>
      </c>
      <c r="Q1381" t="str">
        <f t="shared" si="128"/>
        <v>music</v>
      </c>
      <c r="R1381" t="str">
        <f t="shared" si="129"/>
        <v>ock</v>
      </c>
      <c r="S1381" s="11">
        <f t="shared" si="130"/>
        <v>42130.491620370376</v>
      </c>
      <c r="T1381" s="11">
        <f t="shared" si="131"/>
        <v>42160.491620370376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7">
        <f t="shared" si="126"/>
        <v>424</v>
      </c>
      <c r="O1382">
        <f t="shared" si="127"/>
        <v>21.2</v>
      </c>
      <c r="P1382" t="s">
        <v>8276</v>
      </c>
      <c r="Q1382" t="str">
        <f t="shared" si="128"/>
        <v>music</v>
      </c>
      <c r="R1382" t="str">
        <f t="shared" si="129"/>
        <v>ock</v>
      </c>
      <c r="S1382" s="11">
        <f t="shared" si="130"/>
        <v>42141.762800925921</v>
      </c>
      <c r="T1382" s="11">
        <f t="shared" si="131"/>
        <v>42164.083333333328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7">
        <f t="shared" si="126"/>
        <v>107.1</v>
      </c>
      <c r="O1383">
        <f t="shared" si="127"/>
        <v>73.356164383561648</v>
      </c>
      <c r="P1383" t="s">
        <v>8276</v>
      </c>
      <c r="Q1383" t="str">
        <f t="shared" si="128"/>
        <v>music</v>
      </c>
      <c r="R1383" t="str">
        <f t="shared" si="129"/>
        <v>ock</v>
      </c>
      <c r="S1383" s="11">
        <f t="shared" si="130"/>
        <v>42703.214409722219</v>
      </c>
      <c r="T1383" s="11">
        <f t="shared" si="131"/>
        <v>42733.214409722219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7">
        <f t="shared" si="126"/>
        <v>104.3625</v>
      </c>
      <c r="O1384">
        <f t="shared" si="127"/>
        <v>56.412162162162161</v>
      </c>
      <c r="P1384" t="s">
        <v>8276</v>
      </c>
      <c r="Q1384" t="str">
        <f t="shared" si="128"/>
        <v>music</v>
      </c>
      <c r="R1384" t="str">
        <f t="shared" si="129"/>
        <v>ock</v>
      </c>
      <c r="S1384" s="11">
        <f t="shared" si="130"/>
        <v>41370.800185185188</v>
      </c>
      <c r="T1384" s="11">
        <f t="shared" si="131"/>
        <v>41400.800185185188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7">
        <f t="shared" si="126"/>
        <v>212.40909090909091</v>
      </c>
      <c r="O1385">
        <f t="shared" si="127"/>
        <v>50.247311827956992</v>
      </c>
      <c r="P1385" t="s">
        <v>8276</v>
      </c>
      <c r="Q1385" t="str">
        <f t="shared" si="128"/>
        <v>music</v>
      </c>
      <c r="R1385" t="str">
        <f t="shared" si="129"/>
        <v>ock</v>
      </c>
      <c r="S1385" s="11">
        <f t="shared" si="130"/>
        <v>42707.074976851851</v>
      </c>
      <c r="T1385" s="11">
        <f t="shared" si="131"/>
        <v>42727.074976851851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7">
        <f t="shared" si="126"/>
        <v>124.08571428571429</v>
      </c>
      <c r="O1386">
        <f t="shared" si="127"/>
        <v>68.936507936507937</v>
      </c>
      <c r="P1386" t="s">
        <v>8276</v>
      </c>
      <c r="Q1386" t="str">
        <f t="shared" si="128"/>
        <v>music</v>
      </c>
      <c r="R1386" t="str">
        <f t="shared" si="129"/>
        <v>ock</v>
      </c>
      <c r="S1386" s="11">
        <f t="shared" si="130"/>
        <v>42160.735208333332</v>
      </c>
      <c r="T1386" s="11">
        <f t="shared" si="131"/>
        <v>42190.735208333332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7">
        <f t="shared" si="126"/>
        <v>110.406125</v>
      </c>
      <c r="O1387">
        <f t="shared" si="127"/>
        <v>65.914104477611943</v>
      </c>
      <c r="P1387" t="s">
        <v>8276</v>
      </c>
      <c r="Q1387" t="str">
        <f t="shared" si="128"/>
        <v>music</v>
      </c>
      <c r="R1387" t="str">
        <f t="shared" si="129"/>
        <v>ock</v>
      </c>
      <c r="S1387" s="11">
        <f t="shared" si="130"/>
        <v>42433.688900462963</v>
      </c>
      <c r="T1387" s="11">
        <f t="shared" si="131"/>
        <v>42489.507638888885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7">
        <f t="shared" si="126"/>
        <v>218.75</v>
      </c>
      <c r="O1388">
        <f t="shared" si="127"/>
        <v>62.5</v>
      </c>
      <c r="P1388" t="s">
        <v>8276</v>
      </c>
      <c r="Q1388" t="str">
        <f t="shared" si="128"/>
        <v>music</v>
      </c>
      <c r="R1388" t="str">
        <f t="shared" si="129"/>
        <v>ock</v>
      </c>
      <c r="S1388" s="11">
        <f t="shared" si="130"/>
        <v>42184.646863425922</v>
      </c>
      <c r="T1388" s="11">
        <f t="shared" si="131"/>
        <v>42214.646863425922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7">
        <f t="shared" si="126"/>
        <v>136.625</v>
      </c>
      <c r="O1389">
        <f t="shared" si="127"/>
        <v>70.064102564102569</v>
      </c>
      <c r="P1389" t="s">
        <v>8276</v>
      </c>
      <c r="Q1389" t="str">
        <f t="shared" si="128"/>
        <v>music</v>
      </c>
      <c r="R1389" t="str">
        <f t="shared" si="129"/>
        <v>ock</v>
      </c>
      <c r="S1389" s="11">
        <f t="shared" si="130"/>
        <v>42126.92123842593</v>
      </c>
      <c r="T1389" s="11">
        <f t="shared" si="131"/>
        <v>42158.1875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7">
        <f t="shared" si="126"/>
        <v>134.8074</v>
      </c>
      <c r="O1390">
        <f t="shared" si="127"/>
        <v>60.181874999999998</v>
      </c>
      <c r="P1390" t="s">
        <v>8276</v>
      </c>
      <c r="Q1390" t="str">
        <f t="shared" si="128"/>
        <v>music</v>
      </c>
      <c r="R1390" t="str">
        <f t="shared" si="129"/>
        <v>ock</v>
      </c>
      <c r="S1390" s="11">
        <f t="shared" si="130"/>
        <v>42634.614780092597</v>
      </c>
      <c r="T1390" s="11">
        <f t="shared" si="131"/>
        <v>42660.676388888889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7">
        <f t="shared" si="126"/>
        <v>145.4</v>
      </c>
      <c r="O1391">
        <f t="shared" si="127"/>
        <v>21.382352941176471</v>
      </c>
      <c r="P1391" t="s">
        <v>8276</v>
      </c>
      <c r="Q1391" t="str">
        <f t="shared" si="128"/>
        <v>music</v>
      </c>
      <c r="R1391" t="str">
        <f t="shared" si="129"/>
        <v>ock</v>
      </c>
      <c r="S1391" s="11">
        <f t="shared" si="130"/>
        <v>42565.480983796297</v>
      </c>
      <c r="T1391" s="11">
        <f t="shared" si="131"/>
        <v>42595.480983796297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7">
        <f t="shared" si="126"/>
        <v>109.10714285714285</v>
      </c>
      <c r="O1392">
        <f t="shared" si="127"/>
        <v>160.78947368421052</v>
      </c>
      <c r="P1392" t="s">
        <v>8276</v>
      </c>
      <c r="Q1392" t="str">
        <f t="shared" si="128"/>
        <v>music</v>
      </c>
      <c r="R1392" t="str">
        <f t="shared" si="129"/>
        <v>ock</v>
      </c>
      <c r="S1392" s="11">
        <f t="shared" si="130"/>
        <v>42087.803310185183</v>
      </c>
      <c r="T1392" s="11">
        <f t="shared" si="131"/>
        <v>42121.716666666667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7">
        <f t="shared" si="126"/>
        <v>110.2</v>
      </c>
      <c r="O1393">
        <f t="shared" si="127"/>
        <v>42.384615384615387</v>
      </c>
      <c r="P1393" t="s">
        <v>8276</v>
      </c>
      <c r="Q1393" t="str">
        <f t="shared" si="128"/>
        <v>music</v>
      </c>
      <c r="R1393" t="str">
        <f t="shared" si="129"/>
        <v>ock</v>
      </c>
      <c r="S1393" s="11">
        <f t="shared" si="130"/>
        <v>42193.650671296295</v>
      </c>
      <c r="T1393" s="11">
        <f t="shared" si="131"/>
        <v>42238.207638888889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7">
        <f t="shared" si="126"/>
        <v>113.64000000000001</v>
      </c>
      <c r="O1394">
        <f t="shared" si="127"/>
        <v>27.317307692307693</v>
      </c>
      <c r="P1394" t="s">
        <v>8276</v>
      </c>
      <c r="Q1394" t="str">
        <f t="shared" si="128"/>
        <v>music</v>
      </c>
      <c r="R1394" t="str">
        <f t="shared" si="129"/>
        <v>ock</v>
      </c>
      <c r="S1394" s="11">
        <f t="shared" si="130"/>
        <v>42401.154930555553</v>
      </c>
      <c r="T1394" s="11">
        <f t="shared" si="131"/>
        <v>42432.154930555553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7">
        <f t="shared" si="126"/>
        <v>102.35000000000001</v>
      </c>
      <c r="O1395">
        <f t="shared" si="127"/>
        <v>196.82692307692307</v>
      </c>
      <c r="P1395" t="s">
        <v>8276</v>
      </c>
      <c r="Q1395" t="str">
        <f t="shared" si="128"/>
        <v>music</v>
      </c>
      <c r="R1395" t="str">
        <f t="shared" si="129"/>
        <v>ock</v>
      </c>
      <c r="S1395" s="11">
        <f t="shared" si="130"/>
        <v>42553.681979166664</v>
      </c>
      <c r="T1395" s="11">
        <f t="shared" si="131"/>
        <v>42583.681979166664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7">
        <f t="shared" si="126"/>
        <v>122.13333333333334</v>
      </c>
      <c r="O1396">
        <f t="shared" si="127"/>
        <v>53.882352941176471</v>
      </c>
      <c r="P1396" t="s">
        <v>8276</v>
      </c>
      <c r="Q1396" t="str">
        <f t="shared" si="128"/>
        <v>music</v>
      </c>
      <c r="R1396" t="str">
        <f t="shared" si="129"/>
        <v>ock</v>
      </c>
      <c r="S1396" s="11">
        <f t="shared" si="130"/>
        <v>42752.144976851851</v>
      </c>
      <c r="T1396" s="11">
        <f t="shared" si="131"/>
        <v>42795.125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7">
        <f t="shared" si="126"/>
        <v>111.88571428571427</v>
      </c>
      <c r="O1397">
        <f t="shared" si="127"/>
        <v>47.756097560975611</v>
      </c>
      <c r="P1397" t="s">
        <v>8276</v>
      </c>
      <c r="Q1397" t="str">
        <f t="shared" si="128"/>
        <v>music</v>
      </c>
      <c r="R1397" t="str">
        <f t="shared" si="129"/>
        <v>ock</v>
      </c>
      <c r="S1397" s="11">
        <f t="shared" si="130"/>
        <v>42719.90834490741</v>
      </c>
      <c r="T1397" s="11">
        <f t="shared" si="131"/>
        <v>42749.90834490741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7">
        <f t="shared" si="126"/>
        <v>107.3</v>
      </c>
      <c r="O1398">
        <f t="shared" si="127"/>
        <v>88.191780821917803</v>
      </c>
      <c r="P1398" t="s">
        <v>8276</v>
      </c>
      <c r="Q1398" t="str">
        <f t="shared" si="128"/>
        <v>music</v>
      </c>
      <c r="R1398" t="str">
        <f t="shared" si="129"/>
        <v>ock</v>
      </c>
      <c r="S1398" s="11">
        <f t="shared" si="130"/>
        <v>42018.99863425926</v>
      </c>
      <c r="T1398" s="11">
        <f t="shared" si="131"/>
        <v>42048.99863425926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7">
        <f t="shared" si="126"/>
        <v>113.85000000000001</v>
      </c>
      <c r="O1399">
        <f t="shared" si="127"/>
        <v>72.056962025316452</v>
      </c>
      <c r="P1399" t="s">
        <v>8276</v>
      </c>
      <c r="Q1399" t="str">
        <f t="shared" si="128"/>
        <v>music</v>
      </c>
      <c r="R1399" t="str">
        <f t="shared" si="129"/>
        <v>ock</v>
      </c>
      <c r="S1399" s="11">
        <f t="shared" si="130"/>
        <v>42640.917939814812</v>
      </c>
      <c r="T1399" s="11">
        <f t="shared" si="131"/>
        <v>42670.888194444444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7">
        <f t="shared" si="126"/>
        <v>109.68181818181819</v>
      </c>
      <c r="O1400">
        <f t="shared" si="127"/>
        <v>74.246153846153845</v>
      </c>
      <c r="P1400" t="s">
        <v>8276</v>
      </c>
      <c r="Q1400" t="str">
        <f t="shared" si="128"/>
        <v>music</v>
      </c>
      <c r="R1400" t="str">
        <f t="shared" si="129"/>
        <v>ock</v>
      </c>
      <c r="S1400" s="11">
        <f t="shared" si="130"/>
        <v>42526.874236111107</v>
      </c>
      <c r="T1400" s="11">
        <f t="shared" si="131"/>
        <v>42556.874236111107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7">
        <f t="shared" si="126"/>
        <v>126.14444444444443</v>
      </c>
      <c r="O1401">
        <f t="shared" si="127"/>
        <v>61.701086956521742</v>
      </c>
      <c r="P1401" t="s">
        <v>8276</v>
      </c>
      <c r="Q1401" t="str">
        <f t="shared" si="128"/>
        <v>music</v>
      </c>
      <c r="R1401" t="str">
        <f t="shared" si="129"/>
        <v>ock</v>
      </c>
      <c r="S1401" s="11">
        <f t="shared" si="130"/>
        <v>41889.004317129627</v>
      </c>
      <c r="T1401" s="11">
        <f t="shared" si="131"/>
        <v>41919.004317129627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7">
        <f t="shared" si="126"/>
        <v>167.42857142857144</v>
      </c>
      <c r="O1402">
        <f t="shared" si="127"/>
        <v>17.235294117647058</v>
      </c>
      <c r="P1402" t="s">
        <v>8276</v>
      </c>
      <c r="Q1402" t="str">
        <f t="shared" si="128"/>
        <v>music</v>
      </c>
      <c r="R1402" t="str">
        <f t="shared" si="129"/>
        <v>ock</v>
      </c>
      <c r="S1402" s="11">
        <f t="shared" si="130"/>
        <v>42498.341122685189</v>
      </c>
      <c r="T1402" s="11">
        <f t="shared" si="131"/>
        <v>42533.229166666672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7">
        <f t="shared" si="126"/>
        <v>496.52000000000004</v>
      </c>
      <c r="O1403">
        <f t="shared" si="127"/>
        <v>51.720833333333331</v>
      </c>
      <c r="P1403" t="s">
        <v>8276</v>
      </c>
      <c r="Q1403" t="str">
        <f t="shared" si="128"/>
        <v>music</v>
      </c>
      <c r="R1403" t="str">
        <f t="shared" si="129"/>
        <v>ock</v>
      </c>
      <c r="S1403" s="11">
        <f t="shared" si="130"/>
        <v>41399.99622685185</v>
      </c>
      <c r="T1403" s="11">
        <f t="shared" si="131"/>
        <v>41420.99622685185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7">
        <f t="shared" si="126"/>
        <v>109.16</v>
      </c>
      <c r="O1404">
        <f t="shared" si="127"/>
        <v>24.150442477876105</v>
      </c>
      <c r="P1404" t="s">
        <v>8276</v>
      </c>
      <c r="Q1404" t="str">
        <f t="shared" si="128"/>
        <v>music</v>
      </c>
      <c r="R1404" t="str">
        <f t="shared" si="129"/>
        <v>ock</v>
      </c>
      <c r="S1404" s="11">
        <f t="shared" si="130"/>
        <v>42065.053368055553</v>
      </c>
      <c r="T1404" s="11">
        <f t="shared" si="131"/>
        <v>42125.011701388896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7">
        <f t="shared" si="126"/>
        <v>102.57499999999999</v>
      </c>
      <c r="O1405">
        <f t="shared" si="127"/>
        <v>62.166666666666664</v>
      </c>
      <c r="P1405" t="s">
        <v>8276</v>
      </c>
      <c r="Q1405" t="str">
        <f t="shared" si="128"/>
        <v>music</v>
      </c>
      <c r="R1405" t="str">
        <f t="shared" si="129"/>
        <v>ock</v>
      </c>
      <c r="S1405" s="11">
        <f t="shared" si="130"/>
        <v>41451.062905092593</v>
      </c>
      <c r="T1405" s="11">
        <f t="shared" si="131"/>
        <v>41481.062905092593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7">
        <f t="shared" si="126"/>
        <v>1.6620689655172414</v>
      </c>
      <c r="O1406">
        <f t="shared" si="127"/>
        <v>48.2</v>
      </c>
      <c r="P1406" t="s">
        <v>8287</v>
      </c>
      <c r="Q1406" t="str">
        <f t="shared" si="128"/>
        <v>publishing</v>
      </c>
      <c r="R1406" t="str">
        <f t="shared" si="129"/>
        <v>ranslations</v>
      </c>
      <c r="S1406" s="11">
        <f t="shared" si="130"/>
        <v>42032.510243055556</v>
      </c>
      <c r="T1406" s="11">
        <f t="shared" si="131"/>
        <v>42057.510243055556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7">
        <f t="shared" si="126"/>
        <v>0.42</v>
      </c>
      <c r="O1407">
        <f t="shared" si="127"/>
        <v>6.1764705882352944</v>
      </c>
      <c r="P1407" t="s">
        <v>8287</v>
      </c>
      <c r="Q1407" t="str">
        <f t="shared" si="128"/>
        <v>publishing</v>
      </c>
      <c r="R1407" t="str">
        <f t="shared" si="129"/>
        <v>ranslations</v>
      </c>
      <c r="S1407" s="11">
        <f t="shared" si="130"/>
        <v>41941.680567129632</v>
      </c>
      <c r="T1407" s="11">
        <f t="shared" si="131"/>
        <v>41971.722233796296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7">
        <f t="shared" si="126"/>
        <v>0.125</v>
      </c>
      <c r="O1408">
        <f t="shared" si="127"/>
        <v>5</v>
      </c>
      <c r="P1408" t="s">
        <v>8287</v>
      </c>
      <c r="Q1408" t="str">
        <f t="shared" si="128"/>
        <v>publishing</v>
      </c>
      <c r="R1408" t="str">
        <f t="shared" si="129"/>
        <v>ranslations</v>
      </c>
      <c r="S1408" s="11">
        <f t="shared" si="130"/>
        <v>42297.432951388888</v>
      </c>
      <c r="T1408" s="11">
        <f t="shared" si="131"/>
        <v>42350.416666666672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7">
        <f t="shared" si="126"/>
        <v>0.5</v>
      </c>
      <c r="O1409">
        <f t="shared" si="127"/>
        <v>7.5</v>
      </c>
      <c r="P1409" t="s">
        <v>8287</v>
      </c>
      <c r="Q1409" t="str">
        <f t="shared" si="128"/>
        <v>publishing</v>
      </c>
      <c r="R1409" t="str">
        <f t="shared" si="129"/>
        <v>ranslations</v>
      </c>
      <c r="S1409" s="11">
        <f t="shared" si="130"/>
        <v>41838.536782407406</v>
      </c>
      <c r="T1409" s="11">
        <f t="shared" si="131"/>
        <v>41863.536782407406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7">
        <f t="shared" si="126"/>
        <v>7.1999999999999993</v>
      </c>
      <c r="O1410">
        <f t="shared" si="127"/>
        <v>12</v>
      </c>
      <c r="P1410" t="s">
        <v>8287</v>
      </c>
      <c r="Q1410" t="str">
        <f t="shared" si="128"/>
        <v>publishing</v>
      </c>
      <c r="R1410" t="str">
        <f t="shared" si="129"/>
        <v>ranslations</v>
      </c>
      <c r="S1410" s="11">
        <f t="shared" si="130"/>
        <v>42291.872175925921</v>
      </c>
      <c r="T1410" s="11">
        <f t="shared" si="131"/>
        <v>42321.913842592592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7">
        <f t="shared" ref="N1411:N1474" si="132">(E1411/D1411)*100</f>
        <v>0</v>
      </c>
      <c r="O1411" t="e">
        <f t="shared" ref="O1411:O1474" si="133">E1411/L1411</f>
        <v>#DIV/0!</v>
      </c>
      <c r="P1411" t="s">
        <v>8287</v>
      </c>
      <c r="Q1411" t="str">
        <f t="shared" ref="Q1411:Q1474" si="134">LEFT(P1411,SEARCH("/",P1411)-1)</f>
        <v>publishing</v>
      </c>
      <c r="R1411" t="str">
        <f t="shared" ref="R1411:R1474" si="135">(RIGHT(P1411,LEN(P1411)-SEARCH("/",P1411)-1))</f>
        <v>ranslations</v>
      </c>
      <c r="S1411" s="11">
        <f t="shared" ref="S1411:S1474" si="136">(((J1411/60)/60)/24)+DATE(1970,1,1)</f>
        <v>41945.133506944447</v>
      </c>
      <c r="T1411" s="11">
        <f t="shared" ref="T1411:T1474" si="137">(((I1411/60)/60)/24)+DATE(1970,1,1)</f>
        <v>42005.175173611111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7">
        <f t="shared" si="132"/>
        <v>1.6666666666666666E-2</v>
      </c>
      <c r="O1412">
        <f t="shared" si="133"/>
        <v>1</v>
      </c>
      <c r="P1412" t="s">
        <v>8287</v>
      </c>
      <c r="Q1412" t="str">
        <f t="shared" si="134"/>
        <v>publishing</v>
      </c>
      <c r="R1412" t="str">
        <f t="shared" si="135"/>
        <v>ranslations</v>
      </c>
      <c r="S1412" s="11">
        <f t="shared" si="136"/>
        <v>42479.318518518514</v>
      </c>
      <c r="T1412" s="11">
        <f t="shared" si="137"/>
        <v>42524.318518518514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7">
        <f t="shared" si="132"/>
        <v>0.23333333333333336</v>
      </c>
      <c r="O1413">
        <f t="shared" si="133"/>
        <v>2.3333333333333335</v>
      </c>
      <c r="P1413" t="s">
        <v>8287</v>
      </c>
      <c r="Q1413" t="str">
        <f t="shared" si="134"/>
        <v>publishing</v>
      </c>
      <c r="R1413" t="str">
        <f t="shared" si="135"/>
        <v>ranslations</v>
      </c>
      <c r="S1413" s="11">
        <f t="shared" si="136"/>
        <v>42013.059027777781</v>
      </c>
      <c r="T1413" s="11">
        <f t="shared" si="137"/>
        <v>42041.059027777781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7">
        <f t="shared" si="132"/>
        <v>4.5714285714285712</v>
      </c>
      <c r="O1414">
        <f t="shared" si="133"/>
        <v>24.615384615384617</v>
      </c>
      <c r="P1414" t="s">
        <v>8287</v>
      </c>
      <c r="Q1414" t="str">
        <f t="shared" si="134"/>
        <v>publishing</v>
      </c>
      <c r="R1414" t="str">
        <f t="shared" si="135"/>
        <v>ranslations</v>
      </c>
      <c r="S1414" s="11">
        <f t="shared" si="136"/>
        <v>41947.063645833332</v>
      </c>
      <c r="T1414" s="11">
        <f t="shared" si="137"/>
        <v>41977.063645833332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7">
        <f t="shared" si="132"/>
        <v>5</v>
      </c>
      <c r="O1415">
        <f t="shared" si="133"/>
        <v>100</v>
      </c>
      <c r="P1415" t="s">
        <v>8287</v>
      </c>
      <c r="Q1415" t="str">
        <f t="shared" si="134"/>
        <v>publishing</v>
      </c>
      <c r="R1415" t="str">
        <f t="shared" si="135"/>
        <v>ranslations</v>
      </c>
      <c r="S1415" s="11">
        <f t="shared" si="136"/>
        <v>42360.437152777777</v>
      </c>
      <c r="T1415" s="11">
        <f t="shared" si="137"/>
        <v>42420.437152777777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7">
        <f t="shared" si="132"/>
        <v>0.2</v>
      </c>
      <c r="O1416">
        <f t="shared" si="133"/>
        <v>1</v>
      </c>
      <c r="P1416" t="s">
        <v>8287</v>
      </c>
      <c r="Q1416" t="str">
        <f t="shared" si="134"/>
        <v>publishing</v>
      </c>
      <c r="R1416" t="str">
        <f t="shared" si="135"/>
        <v>ranslations</v>
      </c>
      <c r="S1416" s="11">
        <f t="shared" si="136"/>
        <v>42708.25309027778</v>
      </c>
      <c r="T1416" s="11">
        <f t="shared" si="137"/>
        <v>42738.25309027778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7">
        <f t="shared" si="132"/>
        <v>18.181818181818183</v>
      </c>
      <c r="O1417">
        <f t="shared" si="133"/>
        <v>88.888888888888886</v>
      </c>
      <c r="P1417" t="s">
        <v>8287</v>
      </c>
      <c r="Q1417" t="str">
        <f t="shared" si="134"/>
        <v>publishing</v>
      </c>
      <c r="R1417" t="str">
        <f t="shared" si="135"/>
        <v>ranslations</v>
      </c>
      <c r="S1417" s="11">
        <f t="shared" si="136"/>
        <v>42192.675821759258</v>
      </c>
      <c r="T1417" s="11">
        <f t="shared" si="137"/>
        <v>42232.675821759258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7">
        <f t="shared" si="132"/>
        <v>0</v>
      </c>
      <c r="O1418" t="e">
        <f t="shared" si="133"/>
        <v>#DIV/0!</v>
      </c>
      <c r="P1418" t="s">
        <v>8287</v>
      </c>
      <c r="Q1418" t="str">
        <f t="shared" si="134"/>
        <v>publishing</v>
      </c>
      <c r="R1418" t="str">
        <f t="shared" si="135"/>
        <v>ranslations</v>
      </c>
      <c r="S1418" s="11">
        <f t="shared" si="136"/>
        <v>42299.926145833335</v>
      </c>
      <c r="T1418" s="11">
        <f t="shared" si="137"/>
        <v>42329.967812499999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7">
        <f t="shared" si="132"/>
        <v>1.2222222222222223</v>
      </c>
      <c r="O1419">
        <f t="shared" si="133"/>
        <v>27.5</v>
      </c>
      <c r="P1419" t="s">
        <v>8287</v>
      </c>
      <c r="Q1419" t="str">
        <f t="shared" si="134"/>
        <v>publishing</v>
      </c>
      <c r="R1419" t="str">
        <f t="shared" si="135"/>
        <v>ranslations</v>
      </c>
      <c r="S1419" s="11">
        <f t="shared" si="136"/>
        <v>42232.15016203704</v>
      </c>
      <c r="T1419" s="11">
        <f t="shared" si="137"/>
        <v>42262.465972222228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7">
        <f t="shared" si="132"/>
        <v>0.2</v>
      </c>
      <c r="O1420">
        <f t="shared" si="133"/>
        <v>6</v>
      </c>
      <c r="P1420" t="s">
        <v>8287</v>
      </c>
      <c r="Q1420" t="str">
        <f t="shared" si="134"/>
        <v>publishing</v>
      </c>
      <c r="R1420" t="str">
        <f t="shared" si="135"/>
        <v>ranslations</v>
      </c>
      <c r="S1420" s="11">
        <f t="shared" si="136"/>
        <v>42395.456412037034</v>
      </c>
      <c r="T1420" s="11">
        <f t="shared" si="137"/>
        <v>42425.456412037034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7">
        <f t="shared" si="132"/>
        <v>7.0634920634920633</v>
      </c>
      <c r="O1421">
        <f t="shared" si="133"/>
        <v>44.5</v>
      </c>
      <c r="P1421" t="s">
        <v>8287</v>
      </c>
      <c r="Q1421" t="str">
        <f t="shared" si="134"/>
        <v>publishing</v>
      </c>
      <c r="R1421" t="str">
        <f t="shared" si="135"/>
        <v>ranslations</v>
      </c>
      <c r="S1421" s="11">
        <f t="shared" si="136"/>
        <v>42622.456238425926</v>
      </c>
      <c r="T1421" s="11">
        <f t="shared" si="137"/>
        <v>42652.456238425926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7">
        <f t="shared" si="132"/>
        <v>2.7272727272727271</v>
      </c>
      <c r="O1422">
        <f t="shared" si="133"/>
        <v>1</v>
      </c>
      <c r="P1422" t="s">
        <v>8287</v>
      </c>
      <c r="Q1422" t="str">
        <f t="shared" si="134"/>
        <v>publishing</v>
      </c>
      <c r="R1422" t="str">
        <f t="shared" si="135"/>
        <v>ranslations</v>
      </c>
      <c r="S1422" s="11">
        <f t="shared" si="136"/>
        <v>42524.667662037042</v>
      </c>
      <c r="T1422" s="11">
        <f t="shared" si="137"/>
        <v>42549.667662037042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7">
        <f t="shared" si="132"/>
        <v>0.1</v>
      </c>
      <c r="O1423">
        <f t="shared" si="133"/>
        <v>100</v>
      </c>
      <c r="P1423" t="s">
        <v>8287</v>
      </c>
      <c r="Q1423" t="str">
        <f t="shared" si="134"/>
        <v>publishing</v>
      </c>
      <c r="R1423" t="str">
        <f t="shared" si="135"/>
        <v>ranslations</v>
      </c>
      <c r="S1423" s="11">
        <f t="shared" si="136"/>
        <v>42013.915613425925</v>
      </c>
      <c r="T1423" s="11">
        <f t="shared" si="137"/>
        <v>42043.915613425925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7">
        <f t="shared" si="132"/>
        <v>0.104</v>
      </c>
      <c r="O1424">
        <f t="shared" si="133"/>
        <v>13</v>
      </c>
      <c r="P1424" t="s">
        <v>8287</v>
      </c>
      <c r="Q1424" t="str">
        <f t="shared" si="134"/>
        <v>publishing</v>
      </c>
      <c r="R1424" t="str">
        <f t="shared" si="135"/>
        <v>ranslations</v>
      </c>
      <c r="S1424" s="11">
        <f t="shared" si="136"/>
        <v>42604.239629629628</v>
      </c>
      <c r="T1424" s="11">
        <f t="shared" si="137"/>
        <v>42634.239629629628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7">
        <f t="shared" si="132"/>
        <v>0.33333333333333337</v>
      </c>
      <c r="O1425">
        <f t="shared" si="133"/>
        <v>100</v>
      </c>
      <c r="P1425" t="s">
        <v>8287</v>
      </c>
      <c r="Q1425" t="str">
        <f t="shared" si="134"/>
        <v>publishing</v>
      </c>
      <c r="R1425" t="str">
        <f t="shared" si="135"/>
        <v>ranslations</v>
      </c>
      <c r="S1425" s="11">
        <f t="shared" si="136"/>
        <v>42340.360312500001</v>
      </c>
      <c r="T1425" s="11">
        <f t="shared" si="137"/>
        <v>42370.360312500001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7">
        <f t="shared" si="132"/>
        <v>20.36</v>
      </c>
      <c r="O1426">
        <f t="shared" si="133"/>
        <v>109.07142857142857</v>
      </c>
      <c r="P1426" t="s">
        <v>8287</v>
      </c>
      <c r="Q1426" t="str">
        <f t="shared" si="134"/>
        <v>publishing</v>
      </c>
      <c r="R1426" t="str">
        <f t="shared" si="135"/>
        <v>ranslations</v>
      </c>
      <c r="S1426" s="11">
        <f t="shared" si="136"/>
        <v>42676.717615740738</v>
      </c>
      <c r="T1426" s="11">
        <f t="shared" si="137"/>
        <v>42689.759282407409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7">
        <f t="shared" si="132"/>
        <v>0</v>
      </c>
      <c r="O1427" t="e">
        <f t="shared" si="133"/>
        <v>#DIV/0!</v>
      </c>
      <c r="P1427" t="s">
        <v>8287</v>
      </c>
      <c r="Q1427" t="str">
        <f t="shared" si="134"/>
        <v>publishing</v>
      </c>
      <c r="R1427" t="str">
        <f t="shared" si="135"/>
        <v>ranslations</v>
      </c>
      <c r="S1427" s="11">
        <f t="shared" si="136"/>
        <v>42093.131469907406</v>
      </c>
      <c r="T1427" s="11">
        <f t="shared" si="137"/>
        <v>42123.131469907406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7">
        <f t="shared" si="132"/>
        <v>0</v>
      </c>
      <c r="O1428" t="e">
        <f t="shared" si="133"/>
        <v>#DIV/0!</v>
      </c>
      <c r="P1428" t="s">
        <v>8287</v>
      </c>
      <c r="Q1428" t="str">
        <f t="shared" si="134"/>
        <v>publishing</v>
      </c>
      <c r="R1428" t="str">
        <f t="shared" si="135"/>
        <v>ranslations</v>
      </c>
      <c r="S1428" s="11">
        <f t="shared" si="136"/>
        <v>42180.390277777777</v>
      </c>
      <c r="T1428" s="11">
        <f t="shared" si="137"/>
        <v>42240.390277777777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7">
        <f t="shared" si="132"/>
        <v>8.3800000000000008</v>
      </c>
      <c r="O1429">
        <f t="shared" si="133"/>
        <v>104.75</v>
      </c>
      <c r="P1429" t="s">
        <v>8287</v>
      </c>
      <c r="Q1429" t="str">
        <f t="shared" si="134"/>
        <v>publishing</v>
      </c>
      <c r="R1429" t="str">
        <f t="shared" si="135"/>
        <v>ranslations</v>
      </c>
      <c r="S1429" s="11">
        <f t="shared" si="136"/>
        <v>42601.851678240739</v>
      </c>
      <c r="T1429" s="11">
        <f t="shared" si="137"/>
        <v>42631.851678240739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7">
        <f t="shared" si="132"/>
        <v>4.5</v>
      </c>
      <c r="O1430">
        <f t="shared" si="133"/>
        <v>15</v>
      </c>
      <c r="P1430" t="s">
        <v>8287</v>
      </c>
      <c r="Q1430" t="str">
        <f t="shared" si="134"/>
        <v>publishing</v>
      </c>
      <c r="R1430" t="str">
        <f t="shared" si="135"/>
        <v>ranslations</v>
      </c>
      <c r="S1430" s="11">
        <f t="shared" si="136"/>
        <v>42432.379826388889</v>
      </c>
      <c r="T1430" s="11">
        <f t="shared" si="137"/>
        <v>42462.338159722218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7">
        <f t="shared" si="132"/>
        <v>0</v>
      </c>
      <c r="O1431" t="e">
        <f t="shared" si="133"/>
        <v>#DIV/0!</v>
      </c>
      <c r="P1431" t="s">
        <v>8287</v>
      </c>
      <c r="Q1431" t="str">
        <f t="shared" si="134"/>
        <v>publishing</v>
      </c>
      <c r="R1431" t="str">
        <f t="shared" si="135"/>
        <v>ranslations</v>
      </c>
      <c r="S1431" s="11">
        <f t="shared" si="136"/>
        <v>42074.060671296291</v>
      </c>
      <c r="T1431" s="11">
        <f t="shared" si="137"/>
        <v>42104.060671296291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7">
        <f t="shared" si="132"/>
        <v>8.06</v>
      </c>
      <c r="O1432">
        <f t="shared" si="133"/>
        <v>80.599999999999994</v>
      </c>
      <c r="P1432" t="s">
        <v>8287</v>
      </c>
      <c r="Q1432" t="str">
        <f t="shared" si="134"/>
        <v>publishing</v>
      </c>
      <c r="R1432" t="str">
        <f t="shared" si="135"/>
        <v>ranslations</v>
      </c>
      <c r="S1432" s="11">
        <f t="shared" si="136"/>
        <v>41961.813518518517</v>
      </c>
      <c r="T1432" s="11">
        <f t="shared" si="137"/>
        <v>41992.813518518517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7">
        <f t="shared" si="132"/>
        <v>31.94705882352941</v>
      </c>
      <c r="O1433">
        <f t="shared" si="133"/>
        <v>115.55319148936171</v>
      </c>
      <c r="P1433" t="s">
        <v>8287</v>
      </c>
      <c r="Q1433" t="str">
        <f t="shared" si="134"/>
        <v>publishing</v>
      </c>
      <c r="R1433" t="str">
        <f t="shared" si="135"/>
        <v>ranslations</v>
      </c>
      <c r="S1433" s="11">
        <f t="shared" si="136"/>
        <v>42304.210833333331</v>
      </c>
      <c r="T1433" s="11">
        <f t="shared" si="137"/>
        <v>42334.252500000002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7">
        <f t="shared" si="132"/>
        <v>0</v>
      </c>
      <c r="O1434" t="e">
        <f t="shared" si="133"/>
        <v>#DIV/0!</v>
      </c>
      <c r="P1434" t="s">
        <v>8287</v>
      </c>
      <c r="Q1434" t="str">
        <f t="shared" si="134"/>
        <v>publishing</v>
      </c>
      <c r="R1434" t="str">
        <f t="shared" si="135"/>
        <v>ranslations</v>
      </c>
      <c r="S1434" s="11">
        <f t="shared" si="136"/>
        <v>42175.780416666668</v>
      </c>
      <c r="T1434" s="11">
        <f t="shared" si="137"/>
        <v>42205.780416666668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7">
        <f t="shared" si="132"/>
        <v>6.708333333333333</v>
      </c>
      <c r="O1435">
        <f t="shared" si="133"/>
        <v>80.5</v>
      </c>
      <c r="P1435" t="s">
        <v>8287</v>
      </c>
      <c r="Q1435" t="str">
        <f t="shared" si="134"/>
        <v>publishing</v>
      </c>
      <c r="R1435" t="str">
        <f t="shared" si="135"/>
        <v>ranslations</v>
      </c>
      <c r="S1435" s="11">
        <f t="shared" si="136"/>
        <v>42673.625868055555</v>
      </c>
      <c r="T1435" s="11">
        <f t="shared" si="137"/>
        <v>42714.458333333328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7">
        <f t="shared" si="132"/>
        <v>9.9878048780487809</v>
      </c>
      <c r="O1436">
        <f t="shared" si="133"/>
        <v>744.5454545454545</v>
      </c>
      <c r="P1436" t="s">
        <v>8287</v>
      </c>
      <c r="Q1436" t="str">
        <f t="shared" si="134"/>
        <v>publishing</v>
      </c>
      <c r="R1436" t="str">
        <f t="shared" si="135"/>
        <v>ranslations</v>
      </c>
      <c r="S1436" s="11">
        <f t="shared" si="136"/>
        <v>42142.767106481479</v>
      </c>
      <c r="T1436" s="11">
        <f t="shared" si="137"/>
        <v>42163.625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7">
        <f t="shared" si="132"/>
        <v>0.1</v>
      </c>
      <c r="O1437">
        <f t="shared" si="133"/>
        <v>7.5</v>
      </c>
      <c r="P1437" t="s">
        <v>8287</v>
      </c>
      <c r="Q1437" t="str">
        <f t="shared" si="134"/>
        <v>publishing</v>
      </c>
      <c r="R1437" t="str">
        <f t="shared" si="135"/>
        <v>ranslations</v>
      </c>
      <c r="S1437" s="11">
        <f t="shared" si="136"/>
        <v>42258.780324074076</v>
      </c>
      <c r="T1437" s="11">
        <f t="shared" si="137"/>
        <v>42288.780324074076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7">
        <f t="shared" si="132"/>
        <v>0.77</v>
      </c>
      <c r="O1438">
        <f t="shared" si="133"/>
        <v>38.5</v>
      </c>
      <c r="P1438" t="s">
        <v>8287</v>
      </c>
      <c r="Q1438" t="str">
        <f t="shared" si="134"/>
        <v>publishing</v>
      </c>
      <c r="R1438" t="str">
        <f t="shared" si="135"/>
        <v>ranslations</v>
      </c>
      <c r="S1438" s="11">
        <f t="shared" si="136"/>
        <v>42391.35019675926</v>
      </c>
      <c r="T1438" s="11">
        <f t="shared" si="137"/>
        <v>42421.35019675926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7">
        <f t="shared" si="132"/>
        <v>26.900000000000002</v>
      </c>
      <c r="O1439">
        <f t="shared" si="133"/>
        <v>36.68181818181818</v>
      </c>
      <c r="P1439" t="s">
        <v>8287</v>
      </c>
      <c r="Q1439" t="str">
        <f t="shared" si="134"/>
        <v>publishing</v>
      </c>
      <c r="R1439" t="str">
        <f t="shared" si="135"/>
        <v>ranslations</v>
      </c>
      <c r="S1439" s="11">
        <f t="shared" si="136"/>
        <v>41796.531701388885</v>
      </c>
      <c r="T1439" s="11">
        <f t="shared" si="137"/>
        <v>41833.207638888889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7">
        <f t="shared" si="132"/>
        <v>3</v>
      </c>
      <c r="O1440">
        <f t="shared" si="133"/>
        <v>75</v>
      </c>
      <c r="P1440" t="s">
        <v>8287</v>
      </c>
      <c r="Q1440" t="str">
        <f t="shared" si="134"/>
        <v>publishing</v>
      </c>
      <c r="R1440" t="str">
        <f t="shared" si="135"/>
        <v>ranslations</v>
      </c>
      <c r="S1440" s="11">
        <f t="shared" si="136"/>
        <v>42457.871516203704</v>
      </c>
      <c r="T1440" s="11">
        <f t="shared" si="137"/>
        <v>42487.579861111109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7">
        <f t="shared" si="132"/>
        <v>6.6055045871559637</v>
      </c>
      <c r="O1441">
        <f t="shared" si="133"/>
        <v>30</v>
      </c>
      <c r="P1441" t="s">
        <v>8287</v>
      </c>
      <c r="Q1441" t="str">
        <f t="shared" si="134"/>
        <v>publishing</v>
      </c>
      <c r="R1441" t="str">
        <f t="shared" si="135"/>
        <v>ranslations</v>
      </c>
      <c r="S1441" s="11">
        <f t="shared" si="136"/>
        <v>42040.829872685179</v>
      </c>
      <c r="T1441" s="11">
        <f t="shared" si="137"/>
        <v>42070.829872685179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7">
        <f t="shared" si="132"/>
        <v>7.6923076923076927E-3</v>
      </c>
      <c r="O1442">
        <f t="shared" si="133"/>
        <v>1</v>
      </c>
      <c r="P1442" t="s">
        <v>8287</v>
      </c>
      <c r="Q1442" t="str">
        <f t="shared" si="134"/>
        <v>publishing</v>
      </c>
      <c r="R1442" t="str">
        <f t="shared" si="135"/>
        <v>ranslations</v>
      </c>
      <c r="S1442" s="11">
        <f t="shared" si="136"/>
        <v>42486.748414351852</v>
      </c>
      <c r="T1442" s="11">
        <f t="shared" si="137"/>
        <v>42516.748414351852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7">
        <f t="shared" si="132"/>
        <v>1.1222222222222222</v>
      </c>
      <c r="O1443">
        <f t="shared" si="133"/>
        <v>673.33333333333337</v>
      </c>
      <c r="P1443" t="s">
        <v>8287</v>
      </c>
      <c r="Q1443" t="str">
        <f t="shared" si="134"/>
        <v>publishing</v>
      </c>
      <c r="R1443" t="str">
        <f t="shared" si="135"/>
        <v>ranslations</v>
      </c>
      <c r="S1443" s="11">
        <f t="shared" si="136"/>
        <v>42198.765844907408</v>
      </c>
      <c r="T1443" s="11">
        <f t="shared" si="137"/>
        <v>42258.765844907408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7">
        <f t="shared" si="132"/>
        <v>0</v>
      </c>
      <c r="O1444" t="e">
        <f t="shared" si="133"/>
        <v>#DIV/0!</v>
      </c>
      <c r="P1444" t="s">
        <v>8287</v>
      </c>
      <c r="Q1444" t="str">
        <f t="shared" si="134"/>
        <v>publishing</v>
      </c>
      <c r="R1444" t="str">
        <f t="shared" si="135"/>
        <v>ranslations</v>
      </c>
      <c r="S1444" s="11">
        <f t="shared" si="136"/>
        <v>42485.64534722222</v>
      </c>
      <c r="T1444" s="11">
        <f t="shared" si="137"/>
        <v>42515.64534722222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7">
        <f t="shared" si="132"/>
        <v>0</v>
      </c>
      <c r="O1445" t="e">
        <f t="shared" si="133"/>
        <v>#DIV/0!</v>
      </c>
      <c r="P1445" t="s">
        <v>8287</v>
      </c>
      <c r="Q1445" t="str">
        <f t="shared" si="134"/>
        <v>publishing</v>
      </c>
      <c r="R1445" t="str">
        <f t="shared" si="135"/>
        <v>ranslations</v>
      </c>
      <c r="S1445" s="11">
        <f t="shared" si="136"/>
        <v>42707.926030092596</v>
      </c>
      <c r="T1445" s="11">
        <f t="shared" si="137"/>
        <v>42737.926030092596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7">
        <f t="shared" si="132"/>
        <v>0</v>
      </c>
      <c r="O1446" t="e">
        <f t="shared" si="133"/>
        <v>#DIV/0!</v>
      </c>
      <c r="P1446" t="s">
        <v>8287</v>
      </c>
      <c r="Q1446" t="str">
        <f t="shared" si="134"/>
        <v>publishing</v>
      </c>
      <c r="R1446" t="str">
        <f t="shared" si="135"/>
        <v>ranslations</v>
      </c>
      <c r="S1446" s="11">
        <f t="shared" si="136"/>
        <v>42199.873402777783</v>
      </c>
      <c r="T1446" s="11">
        <f t="shared" si="137"/>
        <v>42259.873402777783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7">
        <f t="shared" si="132"/>
        <v>0</v>
      </c>
      <c r="O1447" t="e">
        <f t="shared" si="133"/>
        <v>#DIV/0!</v>
      </c>
      <c r="P1447" t="s">
        <v>8287</v>
      </c>
      <c r="Q1447" t="str">
        <f t="shared" si="134"/>
        <v>publishing</v>
      </c>
      <c r="R1447" t="str">
        <f t="shared" si="135"/>
        <v>ranslations</v>
      </c>
      <c r="S1447" s="11">
        <f t="shared" si="136"/>
        <v>42139.542303240742</v>
      </c>
      <c r="T1447" s="11">
        <f t="shared" si="137"/>
        <v>42169.542303240742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7">
        <f t="shared" si="132"/>
        <v>0</v>
      </c>
      <c r="O1448" t="e">
        <f t="shared" si="133"/>
        <v>#DIV/0!</v>
      </c>
      <c r="P1448" t="s">
        <v>8287</v>
      </c>
      <c r="Q1448" t="str">
        <f t="shared" si="134"/>
        <v>publishing</v>
      </c>
      <c r="R1448" t="str">
        <f t="shared" si="135"/>
        <v>ranslations</v>
      </c>
      <c r="S1448" s="11">
        <f t="shared" si="136"/>
        <v>42461.447662037041</v>
      </c>
      <c r="T1448" s="11">
        <f t="shared" si="137"/>
        <v>42481.447662037041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7">
        <f t="shared" si="132"/>
        <v>1.4999999999999999E-2</v>
      </c>
      <c r="O1449">
        <f t="shared" si="133"/>
        <v>25</v>
      </c>
      <c r="P1449" t="s">
        <v>8287</v>
      </c>
      <c r="Q1449" t="str">
        <f t="shared" si="134"/>
        <v>publishing</v>
      </c>
      <c r="R1449" t="str">
        <f t="shared" si="135"/>
        <v>ranslations</v>
      </c>
      <c r="S1449" s="11">
        <f t="shared" si="136"/>
        <v>42529.730717592596</v>
      </c>
      <c r="T1449" s="11">
        <f t="shared" si="137"/>
        <v>42559.730717592596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7">
        <f t="shared" si="132"/>
        <v>0</v>
      </c>
      <c r="O1450" t="e">
        <f t="shared" si="133"/>
        <v>#DIV/0!</v>
      </c>
      <c r="P1450" t="s">
        <v>8287</v>
      </c>
      <c r="Q1450" t="str">
        <f t="shared" si="134"/>
        <v>publishing</v>
      </c>
      <c r="R1450" t="str">
        <f t="shared" si="135"/>
        <v>ranslations</v>
      </c>
      <c r="S1450" s="11">
        <f t="shared" si="136"/>
        <v>42115.936550925922</v>
      </c>
      <c r="T1450" s="11">
        <f t="shared" si="137"/>
        <v>42146.225694444445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7">
        <f t="shared" si="132"/>
        <v>0</v>
      </c>
      <c r="O1451" t="e">
        <f t="shared" si="133"/>
        <v>#DIV/0!</v>
      </c>
      <c r="P1451" t="s">
        <v>8287</v>
      </c>
      <c r="Q1451" t="str">
        <f t="shared" si="134"/>
        <v>publishing</v>
      </c>
      <c r="R1451" t="str">
        <f t="shared" si="135"/>
        <v>ranslations</v>
      </c>
      <c r="S1451" s="11">
        <f t="shared" si="136"/>
        <v>42086.811400462961</v>
      </c>
      <c r="T1451" s="11">
        <f t="shared" si="137"/>
        <v>42134.811400462961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7">
        <f t="shared" si="132"/>
        <v>1E-3</v>
      </c>
      <c r="O1452">
        <f t="shared" si="133"/>
        <v>1</v>
      </c>
      <c r="P1452" t="s">
        <v>8287</v>
      </c>
      <c r="Q1452" t="str">
        <f t="shared" si="134"/>
        <v>publishing</v>
      </c>
      <c r="R1452" t="str">
        <f t="shared" si="135"/>
        <v>ranslations</v>
      </c>
      <c r="S1452" s="11">
        <f t="shared" si="136"/>
        <v>42390.171261574069</v>
      </c>
      <c r="T1452" s="11">
        <f t="shared" si="137"/>
        <v>42420.171261574069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7">
        <f t="shared" si="132"/>
        <v>1.0554089709762533E-2</v>
      </c>
      <c r="O1453">
        <f t="shared" si="133"/>
        <v>1</v>
      </c>
      <c r="P1453" t="s">
        <v>8287</v>
      </c>
      <c r="Q1453" t="str">
        <f t="shared" si="134"/>
        <v>publishing</v>
      </c>
      <c r="R1453" t="str">
        <f t="shared" si="135"/>
        <v>ranslations</v>
      </c>
      <c r="S1453" s="11">
        <f t="shared" si="136"/>
        <v>41931.959016203706</v>
      </c>
      <c r="T1453" s="11">
        <f t="shared" si="137"/>
        <v>41962.00068287037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7">
        <f t="shared" si="132"/>
        <v>0</v>
      </c>
      <c r="O1454" t="e">
        <f t="shared" si="133"/>
        <v>#DIV/0!</v>
      </c>
      <c r="P1454" t="s">
        <v>8287</v>
      </c>
      <c r="Q1454" t="str">
        <f t="shared" si="134"/>
        <v>publishing</v>
      </c>
      <c r="R1454" t="str">
        <f t="shared" si="135"/>
        <v>ranslations</v>
      </c>
      <c r="S1454" s="11">
        <f t="shared" si="136"/>
        <v>41818.703275462962</v>
      </c>
      <c r="T1454" s="11">
        <f t="shared" si="137"/>
        <v>41848.703275462962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7">
        <f t="shared" si="132"/>
        <v>0</v>
      </c>
      <c r="O1455" t="e">
        <f t="shared" si="133"/>
        <v>#DIV/0!</v>
      </c>
      <c r="P1455" t="s">
        <v>8287</v>
      </c>
      <c r="Q1455" t="str">
        <f t="shared" si="134"/>
        <v>publishing</v>
      </c>
      <c r="R1455" t="str">
        <f t="shared" si="135"/>
        <v>ranslations</v>
      </c>
      <c r="S1455" s="11">
        <f t="shared" si="136"/>
        <v>42795.696145833332</v>
      </c>
      <c r="T1455" s="11">
        <f t="shared" si="137"/>
        <v>42840.654479166667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7">
        <f t="shared" si="132"/>
        <v>0.85714285714285721</v>
      </c>
      <c r="O1456">
        <f t="shared" si="133"/>
        <v>15</v>
      </c>
      <c r="P1456" t="s">
        <v>8287</v>
      </c>
      <c r="Q1456" t="str">
        <f t="shared" si="134"/>
        <v>publishing</v>
      </c>
      <c r="R1456" t="str">
        <f t="shared" si="135"/>
        <v>ranslations</v>
      </c>
      <c r="S1456" s="11">
        <f t="shared" si="136"/>
        <v>42463.866666666669</v>
      </c>
      <c r="T1456" s="11">
        <f t="shared" si="137"/>
        <v>42484.915972222225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7">
        <f t="shared" si="132"/>
        <v>10.5</v>
      </c>
      <c r="O1457">
        <f t="shared" si="133"/>
        <v>225</v>
      </c>
      <c r="P1457" t="s">
        <v>8287</v>
      </c>
      <c r="Q1457" t="str">
        <f t="shared" si="134"/>
        <v>publishing</v>
      </c>
      <c r="R1457" t="str">
        <f t="shared" si="135"/>
        <v>ranslations</v>
      </c>
      <c r="S1457" s="11">
        <f t="shared" si="136"/>
        <v>41832.672685185185</v>
      </c>
      <c r="T1457" s="11">
        <f t="shared" si="137"/>
        <v>41887.568749999999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7">
        <f t="shared" si="132"/>
        <v>2.9000000000000004</v>
      </c>
      <c r="O1458">
        <f t="shared" si="133"/>
        <v>48.333333333333336</v>
      </c>
      <c r="P1458" t="s">
        <v>8287</v>
      </c>
      <c r="Q1458" t="str">
        <f t="shared" si="134"/>
        <v>publishing</v>
      </c>
      <c r="R1458" t="str">
        <f t="shared" si="135"/>
        <v>ranslations</v>
      </c>
      <c r="S1458" s="11">
        <f t="shared" si="136"/>
        <v>42708.668576388889</v>
      </c>
      <c r="T1458" s="11">
        <f t="shared" si="137"/>
        <v>42738.668576388889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7">
        <f t="shared" si="132"/>
        <v>0</v>
      </c>
      <c r="O1459" t="e">
        <f t="shared" si="133"/>
        <v>#DIV/0!</v>
      </c>
      <c r="P1459" t="s">
        <v>8287</v>
      </c>
      <c r="Q1459" t="str">
        <f t="shared" si="134"/>
        <v>publishing</v>
      </c>
      <c r="R1459" t="str">
        <f t="shared" si="135"/>
        <v>ranslations</v>
      </c>
      <c r="S1459" s="11">
        <f t="shared" si="136"/>
        <v>42289.89634259259</v>
      </c>
      <c r="T1459" s="11">
        <f t="shared" si="137"/>
        <v>42319.938009259262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7">
        <f t="shared" si="132"/>
        <v>0</v>
      </c>
      <c r="O1460" t="e">
        <f t="shared" si="133"/>
        <v>#DIV/0!</v>
      </c>
      <c r="P1460" t="s">
        <v>8287</v>
      </c>
      <c r="Q1460" t="str">
        <f t="shared" si="134"/>
        <v>publishing</v>
      </c>
      <c r="R1460" t="str">
        <f t="shared" si="135"/>
        <v>ranslations</v>
      </c>
      <c r="S1460" s="11">
        <f t="shared" si="136"/>
        <v>41831.705555555556</v>
      </c>
      <c r="T1460" s="11">
        <f t="shared" si="137"/>
        <v>41862.166666666664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7">
        <f t="shared" si="132"/>
        <v>0</v>
      </c>
      <c r="O1461" t="e">
        <f t="shared" si="133"/>
        <v>#DIV/0!</v>
      </c>
      <c r="P1461" t="s">
        <v>8287</v>
      </c>
      <c r="Q1461" t="str">
        <f t="shared" si="134"/>
        <v>publishing</v>
      </c>
      <c r="R1461" t="str">
        <f t="shared" si="135"/>
        <v>ranslations</v>
      </c>
      <c r="S1461" s="11">
        <f t="shared" si="136"/>
        <v>42312.204814814817</v>
      </c>
      <c r="T1461" s="11">
        <f t="shared" si="137"/>
        <v>42340.725694444445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7">
        <f t="shared" si="132"/>
        <v>0</v>
      </c>
      <c r="O1462" t="e">
        <f t="shared" si="133"/>
        <v>#DIV/0!</v>
      </c>
      <c r="P1462" t="s">
        <v>8287</v>
      </c>
      <c r="Q1462" t="str">
        <f t="shared" si="134"/>
        <v>publishing</v>
      </c>
      <c r="R1462" t="str">
        <f t="shared" si="135"/>
        <v>ranslations</v>
      </c>
      <c r="S1462" s="11">
        <f t="shared" si="136"/>
        <v>41915.896967592591</v>
      </c>
      <c r="T1462" s="11">
        <f t="shared" si="137"/>
        <v>41973.989583333328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7">
        <f t="shared" si="132"/>
        <v>101.24459999999999</v>
      </c>
      <c r="O1463">
        <f t="shared" si="133"/>
        <v>44.66673529411765</v>
      </c>
      <c r="P1463" t="s">
        <v>8288</v>
      </c>
      <c r="Q1463" t="str">
        <f t="shared" si="134"/>
        <v>publishing</v>
      </c>
      <c r="R1463" t="str">
        <f t="shared" si="135"/>
        <v>adio &amp; podcasts</v>
      </c>
      <c r="S1463" s="11">
        <f t="shared" si="136"/>
        <v>41899.645300925928</v>
      </c>
      <c r="T1463" s="11">
        <f t="shared" si="137"/>
        <v>41933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7">
        <f t="shared" si="132"/>
        <v>108.5175</v>
      </c>
      <c r="O1464">
        <f t="shared" si="133"/>
        <v>28.937999999999999</v>
      </c>
      <c r="P1464" t="s">
        <v>8288</v>
      </c>
      <c r="Q1464" t="str">
        <f t="shared" si="134"/>
        <v>publishing</v>
      </c>
      <c r="R1464" t="str">
        <f t="shared" si="135"/>
        <v>adio &amp; podcasts</v>
      </c>
      <c r="S1464" s="11">
        <f t="shared" si="136"/>
        <v>41344.662858796299</v>
      </c>
      <c r="T1464" s="11">
        <f t="shared" si="137"/>
        <v>41374.662858796299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7">
        <f t="shared" si="132"/>
        <v>147.66666666666666</v>
      </c>
      <c r="O1465">
        <f t="shared" si="133"/>
        <v>35.44</v>
      </c>
      <c r="P1465" t="s">
        <v>8288</v>
      </c>
      <c r="Q1465" t="str">
        <f t="shared" si="134"/>
        <v>publishing</v>
      </c>
      <c r="R1465" t="str">
        <f t="shared" si="135"/>
        <v>adio &amp; podcasts</v>
      </c>
      <c r="S1465" s="11">
        <f t="shared" si="136"/>
        <v>41326.911319444444</v>
      </c>
      <c r="T1465" s="11">
        <f t="shared" si="137"/>
        <v>41371.869652777779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7">
        <f t="shared" si="132"/>
        <v>163.19999999999999</v>
      </c>
      <c r="O1466">
        <f t="shared" si="133"/>
        <v>34.871794871794869</v>
      </c>
      <c r="P1466" t="s">
        <v>8288</v>
      </c>
      <c r="Q1466" t="str">
        <f t="shared" si="134"/>
        <v>publishing</v>
      </c>
      <c r="R1466" t="str">
        <f t="shared" si="135"/>
        <v>adio &amp; podcasts</v>
      </c>
      <c r="S1466" s="11">
        <f t="shared" si="136"/>
        <v>41291.661550925928</v>
      </c>
      <c r="T1466" s="11">
        <f t="shared" si="137"/>
        <v>41321.661550925928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7">
        <f t="shared" si="132"/>
        <v>456.41449999999998</v>
      </c>
      <c r="O1467">
        <f t="shared" si="133"/>
        <v>52.622732513451197</v>
      </c>
      <c r="P1467" t="s">
        <v>8288</v>
      </c>
      <c r="Q1467" t="str">
        <f t="shared" si="134"/>
        <v>publishing</v>
      </c>
      <c r="R1467" t="str">
        <f t="shared" si="135"/>
        <v>adio &amp; podcasts</v>
      </c>
      <c r="S1467" s="11">
        <f t="shared" si="136"/>
        <v>40959.734398148146</v>
      </c>
      <c r="T1467" s="11">
        <f t="shared" si="137"/>
        <v>40990.125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7">
        <f t="shared" si="132"/>
        <v>107.87731249999999</v>
      </c>
      <c r="O1468">
        <f t="shared" si="133"/>
        <v>69.598266129032254</v>
      </c>
      <c r="P1468" t="s">
        <v>8288</v>
      </c>
      <c r="Q1468" t="str">
        <f t="shared" si="134"/>
        <v>publishing</v>
      </c>
      <c r="R1468" t="str">
        <f t="shared" si="135"/>
        <v>adio &amp; podcasts</v>
      </c>
      <c r="S1468" s="11">
        <f t="shared" si="136"/>
        <v>42340.172060185185</v>
      </c>
      <c r="T1468" s="11">
        <f t="shared" si="137"/>
        <v>42381.208333333328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7">
        <f t="shared" si="132"/>
        <v>115.08</v>
      </c>
      <c r="O1469">
        <f t="shared" si="133"/>
        <v>76.72</v>
      </c>
      <c r="P1469" t="s">
        <v>8288</v>
      </c>
      <c r="Q1469" t="str">
        <f t="shared" si="134"/>
        <v>publishing</v>
      </c>
      <c r="R1469" t="str">
        <f t="shared" si="135"/>
        <v>adio &amp; podcasts</v>
      </c>
      <c r="S1469" s="11">
        <f t="shared" si="136"/>
        <v>40933.80190972222</v>
      </c>
      <c r="T1469" s="11">
        <f t="shared" si="137"/>
        <v>40993.760243055556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7">
        <f t="shared" si="132"/>
        <v>102.36842105263158</v>
      </c>
      <c r="O1470">
        <f t="shared" si="133"/>
        <v>33.191126279863482</v>
      </c>
      <c r="P1470" t="s">
        <v>8288</v>
      </c>
      <c r="Q1470" t="str">
        <f t="shared" si="134"/>
        <v>publishing</v>
      </c>
      <c r="R1470" t="str">
        <f t="shared" si="135"/>
        <v>adio &amp; podcasts</v>
      </c>
      <c r="S1470" s="11">
        <f t="shared" si="136"/>
        <v>40646.014456018522</v>
      </c>
      <c r="T1470" s="11">
        <f t="shared" si="137"/>
        <v>40706.014456018522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7">
        <f t="shared" si="132"/>
        <v>108.42485875706214</v>
      </c>
      <c r="O1471">
        <f t="shared" si="133"/>
        <v>149.46417445482865</v>
      </c>
      <c r="P1471" t="s">
        <v>8288</v>
      </c>
      <c r="Q1471" t="str">
        <f t="shared" si="134"/>
        <v>publishing</v>
      </c>
      <c r="R1471" t="str">
        <f t="shared" si="135"/>
        <v>adio &amp; podcasts</v>
      </c>
      <c r="S1471" s="11">
        <f t="shared" si="136"/>
        <v>41290.598483796297</v>
      </c>
      <c r="T1471" s="11">
        <f t="shared" si="137"/>
        <v>41320.598483796297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7">
        <f t="shared" si="132"/>
        <v>125.13333333333334</v>
      </c>
      <c r="O1472">
        <f t="shared" si="133"/>
        <v>23.172839506172838</v>
      </c>
      <c r="P1472" t="s">
        <v>8288</v>
      </c>
      <c r="Q1472" t="str">
        <f t="shared" si="134"/>
        <v>publishing</v>
      </c>
      <c r="R1472" t="str">
        <f t="shared" si="135"/>
        <v>adio &amp; podcasts</v>
      </c>
      <c r="S1472" s="11">
        <f t="shared" si="136"/>
        <v>41250.827118055553</v>
      </c>
      <c r="T1472" s="11">
        <f t="shared" si="137"/>
        <v>41271.827118055553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7">
        <f t="shared" si="132"/>
        <v>103.840625</v>
      </c>
      <c r="O1473">
        <f t="shared" si="133"/>
        <v>96.877551020408163</v>
      </c>
      <c r="P1473" t="s">
        <v>8288</v>
      </c>
      <c r="Q1473" t="str">
        <f t="shared" si="134"/>
        <v>publishing</v>
      </c>
      <c r="R1473" t="str">
        <f t="shared" si="135"/>
        <v>adio &amp; podcasts</v>
      </c>
      <c r="S1473" s="11">
        <f t="shared" si="136"/>
        <v>42073.957569444443</v>
      </c>
      <c r="T1473" s="11">
        <f t="shared" si="137"/>
        <v>42103.957569444443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7">
        <f t="shared" si="132"/>
        <v>138.70400000000001</v>
      </c>
      <c r="O1474">
        <f t="shared" si="133"/>
        <v>103.20238095238095</v>
      </c>
      <c r="P1474" t="s">
        <v>8288</v>
      </c>
      <c r="Q1474" t="str">
        <f t="shared" si="134"/>
        <v>publishing</v>
      </c>
      <c r="R1474" t="str">
        <f t="shared" si="135"/>
        <v>adio &amp; podcasts</v>
      </c>
      <c r="S1474" s="11">
        <f t="shared" si="136"/>
        <v>41533.542858796296</v>
      </c>
      <c r="T1474" s="11">
        <f t="shared" si="137"/>
        <v>41563.542858796296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7">
        <f t="shared" ref="N1475:N1538" si="138">(E1475/D1475)*100</f>
        <v>120.51600000000001</v>
      </c>
      <c r="O1475">
        <f t="shared" ref="O1475:O1538" si="139">E1475/L1475</f>
        <v>38.462553191489363</v>
      </c>
      <c r="P1475" t="s">
        <v>8288</v>
      </c>
      <c r="Q1475" t="str">
        <f t="shared" ref="Q1475:Q1538" si="140">LEFT(P1475,SEARCH("/",P1475)-1)</f>
        <v>publishing</v>
      </c>
      <c r="R1475" t="str">
        <f t="shared" ref="R1475:R1538" si="141">(RIGHT(P1475,LEN(P1475)-SEARCH("/",P1475)-1))</f>
        <v>adio &amp; podcasts</v>
      </c>
      <c r="S1475" s="11">
        <f t="shared" ref="S1475:S1538" si="142">(((J1475/60)/60)/24)+DATE(1970,1,1)</f>
        <v>40939.979618055557</v>
      </c>
      <c r="T1475" s="11">
        <f t="shared" ref="T1475:T1538" si="143">(((I1475/60)/60)/24)+DATE(1970,1,1)</f>
        <v>40969.979618055557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7">
        <f t="shared" si="138"/>
        <v>112.26666666666667</v>
      </c>
      <c r="O1476">
        <f t="shared" si="139"/>
        <v>44.315789473684212</v>
      </c>
      <c r="P1476" t="s">
        <v>8288</v>
      </c>
      <c r="Q1476" t="str">
        <f t="shared" si="140"/>
        <v>publishing</v>
      </c>
      <c r="R1476" t="str">
        <f t="shared" si="141"/>
        <v>adio &amp; podcasts</v>
      </c>
      <c r="S1476" s="11">
        <f t="shared" si="142"/>
        <v>41500.727916666663</v>
      </c>
      <c r="T1476" s="11">
        <f t="shared" si="143"/>
        <v>41530.727916666663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7">
        <f t="shared" si="138"/>
        <v>188.66966666666667</v>
      </c>
      <c r="O1477">
        <f t="shared" si="139"/>
        <v>64.173356009070289</v>
      </c>
      <c r="P1477" t="s">
        <v>8288</v>
      </c>
      <c r="Q1477" t="str">
        <f t="shared" si="140"/>
        <v>publishing</v>
      </c>
      <c r="R1477" t="str">
        <f t="shared" si="141"/>
        <v>adio &amp; podcasts</v>
      </c>
      <c r="S1477" s="11">
        <f t="shared" si="142"/>
        <v>41960.722951388889</v>
      </c>
      <c r="T1477" s="11">
        <f t="shared" si="143"/>
        <v>41993.207638888889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7">
        <f t="shared" si="138"/>
        <v>661.55466666666666</v>
      </c>
      <c r="O1478">
        <f t="shared" si="139"/>
        <v>43.333275109170302</v>
      </c>
      <c r="P1478" t="s">
        <v>8288</v>
      </c>
      <c r="Q1478" t="str">
        <f t="shared" si="140"/>
        <v>publishing</v>
      </c>
      <c r="R1478" t="str">
        <f t="shared" si="141"/>
        <v>adio &amp; podcasts</v>
      </c>
      <c r="S1478" s="11">
        <f t="shared" si="142"/>
        <v>40766.041921296295</v>
      </c>
      <c r="T1478" s="11">
        <f t="shared" si="143"/>
        <v>40796.041921296295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7">
        <f t="shared" si="138"/>
        <v>111.31</v>
      </c>
      <c r="O1479">
        <f t="shared" si="139"/>
        <v>90.495934959349597</v>
      </c>
      <c r="P1479" t="s">
        <v>8288</v>
      </c>
      <c r="Q1479" t="str">
        <f t="shared" si="140"/>
        <v>publishing</v>
      </c>
      <c r="R1479" t="str">
        <f t="shared" si="141"/>
        <v>adio &amp; podcasts</v>
      </c>
      <c r="S1479" s="11">
        <f t="shared" si="142"/>
        <v>40840.615787037037</v>
      </c>
      <c r="T1479" s="11">
        <f t="shared" si="143"/>
        <v>40900.125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7">
        <f t="shared" si="138"/>
        <v>1181.6142199999999</v>
      </c>
      <c r="O1480">
        <f t="shared" si="139"/>
        <v>29.187190495010373</v>
      </c>
      <c r="P1480" t="s">
        <v>8288</v>
      </c>
      <c r="Q1480" t="str">
        <f t="shared" si="140"/>
        <v>publishing</v>
      </c>
      <c r="R1480" t="str">
        <f t="shared" si="141"/>
        <v>adio &amp; podcasts</v>
      </c>
      <c r="S1480" s="11">
        <f t="shared" si="142"/>
        <v>41394.871678240743</v>
      </c>
      <c r="T1480" s="11">
        <f t="shared" si="143"/>
        <v>41408.871678240743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7">
        <f t="shared" si="138"/>
        <v>137.375</v>
      </c>
      <c r="O1481">
        <f t="shared" si="139"/>
        <v>30.95774647887324</v>
      </c>
      <c r="P1481" t="s">
        <v>8288</v>
      </c>
      <c r="Q1481" t="str">
        <f t="shared" si="140"/>
        <v>publishing</v>
      </c>
      <c r="R1481" t="str">
        <f t="shared" si="141"/>
        <v>adio &amp; podcasts</v>
      </c>
      <c r="S1481" s="11">
        <f t="shared" si="142"/>
        <v>41754.745243055557</v>
      </c>
      <c r="T1481" s="11">
        <f t="shared" si="143"/>
        <v>41769.165972222225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7">
        <f t="shared" si="138"/>
        <v>117.04040000000001</v>
      </c>
      <c r="O1482">
        <f t="shared" si="139"/>
        <v>92.157795275590544</v>
      </c>
      <c r="P1482" t="s">
        <v>8288</v>
      </c>
      <c r="Q1482" t="str">
        <f t="shared" si="140"/>
        <v>publishing</v>
      </c>
      <c r="R1482" t="str">
        <f t="shared" si="141"/>
        <v>adio &amp; podcasts</v>
      </c>
      <c r="S1482" s="11">
        <f t="shared" si="142"/>
        <v>41464.934016203704</v>
      </c>
      <c r="T1482" s="11">
        <f t="shared" si="143"/>
        <v>41481.708333333336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7">
        <f t="shared" si="138"/>
        <v>2.1</v>
      </c>
      <c r="O1483">
        <f t="shared" si="139"/>
        <v>17.5</v>
      </c>
      <c r="P1483" t="s">
        <v>8275</v>
      </c>
      <c r="Q1483" t="str">
        <f t="shared" si="140"/>
        <v>publishing</v>
      </c>
      <c r="R1483" t="str">
        <f t="shared" si="141"/>
        <v>iction</v>
      </c>
      <c r="S1483" s="11">
        <f t="shared" si="142"/>
        <v>41550.922974537039</v>
      </c>
      <c r="T1483" s="11">
        <f t="shared" si="143"/>
        <v>41580.922974537039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7">
        <f t="shared" si="138"/>
        <v>0.1</v>
      </c>
      <c r="O1484">
        <f t="shared" si="139"/>
        <v>5</v>
      </c>
      <c r="P1484" t="s">
        <v>8275</v>
      </c>
      <c r="Q1484" t="str">
        <f t="shared" si="140"/>
        <v>publishing</v>
      </c>
      <c r="R1484" t="str">
        <f t="shared" si="141"/>
        <v>iction</v>
      </c>
      <c r="S1484" s="11">
        <f t="shared" si="142"/>
        <v>41136.85805555556</v>
      </c>
      <c r="T1484" s="11">
        <f t="shared" si="143"/>
        <v>41159.32708333333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7">
        <f t="shared" si="138"/>
        <v>0.7142857142857143</v>
      </c>
      <c r="O1485">
        <f t="shared" si="139"/>
        <v>25</v>
      </c>
      <c r="P1485" t="s">
        <v>8275</v>
      </c>
      <c r="Q1485" t="str">
        <f t="shared" si="140"/>
        <v>publishing</v>
      </c>
      <c r="R1485" t="str">
        <f t="shared" si="141"/>
        <v>iction</v>
      </c>
      <c r="S1485" s="11">
        <f t="shared" si="142"/>
        <v>42548.192997685182</v>
      </c>
      <c r="T1485" s="11">
        <f t="shared" si="143"/>
        <v>42573.192997685182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7">
        <f t="shared" si="138"/>
        <v>0</v>
      </c>
      <c r="O1486" t="e">
        <f t="shared" si="139"/>
        <v>#DIV/0!</v>
      </c>
      <c r="P1486" t="s">
        <v>8275</v>
      </c>
      <c r="Q1486" t="str">
        <f t="shared" si="140"/>
        <v>publishing</v>
      </c>
      <c r="R1486" t="str">
        <f t="shared" si="141"/>
        <v>iction</v>
      </c>
      <c r="S1486" s="11">
        <f t="shared" si="142"/>
        <v>41053.200960648144</v>
      </c>
      <c r="T1486" s="11">
        <f t="shared" si="143"/>
        <v>41111.618750000001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7">
        <f t="shared" si="138"/>
        <v>2.2388059701492535</v>
      </c>
      <c r="O1487">
        <f t="shared" si="139"/>
        <v>50</v>
      </c>
      <c r="P1487" t="s">
        <v>8275</v>
      </c>
      <c r="Q1487" t="str">
        <f t="shared" si="140"/>
        <v>publishing</v>
      </c>
      <c r="R1487" t="str">
        <f t="shared" si="141"/>
        <v>iction</v>
      </c>
      <c r="S1487" s="11">
        <f t="shared" si="142"/>
        <v>42130.795983796299</v>
      </c>
      <c r="T1487" s="11">
        <f t="shared" si="143"/>
        <v>42175.795983796299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7">
        <f t="shared" si="138"/>
        <v>0.24</v>
      </c>
      <c r="O1488">
        <f t="shared" si="139"/>
        <v>16</v>
      </c>
      <c r="P1488" t="s">
        <v>8275</v>
      </c>
      <c r="Q1488" t="str">
        <f t="shared" si="140"/>
        <v>publishing</v>
      </c>
      <c r="R1488" t="str">
        <f t="shared" si="141"/>
        <v>iction</v>
      </c>
      <c r="S1488" s="11">
        <f t="shared" si="142"/>
        <v>42032.168530092589</v>
      </c>
      <c r="T1488" s="11">
        <f t="shared" si="143"/>
        <v>42062.168530092589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7">
        <f t="shared" si="138"/>
        <v>0</v>
      </c>
      <c r="O1489" t="e">
        <f t="shared" si="139"/>
        <v>#DIV/0!</v>
      </c>
      <c r="P1489" t="s">
        <v>8275</v>
      </c>
      <c r="Q1489" t="str">
        <f t="shared" si="140"/>
        <v>publishing</v>
      </c>
      <c r="R1489" t="str">
        <f t="shared" si="141"/>
        <v>iction</v>
      </c>
      <c r="S1489" s="11">
        <f t="shared" si="142"/>
        <v>42554.917488425926</v>
      </c>
      <c r="T1489" s="11">
        <f t="shared" si="143"/>
        <v>42584.917488425926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7">
        <f t="shared" si="138"/>
        <v>2.4</v>
      </c>
      <c r="O1490">
        <f t="shared" si="139"/>
        <v>60</v>
      </c>
      <c r="P1490" t="s">
        <v>8275</v>
      </c>
      <c r="Q1490" t="str">
        <f t="shared" si="140"/>
        <v>publishing</v>
      </c>
      <c r="R1490" t="str">
        <f t="shared" si="141"/>
        <v>iction</v>
      </c>
      <c r="S1490" s="11">
        <f t="shared" si="142"/>
        <v>41614.563194444447</v>
      </c>
      <c r="T1490" s="11">
        <f t="shared" si="143"/>
        <v>41644.563194444447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7">
        <f t="shared" si="138"/>
        <v>0</v>
      </c>
      <c r="O1491" t="e">
        <f t="shared" si="139"/>
        <v>#DIV/0!</v>
      </c>
      <c r="P1491" t="s">
        <v>8275</v>
      </c>
      <c r="Q1491" t="str">
        <f t="shared" si="140"/>
        <v>publishing</v>
      </c>
      <c r="R1491" t="str">
        <f t="shared" si="141"/>
        <v>iction</v>
      </c>
      <c r="S1491" s="11">
        <f t="shared" si="142"/>
        <v>41198.611712962964</v>
      </c>
      <c r="T1491" s="11">
        <f t="shared" si="143"/>
        <v>41228.653379629628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7">
        <f t="shared" si="138"/>
        <v>30.862068965517242</v>
      </c>
      <c r="O1492">
        <f t="shared" si="139"/>
        <v>47.10526315789474</v>
      </c>
      <c r="P1492" t="s">
        <v>8275</v>
      </c>
      <c r="Q1492" t="str">
        <f t="shared" si="140"/>
        <v>publishing</v>
      </c>
      <c r="R1492" t="str">
        <f t="shared" si="141"/>
        <v>iction</v>
      </c>
      <c r="S1492" s="11">
        <f t="shared" si="142"/>
        <v>41520.561041666668</v>
      </c>
      <c r="T1492" s="11">
        <f t="shared" si="143"/>
        <v>41549.561041666668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7">
        <f t="shared" si="138"/>
        <v>8.3333333333333321</v>
      </c>
      <c r="O1493">
        <f t="shared" si="139"/>
        <v>100</v>
      </c>
      <c r="P1493" t="s">
        <v>8275</v>
      </c>
      <c r="Q1493" t="str">
        <f t="shared" si="140"/>
        <v>publishing</v>
      </c>
      <c r="R1493" t="str">
        <f t="shared" si="141"/>
        <v>iction</v>
      </c>
      <c r="S1493" s="11">
        <f t="shared" si="142"/>
        <v>41991.713460648149</v>
      </c>
      <c r="T1493" s="11">
        <f t="shared" si="143"/>
        <v>42050.651388888888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7">
        <f t="shared" si="138"/>
        <v>0.75</v>
      </c>
      <c r="O1494">
        <f t="shared" si="139"/>
        <v>15</v>
      </c>
      <c r="P1494" t="s">
        <v>8275</v>
      </c>
      <c r="Q1494" t="str">
        <f t="shared" si="140"/>
        <v>publishing</v>
      </c>
      <c r="R1494" t="str">
        <f t="shared" si="141"/>
        <v>iction</v>
      </c>
      <c r="S1494" s="11">
        <f t="shared" si="142"/>
        <v>40682.884791666671</v>
      </c>
      <c r="T1494" s="11">
        <f t="shared" si="143"/>
        <v>40712.884791666671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7">
        <f t="shared" si="138"/>
        <v>0</v>
      </c>
      <c r="O1495" t="e">
        <f t="shared" si="139"/>
        <v>#DIV/0!</v>
      </c>
      <c r="P1495" t="s">
        <v>8275</v>
      </c>
      <c r="Q1495" t="str">
        <f t="shared" si="140"/>
        <v>publishing</v>
      </c>
      <c r="R1495" t="str">
        <f t="shared" si="141"/>
        <v>iction</v>
      </c>
      <c r="S1495" s="11">
        <f t="shared" si="142"/>
        <v>41411.866608796299</v>
      </c>
      <c r="T1495" s="11">
        <f t="shared" si="143"/>
        <v>41441.866608796299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7">
        <f t="shared" si="138"/>
        <v>8.9</v>
      </c>
      <c r="O1496">
        <f t="shared" si="139"/>
        <v>40.454545454545453</v>
      </c>
      <c r="P1496" t="s">
        <v>8275</v>
      </c>
      <c r="Q1496" t="str">
        <f t="shared" si="140"/>
        <v>publishing</v>
      </c>
      <c r="R1496" t="str">
        <f t="shared" si="141"/>
        <v>iction</v>
      </c>
      <c r="S1496" s="11">
        <f t="shared" si="142"/>
        <v>42067.722372685181</v>
      </c>
      <c r="T1496" s="11">
        <f t="shared" si="143"/>
        <v>42097.651388888888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7">
        <f t="shared" si="138"/>
        <v>0</v>
      </c>
      <c r="O1497" t="e">
        <f t="shared" si="139"/>
        <v>#DIV/0!</v>
      </c>
      <c r="P1497" t="s">
        <v>8275</v>
      </c>
      <c r="Q1497" t="str">
        <f t="shared" si="140"/>
        <v>publishing</v>
      </c>
      <c r="R1497" t="str">
        <f t="shared" si="141"/>
        <v>iction</v>
      </c>
      <c r="S1497" s="11">
        <f t="shared" si="142"/>
        <v>40752.789710648147</v>
      </c>
      <c r="T1497" s="11">
        <f t="shared" si="143"/>
        <v>40782.789710648147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7">
        <f t="shared" si="138"/>
        <v>0</v>
      </c>
      <c r="O1498" t="e">
        <f t="shared" si="139"/>
        <v>#DIV/0!</v>
      </c>
      <c r="P1498" t="s">
        <v>8275</v>
      </c>
      <c r="Q1498" t="str">
        <f t="shared" si="140"/>
        <v>publishing</v>
      </c>
      <c r="R1498" t="str">
        <f t="shared" si="141"/>
        <v>iction</v>
      </c>
      <c r="S1498" s="11">
        <f t="shared" si="142"/>
        <v>41838.475219907406</v>
      </c>
      <c r="T1498" s="11">
        <f t="shared" si="143"/>
        <v>41898.475219907406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7">
        <f t="shared" si="138"/>
        <v>6.6666666666666671E-3</v>
      </c>
      <c r="O1499">
        <f t="shared" si="139"/>
        <v>1</v>
      </c>
      <c r="P1499" t="s">
        <v>8275</v>
      </c>
      <c r="Q1499" t="str">
        <f t="shared" si="140"/>
        <v>publishing</v>
      </c>
      <c r="R1499" t="str">
        <f t="shared" si="141"/>
        <v>iction</v>
      </c>
      <c r="S1499" s="11">
        <f t="shared" si="142"/>
        <v>41444.64261574074</v>
      </c>
      <c r="T1499" s="11">
        <f t="shared" si="143"/>
        <v>41486.821527777778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7">
        <f t="shared" si="138"/>
        <v>1.9</v>
      </c>
      <c r="O1500">
        <f t="shared" si="139"/>
        <v>19</v>
      </c>
      <c r="P1500" t="s">
        <v>8275</v>
      </c>
      <c r="Q1500" t="str">
        <f t="shared" si="140"/>
        <v>publishing</v>
      </c>
      <c r="R1500" t="str">
        <f t="shared" si="141"/>
        <v>iction</v>
      </c>
      <c r="S1500" s="11">
        <f t="shared" si="142"/>
        <v>41840.983541666668</v>
      </c>
      <c r="T1500" s="11">
        <f t="shared" si="143"/>
        <v>41885.983541666668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7">
        <f t="shared" si="138"/>
        <v>0.25</v>
      </c>
      <c r="O1501">
        <f t="shared" si="139"/>
        <v>5</v>
      </c>
      <c r="P1501" t="s">
        <v>8275</v>
      </c>
      <c r="Q1501" t="str">
        <f t="shared" si="140"/>
        <v>publishing</v>
      </c>
      <c r="R1501" t="str">
        <f t="shared" si="141"/>
        <v>iction</v>
      </c>
      <c r="S1501" s="11">
        <f t="shared" si="142"/>
        <v>42527.007326388892</v>
      </c>
      <c r="T1501" s="11">
        <f t="shared" si="143"/>
        <v>42587.007326388892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7">
        <f t="shared" si="138"/>
        <v>25.035714285714285</v>
      </c>
      <c r="O1502">
        <f t="shared" si="139"/>
        <v>46.733333333333334</v>
      </c>
      <c r="P1502" t="s">
        <v>8275</v>
      </c>
      <c r="Q1502" t="str">
        <f t="shared" si="140"/>
        <v>publishing</v>
      </c>
      <c r="R1502" t="str">
        <f t="shared" si="141"/>
        <v>iction</v>
      </c>
      <c r="S1502" s="11">
        <f t="shared" si="142"/>
        <v>41365.904594907406</v>
      </c>
      <c r="T1502" s="11">
        <f t="shared" si="143"/>
        <v>41395.904594907406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7">
        <f t="shared" si="138"/>
        <v>166.33076923076925</v>
      </c>
      <c r="O1503">
        <f t="shared" si="139"/>
        <v>97.731073446327684</v>
      </c>
      <c r="P1503" t="s">
        <v>8285</v>
      </c>
      <c r="Q1503" t="str">
        <f t="shared" si="140"/>
        <v>photography</v>
      </c>
      <c r="R1503" t="str">
        <f t="shared" si="141"/>
        <v>hotobooks</v>
      </c>
      <c r="S1503" s="11">
        <f t="shared" si="142"/>
        <v>42163.583599537036</v>
      </c>
      <c r="T1503" s="11">
        <f t="shared" si="143"/>
        <v>42193.583599537036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7">
        <f t="shared" si="138"/>
        <v>101.44545454545455</v>
      </c>
      <c r="O1504">
        <f t="shared" si="139"/>
        <v>67.835866261398181</v>
      </c>
      <c r="P1504" t="s">
        <v>8285</v>
      </c>
      <c r="Q1504" t="str">
        <f t="shared" si="140"/>
        <v>photography</v>
      </c>
      <c r="R1504" t="str">
        <f t="shared" si="141"/>
        <v>hotobooks</v>
      </c>
      <c r="S1504" s="11">
        <f t="shared" si="142"/>
        <v>42426.542592592596</v>
      </c>
      <c r="T1504" s="11">
        <f t="shared" si="143"/>
        <v>42454.916666666672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7">
        <f t="shared" si="138"/>
        <v>107.89146666666667</v>
      </c>
      <c r="O1505">
        <f t="shared" si="139"/>
        <v>56.98492957746479</v>
      </c>
      <c r="P1505" t="s">
        <v>8285</v>
      </c>
      <c r="Q1505" t="str">
        <f t="shared" si="140"/>
        <v>photography</v>
      </c>
      <c r="R1505" t="str">
        <f t="shared" si="141"/>
        <v>hotobooks</v>
      </c>
      <c r="S1505" s="11">
        <f t="shared" si="142"/>
        <v>42606.347233796296</v>
      </c>
      <c r="T1505" s="11">
        <f t="shared" si="143"/>
        <v>42666.347233796296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7">
        <f t="shared" si="138"/>
        <v>277.93846153846158</v>
      </c>
      <c r="O1506">
        <f t="shared" si="139"/>
        <v>67.159851301115239</v>
      </c>
      <c r="P1506" t="s">
        <v>8285</v>
      </c>
      <c r="Q1506" t="str">
        <f t="shared" si="140"/>
        <v>photography</v>
      </c>
      <c r="R1506" t="str">
        <f t="shared" si="141"/>
        <v>hotobooks</v>
      </c>
      <c r="S1506" s="11">
        <f t="shared" si="142"/>
        <v>41772.657685185186</v>
      </c>
      <c r="T1506" s="11">
        <f t="shared" si="143"/>
        <v>41800.356249999997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7">
        <f t="shared" si="138"/>
        <v>103.58125</v>
      </c>
      <c r="O1507">
        <f t="shared" si="139"/>
        <v>48.037681159420288</v>
      </c>
      <c r="P1507" t="s">
        <v>8285</v>
      </c>
      <c r="Q1507" t="str">
        <f t="shared" si="140"/>
        <v>photography</v>
      </c>
      <c r="R1507" t="str">
        <f t="shared" si="141"/>
        <v>hotobooks</v>
      </c>
      <c r="S1507" s="11">
        <f t="shared" si="142"/>
        <v>42414.44332175926</v>
      </c>
      <c r="T1507" s="11">
        <f t="shared" si="143"/>
        <v>42451.834027777775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7">
        <f t="shared" si="138"/>
        <v>111.4</v>
      </c>
      <c r="O1508">
        <f t="shared" si="139"/>
        <v>38.860465116279073</v>
      </c>
      <c r="P1508" t="s">
        <v>8285</v>
      </c>
      <c r="Q1508" t="str">
        <f t="shared" si="140"/>
        <v>photography</v>
      </c>
      <c r="R1508" t="str">
        <f t="shared" si="141"/>
        <v>hotobooks</v>
      </c>
      <c r="S1508" s="11">
        <f t="shared" si="142"/>
        <v>41814.785925925928</v>
      </c>
      <c r="T1508" s="11">
        <f t="shared" si="143"/>
        <v>41844.785925925928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7">
        <f t="shared" si="138"/>
        <v>215</v>
      </c>
      <c r="O1509">
        <f t="shared" si="139"/>
        <v>78.181818181818187</v>
      </c>
      <c r="P1509" t="s">
        <v>8285</v>
      </c>
      <c r="Q1509" t="str">
        <f t="shared" si="140"/>
        <v>photography</v>
      </c>
      <c r="R1509" t="str">
        <f t="shared" si="141"/>
        <v>hotobooks</v>
      </c>
      <c r="S1509" s="11">
        <f t="shared" si="142"/>
        <v>40254.450335648151</v>
      </c>
      <c r="T1509" s="11">
        <f t="shared" si="143"/>
        <v>40313.340277777781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7">
        <f t="shared" si="138"/>
        <v>110.76216216216217</v>
      </c>
      <c r="O1510">
        <f t="shared" si="139"/>
        <v>97.113744075829388</v>
      </c>
      <c r="P1510" t="s">
        <v>8285</v>
      </c>
      <c r="Q1510" t="str">
        <f t="shared" si="140"/>
        <v>photography</v>
      </c>
      <c r="R1510" t="str">
        <f t="shared" si="141"/>
        <v>hotobooks</v>
      </c>
      <c r="S1510" s="11">
        <f t="shared" si="142"/>
        <v>41786.614363425928</v>
      </c>
      <c r="T1510" s="11">
        <f t="shared" si="143"/>
        <v>41817.614363425928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7">
        <f t="shared" si="138"/>
        <v>123.64125714285714</v>
      </c>
      <c r="O1511">
        <f t="shared" si="139"/>
        <v>110.39397959183674</v>
      </c>
      <c r="P1511" t="s">
        <v>8285</v>
      </c>
      <c r="Q1511" t="str">
        <f t="shared" si="140"/>
        <v>photography</v>
      </c>
      <c r="R1511" t="str">
        <f t="shared" si="141"/>
        <v>hotobooks</v>
      </c>
      <c r="S1511" s="11">
        <f t="shared" si="142"/>
        <v>42751.533391203702</v>
      </c>
      <c r="T1511" s="11">
        <f t="shared" si="143"/>
        <v>42780.957638888889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7">
        <f t="shared" si="138"/>
        <v>101.03500000000001</v>
      </c>
      <c r="O1512">
        <f t="shared" si="139"/>
        <v>39.91506172839506</v>
      </c>
      <c r="P1512" t="s">
        <v>8285</v>
      </c>
      <c r="Q1512" t="str">
        <f t="shared" si="140"/>
        <v>photography</v>
      </c>
      <c r="R1512" t="str">
        <f t="shared" si="141"/>
        <v>hotobooks</v>
      </c>
      <c r="S1512" s="11">
        <f t="shared" si="142"/>
        <v>41809.385162037033</v>
      </c>
      <c r="T1512" s="11">
        <f t="shared" si="143"/>
        <v>41839.385162037033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7">
        <f t="shared" si="138"/>
        <v>111.79285714285714</v>
      </c>
      <c r="O1513">
        <f t="shared" si="139"/>
        <v>75.975728155339809</v>
      </c>
      <c r="P1513" t="s">
        <v>8285</v>
      </c>
      <c r="Q1513" t="str">
        <f t="shared" si="140"/>
        <v>photography</v>
      </c>
      <c r="R1513" t="str">
        <f t="shared" si="141"/>
        <v>hotobooks</v>
      </c>
      <c r="S1513" s="11">
        <f t="shared" si="142"/>
        <v>42296.583379629628</v>
      </c>
      <c r="T1513" s="11">
        <f t="shared" si="143"/>
        <v>42326.625046296293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7">
        <f t="shared" si="138"/>
        <v>558.7714285714286</v>
      </c>
      <c r="O1514">
        <f t="shared" si="139"/>
        <v>58.379104477611939</v>
      </c>
      <c r="P1514" t="s">
        <v>8285</v>
      </c>
      <c r="Q1514" t="str">
        <f t="shared" si="140"/>
        <v>photography</v>
      </c>
      <c r="R1514" t="str">
        <f t="shared" si="141"/>
        <v>hotobooks</v>
      </c>
      <c r="S1514" s="11">
        <f t="shared" si="142"/>
        <v>42741.684479166666</v>
      </c>
      <c r="T1514" s="11">
        <f t="shared" si="143"/>
        <v>42771.684479166666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7">
        <f t="shared" si="138"/>
        <v>150.01875000000001</v>
      </c>
      <c r="O1515">
        <f t="shared" si="139"/>
        <v>55.82093023255814</v>
      </c>
      <c r="P1515" t="s">
        <v>8285</v>
      </c>
      <c r="Q1515" t="str">
        <f t="shared" si="140"/>
        <v>photography</v>
      </c>
      <c r="R1515" t="str">
        <f t="shared" si="141"/>
        <v>hotobooks</v>
      </c>
      <c r="S1515" s="11">
        <f t="shared" si="142"/>
        <v>41806.637337962966</v>
      </c>
      <c r="T1515" s="11">
        <f t="shared" si="143"/>
        <v>41836.637337962966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7">
        <f t="shared" si="138"/>
        <v>106.476</v>
      </c>
      <c r="O1516">
        <f t="shared" si="139"/>
        <v>151.24431818181819</v>
      </c>
      <c r="P1516" t="s">
        <v>8285</v>
      </c>
      <c r="Q1516" t="str">
        <f t="shared" si="140"/>
        <v>photography</v>
      </c>
      <c r="R1516" t="str">
        <f t="shared" si="141"/>
        <v>hotobooks</v>
      </c>
      <c r="S1516" s="11">
        <f t="shared" si="142"/>
        <v>42234.597685185188</v>
      </c>
      <c r="T1516" s="11">
        <f t="shared" si="143"/>
        <v>42274.597685185188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7">
        <f t="shared" si="138"/>
        <v>157.18899999999999</v>
      </c>
      <c r="O1517">
        <f t="shared" si="139"/>
        <v>849.67027027027029</v>
      </c>
      <c r="P1517" t="s">
        <v>8285</v>
      </c>
      <c r="Q1517" t="str">
        <f t="shared" si="140"/>
        <v>photography</v>
      </c>
      <c r="R1517" t="str">
        <f t="shared" si="141"/>
        <v>hotobooks</v>
      </c>
      <c r="S1517" s="11">
        <f t="shared" si="142"/>
        <v>42415.253437499996</v>
      </c>
      <c r="T1517" s="11">
        <f t="shared" si="143"/>
        <v>42445.211770833332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7">
        <f t="shared" si="138"/>
        <v>108.65882352941176</v>
      </c>
      <c r="O1518">
        <f t="shared" si="139"/>
        <v>159.24137931034483</v>
      </c>
      <c r="P1518" t="s">
        <v>8285</v>
      </c>
      <c r="Q1518" t="str">
        <f t="shared" si="140"/>
        <v>photography</v>
      </c>
      <c r="R1518" t="str">
        <f t="shared" si="141"/>
        <v>hotobooks</v>
      </c>
      <c r="S1518" s="11">
        <f t="shared" si="142"/>
        <v>42619.466342592597</v>
      </c>
      <c r="T1518" s="11">
        <f t="shared" si="143"/>
        <v>42649.583333333328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7">
        <f t="shared" si="138"/>
        <v>161.97999999999999</v>
      </c>
      <c r="O1519">
        <f t="shared" si="139"/>
        <v>39.507317073170732</v>
      </c>
      <c r="P1519" t="s">
        <v>8285</v>
      </c>
      <c r="Q1519" t="str">
        <f t="shared" si="140"/>
        <v>photography</v>
      </c>
      <c r="R1519" t="str">
        <f t="shared" si="141"/>
        <v>hotobooks</v>
      </c>
      <c r="S1519" s="11">
        <f t="shared" si="142"/>
        <v>41948.56658564815</v>
      </c>
      <c r="T1519" s="11">
        <f t="shared" si="143"/>
        <v>41979.25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7">
        <f t="shared" si="138"/>
        <v>205.36666666666665</v>
      </c>
      <c r="O1520">
        <f t="shared" si="139"/>
        <v>130.52966101694915</v>
      </c>
      <c r="P1520" t="s">
        <v>8285</v>
      </c>
      <c r="Q1520" t="str">
        <f t="shared" si="140"/>
        <v>photography</v>
      </c>
      <c r="R1520" t="str">
        <f t="shared" si="141"/>
        <v>hotobooks</v>
      </c>
      <c r="S1520" s="11">
        <f t="shared" si="142"/>
        <v>41760.8200462963</v>
      </c>
      <c r="T1520" s="11">
        <f t="shared" si="143"/>
        <v>41790.8200462963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7">
        <f t="shared" si="138"/>
        <v>103.36388888888889</v>
      </c>
      <c r="O1521">
        <f t="shared" si="139"/>
        <v>64.156896551724131</v>
      </c>
      <c r="P1521" t="s">
        <v>8285</v>
      </c>
      <c r="Q1521" t="str">
        <f t="shared" si="140"/>
        <v>photography</v>
      </c>
      <c r="R1521" t="str">
        <f t="shared" si="141"/>
        <v>hotobooks</v>
      </c>
      <c r="S1521" s="11">
        <f t="shared" si="142"/>
        <v>41782.741701388892</v>
      </c>
      <c r="T1521" s="11">
        <f t="shared" si="143"/>
        <v>41810.915972222225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7">
        <f t="shared" si="138"/>
        <v>103.47222222222223</v>
      </c>
      <c r="O1522">
        <f t="shared" si="139"/>
        <v>111.52694610778443</v>
      </c>
      <c r="P1522" t="s">
        <v>8285</v>
      </c>
      <c r="Q1522" t="str">
        <f t="shared" si="140"/>
        <v>photography</v>
      </c>
      <c r="R1522" t="str">
        <f t="shared" si="141"/>
        <v>hotobooks</v>
      </c>
      <c r="S1522" s="11">
        <f t="shared" si="142"/>
        <v>41955.857789351852</v>
      </c>
      <c r="T1522" s="11">
        <f t="shared" si="143"/>
        <v>41992.166666666672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7">
        <f t="shared" si="138"/>
        <v>106.81333333333333</v>
      </c>
      <c r="O1523">
        <f t="shared" si="139"/>
        <v>170.44680851063831</v>
      </c>
      <c r="P1523" t="s">
        <v>8285</v>
      </c>
      <c r="Q1523" t="str">
        <f t="shared" si="140"/>
        <v>photography</v>
      </c>
      <c r="R1523" t="str">
        <f t="shared" si="141"/>
        <v>hotobooks</v>
      </c>
      <c r="S1523" s="11">
        <f t="shared" si="142"/>
        <v>42493.167719907404</v>
      </c>
      <c r="T1523" s="11">
        <f t="shared" si="143"/>
        <v>42528.167719907404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7">
        <f t="shared" si="138"/>
        <v>138.96574712643678</v>
      </c>
      <c r="O1524">
        <f t="shared" si="139"/>
        <v>133.7391592920354</v>
      </c>
      <c r="P1524" t="s">
        <v>8285</v>
      </c>
      <c r="Q1524" t="str">
        <f t="shared" si="140"/>
        <v>photography</v>
      </c>
      <c r="R1524" t="str">
        <f t="shared" si="141"/>
        <v>hotobooks</v>
      </c>
      <c r="S1524" s="11">
        <f t="shared" si="142"/>
        <v>41899.830312500002</v>
      </c>
      <c r="T1524" s="11">
        <f t="shared" si="143"/>
        <v>41929.830312500002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7">
        <f t="shared" si="138"/>
        <v>124.84324324324325</v>
      </c>
      <c r="O1525">
        <f t="shared" si="139"/>
        <v>95.834024896265561</v>
      </c>
      <c r="P1525" t="s">
        <v>8285</v>
      </c>
      <c r="Q1525" t="str">
        <f t="shared" si="140"/>
        <v>photography</v>
      </c>
      <c r="R1525" t="str">
        <f t="shared" si="141"/>
        <v>hotobooks</v>
      </c>
      <c r="S1525" s="11">
        <f t="shared" si="142"/>
        <v>41964.751342592594</v>
      </c>
      <c r="T1525" s="11">
        <f t="shared" si="143"/>
        <v>41996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7">
        <f t="shared" si="138"/>
        <v>206.99999999999997</v>
      </c>
      <c r="O1526">
        <f t="shared" si="139"/>
        <v>221.78571428571428</v>
      </c>
      <c r="P1526" t="s">
        <v>8285</v>
      </c>
      <c r="Q1526" t="str">
        <f t="shared" si="140"/>
        <v>photography</v>
      </c>
      <c r="R1526" t="str">
        <f t="shared" si="141"/>
        <v>hotobooks</v>
      </c>
      <c r="S1526" s="11">
        <f t="shared" si="142"/>
        <v>42756.501041666663</v>
      </c>
      <c r="T1526" s="11">
        <f t="shared" si="143"/>
        <v>42786.501041666663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7">
        <f t="shared" si="138"/>
        <v>174.00576923076923</v>
      </c>
      <c r="O1527">
        <f t="shared" si="139"/>
        <v>32.315357142857138</v>
      </c>
      <c r="P1527" t="s">
        <v>8285</v>
      </c>
      <c r="Q1527" t="str">
        <f t="shared" si="140"/>
        <v>photography</v>
      </c>
      <c r="R1527" t="str">
        <f t="shared" si="141"/>
        <v>hotobooks</v>
      </c>
      <c r="S1527" s="11">
        <f t="shared" si="142"/>
        <v>42570.702986111108</v>
      </c>
      <c r="T1527" s="11">
        <f t="shared" si="143"/>
        <v>42600.702986111108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7">
        <f t="shared" si="138"/>
        <v>120.32608695652173</v>
      </c>
      <c r="O1528">
        <f t="shared" si="139"/>
        <v>98.839285714285708</v>
      </c>
      <c r="P1528" t="s">
        <v>8285</v>
      </c>
      <c r="Q1528" t="str">
        <f t="shared" si="140"/>
        <v>photography</v>
      </c>
      <c r="R1528" t="str">
        <f t="shared" si="141"/>
        <v>hotobooks</v>
      </c>
      <c r="S1528" s="11">
        <f t="shared" si="142"/>
        <v>42339.276006944448</v>
      </c>
      <c r="T1528" s="11">
        <f t="shared" si="143"/>
        <v>42388.276006944448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7">
        <f t="shared" si="138"/>
        <v>110.44428571428573</v>
      </c>
      <c r="O1529">
        <f t="shared" si="139"/>
        <v>55.222142857142863</v>
      </c>
      <c r="P1529" t="s">
        <v>8285</v>
      </c>
      <c r="Q1529" t="str">
        <f t="shared" si="140"/>
        <v>photography</v>
      </c>
      <c r="R1529" t="str">
        <f t="shared" si="141"/>
        <v>hotobooks</v>
      </c>
      <c r="S1529" s="11">
        <f t="shared" si="142"/>
        <v>42780.600532407407</v>
      </c>
      <c r="T1529" s="11">
        <f t="shared" si="143"/>
        <v>42808.558865740735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7">
        <f t="shared" si="138"/>
        <v>281.56666666666666</v>
      </c>
      <c r="O1530">
        <f t="shared" si="139"/>
        <v>52.793750000000003</v>
      </c>
      <c r="P1530" t="s">
        <v>8285</v>
      </c>
      <c r="Q1530" t="str">
        <f t="shared" si="140"/>
        <v>photography</v>
      </c>
      <c r="R1530" t="str">
        <f t="shared" si="141"/>
        <v>hotobooks</v>
      </c>
      <c r="S1530" s="11">
        <f t="shared" si="142"/>
        <v>42736.732893518521</v>
      </c>
      <c r="T1530" s="11">
        <f t="shared" si="143"/>
        <v>42767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7">
        <f t="shared" si="138"/>
        <v>100.67894736842105</v>
      </c>
      <c r="O1531">
        <f t="shared" si="139"/>
        <v>135.66666666666666</v>
      </c>
      <c r="P1531" t="s">
        <v>8285</v>
      </c>
      <c r="Q1531" t="str">
        <f t="shared" si="140"/>
        <v>photography</v>
      </c>
      <c r="R1531" t="str">
        <f t="shared" si="141"/>
        <v>hotobooks</v>
      </c>
      <c r="S1531" s="11">
        <f t="shared" si="142"/>
        <v>42052.628703703704</v>
      </c>
      <c r="T1531" s="11">
        <f t="shared" si="143"/>
        <v>42082.587037037039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7">
        <f t="shared" si="138"/>
        <v>134.82571428571427</v>
      </c>
      <c r="O1532">
        <f t="shared" si="139"/>
        <v>53.991990846681922</v>
      </c>
      <c r="P1532" t="s">
        <v>8285</v>
      </c>
      <c r="Q1532" t="str">
        <f t="shared" si="140"/>
        <v>photography</v>
      </c>
      <c r="R1532" t="str">
        <f t="shared" si="141"/>
        <v>hotobooks</v>
      </c>
      <c r="S1532" s="11">
        <f t="shared" si="142"/>
        <v>42275.767303240747</v>
      </c>
      <c r="T1532" s="11">
        <f t="shared" si="143"/>
        <v>42300.767303240747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7">
        <f t="shared" si="138"/>
        <v>175.95744680851064</v>
      </c>
      <c r="O1533">
        <f t="shared" si="139"/>
        <v>56.643835616438359</v>
      </c>
      <c r="P1533" t="s">
        <v>8285</v>
      </c>
      <c r="Q1533" t="str">
        <f t="shared" si="140"/>
        <v>photography</v>
      </c>
      <c r="R1533" t="str">
        <f t="shared" si="141"/>
        <v>hotobooks</v>
      </c>
      <c r="S1533" s="11">
        <f t="shared" si="142"/>
        <v>41941.802384259259</v>
      </c>
      <c r="T1533" s="11">
        <f t="shared" si="143"/>
        <v>41974.125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7">
        <f t="shared" si="138"/>
        <v>484.02000000000004</v>
      </c>
      <c r="O1534">
        <f t="shared" si="139"/>
        <v>82.316326530612244</v>
      </c>
      <c r="P1534" t="s">
        <v>8285</v>
      </c>
      <c r="Q1534" t="str">
        <f t="shared" si="140"/>
        <v>photography</v>
      </c>
      <c r="R1534" t="str">
        <f t="shared" si="141"/>
        <v>hotobooks</v>
      </c>
      <c r="S1534" s="11">
        <f t="shared" si="142"/>
        <v>42391.475289351853</v>
      </c>
      <c r="T1534" s="11">
        <f t="shared" si="143"/>
        <v>42415.625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7">
        <f t="shared" si="138"/>
        <v>145.14000000000001</v>
      </c>
      <c r="O1535">
        <f t="shared" si="139"/>
        <v>88.26081081081081</v>
      </c>
      <c r="P1535" t="s">
        <v>8285</v>
      </c>
      <c r="Q1535" t="str">
        <f t="shared" si="140"/>
        <v>photography</v>
      </c>
      <c r="R1535" t="str">
        <f t="shared" si="141"/>
        <v>hotobooks</v>
      </c>
      <c r="S1535" s="11">
        <f t="shared" si="142"/>
        <v>42443.00204861111</v>
      </c>
      <c r="T1535" s="11">
        <f t="shared" si="143"/>
        <v>42492.165972222225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7">
        <f t="shared" si="138"/>
        <v>417.73333333333335</v>
      </c>
      <c r="O1536">
        <f t="shared" si="139"/>
        <v>84.905149051490511</v>
      </c>
      <c r="P1536" t="s">
        <v>8285</v>
      </c>
      <c r="Q1536" t="str">
        <f t="shared" si="140"/>
        <v>photography</v>
      </c>
      <c r="R1536" t="str">
        <f t="shared" si="141"/>
        <v>hotobooks</v>
      </c>
      <c r="S1536" s="11">
        <f t="shared" si="142"/>
        <v>42221.67432870371</v>
      </c>
      <c r="T1536" s="11">
        <f t="shared" si="143"/>
        <v>42251.67432870371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7">
        <f t="shared" si="138"/>
        <v>132.42499999999998</v>
      </c>
      <c r="O1537">
        <f t="shared" si="139"/>
        <v>48.154545454545456</v>
      </c>
      <c r="P1537" t="s">
        <v>8285</v>
      </c>
      <c r="Q1537" t="str">
        <f t="shared" si="140"/>
        <v>photography</v>
      </c>
      <c r="R1537" t="str">
        <f t="shared" si="141"/>
        <v>hotobooks</v>
      </c>
      <c r="S1537" s="11">
        <f t="shared" si="142"/>
        <v>42484.829062500001</v>
      </c>
      <c r="T1537" s="11">
        <f t="shared" si="143"/>
        <v>42513.916666666672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7">
        <f t="shared" si="138"/>
        <v>250.30841666666666</v>
      </c>
      <c r="O1538">
        <f t="shared" si="139"/>
        <v>66.015406593406595</v>
      </c>
      <c r="P1538" t="s">
        <v>8285</v>
      </c>
      <c r="Q1538" t="str">
        <f t="shared" si="140"/>
        <v>photography</v>
      </c>
      <c r="R1538" t="str">
        <f t="shared" si="141"/>
        <v>hotobooks</v>
      </c>
      <c r="S1538" s="11">
        <f t="shared" si="142"/>
        <v>42213.802199074074</v>
      </c>
      <c r="T1538" s="11">
        <f t="shared" si="143"/>
        <v>42243.802199074074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7">
        <f t="shared" ref="N1539:N1602" si="144">(E1539/D1539)*100</f>
        <v>179.9</v>
      </c>
      <c r="O1539">
        <f t="shared" ref="O1539:O1602" si="145">E1539/L1539</f>
        <v>96.375</v>
      </c>
      <c r="P1539" t="s">
        <v>8285</v>
      </c>
      <c r="Q1539" t="str">
        <f t="shared" ref="Q1539:Q1602" si="146">LEFT(P1539,SEARCH("/",P1539)-1)</f>
        <v>photography</v>
      </c>
      <c r="R1539" t="str">
        <f t="shared" ref="R1539:R1602" si="147">(RIGHT(P1539,LEN(P1539)-SEARCH("/",P1539)-1))</f>
        <v>hotobooks</v>
      </c>
      <c r="S1539" s="11">
        <f t="shared" ref="S1539:S1602" si="148">(((J1539/60)/60)/24)+DATE(1970,1,1)</f>
        <v>42552.315127314811</v>
      </c>
      <c r="T1539" s="11">
        <f t="shared" ref="T1539:T1602" si="149">(((I1539/60)/60)/24)+DATE(1970,1,1)</f>
        <v>42588.75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7">
        <f t="shared" si="144"/>
        <v>102.62857142857142</v>
      </c>
      <c r="O1540">
        <f t="shared" si="145"/>
        <v>156.17391304347825</v>
      </c>
      <c r="P1540" t="s">
        <v>8285</v>
      </c>
      <c r="Q1540" t="str">
        <f t="shared" si="146"/>
        <v>photography</v>
      </c>
      <c r="R1540" t="str">
        <f t="shared" si="147"/>
        <v>hotobooks</v>
      </c>
      <c r="S1540" s="11">
        <f t="shared" si="148"/>
        <v>41981.782060185185</v>
      </c>
      <c r="T1540" s="11">
        <f t="shared" si="149"/>
        <v>42026.782060185185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7">
        <f t="shared" si="144"/>
        <v>135.98609999999999</v>
      </c>
      <c r="O1541">
        <f t="shared" si="145"/>
        <v>95.764859154929582</v>
      </c>
      <c r="P1541" t="s">
        <v>8285</v>
      </c>
      <c r="Q1541" t="str">
        <f t="shared" si="146"/>
        <v>photography</v>
      </c>
      <c r="R1541" t="str">
        <f t="shared" si="147"/>
        <v>hotobooks</v>
      </c>
      <c r="S1541" s="11">
        <f t="shared" si="148"/>
        <v>42705.919201388882</v>
      </c>
      <c r="T1541" s="11">
        <f t="shared" si="149"/>
        <v>42738.919201388882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7">
        <f t="shared" si="144"/>
        <v>117.86666666666667</v>
      </c>
      <c r="O1542">
        <f t="shared" si="145"/>
        <v>180.40816326530611</v>
      </c>
      <c r="P1542" t="s">
        <v>8285</v>
      </c>
      <c r="Q1542" t="str">
        <f t="shared" si="146"/>
        <v>photography</v>
      </c>
      <c r="R1542" t="str">
        <f t="shared" si="147"/>
        <v>hotobooks</v>
      </c>
      <c r="S1542" s="11">
        <f t="shared" si="148"/>
        <v>41939.00712962963</v>
      </c>
      <c r="T1542" s="11">
        <f t="shared" si="149"/>
        <v>41969.052083333328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7">
        <f t="shared" si="144"/>
        <v>3.3333333333333333E-2</v>
      </c>
      <c r="O1543">
        <f t="shared" si="145"/>
        <v>3</v>
      </c>
      <c r="P1543" t="s">
        <v>8289</v>
      </c>
      <c r="Q1543" t="str">
        <f t="shared" si="146"/>
        <v>photography</v>
      </c>
      <c r="R1543" t="str">
        <f t="shared" si="147"/>
        <v>ature</v>
      </c>
      <c r="S1543" s="11">
        <f t="shared" si="148"/>
        <v>41974.712245370371</v>
      </c>
      <c r="T1543" s="11">
        <f t="shared" si="149"/>
        <v>42004.712245370371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7">
        <f t="shared" si="144"/>
        <v>4</v>
      </c>
      <c r="O1544">
        <f t="shared" si="145"/>
        <v>20</v>
      </c>
      <c r="P1544" t="s">
        <v>8289</v>
      </c>
      <c r="Q1544" t="str">
        <f t="shared" si="146"/>
        <v>photography</v>
      </c>
      <c r="R1544" t="str">
        <f t="shared" si="147"/>
        <v>ature</v>
      </c>
      <c r="S1544" s="11">
        <f t="shared" si="148"/>
        <v>42170.996527777781</v>
      </c>
      <c r="T1544" s="11">
        <f t="shared" si="149"/>
        <v>42185.996527777781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7">
        <f t="shared" si="144"/>
        <v>0.44444444444444442</v>
      </c>
      <c r="O1545">
        <f t="shared" si="145"/>
        <v>10</v>
      </c>
      <c r="P1545" t="s">
        <v>8289</v>
      </c>
      <c r="Q1545" t="str">
        <f t="shared" si="146"/>
        <v>photography</v>
      </c>
      <c r="R1545" t="str">
        <f t="shared" si="147"/>
        <v>ature</v>
      </c>
      <c r="S1545" s="11">
        <f t="shared" si="148"/>
        <v>41935.509652777779</v>
      </c>
      <c r="T1545" s="11">
        <f t="shared" si="149"/>
        <v>41965.551319444443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7">
        <f t="shared" si="144"/>
        <v>0</v>
      </c>
      <c r="O1546" t="e">
        <f t="shared" si="145"/>
        <v>#DIV/0!</v>
      </c>
      <c r="P1546" t="s">
        <v>8289</v>
      </c>
      <c r="Q1546" t="str">
        <f t="shared" si="146"/>
        <v>photography</v>
      </c>
      <c r="R1546" t="str">
        <f t="shared" si="147"/>
        <v>ature</v>
      </c>
      <c r="S1546" s="11">
        <f t="shared" si="148"/>
        <v>42053.051203703704</v>
      </c>
      <c r="T1546" s="11">
        <f t="shared" si="149"/>
        <v>42095.012499999997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7">
        <f t="shared" si="144"/>
        <v>3.3333333333333333E-2</v>
      </c>
      <c r="O1547">
        <f t="shared" si="145"/>
        <v>1</v>
      </c>
      <c r="P1547" t="s">
        <v>8289</v>
      </c>
      <c r="Q1547" t="str">
        <f t="shared" si="146"/>
        <v>photography</v>
      </c>
      <c r="R1547" t="str">
        <f t="shared" si="147"/>
        <v>ature</v>
      </c>
      <c r="S1547" s="11">
        <f t="shared" si="148"/>
        <v>42031.884652777779</v>
      </c>
      <c r="T1547" s="11">
        <f t="shared" si="149"/>
        <v>42065.886111111111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7">
        <f t="shared" si="144"/>
        <v>28.9</v>
      </c>
      <c r="O1548">
        <f t="shared" si="145"/>
        <v>26.272727272727273</v>
      </c>
      <c r="P1548" t="s">
        <v>8289</v>
      </c>
      <c r="Q1548" t="str">
        <f t="shared" si="146"/>
        <v>photography</v>
      </c>
      <c r="R1548" t="str">
        <f t="shared" si="147"/>
        <v>ature</v>
      </c>
      <c r="S1548" s="11">
        <f t="shared" si="148"/>
        <v>41839.212951388887</v>
      </c>
      <c r="T1548" s="11">
        <f t="shared" si="149"/>
        <v>41899.212951388887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7">
        <f t="shared" si="144"/>
        <v>0</v>
      </c>
      <c r="O1549" t="e">
        <f t="shared" si="145"/>
        <v>#DIV/0!</v>
      </c>
      <c r="P1549" t="s">
        <v>8289</v>
      </c>
      <c r="Q1549" t="str">
        <f t="shared" si="146"/>
        <v>photography</v>
      </c>
      <c r="R1549" t="str">
        <f t="shared" si="147"/>
        <v>ature</v>
      </c>
      <c r="S1549" s="11">
        <f t="shared" si="148"/>
        <v>42782.426875000005</v>
      </c>
      <c r="T1549" s="11">
        <f t="shared" si="149"/>
        <v>42789.426875000005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7">
        <f t="shared" si="144"/>
        <v>8.5714285714285712</v>
      </c>
      <c r="O1550">
        <f t="shared" si="145"/>
        <v>60</v>
      </c>
      <c r="P1550" t="s">
        <v>8289</v>
      </c>
      <c r="Q1550" t="str">
        <f t="shared" si="146"/>
        <v>photography</v>
      </c>
      <c r="R1550" t="str">
        <f t="shared" si="147"/>
        <v>ature</v>
      </c>
      <c r="S1550" s="11">
        <f t="shared" si="148"/>
        <v>42286.88217592593</v>
      </c>
      <c r="T1550" s="11">
        <f t="shared" si="149"/>
        <v>42316.923842592587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7">
        <f t="shared" si="144"/>
        <v>34</v>
      </c>
      <c r="O1551">
        <f t="shared" si="145"/>
        <v>28.333333333333332</v>
      </c>
      <c r="P1551" t="s">
        <v>8289</v>
      </c>
      <c r="Q1551" t="str">
        <f t="shared" si="146"/>
        <v>photography</v>
      </c>
      <c r="R1551" t="str">
        <f t="shared" si="147"/>
        <v>ature</v>
      </c>
      <c r="S1551" s="11">
        <f t="shared" si="148"/>
        <v>42281.136099537034</v>
      </c>
      <c r="T1551" s="11">
        <f t="shared" si="149"/>
        <v>42311.177766203706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7">
        <f t="shared" si="144"/>
        <v>13.466666666666665</v>
      </c>
      <c r="O1552">
        <f t="shared" si="145"/>
        <v>14.428571428571429</v>
      </c>
      <c r="P1552" t="s">
        <v>8289</v>
      </c>
      <c r="Q1552" t="str">
        <f t="shared" si="146"/>
        <v>photography</v>
      </c>
      <c r="R1552" t="str">
        <f t="shared" si="147"/>
        <v>ature</v>
      </c>
      <c r="S1552" s="11">
        <f t="shared" si="148"/>
        <v>42472.449467592596</v>
      </c>
      <c r="T1552" s="11">
        <f t="shared" si="149"/>
        <v>42502.449467592596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7">
        <f t="shared" si="144"/>
        <v>0</v>
      </c>
      <c r="O1553" t="e">
        <f t="shared" si="145"/>
        <v>#DIV/0!</v>
      </c>
      <c r="P1553" t="s">
        <v>8289</v>
      </c>
      <c r="Q1553" t="str">
        <f t="shared" si="146"/>
        <v>photography</v>
      </c>
      <c r="R1553" t="str">
        <f t="shared" si="147"/>
        <v>ature</v>
      </c>
      <c r="S1553" s="11">
        <f t="shared" si="148"/>
        <v>42121.824525462958</v>
      </c>
      <c r="T1553" s="11">
        <f t="shared" si="149"/>
        <v>42151.824525462958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7">
        <f t="shared" si="144"/>
        <v>49.186046511627907</v>
      </c>
      <c r="O1554">
        <f t="shared" si="145"/>
        <v>132.1875</v>
      </c>
      <c r="P1554" t="s">
        <v>8289</v>
      </c>
      <c r="Q1554" t="str">
        <f t="shared" si="146"/>
        <v>photography</v>
      </c>
      <c r="R1554" t="str">
        <f t="shared" si="147"/>
        <v>ature</v>
      </c>
      <c r="S1554" s="11">
        <f t="shared" si="148"/>
        <v>41892.688750000001</v>
      </c>
      <c r="T1554" s="11">
        <f t="shared" si="149"/>
        <v>41913.165972222225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7">
        <f t="shared" si="144"/>
        <v>0</v>
      </c>
      <c r="O1555" t="e">
        <f t="shared" si="145"/>
        <v>#DIV/0!</v>
      </c>
      <c r="P1555" t="s">
        <v>8289</v>
      </c>
      <c r="Q1555" t="str">
        <f t="shared" si="146"/>
        <v>photography</v>
      </c>
      <c r="R1555" t="str">
        <f t="shared" si="147"/>
        <v>ature</v>
      </c>
      <c r="S1555" s="11">
        <f t="shared" si="148"/>
        <v>42219.282951388886</v>
      </c>
      <c r="T1555" s="11">
        <f t="shared" si="149"/>
        <v>42249.282951388886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7">
        <f t="shared" si="144"/>
        <v>0</v>
      </c>
      <c r="O1556" t="e">
        <f t="shared" si="145"/>
        <v>#DIV/0!</v>
      </c>
      <c r="P1556" t="s">
        <v>8289</v>
      </c>
      <c r="Q1556" t="str">
        <f t="shared" si="146"/>
        <v>photography</v>
      </c>
      <c r="R1556" t="str">
        <f t="shared" si="147"/>
        <v>ature</v>
      </c>
      <c r="S1556" s="11">
        <f t="shared" si="148"/>
        <v>42188.252199074079</v>
      </c>
      <c r="T1556" s="11">
        <f t="shared" si="149"/>
        <v>42218.252199074079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7">
        <f t="shared" si="144"/>
        <v>0</v>
      </c>
      <c r="O1557" t="e">
        <f t="shared" si="145"/>
        <v>#DIV/0!</v>
      </c>
      <c r="P1557" t="s">
        <v>8289</v>
      </c>
      <c r="Q1557" t="str">
        <f t="shared" si="146"/>
        <v>photography</v>
      </c>
      <c r="R1557" t="str">
        <f t="shared" si="147"/>
        <v>ature</v>
      </c>
      <c r="S1557" s="11">
        <f t="shared" si="148"/>
        <v>42241.613796296297</v>
      </c>
      <c r="T1557" s="11">
        <f t="shared" si="149"/>
        <v>42264.708333333328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7">
        <f t="shared" si="144"/>
        <v>45.133333333333333</v>
      </c>
      <c r="O1558">
        <f t="shared" si="145"/>
        <v>56.416666666666664</v>
      </c>
      <c r="P1558" t="s">
        <v>8289</v>
      </c>
      <c r="Q1558" t="str">
        <f t="shared" si="146"/>
        <v>photography</v>
      </c>
      <c r="R1558" t="str">
        <f t="shared" si="147"/>
        <v>ature</v>
      </c>
      <c r="S1558" s="11">
        <f t="shared" si="148"/>
        <v>42525.153055555551</v>
      </c>
      <c r="T1558" s="11">
        <f t="shared" si="149"/>
        <v>42555.153055555551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7">
        <f t="shared" si="144"/>
        <v>4</v>
      </c>
      <c r="O1559">
        <f t="shared" si="145"/>
        <v>100</v>
      </c>
      <c r="P1559" t="s">
        <v>8289</v>
      </c>
      <c r="Q1559" t="str">
        <f t="shared" si="146"/>
        <v>photography</v>
      </c>
      <c r="R1559" t="str">
        <f t="shared" si="147"/>
        <v>ature</v>
      </c>
      <c r="S1559" s="11">
        <f t="shared" si="148"/>
        <v>41871.65315972222</v>
      </c>
      <c r="T1559" s="11">
        <f t="shared" si="149"/>
        <v>41902.65315972222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7">
        <f t="shared" si="144"/>
        <v>4.666666666666667</v>
      </c>
      <c r="O1560">
        <f t="shared" si="145"/>
        <v>11.666666666666666</v>
      </c>
      <c r="P1560" t="s">
        <v>8289</v>
      </c>
      <c r="Q1560" t="str">
        <f t="shared" si="146"/>
        <v>photography</v>
      </c>
      <c r="R1560" t="str">
        <f t="shared" si="147"/>
        <v>ature</v>
      </c>
      <c r="S1560" s="11">
        <f t="shared" si="148"/>
        <v>42185.397673611107</v>
      </c>
      <c r="T1560" s="11">
        <f t="shared" si="149"/>
        <v>42244.508333333331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7">
        <f t="shared" si="144"/>
        <v>0.33333333333333337</v>
      </c>
      <c r="O1561">
        <f t="shared" si="145"/>
        <v>50</v>
      </c>
      <c r="P1561" t="s">
        <v>8289</v>
      </c>
      <c r="Q1561" t="str">
        <f t="shared" si="146"/>
        <v>photography</v>
      </c>
      <c r="R1561" t="str">
        <f t="shared" si="147"/>
        <v>ature</v>
      </c>
      <c r="S1561" s="11">
        <f t="shared" si="148"/>
        <v>42108.05322916666</v>
      </c>
      <c r="T1561" s="11">
        <f t="shared" si="149"/>
        <v>42123.05322916666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7">
        <f t="shared" si="144"/>
        <v>3.7600000000000002</v>
      </c>
      <c r="O1562">
        <f t="shared" si="145"/>
        <v>23.5</v>
      </c>
      <c r="P1562" t="s">
        <v>8289</v>
      </c>
      <c r="Q1562" t="str">
        <f t="shared" si="146"/>
        <v>photography</v>
      </c>
      <c r="R1562" t="str">
        <f t="shared" si="147"/>
        <v>ature</v>
      </c>
      <c r="S1562" s="11">
        <f t="shared" si="148"/>
        <v>41936.020752314813</v>
      </c>
      <c r="T1562" s="11">
        <f t="shared" si="149"/>
        <v>41956.062418981484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7">
        <f t="shared" si="144"/>
        <v>0.67</v>
      </c>
      <c r="O1563">
        <f t="shared" si="145"/>
        <v>67</v>
      </c>
      <c r="P1563" t="s">
        <v>8290</v>
      </c>
      <c r="Q1563" t="str">
        <f t="shared" si="146"/>
        <v>publishing</v>
      </c>
      <c r="R1563" t="str">
        <f t="shared" si="147"/>
        <v>rt books</v>
      </c>
      <c r="S1563" s="11">
        <f t="shared" si="148"/>
        <v>41555.041701388887</v>
      </c>
      <c r="T1563" s="11">
        <f t="shared" si="149"/>
        <v>41585.083368055559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7">
        <f t="shared" si="144"/>
        <v>0</v>
      </c>
      <c r="O1564" t="e">
        <f t="shared" si="145"/>
        <v>#DIV/0!</v>
      </c>
      <c r="P1564" t="s">
        <v>8290</v>
      </c>
      <c r="Q1564" t="str">
        <f t="shared" si="146"/>
        <v>publishing</v>
      </c>
      <c r="R1564" t="str">
        <f t="shared" si="147"/>
        <v>rt books</v>
      </c>
      <c r="S1564" s="11">
        <f t="shared" si="148"/>
        <v>40079.566157407404</v>
      </c>
      <c r="T1564" s="11">
        <f t="shared" si="149"/>
        <v>40149.034722222219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7">
        <f t="shared" si="144"/>
        <v>1.4166666666666665</v>
      </c>
      <c r="O1565">
        <f t="shared" si="145"/>
        <v>42.5</v>
      </c>
      <c r="P1565" t="s">
        <v>8290</v>
      </c>
      <c r="Q1565" t="str">
        <f t="shared" si="146"/>
        <v>publishing</v>
      </c>
      <c r="R1565" t="str">
        <f t="shared" si="147"/>
        <v>rt books</v>
      </c>
      <c r="S1565" s="11">
        <f t="shared" si="148"/>
        <v>41652.742488425924</v>
      </c>
      <c r="T1565" s="11">
        <f t="shared" si="149"/>
        <v>41712.700821759259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7">
        <f t="shared" si="144"/>
        <v>0.1</v>
      </c>
      <c r="O1566">
        <f t="shared" si="145"/>
        <v>10</v>
      </c>
      <c r="P1566" t="s">
        <v>8290</v>
      </c>
      <c r="Q1566" t="str">
        <f t="shared" si="146"/>
        <v>publishing</v>
      </c>
      <c r="R1566" t="str">
        <f t="shared" si="147"/>
        <v>rt books</v>
      </c>
      <c r="S1566" s="11">
        <f t="shared" si="148"/>
        <v>42121.367002314815</v>
      </c>
      <c r="T1566" s="11">
        <f t="shared" si="149"/>
        <v>42152.836805555555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7">
        <f t="shared" si="144"/>
        <v>2.5</v>
      </c>
      <c r="O1567">
        <f t="shared" si="145"/>
        <v>100</v>
      </c>
      <c r="P1567" t="s">
        <v>8290</v>
      </c>
      <c r="Q1567" t="str">
        <f t="shared" si="146"/>
        <v>publishing</v>
      </c>
      <c r="R1567" t="str">
        <f t="shared" si="147"/>
        <v>rt books</v>
      </c>
      <c r="S1567" s="11">
        <f t="shared" si="148"/>
        <v>40672.729872685188</v>
      </c>
      <c r="T1567" s="11">
        <f t="shared" si="149"/>
        <v>40702.729872685188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7">
        <f t="shared" si="144"/>
        <v>21.25</v>
      </c>
      <c r="O1568">
        <f t="shared" si="145"/>
        <v>108.05084745762711</v>
      </c>
      <c r="P1568" t="s">
        <v>8290</v>
      </c>
      <c r="Q1568" t="str">
        <f t="shared" si="146"/>
        <v>publishing</v>
      </c>
      <c r="R1568" t="str">
        <f t="shared" si="147"/>
        <v>rt books</v>
      </c>
      <c r="S1568" s="11">
        <f t="shared" si="148"/>
        <v>42549.916712962964</v>
      </c>
      <c r="T1568" s="11">
        <f t="shared" si="149"/>
        <v>42578.916666666672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7">
        <f t="shared" si="144"/>
        <v>4.117647058823529</v>
      </c>
      <c r="O1569">
        <f t="shared" si="145"/>
        <v>26.923076923076923</v>
      </c>
      <c r="P1569" t="s">
        <v>8290</v>
      </c>
      <c r="Q1569" t="str">
        <f t="shared" si="146"/>
        <v>publishing</v>
      </c>
      <c r="R1569" t="str">
        <f t="shared" si="147"/>
        <v>rt books</v>
      </c>
      <c r="S1569" s="11">
        <f t="shared" si="148"/>
        <v>41671.936863425923</v>
      </c>
      <c r="T1569" s="11">
        <f t="shared" si="149"/>
        <v>41687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7">
        <f t="shared" si="144"/>
        <v>13.639999999999999</v>
      </c>
      <c r="O1570">
        <f t="shared" si="145"/>
        <v>155</v>
      </c>
      <c r="P1570" t="s">
        <v>8290</v>
      </c>
      <c r="Q1570" t="str">
        <f t="shared" si="146"/>
        <v>publishing</v>
      </c>
      <c r="R1570" t="str">
        <f t="shared" si="147"/>
        <v>rt books</v>
      </c>
      <c r="S1570" s="11">
        <f t="shared" si="148"/>
        <v>41962.062326388885</v>
      </c>
      <c r="T1570" s="11">
        <f t="shared" si="149"/>
        <v>41997.062326388885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7">
        <f t="shared" si="144"/>
        <v>0</v>
      </c>
      <c r="O1571" t="e">
        <f t="shared" si="145"/>
        <v>#DIV/0!</v>
      </c>
      <c r="P1571" t="s">
        <v>8290</v>
      </c>
      <c r="Q1571" t="str">
        <f t="shared" si="146"/>
        <v>publishing</v>
      </c>
      <c r="R1571" t="str">
        <f t="shared" si="147"/>
        <v>rt books</v>
      </c>
      <c r="S1571" s="11">
        <f t="shared" si="148"/>
        <v>41389.679560185185</v>
      </c>
      <c r="T1571" s="11">
        <f t="shared" si="149"/>
        <v>41419.679560185185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7">
        <f t="shared" si="144"/>
        <v>41.4</v>
      </c>
      <c r="O1572">
        <f t="shared" si="145"/>
        <v>47.769230769230766</v>
      </c>
      <c r="P1572" t="s">
        <v>8290</v>
      </c>
      <c r="Q1572" t="str">
        <f t="shared" si="146"/>
        <v>publishing</v>
      </c>
      <c r="R1572" t="str">
        <f t="shared" si="147"/>
        <v>rt books</v>
      </c>
      <c r="S1572" s="11">
        <f t="shared" si="148"/>
        <v>42438.813449074078</v>
      </c>
      <c r="T1572" s="11">
        <f t="shared" si="149"/>
        <v>42468.771782407406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7">
        <f t="shared" si="144"/>
        <v>0.66115702479338845</v>
      </c>
      <c r="O1573">
        <f t="shared" si="145"/>
        <v>20</v>
      </c>
      <c r="P1573" t="s">
        <v>8290</v>
      </c>
      <c r="Q1573" t="str">
        <f t="shared" si="146"/>
        <v>publishing</v>
      </c>
      <c r="R1573" t="str">
        <f t="shared" si="147"/>
        <v>rt books</v>
      </c>
      <c r="S1573" s="11">
        <f t="shared" si="148"/>
        <v>42144.769479166673</v>
      </c>
      <c r="T1573" s="11">
        <f t="shared" si="149"/>
        <v>42174.769479166673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7">
        <f t="shared" si="144"/>
        <v>5</v>
      </c>
      <c r="O1574">
        <f t="shared" si="145"/>
        <v>41.666666666666664</v>
      </c>
      <c r="P1574" t="s">
        <v>8290</v>
      </c>
      <c r="Q1574" t="str">
        <f t="shared" si="146"/>
        <v>publishing</v>
      </c>
      <c r="R1574" t="str">
        <f t="shared" si="147"/>
        <v>rt books</v>
      </c>
      <c r="S1574" s="11">
        <f t="shared" si="148"/>
        <v>42404.033090277779</v>
      </c>
      <c r="T1574" s="11">
        <f t="shared" si="149"/>
        <v>42428.999305555553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7">
        <f t="shared" si="144"/>
        <v>2.4777777777777779</v>
      </c>
      <c r="O1575">
        <f t="shared" si="145"/>
        <v>74.333333333333329</v>
      </c>
      <c r="P1575" t="s">
        <v>8290</v>
      </c>
      <c r="Q1575" t="str">
        <f t="shared" si="146"/>
        <v>publishing</v>
      </c>
      <c r="R1575" t="str">
        <f t="shared" si="147"/>
        <v>rt books</v>
      </c>
      <c r="S1575" s="11">
        <f t="shared" si="148"/>
        <v>42786.000023148154</v>
      </c>
      <c r="T1575" s="11">
        <f t="shared" si="149"/>
        <v>42826.165972222225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7">
        <f t="shared" si="144"/>
        <v>5.0599999999999996</v>
      </c>
      <c r="O1576">
        <f t="shared" si="145"/>
        <v>84.333333333333329</v>
      </c>
      <c r="P1576" t="s">
        <v>8290</v>
      </c>
      <c r="Q1576" t="str">
        <f t="shared" si="146"/>
        <v>publishing</v>
      </c>
      <c r="R1576" t="str">
        <f t="shared" si="147"/>
        <v>rt books</v>
      </c>
      <c r="S1576" s="11">
        <f t="shared" si="148"/>
        <v>42017.927418981482</v>
      </c>
      <c r="T1576" s="11">
        <f t="shared" si="149"/>
        <v>42052.927418981482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7">
        <f t="shared" si="144"/>
        <v>22.91</v>
      </c>
      <c r="O1577">
        <f t="shared" si="145"/>
        <v>65.457142857142856</v>
      </c>
      <c r="P1577" t="s">
        <v>8290</v>
      </c>
      <c r="Q1577" t="str">
        <f t="shared" si="146"/>
        <v>publishing</v>
      </c>
      <c r="R1577" t="str">
        <f t="shared" si="147"/>
        <v>rt books</v>
      </c>
      <c r="S1577" s="11">
        <f t="shared" si="148"/>
        <v>41799.524259259262</v>
      </c>
      <c r="T1577" s="11">
        <f t="shared" si="149"/>
        <v>41829.524259259262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7">
        <f t="shared" si="144"/>
        <v>13</v>
      </c>
      <c r="O1578">
        <f t="shared" si="145"/>
        <v>65</v>
      </c>
      <c r="P1578" t="s">
        <v>8290</v>
      </c>
      <c r="Q1578" t="str">
        <f t="shared" si="146"/>
        <v>publishing</v>
      </c>
      <c r="R1578" t="str">
        <f t="shared" si="147"/>
        <v>rt books</v>
      </c>
      <c r="S1578" s="11">
        <f t="shared" si="148"/>
        <v>42140.879259259258</v>
      </c>
      <c r="T1578" s="11">
        <f t="shared" si="149"/>
        <v>42185.879259259258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7">
        <f t="shared" si="144"/>
        <v>0.54999999999999993</v>
      </c>
      <c r="O1579">
        <f t="shared" si="145"/>
        <v>27.5</v>
      </c>
      <c r="P1579" t="s">
        <v>8290</v>
      </c>
      <c r="Q1579" t="str">
        <f t="shared" si="146"/>
        <v>publishing</v>
      </c>
      <c r="R1579" t="str">
        <f t="shared" si="147"/>
        <v>rt books</v>
      </c>
      <c r="S1579" s="11">
        <f t="shared" si="148"/>
        <v>41054.847777777781</v>
      </c>
      <c r="T1579" s="11">
        <f t="shared" si="149"/>
        <v>41114.847777777781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7">
        <f t="shared" si="144"/>
        <v>10.806536636794938</v>
      </c>
      <c r="O1580">
        <f t="shared" si="145"/>
        <v>51.25</v>
      </c>
      <c r="P1580" t="s">
        <v>8290</v>
      </c>
      <c r="Q1580" t="str">
        <f t="shared" si="146"/>
        <v>publishing</v>
      </c>
      <c r="R1580" t="str">
        <f t="shared" si="147"/>
        <v>rt books</v>
      </c>
      <c r="S1580" s="11">
        <f t="shared" si="148"/>
        <v>40399.065868055557</v>
      </c>
      <c r="T1580" s="11">
        <f t="shared" si="149"/>
        <v>40423.083333333336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7">
        <f t="shared" si="144"/>
        <v>0.84008400840084008</v>
      </c>
      <c r="O1581">
        <f t="shared" si="145"/>
        <v>14</v>
      </c>
      <c r="P1581" t="s">
        <v>8290</v>
      </c>
      <c r="Q1581" t="str">
        <f t="shared" si="146"/>
        <v>publishing</v>
      </c>
      <c r="R1581" t="str">
        <f t="shared" si="147"/>
        <v>rt books</v>
      </c>
      <c r="S1581" s="11">
        <f t="shared" si="148"/>
        <v>41481.996423611112</v>
      </c>
      <c r="T1581" s="11">
        <f t="shared" si="149"/>
        <v>41514.996423611112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7">
        <f t="shared" si="144"/>
        <v>0</v>
      </c>
      <c r="O1582" t="e">
        <f t="shared" si="145"/>
        <v>#DIV/0!</v>
      </c>
      <c r="P1582" t="s">
        <v>8290</v>
      </c>
      <c r="Q1582" t="str">
        <f t="shared" si="146"/>
        <v>publishing</v>
      </c>
      <c r="R1582" t="str">
        <f t="shared" si="147"/>
        <v>rt books</v>
      </c>
      <c r="S1582" s="11">
        <f t="shared" si="148"/>
        <v>40990.050069444449</v>
      </c>
      <c r="T1582" s="11">
        <f t="shared" si="149"/>
        <v>41050.050069444449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7">
        <f t="shared" si="144"/>
        <v>0.5</v>
      </c>
      <c r="O1583">
        <f t="shared" si="145"/>
        <v>5</v>
      </c>
      <c r="P1583" t="s">
        <v>8291</v>
      </c>
      <c r="Q1583" t="str">
        <f t="shared" si="146"/>
        <v>photography</v>
      </c>
      <c r="R1583" t="str">
        <f t="shared" si="147"/>
        <v>laces</v>
      </c>
      <c r="S1583" s="11">
        <f t="shared" si="148"/>
        <v>42325.448958333334</v>
      </c>
      <c r="T1583" s="11">
        <f t="shared" si="149"/>
        <v>42357.448958333334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7">
        <f t="shared" si="144"/>
        <v>9.3000000000000007</v>
      </c>
      <c r="O1584">
        <f t="shared" si="145"/>
        <v>31</v>
      </c>
      <c r="P1584" t="s">
        <v>8291</v>
      </c>
      <c r="Q1584" t="str">
        <f t="shared" si="146"/>
        <v>photography</v>
      </c>
      <c r="R1584" t="str">
        <f t="shared" si="147"/>
        <v>laces</v>
      </c>
      <c r="S1584" s="11">
        <f t="shared" si="148"/>
        <v>42246.789965277778</v>
      </c>
      <c r="T1584" s="11">
        <f t="shared" si="149"/>
        <v>42303.888888888891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7">
        <f t="shared" si="144"/>
        <v>7.4999999999999997E-2</v>
      </c>
      <c r="O1585">
        <f t="shared" si="145"/>
        <v>15</v>
      </c>
      <c r="P1585" t="s">
        <v>8291</v>
      </c>
      <c r="Q1585" t="str">
        <f t="shared" si="146"/>
        <v>photography</v>
      </c>
      <c r="R1585" t="str">
        <f t="shared" si="147"/>
        <v>laces</v>
      </c>
      <c r="S1585" s="11">
        <f t="shared" si="148"/>
        <v>41877.904988425929</v>
      </c>
      <c r="T1585" s="11">
        <f t="shared" si="149"/>
        <v>41907.904988425929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7">
        <f t="shared" si="144"/>
        <v>0</v>
      </c>
      <c r="O1586" t="e">
        <f t="shared" si="145"/>
        <v>#DIV/0!</v>
      </c>
      <c r="P1586" t="s">
        <v>8291</v>
      </c>
      <c r="Q1586" t="str">
        <f t="shared" si="146"/>
        <v>photography</v>
      </c>
      <c r="R1586" t="str">
        <f t="shared" si="147"/>
        <v>laces</v>
      </c>
      <c r="S1586" s="11">
        <f t="shared" si="148"/>
        <v>41779.649317129632</v>
      </c>
      <c r="T1586" s="11">
        <f t="shared" si="149"/>
        <v>41789.649317129632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7">
        <f t="shared" si="144"/>
        <v>79</v>
      </c>
      <c r="O1587">
        <f t="shared" si="145"/>
        <v>131.66666666666666</v>
      </c>
      <c r="P1587" t="s">
        <v>8291</v>
      </c>
      <c r="Q1587" t="str">
        <f t="shared" si="146"/>
        <v>photography</v>
      </c>
      <c r="R1587" t="str">
        <f t="shared" si="147"/>
        <v>laces</v>
      </c>
      <c r="S1587" s="11">
        <f t="shared" si="148"/>
        <v>42707.895462962959</v>
      </c>
      <c r="T1587" s="11">
        <f t="shared" si="149"/>
        <v>42729.458333333328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7">
        <f t="shared" si="144"/>
        <v>0</v>
      </c>
      <c r="O1588" t="e">
        <f t="shared" si="145"/>
        <v>#DIV/0!</v>
      </c>
      <c r="P1588" t="s">
        <v>8291</v>
      </c>
      <c r="Q1588" t="str">
        <f t="shared" si="146"/>
        <v>photography</v>
      </c>
      <c r="R1588" t="str">
        <f t="shared" si="147"/>
        <v>laces</v>
      </c>
      <c r="S1588" s="11">
        <f t="shared" si="148"/>
        <v>42069.104421296302</v>
      </c>
      <c r="T1588" s="11">
        <f t="shared" si="149"/>
        <v>42099.062754629631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7">
        <f t="shared" si="144"/>
        <v>1.3333333333333334E-2</v>
      </c>
      <c r="O1589">
        <f t="shared" si="145"/>
        <v>1</v>
      </c>
      <c r="P1589" t="s">
        <v>8291</v>
      </c>
      <c r="Q1589" t="str">
        <f t="shared" si="146"/>
        <v>photography</v>
      </c>
      <c r="R1589" t="str">
        <f t="shared" si="147"/>
        <v>laces</v>
      </c>
      <c r="S1589" s="11">
        <f t="shared" si="148"/>
        <v>41956.950983796298</v>
      </c>
      <c r="T1589" s="11">
        <f t="shared" si="149"/>
        <v>41986.950983796298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7">
        <f t="shared" si="144"/>
        <v>0</v>
      </c>
      <c r="O1590" t="e">
        <f t="shared" si="145"/>
        <v>#DIV/0!</v>
      </c>
      <c r="P1590" t="s">
        <v>8291</v>
      </c>
      <c r="Q1590" t="str">
        <f t="shared" si="146"/>
        <v>photography</v>
      </c>
      <c r="R1590" t="str">
        <f t="shared" si="147"/>
        <v>laces</v>
      </c>
      <c r="S1590" s="11">
        <f t="shared" si="148"/>
        <v>42005.24998842593</v>
      </c>
      <c r="T1590" s="11">
        <f t="shared" si="149"/>
        <v>42035.841666666667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7">
        <f t="shared" si="144"/>
        <v>0</v>
      </c>
      <c r="O1591" t="e">
        <f t="shared" si="145"/>
        <v>#DIV/0!</v>
      </c>
      <c r="P1591" t="s">
        <v>8291</v>
      </c>
      <c r="Q1591" t="str">
        <f t="shared" si="146"/>
        <v>photography</v>
      </c>
      <c r="R1591" t="str">
        <f t="shared" si="147"/>
        <v>laces</v>
      </c>
      <c r="S1591" s="11">
        <f t="shared" si="148"/>
        <v>42256.984791666662</v>
      </c>
      <c r="T1591" s="11">
        <f t="shared" si="149"/>
        <v>42286.984791666662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7">
        <f t="shared" si="144"/>
        <v>1.7000000000000002</v>
      </c>
      <c r="O1592">
        <f t="shared" si="145"/>
        <v>510</v>
      </c>
      <c r="P1592" t="s">
        <v>8291</v>
      </c>
      <c r="Q1592" t="str">
        <f t="shared" si="146"/>
        <v>photography</v>
      </c>
      <c r="R1592" t="str">
        <f t="shared" si="147"/>
        <v>laces</v>
      </c>
      <c r="S1592" s="11">
        <f t="shared" si="148"/>
        <v>42240.857222222221</v>
      </c>
      <c r="T1592" s="11">
        <f t="shared" si="149"/>
        <v>42270.857222222221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7">
        <f t="shared" si="144"/>
        <v>29.228571428571428</v>
      </c>
      <c r="O1593">
        <f t="shared" si="145"/>
        <v>44.478260869565219</v>
      </c>
      <c r="P1593" t="s">
        <v>8291</v>
      </c>
      <c r="Q1593" t="str">
        <f t="shared" si="146"/>
        <v>photography</v>
      </c>
      <c r="R1593" t="str">
        <f t="shared" si="147"/>
        <v>laces</v>
      </c>
      <c r="S1593" s="11">
        <f t="shared" si="148"/>
        <v>42433.726168981477</v>
      </c>
      <c r="T1593" s="11">
        <f t="shared" si="149"/>
        <v>42463.68450231482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7">
        <f t="shared" si="144"/>
        <v>0</v>
      </c>
      <c r="O1594" t="e">
        <f t="shared" si="145"/>
        <v>#DIV/0!</v>
      </c>
      <c r="P1594" t="s">
        <v>8291</v>
      </c>
      <c r="Q1594" t="str">
        <f t="shared" si="146"/>
        <v>photography</v>
      </c>
      <c r="R1594" t="str">
        <f t="shared" si="147"/>
        <v>laces</v>
      </c>
      <c r="S1594" s="11">
        <f t="shared" si="148"/>
        <v>42046.072743055556</v>
      </c>
      <c r="T1594" s="11">
        <f t="shared" si="149"/>
        <v>42091.031076388885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7">
        <f t="shared" si="144"/>
        <v>1.3636363636363637E-2</v>
      </c>
      <c r="O1595">
        <f t="shared" si="145"/>
        <v>1</v>
      </c>
      <c r="P1595" t="s">
        <v>8291</v>
      </c>
      <c r="Q1595" t="str">
        <f t="shared" si="146"/>
        <v>photography</v>
      </c>
      <c r="R1595" t="str">
        <f t="shared" si="147"/>
        <v>laces</v>
      </c>
      <c r="S1595" s="11">
        <f t="shared" si="148"/>
        <v>42033.845543981486</v>
      </c>
      <c r="T1595" s="11">
        <f t="shared" si="149"/>
        <v>42063.845543981486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7">
        <f t="shared" si="144"/>
        <v>20.5</v>
      </c>
      <c r="O1596">
        <f t="shared" si="145"/>
        <v>20.5</v>
      </c>
      <c r="P1596" t="s">
        <v>8291</v>
      </c>
      <c r="Q1596" t="str">
        <f t="shared" si="146"/>
        <v>photography</v>
      </c>
      <c r="R1596" t="str">
        <f t="shared" si="147"/>
        <v>laces</v>
      </c>
      <c r="S1596" s="11">
        <f t="shared" si="148"/>
        <v>42445.712754629625</v>
      </c>
      <c r="T1596" s="11">
        <f t="shared" si="149"/>
        <v>42505.681249999994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7">
        <f t="shared" si="144"/>
        <v>0.27999999999999997</v>
      </c>
      <c r="O1597">
        <f t="shared" si="145"/>
        <v>40</v>
      </c>
      <c r="P1597" t="s">
        <v>8291</v>
      </c>
      <c r="Q1597" t="str">
        <f t="shared" si="146"/>
        <v>photography</v>
      </c>
      <c r="R1597" t="str">
        <f t="shared" si="147"/>
        <v>laces</v>
      </c>
      <c r="S1597" s="11">
        <f t="shared" si="148"/>
        <v>41780.050092592595</v>
      </c>
      <c r="T1597" s="11">
        <f t="shared" si="149"/>
        <v>41808.842361111114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7">
        <f t="shared" si="144"/>
        <v>2.3076923076923079</v>
      </c>
      <c r="O1598">
        <f t="shared" si="145"/>
        <v>25</v>
      </c>
      <c r="P1598" t="s">
        <v>8291</v>
      </c>
      <c r="Q1598" t="str">
        <f t="shared" si="146"/>
        <v>photography</v>
      </c>
      <c r="R1598" t="str">
        <f t="shared" si="147"/>
        <v>laces</v>
      </c>
      <c r="S1598" s="11">
        <f t="shared" si="148"/>
        <v>41941.430196759262</v>
      </c>
      <c r="T1598" s="11">
        <f t="shared" si="149"/>
        <v>41986.471863425926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7">
        <f t="shared" si="144"/>
        <v>0</v>
      </c>
      <c r="O1599" t="e">
        <f t="shared" si="145"/>
        <v>#DIV/0!</v>
      </c>
      <c r="P1599" t="s">
        <v>8291</v>
      </c>
      <c r="Q1599" t="str">
        <f t="shared" si="146"/>
        <v>photography</v>
      </c>
      <c r="R1599" t="str">
        <f t="shared" si="147"/>
        <v>laces</v>
      </c>
      <c r="S1599" s="11">
        <f t="shared" si="148"/>
        <v>42603.354131944448</v>
      </c>
      <c r="T1599" s="11">
        <f t="shared" si="149"/>
        <v>42633.354131944448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7">
        <f t="shared" si="144"/>
        <v>0.125</v>
      </c>
      <c r="O1600">
        <f t="shared" si="145"/>
        <v>1</v>
      </c>
      <c r="P1600" t="s">
        <v>8291</v>
      </c>
      <c r="Q1600" t="str">
        <f t="shared" si="146"/>
        <v>photography</v>
      </c>
      <c r="R1600" t="str">
        <f t="shared" si="147"/>
        <v>laces</v>
      </c>
      <c r="S1600" s="11">
        <f t="shared" si="148"/>
        <v>42151.667337962965</v>
      </c>
      <c r="T1600" s="11">
        <f t="shared" si="149"/>
        <v>42211.667337962965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7">
        <f t="shared" si="144"/>
        <v>0</v>
      </c>
      <c r="O1601" t="e">
        <f t="shared" si="145"/>
        <v>#DIV/0!</v>
      </c>
      <c r="P1601" t="s">
        <v>8291</v>
      </c>
      <c r="Q1601" t="str">
        <f t="shared" si="146"/>
        <v>photography</v>
      </c>
      <c r="R1601" t="str">
        <f t="shared" si="147"/>
        <v>laces</v>
      </c>
      <c r="S1601" s="11">
        <f t="shared" si="148"/>
        <v>42438.53907407407</v>
      </c>
      <c r="T1601" s="11">
        <f t="shared" si="149"/>
        <v>42468.497407407413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7">
        <f t="shared" si="144"/>
        <v>7.3400000000000007</v>
      </c>
      <c r="O1602">
        <f t="shared" si="145"/>
        <v>40.777777777777779</v>
      </c>
      <c r="P1602" t="s">
        <v>8291</v>
      </c>
      <c r="Q1602" t="str">
        <f t="shared" si="146"/>
        <v>photography</v>
      </c>
      <c r="R1602" t="str">
        <f t="shared" si="147"/>
        <v>laces</v>
      </c>
      <c r="S1602" s="11">
        <f t="shared" si="148"/>
        <v>41791.057314814818</v>
      </c>
      <c r="T1602" s="11">
        <f t="shared" si="149"/>
        <v>41835.21597222222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7">
        <f t="shared" ref="N1603:N1666" si="150">(E1603/D1603)*100</f>
        <v>108.2492</v>
      </c>
      <c r="O1603">
        <f t="shared" ref="O1603:O1666" si="151">E1603/L1603</f>
        <v>48.325535714285714</v>
      </c>
      <c r="P1603" t="s">
        <v>8276</v>
      </c>
      <c r="Q1603" t="str">
        <f t="shared" ref="Q1603:Q1666" si="152">LEFT(P1603,SEARCH("/",P1603)-1)</f>
        <v>music</v>
      </c>
      <c r="R1603" t="str">
        <f t="shared" ref="R1603:R1666" si="153">(RIGHT(P1603,LEN(P1603)-SEARCH("/",P1603)-1))</f>
        <v>ock</v>
      </c>
      <c r="S1603" s="11">
        <f t="shared" ref="S1603:S1666" si="154">(((J1603/60)/60)/24)+DATE(1970,1,1)</f>
        <v>40638.092974537038</v>
      </c>
      <c r="T1603" s="11">
        <f t="shared" ref="T1603:T1666" si="155">(((I1603/60)/60)/24)+DATE(1970,1,1)</f>
        <v>40668.092974537038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7">
        <f t="shared" si="150"/>
        <v>100.16666666666667</v>
      </c>
      <c r="O1604">
        <f t="shared" si="151"/>
        <v>46.953125</v>
      </c>
      <c r="P1604" t="s">
        <v>8276</v>
      </c>
      <c r="Q1604" t="str">
        <f t="shared" si="152"/>
        <v>music</v>
      </c>
      <c r="R1604" t="str">
        <f t="shared" si="153"/>
        <v>ock</v>
      </c>
      <c r="S1604" s="11">
        <f t="shared" si="154"/>
        <v>40788.297650462962</v>
      </c>
      <c r="T1604" s="11">
        <f t="shared" si="155"/>
        <v>40830.958333333336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7">
        <f t="shared" si="150"/>
        <v>100.03299999999999</v>
      </c>
      <c r="O1605">
        <f t="shared" si="151"/>
        <v>66.688666666666663</v>
      </c>
      <c r="P1605" t="s">
        <v>8276</v>
      </c>
      <c r="Q1605" t="str">
        <f t="shared" si="152"/>
        <v>music</v>
      </c>
      <c r="R1605" t="str">
        <f t="shared" si="153"/>
        <v>ock</v>
      </c>
      <c r="S1605" s="11">
        <f t="shared" si="154"/>
        <v>40876.169664351852</v>
      </c>
      <c r="T1605" s="11">
        <f t="shared" si="155"/>
        <v>40936.169664351852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7">
        <f t="shared" si="150"/>
        <v>122.10714285714286</v>
      </c>
      <c r="O1606">
        <f t="shared" si="151"/>
        <v>48.842857142857142</v>
      </c>
      <c r="P1606" t="s">
        <v>8276</v>
      </c>
      <c r="Q1606" t="str">
        <f t="shared" si="152"/>
        <v>music</v>
      </c>
      <c r="R1606" t="str">
        <f t="shared" si="153"/>
        <v>ock</v>
      </c>
      <c r="S1606" s="11">
        <f t="shared" si="154"/>
        <v>40945.845312500001</v>
      </c>
      <c r="T1606" s="11">
        <f t="shared" si="155"/>
        <v>40985.80364583333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7">
        <f t="shared" si="150"/>
        <v>100.69333333333334</v>
      </c>
      <c r="O1607">
        <f t="shared" si="151"/>
        <v>137.30909090909091</v>
      </c>
      <c r="P1607" t="s">
        <v>8276</v>
      </c>
      <c r="Q1607" t="str">
        <f t="shared" si="152"/>
        <v>music</v>
      </c>
      <c r="R1607" t="str">
        <f t="shared" si="153"/>
        <v>ock</v>
      </c>
      <c r="S1607" s="11">
        <f t="shared" si="154"/>
        <v>40747.012881944444</v>
      </c>
      <c r="T1607" s="11">
        <f t="shared" si="155"/>
        <v>40756.291666666664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7">
        <f t="shared" si="150"/>
        <v>101.004125</v>
      </c>
      <c r="O1608">
        <f t="shared" si="151"/>
        <v>87.829673913043479</v>
      </c>
      <c r="P1608" t="s">
        <v>8276</v>
      </c>
      <c r="Q1608" t="str">
        <f t="shared" si="152"/>
        <v>music</v>
      </c>
      <c r="R1608" t="str">
        <f t="shared" si="153"/>
        <v>ock</v>
      </c>
      <c r="S1608" s="11">
        <f t="shared" si="154"/>
        <v>40536.111550925925</v>
      </c>
      <c r="T1608" s="11">
        <f t="shared" si="155"/>
        <v>40626.069884259261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7">
        <f t="shared" si="150"/>
        <v>145.11000000000001</v>
      </c>
      <c r="O1609">
        <f t="shared" si="151"/>
        <v>70.785365853658533</v>
      </c>
      <c r="P1609" t="s">
        <v>8276</v>
      </c>
      <c r="Q1609" t="str">
        <f t="shared" si="152"/>
        <v>music</v>
      </c>
      <c r="R1609" t="str">
        <f t="shared" si="153"/>
        <v>ock</v>
      </c>
      <c r="S1609" s="11">
        <f t="shared" si="154"/>
        <v>41053.80846064815</v>
      </c>
      <c r="T1609" s="11">
        <f t="shared" si="155"/>
        <v>41074.80846064815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7">
        <f t="shared" si="150"/>
        <v>101.25</v>
      </c>
      <c r="O1610">
        <f t="shared" si="151"/>
        <v>52.826086956521742</v>
      </c>
      <c r="P1610" t="s">
        <v>8276</v>
      </c>
      <c r="Q1610" t="str">
        <f t="shared" si="152"/>
        <v>music</v>
      </c>
      <c r="R1610" t="str">
        <f t="shared" si="153"/>
        <v>ock</v>
      </c>
      <c r="S1610" s="11">
        <f t="shared" si="154"/>
        <v>41607.83085648148</v>
      </c>
      <c r="T1610" s="11">
        <f t="shared" si="155"/>
        <v>41640.226388888892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7">
        <f t="shared" si="150"/>
        <v>118.33333333333333</v>
      </c>
      <c r="O1611">
        <f t="shared" si="151"/>
        <v>443.75</v>
      </c>
      <c r="P1611" t="s">
        <v>8276</v>
      </c>
      <c r="Q1611" t="str">
        <f t="shared" si="152"/>
        <v>music</v>
      </c>
      <c r="R1611" t="str">
        <f t="shared" si="153"/>
        <v>ock</v>
      </c>
      <c r="S1611" s="11">
        <f t="shared" si="154"/>
        <v>40796.001261574071</v>
      </c>
      <c r="T1611" s="11">
        <f t="shared" si="155"/>
        <v>40849.333333333336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7">
        <f t="shared" si="150"/>
        <v>271.85000000000002</v>
      </c>
      <c r="O1612">
        <f t="shared" si="151"/>
        <v>48.544642857142854</v>
      </c>
      <c r="P1612" t="s">
        <v>8276</v>
      </c>
      <c r="Q1612" t="str">
        <f t="shared" si="152"/>
        <v>music</v>
      </c>
      <c r="R1612" t="str">
        <f t="shared" si="153"/>
        <v>ock</v>
      </c>
      <c r="S1612" s="11">
        <f t="shared" si="154"/>
        <v>41228.924884259257</v>
      </c>
      <c r="T1612" s="11">
        <f t="shared" si="155"/>
        <v>41258.924884259257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7">
        <f t="shared" si="150"/>
        <v>125.125</v>
      </c>
      <c r="O1613">
        <f t="shared" si="151"/>
        <v>37.074074074074076</v>
      </c>
      <c r="P1613" t="s">
        <v>8276</v>
      </c>
      <c r="Q1613" t="str">
        <f t="shared" si="152"/>
        <v>music</v>
      </c>
      <c r="R1613" t="str">
        <f t="shared" si="153"/>
        <v>ock</v>
      </c>
      <c r="S1613" s="11">
        <f t="shared" si="154"/>
        <v>41409.00037037037</v>
      </c>
      <c r="T1613" s="11">
        <f t="shared" si="155"/>
        <v>41430.00037037037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7">
        <f t="shared" si="150"/>
        <v>110.00000000000001</v>
      </c>
      <c r="O1614">
        <f t="shared" si="151"/>
        <v>50</v>
      </c>
      <c r="P1614" t="s">
        <v>8276</v>
      </c>
      <c r="Q1614" t="str">
        <f t="shared" si="152"/>
        <v>music</v>
      </c>
      <c r="R1614" t="str">
        <f t="shared" si="153"/>
        <v>ock</v>
      </c>
      <c r="S1614" s="11">
        <f t="shared" si="154"/>
        <v>41246.874814814815</v>
      </c>
      <c r="T1614" s="11">
        <f t="shared" si="155"/>
        <v>41276.874814814815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7">
        <f t="shared" si="150"/>
        <v>101.49999999999999</v>
      </c>
      <c r="O1615">
        <f t="shared" si="151"/>
        <v>39.03846153846154</v>
      </c>
      <c r="P1615" t="s">
        <v>8276</v>
      </c>
      <c r="Q1615" t="str">
        <f t="shared" si="152"/>
        <v>music</v>
      </c>
      <c r="R1615" t="str">
        <f t="shared" si="153"/>
        <v>ock</v>
      </c>
      <c r="S1615" s="11">
        <f t="shared" si="154"/>
        <v>41082.069467592592</v>
      </c>
      <c r="T1615" s="11">
        <f t="shared" si="155"/>
        <v>41112.069467592592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7">
        <f t="shared" si="150"/>
        <v>102.69999999999999</v>
      </c>
      <c r="O1616">
        <f t="shared" si="151"/>
        <v>66.688311688311686</v>
      </c>
      <c r="P1616" t="s">
        <v>8276</v>
      </c>
      <c r="Q1616" t="str">
        <f t="shared" si="152"/>
        <v>music</v>
      </c>
      <c r="R1616" t="str">
        <f t="shared" si="153"/>
        <v>ock</v>
      </c>
      <c r="S1616" s="11">
        <f t="shared" si="154"/>
        <v>41794.981122685182</v>
      </c>
      <c r="T1616" s="11">
        <f t="shared" si="155"/>
        <v>41854.708333333336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7">
        <f t="shared" si="150"/>
        <v>114.12500000000001</v>
      </c>
      <c r="O1617">
        <f t="shared" si="151"/>
        <v>67.132352941176464</v>
      </c>
      <c r="P1617" t="s">
        <v>8276</v>
      </c>
      <c r="Q1617" t="str">
        <f t="shared" si="152"/>
        <v>music</v>
      </c>
      <c r="R1617" t="str">
        <f t="shared" si="153"/>
        <v>ock</v>
      </c>
      <c r="S1617" s="11">
        <f t="shared" si="154"/>
        <v>40845.050879629627</v>
      </c>
      <c r="T1617" s="11">
        <f t="shared" si="155"/>
        <v>40890.092546296299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7">
        <f t="shared" si="150"/>
        <v>104.2</v>
      </c>
      <c r="O1618">
        <f t="shared" si="151"/>
        <v>66.369426751592357</v>
      </c>
      <c r="P1618" t="s">
        <v>8276</v>
      </c>
      <c r="Q1618" t="str">
        <f t="shared" si="152"/>
        <v>music</v>
      </c>
      <c r="R1618" t="str">
        <f t="shared" si="153"/>
        <v>ock</v>
      </c>
      <c r="S1618" s="11">
        <f t="shared" si="154"/>
        <v>41194.715520833335</v>
      </c>
      <c r="T1618" s="11">
        <f t="shared" si="155"/>
        <v>41235.916666666664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7">
        <f t="shared" si="150"/>
        <v>145.85714285714286</v>
      </c>
      <c r="O1619">
        <f t="shared" si="151"/>
        <v>64.620253164556956</v>
      </c>
      <c r="P1619" t="s">
        <v>8276</v>
      </c>
      <c r="Q1619" t="str">
        <f t="shared" si="152"/>
        <v>music</v>
      </c>
      <c r="R1619" t="str">
        <f t="shared" si="153"/>
        <v>ock</v>
      </c>
      <c r="S1619" s="11">
        <f t="shared" si="154"/>
        <v>41546.664212962962</v>
      </c>
      <c r="T1619" s="11">
        <f t="shared" si="155"/>
        <v>41579.791666666664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7">
        <f t="shared" si="150"/>
        <v>105.06666666666666</v>
      </c>
      <c r="O1620">
        <f t="shared" si="151"/>
        <v>58.370370370370374</v>
      </c>
      <c r="P1620" t="s">
        <v>8276</v>
      </c>
      <c r="Q1620" t="str">
        <f t="shared" si="152"/>
        <v>music</v>
      </c>
      <c r="R1620" t="str">
        <f t="shared" si="153"/>
        <v>ock</v>
      </c>
      <c r="S1620" s="11">
        <f t="shared" si="154"/>
        <v>41301.654340277775</v>
      </c>
      <c r="T1620" s="11">
        <f t="shared" si="155"/>
        <v>41341.654340277775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7">
        <f t="shared" si="150"/>
        <v>133.33333333333331</v>
      </c>
      <c r="O1621">
        <f t="shared" si="151"/>
        <v>86.956521739130437</v>
      </c>
      <c r="P1621" t="s">
        <v>8276</v>
      </c>
      <c r="Q1621" t="str">
        <f t="shared" si="152"/>
        <v>music</v>
      </c>
      <c r="R1621" t="str">
        <f t="shared" si="153"/>
        <v>ock</v>
      </c>
      <c r="S1621" s="11">
        <f t="shared" si="154"/>
        <v>41876.18618055556</v>
      </c>
      <c r="T1621" s="11">
        <f t="shared" si="155"/>
        <v>41897.18618055556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7">
        <f t="shared" si="150"/>
        <v>112.99999999999999</v>
      </c>
      <c r="O1622">
        <f t="shared" si="151"/>
        <v>66.470588235294116</v>
      </c>
      <c r="P1622" t="s">
        <v>8276</v>
      </c>
      <c r="Q1622" t="str">
        <f t="shared" si="152"/>
        <v>music</v>
      </c>
      <c r="R1622" t="str">
        <f t="shared" si="153"/>
        <v>ock</v>
      </c>
      <c r="S1622" s="11">
        <f t="shared" si="154"/>
        <v>41321.339583333334</v>
      </c>
      <c r="T1622" s="11">
        <f t="shared" si="155"/>
        <v>41328.339583333334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7">
        <f t="shared" si="150"/>
        <v>121.2</v>
      </c>
      <c r="O1623">
        <f t="shared" si="151"/>
        <v>163.78378378378378</v>
      </c>
      <c r="P1623" t="s">
        <v>8276</v>
      </c>
      <c r="Q1623" t="str">
        <f t="shared" si="152"/>
        <v>music</v>
      </c>
      <c r="R1623" t="str">
        <f t="shared" si="153"/>
        <v>ock</v>
      </c>
      <c r="S1623" s="11">
        <f t="shared" si="154"/>
        <v>41003.60665509259</v>
      </c>
      <c r="T1623" s="11">
        <f t="shared" si="155"/>
        <v>41057.165972222225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7">
        <f t="shared" si="150"/>
        <v>101.72463768115942</v>
      </c>
      <c r="O1624">
        <f t="shared" si="151"/>
        <v>107.98461538461538</v>
      </c>
      <c r="P1624" t="s">
        <v>8276</v>
      </c>
      <c r="Q1624" t="str">
        <f t="shared" si="152"/>
        <v>music</v>
      </c>
      <c r="R1624" t="str">
        <f t="shared" si="153"/>
        <v>ock</v>
      </c>
      <c r="S1624" s="11">
        <f t="shared" si="154"/>
        <v>41950.29483796296</v>
      </c>
      <c r="T1624" s="11">
        <f t="shared" si="155"/>
        <v>41990.332638888889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7">
        <f t="shared" si="150"/>
        <v>101.06666666666666</v>
      </c>
      <c r="O1625">
        <f t="shared" si="151"/>
        <v>42.111111111111114</v>
      </c>
      <c r="P1625" t="s">
        <v>8276</v>
      </c>
      <c r="Q1625" t="str">
        <f t="shared" si="152"/>
        <v>music</v>
      </c>
      <c r="R1625" t="str">
        <f t="shared" si="153"/>
        <v>ock</v>
      </c>
      <c r="S1625" s="11">
        <f t="shared" si="154"/>
        <v>41453.688530092593</v>
      </c>
      <c r="T1625" s="11">
        <f t="shared" si="155"/>
        <v>41513.688530092593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7">
        <f t="shared" si="150"/>
        <v>118</v>
      </c>
      <c r="O1626">
        <f t="shared" si="151"/>
        <v>47.2</v>
      </c>
      <c r="P1626" t="s">
        <v>8276</v>
      </c>
      <c r="Q1626" t="str">
        <f t="shared" si="152"/>
        <v>music</v>
      </c>
      <c r="R1626" t="str">
        <f t="shared" si="153"/>
        <v>ock</v>
      </c>
      <c r="S1626" s="11">
        <f t="shared" si="154"/>
        <v>41243.367303240739</v>
      </c>
      <c r="T1626" s="11">
        <f t="shared" si="155"/>
        <v>41283.367303240739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7">
        <f t="shared" si="150"/>
        <v>155.33333333333331</v>
      </c>
      <c r="O1627">
        <f t="shared" si="151"/>
        <v>112.01923076923077</v>
      </c>
      <c r="P1627" t="s">
        <v>8276</v>
      </c>
      <c r="Q1627" t="str">
        <f t="shared" si="152"/>
        <v>music</v>
      </c>
      <c r="R1627" t="str">
        <f t="shared" si="153"/>
        <v>ock</v>
      </c>
      <c r="S1627" s="11">
        <f t="shared" si="154"/>
        <v>41135.699687500004</v>
      </c>
      <c r="T1627" s="11">
        <f t="shared" si="155"/>
        <v>41163.699687500004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7">
        <f t="shared" si="150"/>
        <v>101.18750000000001</v>
      </c>
      <c r="O1628">
        <f t="shared" si="151"/>
        <v>74.953703703703709</v>
      </c>
      <c r="P1628" t="s">
        <v>8276</v>
      </c>
      <c r="Q1628" t="str">
        <f t="shared" si="152"/>
        <v>music</v>
      </c>
      <c r="R1628" t="str">
        <f t="shared" si="153"/>
        <v>ock</v>
      </c>
      <c r="S1628" s="11">
        <f t="shared" si="154"/>
        <v>41579.847997685189</v>
      </c>
      <c r="T1628" s="11">
        <f t="shared" si="155"/>
        <v>41609.889664351853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7">
        <f t="shared" si="150"/>
        <v>117</v>
      </c>
      <c r="O1629">
        <f t="shared" si="151"/>
        <v>61.578947368421055</v>
      </c>
      <c r="P1629" t="s">
        <v>8276</v>
      </c>
      <c r="Q1629" t="str">
        <f t="shared" si="152"/>
        <v>music</v>
      </c>
      <c r="R1629" t="str">
        <f t="shared" si="153"/>
        <v>ock</v>
      </c>
      <c r="S1629" s="11">
        <f t="shared" si="154"/>
        <v>41205.707048611112</v>
      </c>
      <c r="T1629" s="11">
        <f t="shared" si="155"/>
        <v>41239.207638888889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7">
        <f t="shared" si="150"/>
        <v>100.925</v>
      </c>
      <c r="O1630">
        <f t="shared" si="151"/>
        <v>45.875</v>
      </c>
      <c r="P1630" t="s">
        <v>8276</v>
      </c>
      <c r="Q1630" t="str">
        <f t="shared" si="152"/>
        <v>music</v>
      </c>
      <c r="R1630" t="str">
        <f t="shared" si="153"/>
        <v>ock</v>
      </c>
      <c r="S1630" s="11">
        <f t="shared" si="154"/>
        <v>41774.737060185187</v>
      </c>
      <c r="T1630" s="11">
        <f t="shared" si="155"/>
        <v>41807.737060185187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7">
        <f t="shared" si="150"/>
        <v>103.66666666666666</v>
      </c>
      <c r="O1631">
        <f t="shared" si="151"/>
        <v>75.853658536585371</v>
      </c>
      <c r="P1631" t="s">
        <v>8276</v>
      </c>
      <c r="Q1631" t="str">
        <f t="shared" si="152"/>
        <v>music</v>
      </c>
      <c r="R1631" t="str">
        <f t="shared" si="153"/>
        <v>ock</v>
      </c>
      <c r="S1631" s="11">
        <f t="shared" si="154"/>
        <v>41645.867280092592</v>
      </c>
      <c r="T1631" s="11">
        <f t="shared" si="155"/>
        <v>41690.867280092592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7">
        <f t="shared" si="150"/>
        <v>265.25</v>
      </c>
      <c r="O1632">
        <f t="shared" si="151"/>
        <v>84.206349206349202</v>
      </c>
      <c r="P1632" t="s">
        <v>8276</v>
      </c>
      <c r="Q1632" t="str">
        <f t="shared" si="152"/>
        <v>music</v>
      </c>
      <c r="R1632" t="str">
        <f t="shared" si="153"/>
        <v>ock</v>
      </c>
      <c r="S1632" s="11">
        <f t="shared" si="154"/>
        <v>40939.837673611109</v>
      </c>
      <c r="T1632" s="11">
        <f t="shared" si="155"/>
        <v>40970.290972222225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7">
        <f t="shared" si="150"/>
        <v>155.91</v>
      </c>
      <c r="O1633">
        <f t="shared" si="151"/>
        <v>117.22556390977444</v>
      </c>
      <c r="P1633" t="s">
        <v>8276</v>
      </c>
      <c r="Q1633" t="str">
        <f t="shared" si="152"/>
        <v>music</v>
      </c>
      <c r="R1633" t="str">
        <f t="shared" si="153"/>
        <v>ock</v>
      </c>
      <c r="S1633" s="11">
        <f t="shared" si="154"/>
        <v>41164.859502314815</v>
      </c>
      <c r="T1633" s="11">
        <f t="shared" si="155"/>
        <v>41194.859502314815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7">
        <f t="shared" si="150"/>
        <v>101.62500000000001</v>
      </c>
      <c r="O1634">
        <f t="shared" si="151"/>
        <v>86.489361702127653</v>
      </c>
      <c r="P1634" t="s">
        <v>8276</v>
      </c>
      <c r="Q1634" t="str">
        <f t="shared" si="152"/>
        <v>music</v>
      </c>
      <c r="R1634" t="str">
        <f t="shared" si="153"/>
        <v>ock</v>
      </c>
      <c r="S1634" s="11">
        <f t="shared" si="154"/>
        <v>40750.340902777774</v>
      </c>
      <c r="T1634" s="11">
        <f t="shared" si="155"/>
        <v>40810.340902777774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7">
        <f t="shared" si="150"/>
        <v>100</v>
      </c>
      <c r="O1635">
        <f t="shared" si="151"/>
        <v>172.41379310344828</v>
      </c>
      <c r="P1635" t="s">
        <v>8276</v>
      </c>
      <c r="Q1635" t="str">
        <f t="shared" si="152"/>
        <v>music</v>
      </c>
      <c r="R1635" t="str">
        <f t="shared" si="153"/>
        <v>ock</v>
      </c>
      <c r="S1635" s="11">
        <f t="shared" si="154"/>
        <v>40896.883750000001</v>
      </c>
      <c r="T1635" s="11">
        <f t="shared" si="155"/>
        <v>40924.208333333336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7">
        <f t="shared" si="150"/>
        <v>100.49999999999999</v>
      </c>
      <c r="O1636">
        <f t="shared" si="151"/>
        <v>62.8125</v>
      </c>
      <c r="P1636" t="s">
        <v>8276</v>
      </c>
      <c r="Q1636" t="str">
        <f t="shared" si="152"/>
        <v>music</v>
      </c>
      <c r="R1636" t="str">
        <f t="shared" si="153"/>
        <v>ock</v>
      </c>
      <c r="S1636" s="11">
        <f t="shared" si="154"/>
        <v>40658.189826388887</v>
      </c>
      <c r="T1636" s="11">
        <f t="shared" si="155"/>
        <v>40696.249305555553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7">
        <f t="shared" si="150"/>
        <v>125.29999999999998</v>
      </c>
      <c r="O1637">
        <f t="shared" si="151"/>
        <v>67.729729729729726</v>
      </c>
      <c r="P1637" t="s">
        <v>8276</v>
      </c>
      <c r="Q1637" t="str">
        <f t="shared" si="152"/>
        <v>music</v>
      </c>
      <c r="R1637" t="str">
        <f t="shared" si="153"/>
        <v>ock</v>
      </c>
      <c r="S1637" s="11">
        <f t="shared" si="154"/>
        <v>42502.868761574078</v>
      </c>
      <c r="T1637" s="11">
        <f t="shared" si="155"/>
        <v>42562.868761574078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7">
        <f t="shared" si="150"/>
        <v>103.55555555555556</v>
      </c>
      <c r="O1638">
        <f t="shared" si="151"/>
        <v>53.5632183908046</v>
      </c>
      <c r="P1638" t="s">
        <v>8276</v>
      </c>
      <c r="Q1638" t="str">
        <f t="shared" si="152"/>
        <v>music</v>
      </c>
      <c r="R1638" t="str">
        <f t="shared" si="153"/>
        <v>ock</v>
      </c>
      <c r="S1638" s="11">
        <f t="shared" si="154"/>
        <v>40663.08666666667</v>
      </c>
      <c r="T1638" s="11">
        <f t="shared" si="155"/>
        <v>40706.166666666664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7">
        <f t="shared" si="150"/>
        <v>103.8</v>
      </c>
      <c r="O1639">
        <f t="shared" si="151"/>
        <v>34.6</v>
      </c>
      <c r="P1639" t="s">
        <v>8276</v>
      </c>
      <c r="Q1639" t="str">
        <f t="shared" si="152"/>
        <v>music</v>
      </c>
      <c r="R1639" t="str">
        <f t="shared" si="153"/>
        <v>ock</v>
      </c>
      <c r="S1639" s="11">
        <f t="shared" si="154"/>
        <v>40122.751620370371</v>
      </c>
      <c r="T1639" s="11">
        <f t="shared" si="155"/>
        <v>40178.98541666667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7">
        <f t="shared" si="150"/>
        <v>105</v>
      </c>
      <c r="O1640">
        <f t="shared" si="151"/>
        <v>38.888888888888886</v>
      </c>
      <c r="P1640" t="s">
        <v>8276</v>
      </c>
      <c r="Q1640" t="str">
        <f t="shared" si="152"/>
        <v>music</v>
      </c>
      <c r="R1640" t="str">
        <f t="shared" si="153"/>
        <v>ock</v>
      </c>
      <c r="S1640" s="11">
        <f t="shared" si="154"/>
        <v>41288.68712962963</v>
      </c>
      <c r="T1640" s="11">
        <f t="shared" si="155"/>
        <v>41333.892361111109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7">
        <f t="shared" si="150"/>
        <v>100</v>
      </c>
      <c r="O1641">
        <f t="shared" si="151"/>
        <v>94.736842105263165</v>
      </c>
      <c r="P1641" t="s">
        <v>8276</v>
      </c>
      <c r="Q1641" t="str">
        <f t="shared" si="152"/>
        <v>music</v>
      </c>
      <c r="R1641" t="str">
        <f t="shared" si="153"/>
        <v>ock</v>
      </c>
      <c r="S1641" s="11">
        <f t="shared" si="154"/>
        <v>40941.652372685188</v>
      </c>
      <c r="T1641" s="11">
        <f t="shared" si="155"/>
        <v>40971.652372685188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7">
        <f t="shared" si="150"/>
        <v>169.86</v>
      </c>
      <c r="O1642">
        <f t="shared" si="151"/>
        <v>39.967058823529413</v>
      </c>
      <c r="P1642" t="s">
        <v>8276</v>
      </c>
      <c r="Q1642" t="str">
        <f t="shared" si="152"/>
        <v>music</v>
      </c>
      <c r="R1642" t="str">
        <f t="shared" si="153"/>
        <v>ock</v>
      </c>
      <c r="S1642" s="11">
        <f t="shared" si="154"/>
        <v>40379.23096064815</v>
      </c>
      <c r="T1642" s="11">
        <f t="shared" si="155"/>
        <v>40393.082638888889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7">
        <f t="shared" si="150"/>
        <v>101.4</v>
      </c>
      <c r="O1643">
        <f t="shared" si="151"/>
        <v>97.5</v>
      </c>
      <c r="P1643" t="s">
        <v>8292</v>
      </c>
      <c r="Q1643" t="str">
        <f t="shared" si="152"/>
        <v>music</v>
      </c>
      <c r="R1643" t="str">
        <f t="shared" si="153"/>
        <v>op</v>
      </c>
      <c r="S1643" s="11">
        <f t="shared" si="154"/>
        <v>41962.596574074079</v>
      </c>
      <c r="T1643" s="11">
        <f t="shared" si="155"/>
        <v>41992.596574074079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7">
        <f t="shared" si="150"/>
        <v>100</v>
      </c>
      <c r="O1644">
        <f t="shared" si="151"/>
        <v>42.857142857142854</v>
      </c>
      <c r="P1644" t="s">
        <v>8292</v>
      </c>
      <c r="Q1644" t="str">
        <f t="shared" si="152"/>
        <v>music</v>
      </c>
      <c r="R1644" t="str">
        <f t="shared" si="153"/>
        <v>op</v>
      </c>
      <c r="S1644" s="11">
        <f t="shared" si="154"/>
        <v>40688.024618055555</v>
      </c>
      <c r="T1644" s="11">
        <f t="shared" si="155"/>
        <v>40708.024618055555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7">
        <f t="shared" si="150"/>
        <v>124.70000000000002</v>
      </c>
      <c r="O1645">
        <f t="shared" si="151"/>
        <v>168.51351351351352</v>
      </c>
      <c r="P1645" t="s">
        <v>8292</v>
      </c>
      <c r="Q1645" t="str">
        <f t="shared" si="152"/>
        <v>music</v>
      </c>
      <c r="R1645" t="str">
        <f t="shared" si="153"/>
        <v>op</v>
      </c>
      <c r="S1645" s="11">
        <f t="shared" si="154"/>
        <v>41146.824212962965</v>
      </c>
      <c r="T1645" s="11">
        <f t="shared" si="155"/>
        <v>41176.824212962965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7">
        <f t="shared" si="150"/>
        <v>109.5</v>
      </c>
      <c r="O1646">
        <f t="shared" si="151"/>
        <v>85.546875</v>
      </c>
      <c r="P1646" t="s">
        <v>8292</v>
      </c>
      <c r="Q1646" t="str">
        <f t="shared" si="152"/>
        <v>music</v>
      </c>
      <c r="R1646" t="str">
        <f t="shared" si="153"/>
        <v>op</v>
      </c>
      <c r="S1646" s="11">
        <f t="shared" si="154"/>
        <v>41175.05972222222</v>
      </c>
      <c r="T1646" s="11">
        <f t="shared" si="155"/>
        <v>41235.101388888892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7">
        <f t="shared" si="150"/>
        <v>110.80000000000001</v>
      </c>
      <c r="O1647">
        <f t="shared" si="151"/>
        <v>554</v>
      </c>
      <c r="P1647" t="s">
        <v>8292</v>
      </c>
      <c r="Q1647" t="str">
        <f t="shared" si="152"/>
        <v>music</v>
      </c>
      <c r="R1647" t="str">
        <f t="shared" si="153"/>
        <v>op</v>
      </c>
      <c r="S1647" s="11">
        <f t="shared" si="154"/>
        <v>41521.617361111108</v>
      </c>
      <c r="T1647" s="11">
        <f t="shared" si="155"/>
        <v>41535.617361111108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7">
        <f t="shared" si="150"/>
        <v>110.2</v>
      </c>
      <c r="O1648">
        <f t="shared" si="151"/>
        <v>26.554216867469879</v>
      </c>
      <c r="P1648" t="s">
        <v>8292</v>
      </c>
      <c r="Q1648" t="str">
        <f t="shared" si="152"/>
        <v>music</v>
      </c>
      <c r="R1648" t="str">
        <f t="shared" si="153"/>
        <v>op</v>
      </c>
      <c r="S1648" s="11">
        <f t="shared" si="154"/>
        <v>41833.450266203705</v>
      </c>
      <c r="T1648" s="11">
        <f t="shared" si="155"/>
        <v>41865.757638888892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7">
        <f t="shared" si="150"/>
        <v>104.71999999999998</v>
      </c>
      <c r="O1649">
        <f t="shared" si="151"/>
        <v>113.82608695652173</v>
      </c>
      <c r="P1649" t="s">
        <v>8292</v>
      </c>
      <c r="Q1649" t="str">
        <f t="shared" si="152"/>
        <v>music</v>
      </c>
      <c r="R1649" t="str">
        <f t="shared" si="153"/>
        <v>op</v>
      </c>
      <c r="S1649" s="11">
        <f t="shared" si="154"/>
        <v>41039.409456018519</v>
      </c>
      <c r="T1649" s="11">
        <f t="shared" si="155"/>
        <v>41069.409456018519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7">
        <f t="shared" si="150"/>
        <v>125.26086956521738</v>
      </c>
      <c r="O1650">
        <f t="shared" si="151"/>
        <v>32.011111111111113</v>
      </c>
      <c r="P1650" t="s">
        <v>8292</v>
      </c>
      <c r="Q1650" t="str">
        <f t="shared" si="152"/>
        <v>music</v>
      </c>
      <c r="R1650" t="str">
        <f t="shared" si="153"/>
        <v>op</v>
      </c>
      <c r="S1650" s="11">
        <f t="shared" si="154"/>
        <v>40592.704652777778</v>
      </c>
      <c r="T1650" s="11">
        <f t="shared" si="155"/>
        <v>40622.662986111114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7">
        <f t="shared" si="150"/>
        <v>100.58763157894737</v>
      </c>
      <c r="O1651">
        <f t="shared" si="151"/>
        <v>47.189259259259259</v>
      </c>
      <c r="P1651" t="s">
        <v>8292</v>
      </c>
      <c r="Q1651" t="str">
        <f t="shared" si="152"/>
        <v>music</v>
      </c>
      <c r="R1651" t="str">
        <f t="shared" si="153"/>
        <v>op</v>
      </c>
      <c r="S1651" s="11">
        <f t="shared" si="154"/>
        <v>41737.684664351851</v>
      </c>
      <c r="T1651" s="11">
        <f t="shared" si="155"/>
        <v>41782.684664351851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7">
        <f t="shared" si="150"/>
        <v>141.55000000000001</v>
      </c>
      <c r="O1652">
        <f t="shared" si="151"/>
        <v>88.46875</v>
      </c>
      <c r="P1652" t="s">
        <v>8292</v>
      </c>
      <c r="Q1652" t="str">
        <f t="shared" si="152"/>
        <v>music</v>
      </c>
      <c r="R1652" t="str">
        <f t="shared" si="153"/>
        <v>op</v>
      </c>
      <c r="S1652" s="11">
        <f t="shared" si="154"/>
        <v>41526.435613425929</v>
      </c>
      <c r="T1652" s="11">
        <f t="shared" si="155"/>
        <v>41556.435613425929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7">
        <f t="shared" si="150"/>
        <v>100.75</v>
      </c>
      <c r="O1653">
        <f t="shared" si="151"/>
        <v>100.75</v>
      </c>
      <c r="P1653" t="s">
        <v>8292</v>
      </c>
      <c r="Q1653" t="str">
        <f t="shared" si="152"/>
        <v>music</v>
      </c>
      <c r="R1653" t="str">
        <f t="shared" si="153"/>
        <v>op</v>
      </c>
      <c r="S1653" s="11">
        <f t="shared" si="154"/>
        <v>40625.900694444441</v>
      </c>
      <c r="T1653" s="11">
        <f t="shared" si="155"/>
        <v>40659.290972222225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7">
        <f t="shared" si="150"/>
        <v>100.66666666666666</v>
      </c>
      <c r="O1654">
        <f t="shared" si="151"/>
        <v>64.714285714285708</v>
      </c>
      <c r="P1654" t="s">
        <v>8292</v>
      </c>
      <c r="Q1654" t="str">
        <f t="shared" si="152"/>
        <v>music</v>
      </c>
      <c r="R1654" t="str">
        <f t="shared" si="153"/>
        <v>op</v>
      </c>
      <c r="S1654" s="11">
        <f t="shared" si="154"/>
        <v>41572.492974537039</v>
      </c>
      <c r="T1654" s="11">
        <f t="shared" si="155"/>
        <v>41602.534641203703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7">
        <f t="shared" si="150"/>
        <v>174.2304</v>
      </c>
      <c r="O1655">
        <f t="shared" si="151"/>
        <v>51.854285714285716</v>
      </c>
      <c r="P1655" t="s">
        <v>8292</v>
      </c>
      <c r="Q1655" t="str">
        <f t="shared" si="152"/>
        <v>music</v>
      </c>
      <c r="R1655" t="str">
        <f t="shared" si="153"/>
        <v>op</v>
      </c>
      <c r="S1655" s="11">
        <f t="shared" si="154"/>
        <v>40626.834444444445</v>
      </c>
      <c r="T1655" s="11">
        <f t="shared" si="155"/>
        <v>40657.834444444445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7">
        <f t="shared" si="150"/>
        <v>119.90909090909089</v>
      </c>
      <c r="O1656">
        <f t="shared" si="151"/>
        <v>38.794117647058826</v>
      </c>
      <c r="P1656" t="s">
        <v>8292</v>
      </c>
      <c r="Q1656" t="str">
        <f t="shared" si="152"/>
        <v>music</v>
      </c>
      <c r="R1656" t="str">
        <f t="shared" si="153"/>
        <v>op</v>
      </c>
      <c r="S1656" s="11">
        <f t="shared" si="154"/>
        <v>40987.890740740739</v>
      </c>
      <c r="T1656" s="11">
        <f t="shared" si="155"/>
        <v>41017.890740740739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7">
        <f t="shared" si="150"/>
        <v>142.86666666666667</v>
      </c>
      <c r="O1657">
        <f t="shared" si="151"/>
        <v>44.645833333333336</v>
      </c>
      <c r="P1657" t="s">
        <v>8292</v>
      </c>
      <c r="Q1657" t="str">
        <f t="shared" si="152"/>
        <v>music</v>
      </c>
      <c r="R1657" t="str">
        <f t="shared" si="153"/>
        <v>op</v>
      </c>
      <c r="S1657" s="11">
        <f t="shared" si="154"/>
        <v>40974.791898148149</v>
      </c>
      <c r="T1657" s="11">
        <f t="shared" si="155"/>
        <v>41004.750231481477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7">
        <f t="shared" si="150"/>
        <v>100.33493333333334</v>
      </c>
      <c r="O1658">
        <f t="shared" si="151"/>
        <v>156.77333333333334</v>
      </c>
      <c r="P1658" t="s">
        <v>8292</v>
      </c>
      <c r="Q1658" t="str">
        <f t="shared" si="152"/>
        <v>music</v>
      </c>
      <c r="R1658" t="str">
        <f t="shared" si="153"/>
        <v>op</v>
      </c>
      <c r="S1658" s="11">
        <f t="shared" si="154"/>
        <v>41226.928842592592</v>
      </c>
      <c r="T1658" s="11">
        <f t="shared" si="155"/>
        <v>41256.928842592592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7">
        <f t="shared" si="150"/>
        <v>104.93380000000001</v>
      </c>
      <c r="O1659">
        <f t="shared" si="151"/>
        <v>118.70339366515837</v>
      </c>
      <c r="P1659" t="s">
        <v>8292</v>
      </c>
      <c r="Q1659" t="str">
        <f t="shared" si="152"/>
        <v>music</v>
      </c>
      <c r="R1659" t="str">
        <f t="shared" si="153"/>
        <v>op</v>
      </c>
      <c r="S1659" s="11">
        <f t="shared" si="154"/>
        <v>41023.782037037039</v>
      </c>
      <c r="T1659" s="11">
        <f t="shared" si="155"/>
        <v>41053.782037037039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7">
        <f t="shared" si="150"/>
        <v>132.23333333333335</v>
      </c>
      <c r="O1660">
        <f t="shared" si="151"/>
        <v>74.149532710280369</v>
      </c>
      <c r="P1660" t="s">
        <v>8292</v>
      </c>
      <c r="Q1660" t="str">
        <f t="shared" si="152"/>
        <v>music</v>
      </c>
      <c r="R1660" t="str">
        <f t="shared" si="153"/>
        <v>op</v>
      </c>
      <c r="S1660" s="11">
        <f t="shared" si="154"/>
        <v>41223.22184027778</v>
      </c>
      <c r="T1660" s="11">
        <f t="shared" si="155"/>
        <v>41261.597222222219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7">
        <f t="shared" si="150"/>
        <v>112.79999999999998</v>
      </c>
      <c r="O1661">
        <f t="shared" si="151"/>
        <v>12.533333333333333</v>
      </c>
      <c r="P1661" t="s">
        <v>8292</v>
      </c>
      <c r="Q1661" t="str">
        <f t="shared" si="152"/>
        <v>music</v>
      </c>
      <c r="R1661" t="str">
        <f t="shared" si="153"/>
        <v>op</v>
      </c>
      <c r="S1661" s="11">
        <f t="shared" si="154"/>
        <v>41596.913437499999</v>
      </c>
      <c r="T1661" s="11">
        <f t="shared" si="155"/>
        <v>41625.5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7">
        <f t="shared" si="150"/>
        <v>1253.75</v>
      </c>
      <c r="O1662">
        <f t="shared" si="151"/>
        <v>27.861111111111111</v>
      </c>
      <c r="P1662" t="s">
        <v>8292</v>
      </c>
      <c r="Q1662" t="str">
        <f t="shared" si="152"/>
        <v>music</v>
      </c>
      <c r="R1662" t="str">
        <f t="shared" si="153"/>
        <v>op</v>
      </c>
      <c r="S1662" s="11">
        <f t="shared" si="154"/>
        <v>42459.693865740745</v>
      </c>
      <c r="T1662" s="11">
        <f t="shared" si="155"/>
        <v>42490.915972222225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7">
        <f t="shared" si="150"/>
        <v>102.50632911392405</v>
      </c>
      <c r="O1663">
        <f t="shared" si="151"/>
        <v>80.178217821782184</v>
      </c>
      <c r="P1663" t="s">
        <v>8292</v>
      </c>
      <c r="Q1663" t="str">
        <f t="shared" si="152"/>
        <v>music</v>
      </c>
      <c r="R1663" t="str">
        <f t="shared" si="153"/>
        <v>op</v>
      </c>
      <c r="S1663" s="11">
        <f t="shared" si="154"/>
        <v>42343.998043981483</v>
      </c>
      <c r="T1663" s="11">
        <f t="shared" si="155"/>
        <v>42386.875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7">
        <f t="shared" si="150"/>
        <v>102.6375</v>
      </c>
      <c r="O1664">
        <f t="shared" si="151"/>
        <v>132.43548387096774</v>
      </c>
      <c r="P1664" t="s">
        <v>8292</v>
      </c>
      <c r="Q1664" t="str">
        <f t="shared" si="152"/>
        <v>music</v>
      </c>
      <c r="R1664" t="str">
        <f t="shared" si="153"/>
        <v>op</v>
      </c>
      <c r="S1664" s="11">
        <f t="shared" si="154"/>
        <v>40848.198333333334</v>
      </c>
      <c r="T1664" s="11">
        <f t="shared" si="155"/>
        <v>40908.239999999998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7">
        <f t="shared" si="150"/>
        <v>108</v>
      </c>
      <c r="O1665">
        <f t="shared" si="151"/>
        <v>33.75</v>
      </c>
      <c r="P1665" t="s">
        <v>8292</v>
      </c>
      <c r="Q1665" t="str">
        <f t="shared" si="152"/>
        <v>music</v>
      </c>
      <c r="R1665" t="str">
        <f t="shared" si="153"/>
        <v>op</v>
      </c>
      <c r="S1665" s="11">
        <f t="shared" si="154"/>
        <v>42006.02207175926</v>
      </c>
      <c r="T1665" s="11">
        <f t="shared" si="155"/>
        <v>42036.02207175926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7">
        <f t="shared" si="150"/>
        <v>122.40879999999999</v>
      </c>
      <c r="O1666">
        <f t="shared" si="151"/>
        <v>34.384494382022467</v>
      </c>
      <c r="P1666" t="s">
        <v>8292</v>
      </c>
      <c r="Q1666" t="str">
        <f t="shared" si="152"/>
        <v>music</v>
      </c>
      <c r="R1666" t="str">
        <f t="shared" si="153"/>
        <v>op</v>
      </c>
      <c r="S1666" s="11">
        <f t="shared" si="154"/>
        <v>40939.761782407404</v>
      </c>
      <c r="T1666" s="11">
        <f t="shared" si="155"/>
        <v>40984.165972222225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7">
        <f t="shared" ref="N1667:N1730" si="156">(E1667/D1667)*100</f>
        <v>119.45714285714286</v>
      </c>
      <c r="O1667">
        <f t="shared" ref="O1667:O1730" si="157">E1667/L1667</f>
        <v>44.956989247311824</v>
      </c>
      <c r="P1667" t="s">
        <v>8292</v>
      </c>
      <c r="Q1667" t="str">
        <f t="shared" ref="Q1667:Q1730" si="158">LEFT(P1667,SEARCH("/",P1667)-1)</f>
        <v>music</v>
      </c>
      <c r="R1667" t="str">
        <f t="shared" ref="R1667:R1730" si="159">(RIGHT(P1667,LEN(P1667)-SEARCH("/",P1667)-1))</f>
        <v>op</v>
      </c>
      <c r="S1667" s="11">
        <f t="shared" ref="S1667:S1730" si="160">(((J1667/60)/60)/24)+DATE(1970,1,1)</f>
        <v>40564.649456018517</v>
      </c>
      <c r="T1667" s="11">
        <f t="shared" ref="T1667:T1730" si="161">(((I1667/60)/60)/24)+DATE(1970,1,1)</f>
        <v>40596.125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7">
        <f t="shared" si="156"/>
        <v>160.88</v>
      </c>
      <c r="O1668">
        <f t="shared" si="157"/>
        <v>41.04081632653061</v>
      </c>
      <c r="P1668" t="s">
        <v>8292</v>
      </c>
      <c r="Q1668" t="str">
        <f t="shared" si="158"/>
        <v>music</v>
      </c>
      <c r="R1668" t="str">
        <f t="shared" si="159"/>
        <v>op</v>
      </c>
      <c r="S1668" s="11">
        <f t="shared" si="160"/>
        <v>41331.253159722226</v>
      </c>
      <c r="T1668" s="11">
        <f t="shared" si="161"/>
        <v>41361.211493055554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7">
        <f t="shared" si="156"/>
        <v>126.85294117647059</v>
      </c>
      <c r="O1669">
        <f t="shared" si="157"/>
        <v>52.597560975609753</v>
      </c>
      <c r="P1669" t="s">
        <v>8292</v>
      </c>
      <c r="Q1669" t="str">
        <f t="shared" si="158"/>
        <v>music</v>
      </c>
      <c r="R1669" t="str">
        <f t="shared" si="159"/>
        <v>op</v>
      </c>
      <c r="S1669" s="11">
        <f t="shared" si="160"/>
        <v>41682.0705787037</v>
      </c>
      <c r="T1669" s="11">
        <f t="shared" si="161"/>
        <v>41709.290972222225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7">
        <f t="shared" si="156"/>
        <v>102.6375</v>
      </c>
      <c r="O1670">
        <f t="shared" si="157"/>
        <v>70.784482758620683</v>
      </c>
      <c r="P1670" t="s">
        <v>8292</v>
      </c>
      <c r="Q1670" t="str">
        <f t="shared" si="158"/>
        <v>music</v>
      </c>
      <c r="R1670" t="str">
        <f t="shared" si="159"/>
        <v>op</v>
      </c>
      <c r="S1670" s="11">
        <f t="shared" si="160"/>
        <v>40845.14975694444</v>
      </c>
      <c r="T1670" s="11">
        <f t="shared" si="161"/>
        <v>40875.191423611112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7">
        <f t="shared" si="156"/>
        <v>139.75</v>
      </c>
      <c r="O1671">
        <f t="shared" si="157"/>
        <v>53.75</v>
      </c>
      <c r="P1671" t="s">
        <v>8292</v>
      </c>
      <c r="Q1671" t="str">
        <f t="shared" si="158"/>
        <v>music</v>
      </c>
      <c r="R1671" t="str">
        <f t="shared" si="159"/>
        <v>op</v>
      </c>
      <c r="S1671" s="11">
        <f t="shared" si="160"/>
        <v>42461.885138888887</v>
      </c>
      <c r="T1671" s="11">
        <f t="shared" si="161"/>
        <v>42521.885138888887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7">
        <f t="shared" si="156"/>
        <v>102.60000000000001</v>
      </c>
      <c r="O1672">
        <f t="shared" si="157"/>
        <v>44.608695652173914</v>
      </c>
      <c r="P1672" t="s">
        <v>8292</v>
      </c>
      <c r="Q1672" t="str">
        <f t="shared" si="158"/>
        <v>music</v>
      </c>
      <c r="R1672" t="str">
        <f t="shared" si="159"/>
        <v>op</v>
      </c>
      <c r="S1672" s="11">
        <f t="shared" si="160"/>
        <v>40313.930543981485</v>
      </c>
      <c r="T1672" s="11">
        <f t="shared" si="161"/>
        <v>40364.166666666664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7">
        <f t="shared" si="156"/>
        <v>100.67349999999999</v>
      </c>
      <c r="O1673">
        <f t="shared" si="157"/>
        <v>26.148961038961041</v>
      </c>
      <c r="P1673" t="s">
        <v>8292</v>
      </c>
      <c r="Q1673" t="str">
        <f t="shared" si="158"/>
        <v>music</v>
      </c>
      <c r="R1673" t="str">
        <f t="shared" si="159"/>
        <v>op</v>
      </c>
      <c r="S1673" s="11">
        <f t="shared" si="160"/>
        <v>42553.54414351852</v>
      </c>
      <c r="T1673" s="11">
        <f t="shared" si="161"/>
        <v>42583.54414351852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7">
        <f t="shared" si="156"/>
        <v>112.94117647058823</v>
      </c>
      <c r="O1674">
        <f t="shared" si="157"/>
        <v>39.183673469387756</v>
      </c>
      <c r="P1674" t="s">
        <v>8292</v>
      </c>
      <c r="Q1674" t="str">
        <f t="shared" si="158"/>
        <v>music</v>
      </c>
      <c r="R1674" t="str">
        <f t="shared" si="159"/>
        <v>op</v>
      </c>
      <c r="S1674" s="11">
        <f t="shared" si="160"/>
        <v>41034.656597222223</v>
      </c>
      <c r="T1674" s="11">
        <f t="shared" si="161"/>
        <v>41064.656597222223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7">
        <f t="shared" si="156"/>
        <v>128.09523809523807</v>
      </c>
      <c r="O1675">
        <f t="shared" si="157"/>
        <v>45.593220338983052</v>
      </c>
      <c r="P1675" t="s">
        <v>8292</v>
      </c>
      <c r="Q1675" t="str">
        <f t="shared" si="158"/>
        <v>music</v>
      </c>
      <c r="R1675" t="str">
        <f t="shared" si="159"/>
        <v>op</v>
      </c>
      <c r="S1675" s="11">
        <f t="shared" si="160"/>
        <v>42039.878379629634</v>
      </c>
      <c r="T1675" s="11">
        <f t="shared" si="161"/>
        <v>42069.878379629634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7">
        <f t="shared" si="156"/>
        <v>201.7</v>
      </c>
      <c r="O1676">
        <f t="shared" si="157"/>
        <v>89.247787610619469</v>
      </c>
      <c r="P1676" t="s">
        <v>8292</v>
      </c>
      <c r="Q1676" t="str">
        <f t="shared" si="158"/>
        <v>music</v>
      </c>
      <c r="R1676" t="str">
        <f t="shared" si="159"/>
        <v>op</v>
      </c>
      <c r="S1676" s="11">
        <f t="shared" si="160"/>
        <v>42569.605393518519</v>
      </c>
      <c r="T1676" s="11">
        <f t="shared" si="161"/>
        <v>42600.290972222225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7">
        <f t="shared" si="156"/>
        <v>137.416</v>
      </c>
      <c r="O1677">
        <f t="shared" si="157"/>
        <v>40.416470588235299</v>
      </c>
      <c r="P1677" t="s">
        <v>8292</v>
      </c>
      <c r="Q1677" t="str">
        <f t="shared" si="158"/>
        <v>music</v>
      </c>
      <c r="R1677" t="str">
        <f t="shared" si="159"/>
        <v>op</v>
      </c>
      <c r="S1677" s="11">
        <f t="shared" si="160"/>
        <v>40802.733101851853</v>
      </c>
      <c r="T1677" s="11">
        <f t="shared" si="161"/>
        <v>40832.918749999997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7">
        <f t="shared" si="156"/>
        <v>115.33333333333333</v>
      </c>
      <c r="O1678">
        <f t="shared" si="157"/>
        <v>82.38095238095238</v>
      </c>
      <c r="P1678" t="s">
        <v>8292</v>
      </c>
      <c r="Q1678" t="str">
        <f t="shared" si="158"/>
        <v>music</v>
      </c>
      <c r="R1678" t="str">
        <f t="shared" si="159"/>
        <v>op</v>
      </c>
      <c r="S1678" s="11">
        <f t="shared" si="160"/>
        <v>40973.72623842593</v>
      </c>
      <c r="T1678" s="11">
        <f t="shared" si="161"/>
        <v>41020.165972222225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7">
        <f t="shared" si="156"/>
        <v>111.66666666666667</v>
      </c>
      <c r="O1679">
        <f t="shared" si="157"/>
        <v>159.52380952380952</v>
      </c>
      <c r="P1679" t="s">
        <v>8292</v>
      </c>
      <c r="Q1679" t="str">
        <f t="shared" si="158"/>
        <v>music</v>
      </c>
      <c r="R1679" t="str">
        <f t="shared" si="159"/>
        <v>op</v>
      </c>
      <c r="S1679" s="11">
        <f t="shared" si="160"/>
        <v>42416.407129629632</v>
      </c>
      <c r="T1679" s="11">
        <f t="shared" si="161"/>
        <v>42476.249305555553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7">
        <f t="shared" si="156"/>
        <v>118.39999999999999</v>
      </c>
      <c r="O1680">
        <f t="shared" si="157"/>
        <v>36.244897959183675</v>
      </c>
      <c r="P1680" t="s">
        <v>8292</v>
      </c>
      <c r="Q1680" t="str">
        <f t="shared" si="158"/>
        <v>music</v>
      </c>
      <c r="R1680" t="str">
        <f t="shared" si="159"/>
        <v>op</v>
      </c>
      <c r="S1680" s="11">
        <f t="shared" si="160"/>
        <v>41662.854988425926</v>
      </c>
      <c r="T1680" s="11">
        <f t="shared" si="161"/>
        <v>41676.854988425926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7">
        <f t="shared" si="156"/>
        <v>175</v>
      </c>
      <c r="O1681">
        <f t="shared" si="157"/>
        <v>62.5</v>
      </c>
      <c r="P1681" t="s">
        <v>8292</v>
      </c>
      <c r="Q1681" t="str">
        <f t="shared" si="158"/>
        <v>music</v>
      </c>
      <c r="R1681" t="str">
        <f t="shared" si="159"/>
        <v>op</v>
      </c>
      <c r="S1681" s="11">
        <f t="shared" si="160"/>
        <v>40723.068807870368</v>
      </c>
      <c r="T1681" s="11">
        <f t="shared" si="161"/>
        <v>40746.068807870368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7">
        <f t="shared" si="156"/>
        <v>117.5</v>
      </c>
      <c r="O1682">
        <f t="shared" si="157"/>
        <v>47</v>
      </c>
      <c r="P1682" t="s">
        <v>8292</v>
      </c>
      <c r="Q1682" t="str">
        <f t="shared" si="158"/>
        <v>music</v>
      </c>
      <c r="R1682" t="str">
        <f t="shared" si="159"/>
        <v>op</v>
      </c>
      <c r="S1682" s="11">
        <f t="shared" si="160"/>
        <v>41802.757719907408</v>
      </c>
      <c r="T1682" s="11">
        <f t="shared" si="161"/>
        <v>41832.757719907408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7">
        <f t="shared" si="156"/>
        <v>101.42212307692309</v>
      </c>
      <c r="O1683">
        <f t="shared" si="157"/>
        <v>74.575090497737563</v>
      </c>
      <c r="P1683" t="s">
        <v>8293</v>
      </c>
      <c r="Q1683" t="str">
        <f t="shared" si="158"/>
        <v>music</v>
      </c>
      <c r="R1683" t="str">
        <f t="shared" si="159"/>
        <v>aith</v>
      </c>
      <c r="S1683" s="11">
        <f t="shared" si="160"/>
        <v>42774.121342592596</v>
      </c>
      <c r="T1683" s="11">
        <f t="shared" si="161"/>
        <v>42823.083333333328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7">
        <f t="shared" si="156"/>
        <v>0</v>
      </c>
      <c r="O1684" t="e">
        <f t="shared" si="157"/>
        <v>#DIV/0!</v>
      </c>
      <c r="P1684" t="s">
        <v>8293</v>
      </c>
      <c r="Q1684" t="str">
        <f t="shared" si="158"/>
        <v>music</v>
      </c>
      <c r="R1684" t="str">
        <f t="shared" si="159"/>
        <v>aith</v>
      </c>
      <c r="S1684" s="11">
        <f t="shared" si="160"/>
        <v>42779.21365740741</v>
      </c>
      <c r="T1684" s="11">
        <f t="shared" si="161"/>
        <v>42839.171990740739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7">
        <f t="shared" si="156"/>
        <v>21.714285714285715</v>
      </c>
      <c r="O1685">
        <f t="shared" si="157"/>
        <v>76</v>
      </c>
      <c r="P1685" t="s">
        <v>8293</v>
      </c>
      <c r="Q1685" t="str">
        <f t="shared" si="158"/>
        <v>music</v>
      </c>
      <c r="R1685" t="str">
        <f t="shared" si="159"/>
        <v>aith</v>
      </c>
      <c r="S1685" s="11">
        <f t="shared" si="160"/>
        <v>42808.781689814816</v>
      </c>
      <c r="T1685" s="11">
        <f t="shared" si="161"/>
        <v>42832.781689814816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7">
        <f t="shared" si="156"/>
        <v>109.125</v>
      </c>
      <c r="O1686">
        <f t="shared" si="157"/>
        <v>86.43564356435644</v>
      </c>
      <c r="P1686" t="s">
        <v>8293</v>
      </c>
      <c r="Q1686" t="str">
        <f t="shared" si="158"/>
        <v>music</v>
      </c>
      <c r="R1686" t="str">
        <f t="shared" si="159"/>
        <v>aith</v>
      </c>
      <c r="S1686" s="11">
        <f t="shared" si="160"/>
        <v>42783.815289351856</v>
      </c>
      <c r="T1686" s="11">
        <f t="shared" si="161"/>
        <v>42811.773622685185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7">
        <f t="shared" si="156"/>
        <v>102.85714285714285</v>
      </c>
      <c r="O1687">
        <f t="shared" si="157"/>
        <v>24</v>
      </c>
      <c r="P1687" t="s">
        <v>8293</v>
      </c>
      <c r="Q1687" t="str">
        <f t="shared" si="158"/>
        <v>music</v>
      </c>
      <c r="R1687" t="str">
        <f t="shared" si="159"/>
        <v>aith</v>
      </c>
      <c r="S1687" s="11">
        <f t="shared" si="160"/>
        <v>42788.2502662037</v>
      </c>
      <c r="T1687" s="11">
        <f t="shared" si="161"/>
        <v>42818.208599537036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7">
        <f t="shared" si="156"/>
        <v>0.36</v>
      </c>
      <c r="O1688">
        <f t="shared" si="157"/>
        <v>18</v>
      </c>
      <c r="P1688" t="s">
        <v>8293</v>
      </c>
      <c r="Q1688" t="str">
        <f t="shared" si="158"/>
        <v>music</v>
      </c>
      <c r="R1688" t="str">
        <f t="shared" si="159"/>
        <v>aith</v>
      </c>
      <c r="S1688" s="11">
        <f t="shared" si="160"/>
        <v>42792.843969907408</v>
      </c>
      <c r="T1688" s="11">
        <f t="shared" si="161"/>
        <v>42852.802303240736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7">
        <f t="shared" si="156"/>
        <v>31.25</v>
      </c>
      <c r="O1689">
        <f t="shared" si="157"/>
        <v>80.128205128205124</v>
      </c>
      <c r="P1689" t="s">
        <v>8293</v>
      </c>
      <c r="Q1689" t="str">
        <f t="shared" si="158"/>
        <v>music</v>
      </c>
      <c r="R1689" t="str">
        <f t="shared" si="159"/>
        <v>aith</v>
      </c>
      <c r="S1689" s="11">
        <f t="shared" si="160"/>
        <v>42802.046817129631</v>
      </c>
      <c r="T1689" s="11">
        <f t="shared" si="161"/>
        <v>42835.84375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7">
        <f t="shared" si="156"/>
        <v>44.3</v>
      </c>
      <c r="O1690">
        <f t="shared" si="157"/>
        <v>253.14285714285714</v>
      </c>
      <c r="P1690" t="s">
        <v>8293</v>
      </c>
      <c r="Q1690" t="str">
        <f t="shared" si="158"/>
        <v>music</v>
      </c>
      <c r="R1690" t="str">
        <f t="shared" si="159"/>
        <v>aith</v>
      </c>
      <c r="S1690" s="11">
        <f t="shared" si="160"/>
        <v>42804.534652777773</v>
      </c>
      <c r="T1690" s="11">
        <f t="shared" si="161"/>
        <v>42834.492986111116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7">
        <f t="shared" si="156"/>
        <v>100</v>
      </c>
      <c r="O1691">
        <f t="shared" si="157"/>
        <v>171.42857142857142</v>
      </c>
      <c r="P1691" t="s">
        <v>8293</v>
      </c>
      <c r="Q1691" t="str">
        <f t="shared" si="158"/>
        <v>music</v>
      </c>
      <c r="R1691" t="str">
        <f t="shared" si="159"/>
        <v>aith</v>
      </c>
      <c r="S1691" s="11">
        <f t="shared" si="160"/>
        <v>42780.942476851851</v>
      </c>
      <c r="T1691" s="11">
        <f t="shared" si="161"/>
        <v>42810.900810185187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7">
        <f t="shared" si="156"/>
        <v>25.4</v>
      </c>
      <c r="O1692">
        <f t="shared" si="157"/>
        <v>57.727272727272727</v>
      </c>
      <c r="P1692" t="s">
        <v>8293</v>
      </c>
      <c r="Q1692" t="str">
        <f t="shared" si="158"/>
        <v>music</v>
      </c>
      <c r="R1692" t="str">
        <f t="shared" si="159"/>
        <v>aith</v>
      </c>
      <c r="S1692" s="11">
        <f t="shared" si="160"/>
        <v>42801.43104166667</v>
      </c>
      <c r="T1692" s="11">
        <f t="shared" si="161"/>
        <v>42831.389374999999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7">
        <f t="shared" si="156"/>
        <v>33.473333333333329</v>
      </c>
      <c r="O1693">
        <f t="shared" si="157"/>
        <v>264.26315789473682</v>
      </c>
      <c r="P1693" t="s">
        <v>8293</v>
      </c>
      <c r="Q1693" t="str">
        <f t="shared" si="158"/>
        <v>music</v>
      </c>
      <c r="R1693" t="str">
        <f t="shared" si="159"/>
        <v>aith</v>
      </c>
      <c r="S1693" s="11">
        <f t="shared" si="160"/>
        <v>42795.701481481476</v>
      </c>
      <c r="T1693" s="11">
        <f t="shared" si="161"/>
        <v>42828.041666666672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7">
        <f t="shared" si="156"/>
        <v>47.8</v>
      </c>
      <c r="O1694">
        <f t="shared" si="157"/>
        <v>159.33333333333334</v>
      </c>
      <c r="P1694" t="s">
        <v>8293</v>
      </c>
      <c r="Q1694" t="str">
        <f t="shared" si="158"/>
        <v>music</v>
      </c>
      <c r="R1694" t="str">
        <f t="shared" si="159"/>
        <v>aith</v>
      </c>
      <c r="S1694" s="11">
        <f t="shared" si="160"/>
        <v>42788.151238425926</v>
      </c>
      <c r="T1694" s="11">
        <f t="shared" si="161"/>
        <v>42820.999305555553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7">
        <f t="shared" si="156"/>
        <v>9.3333333333333339</v>
      </c>
      <c r="O1695">
        <f t="shared" si="157"/>
        <v>35</v>
      </c>
      <c r="P1695" t="s">
        <v>8293</v>
      </c>
      <c r="Q1695" t="str">
        <f t="shared" si="158"/>
        <v>music</v>
      </c>
      <c r="R1695" t="str">
        <f t="shared" si="159"/>
        <v>aith</v>
      </c>
      <c r="S1695" s="11">
        <f t="shared" si="160"/>
        <v>42803.920277777783</v>
      </c>
      <c r="T1695" s="11">
        <f t="shared" si="161"/>
        <v>42834.833333333328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7">
        <f t="shared" si="156"/>
        <v>0.05</v>
      </c>
      <c r="O1696">
        <f t="shared" si="157"/>
        <v>5</v>
      </c>
      <c r="P1696" t="s">
        <v>8293</v>
      </c>
      <c r="Q1696" t="str">
        <f t="shared" si="158"/>
        <v>music</v>
      </c>
      <c r="R1696" t="str">
        <f t="shared" si="159"/>
        <v>aith</v>
      </c>
      <c r="S1696" s="11">
        <f t="shared" si="160"/>
        <v>42791.669837962967</v>
      </c>
      <c r="T1696" s="11">
        <f t="shared" si="161"/>
        <v>42821.191666666666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7">
        <f t="shared" si="156"/>
        <v>11.708333333333334</v>
      </c>
      <c r="O1697">
        <f t="shared" si="157"/>
        <v>61.086956521739133</v>
      </c>
      <c r="P1697" t="s">
        <v>8293</v>
      </c>
      <c r="Q1697" t="str">
        <f t="shared" si="158"/>
        <v>music</v>
      </c>
      <c r="R1697" t="str">
        <f t="shared" si="159"/>
        <v>aith</v>
      </c>
      <c r="S1697" s="11">
        <f t="shared" si="160"/>
        <v>42801.031412037039</v>
      </c>
      <c r="T1697" s="11">
        <f t="shared" si="161"/>
        <v>42835.041666666672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7">
        <f t="shared" si="156"/>
        <v>0</v>
      </c>
      <c r="O1698" t="e">
        <f t="shared" si="157"/>
        <v>#DIV/0!</v>
      </c>
      <c r="P1698" t="s">
        <v>8293</v>
      </c>
      <c r="Q1698" t="str">
        <f t="shared" si="158"/>
        <v>music</v>
      </c>
      <c r="R1698" t="str">
        <f t="shared" si="159"/>
        <v>aith</v>
      </c>
      <c r="S1698" s="11">
        <f t="shared" si="160"/>
        <v>42796.069571759261</v>
      </c>
      <c r="T1698" s="11">
        <f t="shared" si="161"/>
        <v>42826.027905092589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7">
        <f t="shared" si="156"/>
        <v>20.208000000000002</v>
      </c>
      <c r="O1699">
        <f t="shared" si="157"/>
        <v>114.81818181818181</v>
      </c>
      <c r="P1699" t="s">
        <v>8293</v>
      </c>
      <c r="Q1699" t="str">
        <f t="shared" si="158"/>
        <v>music</v>
      </c>
      <c r="R1699" t="str">
        <f t="shared" si="159"/>
        <v>aith</v>
      </c>
      <c r="S1699" s="11">
        <f t="shared" si="160"/>
        <v>42805.032962962956</v>
      </c>
      <c r="T1699" s="11">
        <f t="shared" si="161"/>
        <v>42834.991296296299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7">
        <f t="shared" si="156"/>
        <v>0</v>
      </c>
      <c r="O1700" t="e">
        <f t="shared" si="157"/>
        <v>#DIV/0!</v>
      </c>
      <c r="P1700" t="s">
        <v>8293</v>
      </c>
      <c r="Q1700" t="str">
        <f t="shared" si="158"/>
        <v>music</v>
      </c>
      <c r="R1700" t="str">
        <f t="shared" si="159"/>
        <v>aith</v>
      </c>
      <c r="S1700" s="11">
        <f t="shared" si="160"/>
        <v>42796.207870370374</v>
      </c>
      <c r="T1700" s="11">
        <f t="shared" si="161"/>
        <v>42820.147916666669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7">
        <f t="shared" si="156"/>
        <v>4.2311459353574925</v>
      </c>
      <c r="O1701">
        <f t="shared" si="157"/>
        <v>54</v>
      </c>
      <c r="P1701" t="s">
        <v>8293</v>
      </c>
      <c r="Q1701" t="str">
        <f t="shared" si="158"/>
        <v>music</v>
      </c>
      <c r="R1701" t="str">
        <f t="shared" si="159"/>
        <v>aith</v>
      </c>
      <c r="S1701" s="11">
        <f t="shared" si="160"/>
        <v>42806.863946759258</v>
      </c>
      <c r="T1701" s="11">
        <f t="shared" si="161"/>
        <v>42836.863946759258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7">
        <f t="shared" si="156"/>
        <v>26.06</v>
      </c>
      <c r="O1702">
        <f t="shared" si="157"/>
        <v>65.974683544303801</v>
      </c>
      <c r="P1702" t="s">
        <v>8293</v>
      </c>
      <c r="Q1702" t="str">
        <f t="shared" si="158"/>
        <v>music</v>
      </c>
      <c r="R1702" t="str">
        <f t="shared" si="159"/>
        <v>aith</v>
      </c>
      <c r="S1702" s="11">
        <f t="shared" si="160"/>
        <v>42796.071643518517</v>
      </c>
      <c r="T1702" s="11">
        <f t="shared" si="161"/>
        <v>42826.166666666672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7">
        <f t="shared" si="156"/>
        <v>0.19801980198019803</v>
      </c>
      <c r="O1703">
        <f t="shared" si="157"/>
        <v>5</v>
      </c>
      <c r="P1703" t="s">
        <v>8293</v>
      </c>
      <c r="Q1703" t="str">
        <f t="shared" si="158"/>
        <v>music</v>
      </c>
      <c r="R1703" t="str">
        <f t="shared" si="159"/>
        <v>aith</v>
      </c>
      <c r="S1703" s="11">
        <f t="shared" si="160"/>
        <v>41989.664409722223</v>
      </c>
      <c r="T1703" s="11">
        <f t="shared" si="161"/>
        <v>42019.664409722223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7">
        <f t="shared" si="156"/>
        <v>6.0606060606060606E-3</v>
      </c>
      <c r="O1704">
        <f t="shared" si="157"/>
        <v>1</v>
      </c>
      <c r="P1704" t="s">
        <v>8293</v>
      </c>
      <c r="Q1704" t="str">
        <f t="shared" si="158"/>
        <v>music</v>
      </c>
      <c r="R1704" t="str">
        <f t="shared" si="159"/>
        <v>aith</v>
      </c>
      <c r="S1704" s="11">
        <f t="shared" si="160"/>
        <v>42063.869791666672</v>
      </c>
      <c r="T1704" s="11">
        <f t="shared" si="161"/>
        <v>42093.828125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7">
        <f t="shared" si="156"/>
        <v>1.02</v>
      </c>
      <c r="O1705">
        <f t="shared" si="157"/>
        <v>25.5</v>
      </c>
      <c r="P1705" t="s">
        <v>8293</v>
      </c>
      <c r="Q1705" t="str">
        <f t="shared" si="158"/>
        <v>music</v>
      </c>
      <c r="R1705" t="str">
        <f t="shared" si="159"/>
        <v>aith</v>
      </c>
      <c r="S1705" s="11">
        <f t="shared" si="160"/>
        <v>42187.281678240746</v>
      </c>
      <c r="T1705" s="11">
        <f t="shared" si="161"/>
        <v>42247.281678240746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7">
        <f t="shared" si="156"/>
        <v>65.100000000000009</v>
      </c>
      <c r="O1706">
        <f t="shared" si="157"/>
        <v>118.36363636363636</v>
      </c>
      <c r="P1706" t="s">
        <v>8293</v>
      </c>
      <c r="Q1706" t="str">
        <f t="shared" si="158"/>
        <v>music</v>
      </c>
      <c r="R1706" t="str">
        <f t="shared" si="159"/>
        <v>aith</v>
      </c>
      <c r="S1706" s="11">
        <f t="shared" si="160"/>
        <v>42021.139733796299</v>
      </c>
      <c r="T1706" s="11">
        <f t="shared" si="161"/>
        <v>42051.139733796299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7">
        <f t="shared" si="156"/>
        <v>0</v>
      </c>
      <c r="O1707" t="e">
        <f t="shared" si="157"/>
        <v>#DIV/0!</v>
      </c>
      <c r="P1707" t="s">
        <v>8293</v>
      </c>
      <c r="Q1707" t="str">
        <f t="shared" si="158"/>
        <v>music</v>
      </c>
      <c r="R1707" t="str">
        <f t="shared" si="159"/>
        <v>aith</v>
      </c>
      <c r="S1707" s="11">
        <f t="shared" si="160"/>
        <v>42245.016736111109</v>
      </c>
      <c r="T1707" s="11">
        <f t="shared" si="161"/>
        <v>42256.666666666672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7">
        <f t="shared" si="156"/>
        <v>0</v>
      </c>
      <c r="O1708" t="e">
        <f t="shared" si="157"/>
        <v>#DIV/0!</v>
      </c>
      <c r="P1708" t="s">
        <v>8293</v>
      </c>
      <c r="Q1708" t="str">
        <f t="shared" si="158"/>
        <v>music</v>
      </c>
      <c r="R1708" t="str">
        <f t="shared" si="159"/>
        <v>aith</v>
      </c>
      <c r="S1708" s="11">
        <f t="shared" si="160"/>
        <v>42179.306388888886</v>
      </c>
      <c r="T1708" s="11">
        <f t="shared" si="161"/>
        <v>42239.306388888886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7">
        <f t="shared" si="156"/>
        <v>9.74</v>
      </c>
      <c r="O1709">
        <f t="shared" si="157"/>
        <v>54.111111111111114</v>
      </c>
      <c r="P1709" t="s">
        <v>8293</v>
      </c>
      <c r="Q1709" t="str">
        <f t="shared" si="158"/>
        <v>music</v>
      </c>
      <c r="R1709" t="str">
        <f t="shared" si="159"/>
        <v>aith</v>
      </c>
      <c r="S1709" s="11">
        <f t="shared" si="160"/>
        <v>42427.721006944441</v>
      </c>
      <c r="T1709" s="11">
        <f t="shared" si="161"/>
        <v>42457.679340277777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7">
        <f t="shared" si="156"/>
        <v>0</v>
      </c>
      <c r="O1710" t="e">
        <f t="shared" si="157"/>
        <v>#DIV/0!</v>
      </c>
      <c r="P1710" t="s">
        <v>8293</v>
      </c>
      <c r="Q1710" t="str">
        <f t="shared" si="158"/>
        <v>music</v>
      </c>
      <c r="R1710" t="str">
        <f t="shared" si="159"/>
        <v>aith</v>
      </c>
      <c r="S1710" s="11">
        <f t="shared" si="160"/>
        <v>42451.866967592592</v>
      </c>
      <c r="T1710" s="11">
        <f t="shared" si="161"/>
        <v>42491.866967592592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7">
        <f t="shared" si="156"/>
        <v>4.8571428571428568</v>
      </c>
      <c r="O1711">
        <f t="shared" si="157"/>
        <v>21.25</v>
      </c>
      <c r="P1711" t="s">
        <v>8293</v>
      </c>
      <c r="Q1711" t="str">
        <f t="shared" si="158"/>
        <v>music</v>
      </c>
      <c r="R1711" t="str">
        <f t="shared" si="159"/>
        <v>aith</v>
      </c>
      <c r="S1711" s="11">
        <f t="shared" si="160"/>
        <v>41841.56381944444</v>
      </c>
      <c r="T1711" s="11">
        <f t="shared" si="161"/>
        <v>41882.818749999999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7">
        <f t="shared" si="156"/>
        <v>0.67999999999999994</v>
      </c>
      <c r="O1712">
        <f t="shared" si="157"/>
        <v>34</v>
      </c>
      <c r="P1712" t="s">
        <v>8293</v>
      </c>
      <c r="Q1712" t="str">
        <f t="shared" si="158"/>
        <v>music</v>
      </c>
      <c r="R1712" t="str">
        <f t="shared" si="159"/>
        <v>aith</v>
      </c>
      <c r="S1712" s="11">
        <f t="shared" si="160"/>
        <v>42341.59129629629</v>
      </c>
      <c r="T1712" s="11">
        <f t="shared" si="161"/>
        <v>42387.541666666672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7">
        <f t="shared" si="156"/>
        <v>10.5</v>
      </c>
      <c r="O1713">
        <f t="shared" si="157"/>
        <v>525</v>
      </c>
      <c r="P1713" t="s">
        <v>8293</v>
      </c>
      <c r="Q1713" t="str">
        <f t="shared" si="158"/>
        <v>music</v>
      </c>
      <c r="R1713" t="str">
        <f t="shared" si="159"/>
        <v>aith</v>
      </c>
      <c r="S1713" s="11">
        <f t="shared" si="160"/>
        <v>41852.646226851852</v>
      </c>
      <c r="T1713" s="11">
        <f t="shared" si="161"/>
        <v>41883.646226851852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7">
        <f t="shared" si="156"/>
        <v>0</v>
      </c>
      <c r="O1714" t="e">
        <f t="shared" si="157"/>
        <v>#DIV/0!</v>
      </c>
      <c r="P1714" t="s">
        <v>8293</v>
      </c>
      <c r="Q1714" t="str">
        <f t="shared" si="158"/>
        <v>music</v>
      </c>
      <c r="R1714" t="str">
        <f t="shared" si="159"/>
        <v>aith</v>
      </c>
      <c r="S1714" s="11">
        <f t="shared" si="160"/>
        <v>42125.913807870369</v>
      </c>
      <c r="T1714" s="11">
        <f t="shared" si="161"/>
        <v>42185.913807870369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7">
        <f t="shared" si="156"/>
        <v>1.6666666666666667</v>
      </c>
      <c r="O1715">
        <f t="shared" si="157"/>
        <v>50</v>
      </c>
      <c r="P1715" t="s">
        <v>8293</v>
      </c>
      <c r="Q1715" t="str">
        <f t="shared" si="158"/>
        <v>music</v>
      </c>
      <c r="R1715" t="str">
        <f t="shared" si="159"/>
        <v>aith</v>
      </c>
      <c r="S1715" s="11">
        <f t="shared" si="160"/>
        <v>41887.801064814819</v>
      </c>
      <c r="T1715" s="11">
        <f t="shared" si="161"/>
        <v>41917.801064814819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7">
        <f t="shared" si="156"/>
        <v>7.8680000000000003</v>
      </c>
      <c r="O1716">
        <f t="shared" si="157"/>
        <v>115.70588235294117</v>
      </c>
      <c r="P1716" t="s">
        <v>8293</v>
      </c>
      <c r="Q1716" t="str">
        <f t="shared" si="158"/>
        <v>music</v>
      </c>
      <c r="R1716" t="str">
        <f t="shared" si="159"/>
        <v>aith</v>
      </c>
      <c r="S1716" s="11">
        <f t="shared" si="160"/>
        <v>42095.918530092589</v>
      </c>
      <c r="T1716" s="11">
        <f t="shared" si="161"/>
        <v>42125.918530092589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7">
        <f t="shared" si="156"/>
        <v>0.22</v>
      </c>
      <c r="O1717">
        <f t="shared" si="157"/>
        <v>5.5</v>
      </c>
      <c r="P1717" t="s">
        <v>8293</v>
      </c>
      <c r="Q1717" t="str">
        <f t="shared" si="158"/>
        <v>music</v>
      </c>
      <c r="R1717" t="str">
        <f t="shared" si="159"/>
        <v>aith</v>
      </c>
      <c r="S1717" s="11">
        <f t="shared" si="160"/>
        <v>42064.217418981483</v>
      </c>
      <c r="T1717" s="11">
        <f t="shared" si="161"/>
        <v>42094.140277777777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7">
        <f t="shared" si="156"/>
        <v>7.5</v>
      </c>
      <c r="O1718">
        <f t="shared" si="157"/>
        <v>50</v>
      </c>
      <c r="P1718" t="s">
        <v>8293</v>
      </c>
      <c r="Q1718" t="str">
        <f t="shared" si="158"/>
        <v>music</v>
      </c>
      <c r="R1718" t="str">
        <f t="shared" si="159"/>
        <v>aith</v>
      </c>
      <c r="S1718" s="11">
        <f t="shared" si="160"/>
        <v>42673.577534722222</v>
      </c>
      <c r="T1718" s="11">
        <f t="shared" si="161"/>
        <v>42713.619201388887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7">
        <f t="shared" si="156"/>
        <v>42.725880551301685</v>
      </c>
      <c r="O1719">
        <f t="shared" si="157"/>
        <v>34.024390243902438</v>
      </c>
      <c r="P1719" t="s">
        <v>8293</v>
      </c>
      <c r="Q1719" t="str">
        <f t="shared" si="158"/>
        <v>music</v>
      </c>
      <c r="R1719" t="str">
        <f t="shared" si="159"/>
        <v>aith</v>
      </c>
      <c r="S1719" s="11">
        <f t="shared" si="160"/>
        <v>42460.98192129629</v>
      </c>
      <c r="T1719" s="11">
        <f t="shared" si="161"/>
        <v>42481.166666666672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7">
        <f t="shared" si="156"/>
        <v>0.2142857142857143</v>
      </c>
      <c r="O1720">
        <f t="shared" si="157"/>
        <v>37.5</v>
      </c>
      <c r="P1720" t="s">
        <v>8293</v>
      </c>
      <c r="Q1720" t="str">
        <f t="shared" si="158"/>
        <v>music</v>
      </c>
      <c r="R1720" t="str">
        <f t="shared" si="159"/>
        <v>aith</v>
      </c>
      <c r="S1720" s="11">
        <f t="shared" si="160"/>
        <v>42460.610520833332</v>
      </c>
      <c r="T1720" s="11">
        <f t="shared" si="161"/>
        <v>42504.207638888889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7">
        <f t="shared" si="156"/>
        <v>0.87500000000000011</v>
      </c>
      <c r="O1721">
        <f t="shared" si="157"/>
        <v>11.666666666666666</v>
      </c>
      <c r="P1721" t="s">
        <v>8293</v>
      </c>
      <c r="Q1721" t="str">
        <f t="shared" si="158"/>
        <v>music</v>
      </c>
      <c r="R1721" t="str">
        <f t="shared" si="159"/>
        <v>aith</v>
      </c>
      <c r="S1721" s="11">
        <f t="shared" si="160"/>
        <v>41869.534618055557</v>
      </c>
      <c r="T1721" s="11">
        <f t="shared" si="161"/>
        <v>41899.534618055557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7">
        <f t="shared" si="156"/>
        <v>5.625</v>
      </c>
      <c r="O1722">
        <f t="shared" si="157"/>
        <v>28.125</v>
      </c>
      <c r="P1722" t="s">
        <v>8293</v>
      </c>
      <c r="Q1722" t="str">
        <f t="shared" si="158"/>
        <v>music</v>
      </c>
      <c r="R1722" t="str">
        <f t="shared" si="159"/>
        <v>aith</v>
      </c>
      <c r="S1722" s="11">
        <f t="shared" si="160"/>
        <v>41922.783229166671</v>
      </c>
      <c r="T1722" s="11">
        <f t="shared" si="161"/>
        <v>41952.824895833335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7">
        <f t="shared" si="156"/>
        <v>0</v>
      </c>
      <c r="O1723" t="e">
        <f t="shared" si="157"/>
        <v>#DIV/0!</v>
      </c>
      <c r="P1723" t="s">
        <v>8293</v>
      </c>
      <c r="Q1723" t="str">
        <f t="shared" si="158"/>
        <v>music</v>
      </c>
      <c r="R1723" t="str">
        <f t="shared" si="159"/>
        <v>aith</v>
      </c>
      <c r="S1723" s="11">
        <f t="shared" si="160"/>
        <v>42319.461377314816</v>
      </c>
      <c r="T1723" s="11">
        <f t="shared" si="161"/>
        <v>42349.461377314816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7">
        <f t="shared" si="156"/>
        <v>3.4722222222222224E-2</v>
      </c>
      <c r="O1724">
        <f t="shared" si="157"/>
        <v>1</v>
      </c>
      <c r="P1724" t="s">
        <v>8293</v>
      </c>
      <c r="Q1724" t="str">
        <f t="shared" si="158"/>
        <v>music</v>
      </c>
      <c r="R1724" t="str">
        <f t="shared" si="159"/>
        <v>aith</v>
      </c>
      <c r="S1724" s="11">
        <f t="shared" si="160"/>
        <v>42425.960983796293</v>
      </c>
      <c r="T1724" s="11">
        <f t="shared" si="161"/>
        <v>42463.006944444445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7">
        <f t="shared" si="156"/>
        <v>6.5</v>
      </c>
      <c r="O1725">
        <f t="shared" si="157"/>
        <v>216.66666666666666</v>
      </c>
      <c r="P1725" t="s">
        <v>8293</v>
      </c>
      <c r="Q1725" t="str">
        <f t="shared" si="158"/>
        <v>music</v>
      </c>
      <c r="R1725" t="str">
        <f t="shared" si="159"/>
        <v>aith</v>
      </c>
      <c r="S1725" s="11">
        <f t="shared" si="160"/>
        <v>42129.82540509259</v>
      </c>
      <c r="T1725" s="11">
        <f t="shared" si="161"/>
        <v>42186.25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7">
        <f t="shared" si="156"/>
        <v>0.58333333333333337</v>
      </c>
      <c r="O1726">
        <f t="shared" si="157"/>
        <v>8.75</v>
      </c>
      <c r="P1726" t="s">
        <v>8293</v>
      </c>
      <c r="Q1726" t="str">
        <f t="shared" si="158"/>
        <v>music</v>
      </c>
      <c r="R1726" t="str">
        <f t="shared" si="159"/>
        <v>aith</v>
      </c>
      <c r="S1726" s="11">
        <f t="shared" si="160"/>
        <v>41912.932430555556</v>
      </c>
      <c r="T1726" s="11">
        <f t="shared" si="161"/>
        <v>41942.932430555556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7">
        <f t="shared" si="156"/>
        <v>10.181818181818182</v>
      </c>
      <c r="O1727">
        <f t="shared" si="157"/>
        <v>62.222222222222221</v>
      </c>
      <c r="P1727" t="s">
        <v>8293</v>
      </c>
      <c r="Q1727" t="str">
        <f t="shared" si="158"/>
        <v>music</v>
      </c>
      <c r="R1727" t="str">
        <f t="shared" si="159"/>
        <v>aith</v>
      </c>
      <c r="S1727" s="11">
        <f t="shared" si="160"/>
        <v>41845.968159722222</v>
      </c>
      <c r="T1727" s="11">
        <f t="shared" si="161"/>
        <v>41875.968159722222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7">
        <f t="shared" si="156"/>
        <v>33.784615384615385</v>
      </c>
      <c r="O1728">
        <f t="shared" si="157"/>
        <v>137.25</v>
      </c>
      <c r="P1728" t="s">
        <v>8293</v>
      </c>
      <c r="Q1728" t="str">
        <f t="shared" si="158"/>
        <v>music</v>
      </c>
      <c r="R1728" t="str">
        <f t="shared" si="159"/>
        <v>aith</v>
      </c>
      <c r="S1728" s="11">
        <f t="shared" si="160"/>
        <v>41788.919722222221</v>
      </c>
      <c r="T1728" s="11">
        <f t="shared" si="161"/>
        <v>41817.919722222221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7">
        <f t="shared" si="156"/>
        <v>3.3333333333333333E-2</v>
      </c>
      <c r="O1729">
        <f t="shared" si="157"/>
        <v>1</v>
      </c>
      <c r="P1729" t="s">
        <v>8293</v>
      </c>
      <c r="Q1729" t="str">
        <f t="shared" si="158"/>
        <v>music</v>
      </c>
      <c r="R1729" t="str">
        <f t="shared" si="159"/>
        <v>aith</v>
      </c>
      <c r="S1729" s="11">
        <f t="shared" si="160"/>
        <v>42044.927974537044</v>
      </c>
      <c r="T1729" s="11">
        <f t="shared" si="161"/>
        <v>42099.458333333328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7">
        <f t="shared" si="156"/>
        <v>68.400000000000006</v>
      </c>
      <c r="O1730">
        <f t="shared" si="157"/>
        <v>122.14285714285714</v>
      </c>
      <c r="P1730" t="s">
        <v>8293</v>
      </c>
      <c r="Q1730" t="str">
        <f t="shared" si="158"/>
        <v>music</v>
      </c>
      <c r="R1730" t="str">
        <f t="shared" si="159"/>
        <v>aith</v>
      </c>
      <c r="S1730" s="11">
        <f t="shared" si="160"/>
        <v>42268.625856481478</v>
      </c>
      <c r="T1730" s="11">
        <f t="shared" si="161"/>
        <v>42298.625856481478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7">
        <f t="shared" ref="N1731:N1794" si="162">(E1731/D1731)*100</f>
        <v>0</v>
      </c>
      <c r="O1731" t="e">
        <f t="shared" ref="O1731:O1794" si="163">E1731/L1731</f>
        <v>#DIV/0!</v>
      </c>
      <c r="P1731" t="s">
        <v>8293</v>
      </c>
      <c r="Q1731" t="str">
        <f t="shared" ref="Q1731:Q1794" si="164">LEFT(P1731,SEARCH("/",P1731)-1)</f>
        <v>music</v>
      </c>
      <c r="R1731" t="str">
        <f t="shared" ref="R1731:R1794" si="165">(RIGHT(P1731,LEN(P1731)-SEARCH("/",P1731)-1))</f>
        <v>aith</v>
      </c>
      <c r="S1731" s="11">
        <f t="shared" ref="S1731:S1794" si="166">(((J1731/60)/60)/24)+DATE(1970,1,1)</f>
        <v>42471.052152777775</v>
      </c>
      <c r="T1731" s="11">
        <f t="shared" ref="T1731:T1794" si="167">(((I1731/60)/60)/24)+DATE(1970,1,1)</f>
        <v>42531.052152777775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7">
        <f t="shared" si="162"/>
        <v>0</v>
      </c>
      <c r="O1732" t="e">
        <f t="shared" si="163"/>
        <v>#DIV/0!</v>
      </c>
      <c r="P1732" t="s">
        <v>8293</v>
      </c>
      <c r="Q1732" t="str">
        <f t="shared" si="164"/>
        <v>music</v>
      </c>
      <c r="R1732" t="str">
        <f t="shared" si="165"/>
        <v>aith</v>
      </c>
      <c r="S1732" s="11">
        <f t="shared" si="166"/>
        <v>42272.087766203709</v>
      </c>
      <c r="T1732" s="11">
        <f t="shared" si="167"/>
        <v>42302.087766203709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7">
        <f t="shared" si="162"/>
        <v>0</v>
      </c>
      <c r="O1733" t="e">
        <f t="shared" si="163"/>
        <v>#DIV/0!</v>
      </c>
      <c r="P1733" t="s">
        <v>8293</v>
      </c>
      <c r="Q1733" t="str">
        <f t="shared" si="164"/>
        <v>music</v>
      </c>
      <c r="R1733" t="str">
        <f t="shared" si="165"/>
        <v>aith</v>
      </c>
      <c r="S1733" s="11">
        <f t="shared" si="166"/>
        <v>42152.906851851847</v>
      </c>
      <c r="T1733" s="11">
        <f t="shared" si="167"/>
        <v>42166.625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7">
        <f t="shared" si="162"/>
        <v>0</v>
      </c>
      <c r="O1734" t="e">
        <f t="shared" si="163"/>
        <v>#DIV/0!</v>
      </c>
      <c r="P1734" t="s">
        <v>8293</v>
      </c>
      <c r="Q1734" t="str">
        <f t="shared" si="164"/>
        <v>music</v>
      </c>
      <c r="R1734" t="str">
        <f t="shared" si="165"/>
        <v>aith</v>
      </c>
      <c r="S1734" s="11">
        <f t="shared" si="166"/>
        <v>42325.683807870373</v>
      </c>
      <c r="T1734" s="11">
        <f t="shared" si="167"/>
        <v>42385.208333333328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7">
        <f t="shared" si="162"/>
        <v>0</v>
      </c>
      <c r="O1735" t="e">
        <f t="shared" si="163"/>
        <v>#DIV/0!</v>
      </c>
      <c r="P1735" t="s">
        <v>8293</v>
      </c>
      <c r="Q1735" t="str">
        <f t="shared" si="164"/>
        <v>music</v>
      </c>
      <c r="R1735" t="str">
        <f t="shared" si="165"/>
        <v>aith</v>
      </c>
      <c r="S1735" s="11">
        <f t="shared" si="166"/>
        <v>42614.675625000003</v>
      </c>
      <c r="T1735" s="11">
        <f t="shared" si="167"/>
        <v>42626.895833333328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7">
        <f t="shared" si="162"/>
        <v>2.2222222222222223E-2</v>
      </c>
      <c r="O1736">
        <f t="shared" si="163"/>
        <v>1</v>
      </c>
      <c r="P1736" t="s">
        <v>8293</v>
      </c>
      <c r="Q1736" t="str">
        <f t="shared" si="164"/>
        <v>music</v>
      </c>
      <c r="R1736" t="str">
        <f t="shared" si="165"/>
        <v>aith</v>
      </c>
      <c r="S1736" s="11">
        <f t="shared" si="166"/>
        <v>42102.036527777775</v>
      </c>
      <c r="T1736" s="11">
        <f t="shared" si="167"/>
        <v>42132.036527777775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7">
        <f t="shared" si="162"/>
        <v>11</v>
      </c>
      <c r="O1737">
        <f t="shared" si="163"/>
        <v>55</v>
      </c>
      <c r="P1737" t="s">
        <v>8293</v>
      </c>
      <c r="Q1737" t="str">
        <f t="shared" si="164"/>
        <v>music</v>
      </c>
      <c r="R1737" t="str">
        <f t="shared" si="165"/>
        <v>aith</v>
      </c>
      <c r="S1737" s="11">
        <f t="shared" si="166"/>
        <v>42559.814178240747</v>
      </c>
      <c r="T1737" s="11">
        <f t="shared" si="167"/>
        <v>42589.814178240747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7">
        <f t="shared" si="162"/>
        <v>0.73333333333333328</v>
      </c>
      <c r="O1738">
        <f t="shared" si="163"/>
        <v>22</v>
      </c>
      <c r="P1738" t="s">
        <v>8293</v>
      </c>
      <c r="Q1738" t="str">
        <f t="shared" si="164"/>
        <v>music</v>
      </c>
      <c r="R1738" t="str">
        <f t="shared" si="165"/>
        <v>aith</v>
      </c>
      <c r="S1738" s="11">
        <f t="shared" si="166"/>
        <v>42286.861493055556</v>
      </c>
      <c r="T1738" s="11">
        <f t="shared" si="167"/>
        <v>42316.90315972222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7">
        <f t="shared" si="162"/>
        <v>21.25</v>
      </c>
      <c r="O1739">
        <f t="shared" si="163"/>
        <v>56.666666666666664</v>
      </c>
      <c r="P1739" t="s">
        <v>8293</v>
      </c>
      <c r="Q1739" t="str">
        <f t="shared" si="164"/>
        <v>music</v>
      </c>
      <c r="R1739" t="str">
        <f t="shared" si="165"/>
        <v>aith</v>
      </c>
      <c r="S1739" s="11">
        <f t="shared" si="166"/>
        <v>42175.948981481488</v>
      </c>
      <c r="T1739" s="11">
        <f t="shared" si="167"/>
        <v>42205.948981481488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7">
        <f t="shared" si="162"/>
        <v>0.4</v>
      </c>
      <c r="O1740">
        <f t="shared" si="163"/>
        <v>20</v>
      </c>
      <c r="P1740" t="s">
        <v>8293</v>
      </c>
      <c r="Q1740" t="str">
        <f t="shared" si="164"/>
        <v>music</v>
      </c>
      <c r="R1740" t="str">
        <f t="shared" si="165"/>
        <v>aith</v>
      </c>
      <c r="S1740" s="11">
        <f t="shared" si="166"/>
        <v>41884.874328703707</v>
      </c>
      <c r="T1740" s="11">
        <f t="shared" si="167"/>
        <v>41914.874328703707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7">
        <f t="shared" si="162"/>
        <v>0.1</v>
      </c>
      <c r="O1741">
        <f t="shared" si="163"/>
        <v>1</v>
      </c>
      <c r="P1741" t="s">
        <v>8293</v>
      </c>
      <c r="Q1741" t="str">
        <f t="shared" si="164"/>
        <v>music</v>
      </c>
      <c r="R1741" t="str">
        <f t="shared" si="165"/>
        <v>aith</v>
      </c>
      <c r="S1741" s="11">
        <f t="shared" si="166"/>
        <v>42435.874212962968</v>
      </c>
      <c r="T1741" s="11">
        <f t="shared" si="167"/>
        <v>42494.832546296297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7">
        <f t="shared" si="162"/>
        <v>0</v>
      </c>
      <c r="O1742" t="e">
        <f t="shared" si="163"/>
        <v>#DIV/0!</v>
      </c>
      <c r="P1742" t="s">
        <v>8293</v>
      </c>
      <c r="Q1742" t="str">
        <f t="shared" si="164"/>
        <v>music</v>
      </c>
      <c r="R1742" t="str">
        <f t="shared" si="165"/>
        <v>aith</v>
      </c>
      <c r="S1742" s="11">
        <f t="shared" si="166"/>
        <v>42171.817384259266</v>
      </c>
      <c r="T1742" s="11">
        <f t="shared" si="167"/>
        <v>42201.817384259266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7">
        <f t="shared" si="162"/>
        <v>110.83333333333334</v>
      </c>
      <c r="O1743">
        <f t="shared" si="163"/>
        <v>25.576923076923077</v>
      </c>
      <c r="P1743" t="s">
        <v>8285</v>
      </c>
      <c r="Q1743" t="str">
        <f t="shared" si="164"/>
        <v>photography</v>
      </c>
      <c r="R1743" t="str">
        <f t="shared" si="165"/>
        <v>hotobooks</v>
      </c>
      <c r="S1743" s="11">
        <f t="shared" si="166"/>
        <v>42120.628136574072</v>
      </c>
      <c r="T1743" s="11">
        <f t="shared" si="167"/>
        <v>42165.628136574072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7">
        <f t="shared" si="162"/>
        <v>108.74999999999999</v>
      </c>
      <c r="O1744">
        <f t="shared" si="163"/>
        <v>63.970588235294116</v>
      </c>
      <c r="P1744" t="s">
        <v>8285</v>
      </c>
      <c r="Q1744" t="str">
        <f t="shared" si="164"/>
        <v>photography</v>
      </c>
      <c r="R1744" t="str">
        <f t="shared" si="165"/>
        <v>hotobooks</v>
      </c>
      <c r="S1744" s="11">
        <f t="shared" si="166"/>
        <v>42710.876967592587</v>
      </c>
      <c r="T1744" s="11">
        <f t="shared" si="167"/>
        <v>42742.875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7">
        <f t="shared" si="162"/>
        <v>100.41666666666667</v>
      </c>
      <c r="O1745">
        <f t="shared" si="163"/>
        <v>89.925373134328353</v>
      </c>
      <c r="P1745" t="s">
        <v>8285</v>
      </c>
      <c r="Q1745" t="str">
        <f t="shared" si="164"/>
        <v>photography</v>
      </c>
      <c r="R1745" t="str">
        <f t="shared" si="165"/>
        <v>hotobooks</v>
      </c>
      <c r="S1745" s="11">
        <f t="shared" si="166"/>
        <v>42586.925636574073</v>
      </c>
      <c r="T1745" s="11">
        <f t="shared" si="167"/>
        <v>42609.165972222225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7">
        <f t="shared" si="162"/>
        <v>118.45454545454545</v>
      </c>
      <c r="O1746">
        <f t="shared" si="163"/>
        <v>93.071428571428569</v>
      </c>
      <c r="P1746" t="s">
        <v>8285</v>
      </c>
      <c r="Q1746" t="str">
        <f t="shared" si="164"/>
        <v>photography</v>
      </c>
      <c r="R1746" t="str">
        <f t="shared" si="165"/>
        <v>hotobooks</v>
      </c>
      <c r="S1746" s="11">
        <f t="shared" si="166"/>
        <v>42026.605057870373</v>
      </c>
      <c r="T1746" s="11">
        <f t="shared" si="167"/>
        <v>42071.563391203701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7">
        <f t="shared" si="162"/>
        <v>114.01428571428571</v>
      </c>
      <c r="O1747">
        <f t="shared" si="163"/>
        <v>89.674157303370791</v>
      </c>
      <c r="P1747" t="s">
        <v>8285</v>
      </c>
      <c r="Q1747" t="str">
        <f t="shared" si="164"/>
        <v>photography</v>
      </c>
      <c r="R1747" t="str">
        <f t="shared" si="165"/>
        <v>hotobooks</v>
      </c>
      <c r="S1747" s="11">
        <f t="shared" si="166"/>
        <v>42690.259699074071</v>
      </c>
      <c r="T1747" s="11">
        <f t="shared" si="167"/>
        <v>42726.083333333328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7">
        <f t="shared" si="162"/>
        <v>148.10000000000002</v>
      </c>
      <c r="O1748">
        <f t="shared" si="163"/>
        <v>207.61682242990653</v>
      </c>
      <c r="P1748" t="s">
        <v>8285</v>
      </c>
      <c r="Q1748" t="str">
        <f t="shared" si="164"/>
        <v>photography</v>
      </c>
      <c r="R1748" t="str">
        <f t="shared" si="165"/>
        <v>hotobooks</v>
      </c>
      <c r="S1748" s="11">
        <f t="shared" si="166"/>
        <v>42668.176701388889</v>
      </c>
      <c r="T1748" s="11">
        <f t="shared" si="167"/>
        <v>42698.083333333328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7">
        <f t="shared" si="162"/>
        <v>104.95555555555556</v>
      </c>
      <c r="O1749">
        <f t="shared" si="163"/>
        <v>59.408805031446541</v>
      </c>
      <c r="P1749" t="s">
        <v>8285</v>
      </c>
      <c r="Q1749" t="str">
        <f t="shared" si="164"/>
        <v>photography</v>
      </c>
      <c r="R1749" t="str">
        <f t="shared" si="165"/>
        <v>hotobooks</v>
      </c>
      <c r="S1749" s="11">
        <f t="shared" si="166"/>
        <v>42292.435532407413</v>
      </c>
      <c r="T1749" s="11">
        <f t="shared" si="167"/>
        <v>42321.625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7">
        <f t="shared" si="162"/>
        <v>129.94800000000001</v>
      </c>
      <c r="O1750">
        <f t="shared" si="163"/>
        <v>358.97237569060775</v>
      </c>
      <c r="P1750" t="s">
        <v>8285</v>
      </c>
      <c r="Q1750" t="str">
        <f t="shared" si="164"/>
        <v>photography</v>
      </c>
      <c r="R1750" t="str">
        <f t="shared" si="165"/>
        <v>hotobooks</v>
      </c>
      <c r="S1750" s="11">
        <f t="shared" si="166"/>
        <v>42219.950729166667</v>
      </c>
      <c r="T1750" s="11">
        <f t="shared" si="167"/>
        <v>42249.950729166667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7">
        <f t="shared" si="162"/>
        <v>123.48756218905473</v>
      </c>
      <c r="O1751">
        <f t="shared" si="163"/>
        <v>94.736641221374043</v>
      </c>
      <c r="P1751" t="s">
        <v>8285</v>
      </c>
      <c r="Q1751" t="str">
        <f t="shared" si="164"/>
        <v>photography</v>
      </c>
      <c r="R1751" t="str">
        <f t="shared" si="165"/>
        <v>hotobooks</v>
      </c>
      <c r="S1751" s="11">
        <f t="shared" si="166"/>
        <v>42758.975937499999</v>
      </c>
      <c r="T1751" s="11">
        <f t="shared" si="167"/>
        <v>42795.791666666672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7">
        <f t="shared" si="162"/>
        <v>201.62</v>
      </c>
      <c r="O1752">
        <f t="shared" si="163"/>
        <v>80.647999999999996</v>
      </c>
      <c r="P1752" t="s">
        <v>8285</v>
      </c>
      <c r="Q1752" t="str">
        <f t="shared" si="164"/>
        <v>photography</v>
      </c>
      <c r="R1752" t="str">
        <f t="shared" si="165"/>
        <v>hotobooks</v>
      </c>
      <c r="S1752" s="11">
        <f t="shared" si="166"/>
        <v>42454.836851851855</v>
      </c>
      <c r="T1752" s="11">
        <f t="shared" si="167"/>
        <v>42479.836851851855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7">
        <f t="shared" si="162"/>
        <v>102.89999999999999</v>
      </c>
      <c r="O1753">
        <f t="shared" si="163"/>
        <v>168.68852459016392</v>
      </c>
      <c r="P1753" t="s">
        <v>8285</v>
      </c>
      <c r="Q1753" t="str">
        <f t="shared" si="164"/>
        <v>photography</v>
      </c>
      <c r="R1753" t="str">
        <f t="shared" si="165"/>
        <v>hotobooks</v>
      </c>
      <c r="S1753" s="11">
        <f t="shared" si="166"/>
        <v>42052.7815162037</v>
      </c>
      <c r="T1753" s="11">
        <f t="shared" si="167"/>
        <v>42082.739849537036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7">
        <f t="shared" si="162"/>
        <v>260.16666666666663</v>
      </c>
      <c r="O1754">
        <f t="shared" si="163"/>
        <v>34.68888888888889</v>
      </c>
      <c r="P1754" t="s">
        <v>8285</v>
      </c>
      <c r="Q1754" t="str">
        <f t="shared" si="164"/>
        <v>photography</v>
      </c>
      <c r="R1754" t="str">
        <f t="shared" si="165"/>
        <v>hotobooks</v>
      </c>
      <c r="S1754" s="11">
        <f t="shared" si="166"/>
        <v>42627.253263888888</v>
      </c>
      <c r="T1754" s="11">
        <f t="shared" si="167"/>
        <v>42657.253263888888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7">
        <f t="shared" si="162"/>
        <v>108</v>
      </c>
      <c r="O1755">
        <f t="shared" si="163"/>
        <v>462.85714285714283</v>
      </c>
      <c r="P1755" t="s">
        <v>8285</v>
      </c>
      <c r="Q1755" t="str">
        <f t="shared" si="164"/>
        <v>photography</v>
      </c>
      <c r="R1755" t="str">
        <f t="shared" si="165"/>
        <v>hotobooks</v>
      </c>
      <c r="S1755" s="11">
        <f t="shared" si="166"/>
        <v>42420.74962962963</v>
      </c>
      <c r="T1755" s="11">
        <f t="shared" si="167"/>
        <v>42450.707962962959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7">
        <f t="shared" si="162"/>
        <v>110.52941176470587</v>
      </c>
      <c r="O1756">
        <f t="shared" si="163"/>
        <v>104.38888888888889</v>
      </c>
      <c r="P1756" t="s">
        <v>8285</v>
      </c>
      <c r="Q1756" t="str">
        <f t="shared" si="164"/>
        <v>photography</v>
      </c>
      <c r="R1756" t="str">
        <f t="shared" si="165"/>
        <v>hotobooks</v>
      </c>
      <c r="S1756" s="11">
        <f t="shared" si="166"/>
        <v>42067.876770833333</v>
      </c>
      <c r="T1756" s="11">
        <f t="shared" si="167"/>
        <v>42097.835104166668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7">
        <f t="shared" si="162"/>
        <v>120</v>
      </c>
      <c r="O1757">
        <f t="shared" si="163"/>
        <v>7.5</v>
      </c>
      <c r="P1757" t="s">
        <v>8285</v>
      </c>
      <c r="Q1757" t="str">
        <f t="shared" si="164"/>
        <v>photography</v>
      </c>
      <c r="R1757" t="str">
        <f t="shared" si="165"/>
        <v>hotobooks</v>
      </c>
      <c r="S1757" s="11">
        <f t="shared" si="166"/>
        <v>42252.788900462961</v>
      </c>
      <c r="T1757" s="11">
        <f t="shared" si="167"/>
        <v>42282.788900462961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7">
        <f t="shared" si="162"/>
        <v>102.82909090909091</v>
      </c>
      <c r="O1758">
        <f t="shared" si="163"/>
        <v>47.13</v>
      </c>
      <c r="P1758" t="s">
        <v>8285</v>
      </c>
      <c r="Q1758" t="str">
        <f t="shared" si="164"/>
        <v>photography</v>
      </c>
      <c r="R1758" t="str">
        <f t="shared" si="165"/>
        <v>hotobooks</v>
      </c>
      <c r="S1758" s="11">
        <f t="shared" si="166"/>
        <v>42571.167465277773</v>
      </c>
      <c r="T1758" s="11">
        <f t="shared" si="167"/>
        <v>42611.167465277773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7">
        <f t="shared" si="162"/>
        <v>115.99999999999999</v>
      </c>
      <c r="O1759">
        <f t="shared" si="163"/>
        <v>414.28571428571428</v>
      </c>
      <c r="P1759" t="s">
        <v>8285</v>
      </c>
      <c r="Q1759" t="str">
        <f t="shared" si="164"/>
        <v>photography</v>
      </c>
      <c r="R1759" t="str">
        <f t="shared" si="165"/>
        <v>hotobooks</v>
      </c>
      <c r="S1759" s="11">
        <f t="shared" si="166"/>
        <v>42733.827349537038</v>
      </c>
      <c r="T1759" s="11">
        <f t="shared" si="167"/>
        <v>42763.811805555553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7">
        <f t="shared" si="162"/>
        <v>114.7</v>
      </c>
      <c r="O1760">
        <f t="shared" si="163"/>
        <v>42.481481481481481</v>
      </c>
      <c r="P1760" t="s">
        <v>8285</v>
      </c>
      <c r="Q1760" t="str">
        <f t="shared" si="164"/>
        <v>photography</v>
      </c>
      <c r="R1760" t="str">
        <f t="shared" si="165"/>
        <v>hotobooks</v>
      </c>
      <c r="S1760" s="11">
        <f t="shared" si="166"/>
        <v>42505.955925925926</v>
      </c>
      <c r="T1760" s="11">
        <f t="shared" si="167"/>
        <v>42565.955925925926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7">
        <f t="shared" si="162"/>
        <v>106.60000000000001</v>
      </c>
      <c r="O1761">
        <f t="shared" si="163"/>
        <v>108.77551020408163</v>
      </c>
      <c r="P1761" t="s">
        <v>8285</v>
      </c>
      <c r="Q1761" t="str">
        <f t="shared" si="164"/>
        <v>photography</v>
      </c>
      <c r="R1761" t="str">
        <f t="shared" si="165"/>
        <v>hotobooks</v>
      </c>
      <c r="S1761" s="11">
        <f t="shared" si="166"/>
        <v>42068.829039351855</v>
      </c>
      <c r="T1761" s="11">
        <f t="shared" si="167"/>
        <v>42088.787372685183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7">
        <f t="shared" si="162"/>
        <v>165.44</v>
      </c>
      <c r="O1762">
        <f t="shared" si="163"/>
        <v>81.098039215686271</v>
      </c>
      <c r="P1762" t="s">
        <v>8285</v>
      </c>
      <c r="Q1762" t="str">
        <f t="shared" si="164"/>
        <v>photography</v>
      </c>
      <c r="R1762" t="str">
        <f t="shared" si="165"/>
        <v>hotobooks</v>
      </c>
      <c r="S1762" s="11">
        <f t="shared" si="166"/>
        <v>42405.67260416667</v>
      </c>
      <c r="T1762" s="11">
        <f t="shared" si="167"/>
        <v>42425.67260416667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7">
        <f t="shared" si="162"/>
        <v>155</v>
      </c>
      <c r="O1763">
        <f t="shared" si="163"/>
        <v>51.666666666666664</v>
      </c>
      <c r="P1763" t="s">
        <v>8285</v>
      </c>
      <c r="Q1763" t="str">
        <f t="shared" si="164"/>
        <v>photography</v>
      </c>
      <c r="R1763" t="str">
        <f t="shared" si="165"/>
        <v>hotobooks</v>
      </c>
      <c r="S1763" s="11">
        <f t="shared" si="166"/>
        <v>42209.567824074074</v>
      </c>
      <c r="T1763" s="11">
        <f t="shared" si="167"/>
        <v>42259.567824074074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7">
        <f t="shared" si="162"/>
        <v>885</v>
      </c>
      <c r="O1764">
        <f t="shared" si="163"/>
        <v>35.4</v>
      </c>
      <c r="P1764" t="s">
        <v>8285</v>
      </c>
      <c r="Q1764" t="str">
        <f t="shared" si="164"/>
        <v>photography</v>
      </c>
      <c r="R1764" t="str">
        <f t="shared" si="165"/>
        <v>hotobooks</v>
      </c>
      <c r="S1764" s="11">
        <f t="shared" si="166"/>
        <v>42410.982002314813</v>
      </c>
      <c r="T1764" s="11">
        <f t="shared" si="167"/>
        <v>42440.982002314813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7">
        <f t="shared" si="162"/>
        <v>101.90833333333333</v>
      </c>
      <c r="O1765">
        <f t="shared" si="163"/>
        <v>103.63559322033899</v>
      </c>
      <c r="P1765" t="s">
        <v>8285</v>
      </c>
      <c r="Q1765" t="str">
        <f t="shared" si="164"/>
        <v>photography</v>
      </c>
      <c r="R1765" t="str">
        <f t="shared" si="165"/>
        <v>hotobooks</v>
      </c>
      <c r="S1765" s="11">
        <f t="shared" si="166"/>
        <v>42636.868518518517</v>
      </c>
      <c r="T1765" s="11">
        <f t="shared" si="167"/>
        <v>42666.868518518517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7">
        <f t="shared" si="162"/>
        <v>19.600000000000001</v>
      </c>
      <c r="O1766">
        <f t="shared" si="163"/>
        <v>55.282051282051285</v>
      </c>
      <c r="P1766" t="s">
        <v>8285</v>
      </c>
      <c r="Q1766" t="str">
        <f t="shared" si="164"/>
        <v>photography</v>
      </c>
      <c r="R1766" t="str">
        <f t="shared" si="165"/>
        <v>hotobooks</v>
      </c>
      <c r="S1766" s="11">
        <f t="shared" si="166"/>
        <v>41825.485868055555</v>
      </c>
      <c r="T1766" s="11">
        <f t="shared" si="167"/>
        <v>41854.485868055555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7">
        <f t="shared" si="162"/>
        <v>59.467839999999995</v>
      </c>
      <c r="O1767">
        <f t="shared" si="163"/>
        <v>72.16970873786407</v>
      </c>
      <c r="P1767" t="s">
        <v>8285</v>
      </c>
      <c r="Q1767" t="str">
        <f t="shared" si="164"/>
        <v>photography</v>
      </c>
      <c r="R1767" t="str">
        <f t="shared" si="165"/>
        <v>hotobooks</v>
      </c>
      <c r="S1767" s="11">
        <f t="shared" si="166"/>
        <v>41834.980462962965</v>
      </c>
      <c r="T1767" s="11">
        <f t="shared" si="167"/>
        <v>41864.980462962965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7">
        <f t="shared" si="162"/>
        <v>0</v>
      </c>
      <c r="O1768" t="e">
        <f t="shared" si="163"/>
        <v>#DIV/0!</v>
      </c>
      <c r="P1768" t="s">
        <v>8285</v>
      </c>
      <c r="Q1768" t="str">
        <f t="shared" si="164"/>
        <v>photography</v>
      </c>
      <c r="R1768" t="str">
        <f t="shared" si="165"/>
        <v>hotobooks</v>
      </c>
      <c r="S1768" s="11">
        <f t="shared" si="166"/>
        <v>41855.859814814816</v>
      </c>
      <c r="T1768" s="11">
        <f t="shared" si="167"/>
        <v>41876.859814814816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7">
        <f t="shared" si="162"/>
        <v>45.72</v>
      </c>
      <c r="O1769">
        <f t="shared" si="163"/>
        <v>58.615384615384613</v>
      </c>
      <c r="P1769" t="s">
        <v>8285</v>
      </c>
      <c r="Q1769" t="str">
        <f t="shared" si="164"/>
        <v>photography</v>
      </c>
      <c r="R1769" t="str">
        <f t="shared" si="165"/>
        <v>hotobooks</v>
      </c>
      <c r="S1769" s="11">
        <f t="shared" si="166"/>
        <v>41824.658379629633</v>
      </c>
      <c r="T1769" s="11">
        <f t="shared" si="167"/>
        <v>41854.658379629633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7">
        <f t="shared" si="162"/>
        <v>3.74</v>
      </c>
      <c r="O1770">
        <f t="shared" si="163"/>
        <v>12.466666666666667</v>
      </c>
      <c r="P1770" t="s">
        <v>8285</v>
      </c>
      <c r="Q1770" t="str">
        <f t="shared" si="164"/>
        <v>photography</v>
      </c>
      <c r="R1770" t="str">
        <f t="shared" si="165"/>
        <v>hotobooks</v>
      </c>
      <c r="S1770" s="11">
        <f t="shared" si="166"/>
        <v>41849.560694444444</v>
      </c>
      <c r="T1770" s="11">
        <f t="shared" si="167"/>
        <v>41909.560694444444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7">
        <f t="shared" si="162"/>
        <v>2.7025000000000001</v>
      </c>
      <c r="O1771">
        <f t="shared" si="163"/>
        <v>49.136363636363633</v>
      </c>
      <c r="P1771" t="s">
        <v>8285</v>
      </c>
      <c r="Q1771" t="str">
        <f t="shared" si="164"/>
        <v>photography</v>
      </c>
      <c r="R1771" t="str">
        <f t="shared" si="165"/>
        <v>hotobooks</v>
      </c>
      <c r="S1771" s="11">
        <f t="shared" si="166"/>
        <v>41987.818969907406</v>
      </c>
      <c r="T1771" s="11">
        <f t="shared" si="167"/>
        <v>42017.818969907406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7">
        <f t="shared" si="162"/>
        <v>56.51428571428572</v>
      </c>
      <c r="O1772">
        <f t="shared" si="163"/>
        <v>150.5</v>
      </c>
      <c r="P1772" t="s">
        <v>8285</v>
      </c>
      <c r="Q1772" t="str">
        <f t="shared" si="164"/>
        <v>photography</v>
      </c>
      <c r="R1772" t="str">
        <f t="shared" si="165"/>
        <v>hotobooks</v>
      </c>
      <c r="S1772" s="11">
        <f t="shared" si="166"/>
        <v>41891.780023148152</v>
      </c>
      <c r="T1772" s="11">
        <f t="shared" si="167"/>
        <v>41926.780023148152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7">
        <f t="shared" si="162"/>
        <v>21.30952380952381</v>
      </c>
      <c r="O1773">
        <f t="shared" si="163"/>
        <v>35.799999999999997</v>
      </c>
      <c r="P1773" t="s">
        <v>8285</v>
      </c>
      <c r="Q1773" t="str">
        <f t="shared" si="164"/>
        <v>photography</v>
      </c>
      <c r="R1773" t="str">
        <f t="shared" si="165"/>
        <v>hotobooks</v>
      </c>
      <c r="S1773" s="11">
        <f t="shared" si="166"/>
        <v>41905.979629629634</v>
      </c>
      <c r="T1773" s="11">
        <f t="shared" si="167"/>
        <v>41935.979629629634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7">
        <f t="shared" si="162"/>
        <v>15.6</v>
      </c>
      <c r="O1774">
        <f t="shared" si="163"/>
        <v>45.157894736842103</v>
      </c>
      <c r="P1774" t="s">
        <v>8285</v>
      </c>
      <c r="Q1774" t="str">
        <f t="shared" si="164"/>
        <v>photography</v>
      </c>
      <c r="R1774" t="str">
        <f t="shared" si="165"/>
        <v>hotobooks</v>
      </c>
      <c r="S1774" s="11">
        <f t="shared" si="166"/>
        <v>41766.718009259261</v>
      </c>
      <c r="T1774" s="11">
        <f t="shared" si="167"/>
        <v>41826.718009259261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7">
        <f t="shared" si="162"/>
        <v>6.2566666666666677</v>
      </c>
      <c r="O1775">
        <f t="shared" si="163"/>
        <v>98.78947368421052</v>
      </c>
      <c r="P1775" t="s">
        <v>8285</v>
      </c>
      <c r="Q1775" t="str">
        <f t="shared" si="164"/>
        <v>photography</v>
      </c>
      <c r="R1775" t="str">
        <f t="shared" si="165"/>
        <v>hotobooks</v>
      </c>
      <c r="S1775" s="11">
        <f t="shared" si="166"/>
        <v>41978.760393518518</v>
      </c>
      <c r="T1775" s="11">
        <f t="shared" si="167"/>
        <v>42023.760393518518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7">
        <f t="shared" si="162"/>
        <v>45.92</v>
      </c>
      <c r="O1776">
        <f t="shared" si="163"/>
        <v>88.307692307692307</v>
      </c>
      <c r="P1776" t="s">
        <v>8285</v>
      </c>
      <c r="Q1776" t="str">
        <f t="shared" si="164"/>
        <v>photography</v>
      </c>
      <c r="R1776" t="str">
        <f t="shared" si="165"/>
        <v>hotobooks</v>
      </c>
      <c r="S1776" s="11">
        <f t="shared" si="166"/>
        <v>41930.218657407408</v>
      </c>
      <c r="T1776" s="11">
        <f t="shared" si="167"/>
        <v>41972.624305555553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7">
        <f t="shared" si="162"/>
        <v>65.101538461538468</v>
      </c>
      <c r="O1777">
        <f t="shared" si="163"/>
        <v>170.62903225806451</v>
      </c>
      <c r="P1777" t="s">
        <v>8285</v>
      </c>
      <c r="Q1777" t="str">
        <f t="shared" si="164"/>
        <v>photography</v>
      </c>
      <c r="R1777" t="str">
        <f t="shared" si="165"/>
        <v>hotobooks</v>
      </c>
      <c r="S1777" s="11">
        <f t="shared" si="166"/>
        <v>41891.976388888892</v>
      </c>
      <c r="T1777" s="11">
        <f t="shared" si="167"/>
        <v>41936.976388888892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7">
        <f t="shared" si="162"/>
        <v>6.7</v>
      </c>
      <c r="O1778">
        <f t="shared" si="163"/>
        <v>83.75</v>
      </c>
      <c r="P1778" t="s">
        <v>8285</v>
      </c>
      <c r="Q1778" t="str">
        <f t="shared" si="164"/>
        <v>photography</v>
      </c>
      <c r="R1778" t="str">
        <f t="shared" si="165"/>
        <v>hotobooks</v>
      </c>
      <c r="S1778" s="11">
        <f t="shared" si="166"/>
        <v>41905.95684027778</v>
      </c>
      <c r="T1778" s="11">
        <f t="shared" si="167"/>
        <v>41941.95684027778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7">
        <f t="shared" si="162"/>
        <v>13.5625</v>
      </c>
      <c r="O1779">
        <f t="shared" si="163"/>
        <v>65.099999999999994</v>
      </c>
      <c r="P1779" t="s">
        <v>8285</v>
      </c>
      <c r="Q1779" t="str">
        <f t="shared" si="164"/>
        <v>photography</v>
      </c>
      <c r="R1779" t="str">
        <f t="shared" si="165"/>
        <v>hotobooks</v>
      </c>
      <c r="S1779" s="11">
        <f t="shared" si="166"/>
        <v>42025.357094907406</v>
      </c>
      <c r="T1779" s="11">
        <f t="shared" si="167"/>
        <v>42055.357094907406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7">
        <f t="shared" si="162"/>
        <v>1.9900000000000002</v>
      </c>
      <c r="O1780">
        <f t="shared" si="163"/>
        <v>66.333333333333329</v>
      </c>
      <c r="P1780" t="s">
        <v>8285</v>
      </c>
      <c r="Q1780" t="str">
        <f t="shared" si="164"/>
        <v>photography</v>
      </c>
      <c r="R1780" t="str">
        <f t="shared" si="165"/>
        <v>hotobooks</v>
      </c>
      <c r="S1780" s="11">
        <f t="shared" si="166"/>
        <v>42045.86336805555</v>
      </c>
      <c r="T1780" s="11">
        <f t="shared" si="167"/>
        <v>42090.821701388893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7">
        <f t="shared" si="162"/>
        <v>36.236363636363642</v>
      </c>
      <c r="O1781">
        <f t="shared" si="163"/>
        <v>104.89473684210526</v>
      </c>
      <c r="P1781" t="s">
        <v>8285</v>
      </c>
      <c r="Q1781" t="str">
        <f t="shared" si="164"/>
        <v>photography</v>
      </c>
      <c r="R1781" t="str">
        <f t="shared" si="165"/>
        <v>hotobooks</v>
      </c>
      <c r="S1781" s="11">
        <f t="shared" si="166"/>
        <v>42585.691898148143</v>
      </c>
      <c r="T1781" s="11">
        <f t="shared" si="167"/>
        <v>42615.691898148143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7">
        <f t="shared" si="162"/>
        <v>39.743333333333339</v>
      </c>
      <c r="O1782">
        <f t="shared" si="163"/>
        <v>78.440789473684205</v>
      </c>
      <c r="P1782" t="s">
        <v>8285</v>
      </c>
      <c r="Q1782" t="str">
        <f t="shared" si="164"/>
        <v>photography</v>
      </c>
      <c r="R1782" t="str">
        <f t="shared" si="165"/>
        <v>hotobooks</v>
      </c>
      <c r="S1782" s="11">
        <f t="shared" si="166"/>
        <v>42493.600810185191</v>
      </c>
      <c r="T1782" s="11">
        <f t="shared" si="167"/>
        <v>42553.600810185191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7">
        <f t="shared" si="162"/>
        <v>25.763636363636365</v>
      </c>
      <c r="O1783">
        <f t="shared" si="163"/>
        <v>59.041666666666664</v>
      </c>
      <c r="P1783" t="s">
        <v>8285</v>
      </c>
      <c r="Q1783" t="str">
        <f t="shared" si="164"/>
        <v>photography</v>
      </c>
      <c r="R1783" t="str">
        <f t="shared" si="165"/>
        <v>hotobooks</v>
      </c>
      <c r="S1783" s="11">
        <f t="shared" si="166"/>
        <v>42597.617418981477</v>
      </c>
      <c r="T1783" s="11">
        <f t="shared" si="167"/>
        <v>42628.617418981477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7">
        <f t="shared" si="162"/>
        <v>15.491428571428573</v>
      </c>
      <c r="O1784">
        <f t="shared" si="163"/>
        <v>71.34210526315789</v>
      </c>
      <c r="P1784" t="s">
        <v>8285</v>
      </c>
      <c r="Q1784" t="str">
        <f t="shared" si="164"/>
        <v>photography</v>
      </c>
      <c r="R1784" t="str">
        <f t="shared" si="165"/>
        <v>hotobooks</v>
      </c>
      <c r="S1784" s="11">
        <f t="shared" si="166"/>
        <v>42388.575104166666</v>
      </c>
      <c r="T1784" s="11">
        <f t="shared" si="167"/>
        <v>42421.575104166666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7">
        <f t="shared" si="162"/>
        <v>23.692499999999999</v>
      </c>
      <c r="O1785">
        <f t="shared" si="163"/>
        <v>51.227027027027027</v>
      </c>
      <c r="P1785" t="s">
        <v>8285</v>
      </c>
      <c r="Q1785" t="str">
        <f t="shared" si="164"/>
        <v>photography</v>
      </c>
      <c r="R1785" t="str">
        <f t="shared" si="165"/>
        <v>hotobooks</v>
      </c>
      <c r="S1785" s="11">
        <f t="shared" si="166"/>
        <v>42115.949976851851</v>
      </c>
      <c r="T1785" s="11">
        <f t="shared" si="167"/>
        <v>42145.949976851851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7">
        <f t="shared" si="162"/>
        <v>39.76</v>
      </c>
      <c r="O1786">
        <f t="shared" si="163"/>
        <v>60.242424242424242</v>
      </c>
      <c r="P1786" t="s">
        <v>8285</v>
      </c>
      <c r="Q1786" t="str">
        <f t="shared" si="164"/>
        <v>photography</v>
      </c>
      <c r="R1786" t="str">
        <f t="shared" si="165"/>
        <v>hotobooks</v>
      </c>
      <c r="S1786" s="11">
        <f t="shared" si="166"/>
        <v>42003.655555555553</v>
      </c>
      <c r="T1786" s="11">
        <f t="shared" si="167"/>
        <v>42035.142361111109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7">
        <f t="shared" si="162"/>
        <v>20.220833333333331</v>
      </c>
      <c r="O1787">
        <f t="shared" si="163"/>
        <v>44.935185185185183</v>
      </c>
      <c r="P1787" t="s">
        <v>8285</v>
      </c>
      <c r="Q1787" t="str">
        <f t="shared" si="164"/>
        <v>photography</v>
      </c>
      <c r="R1787" t="str">
        <f t="shared" si="165"/>
        <v>hotobooks</v>
      </c>
      <c r="S1787" s="11">
        <f t="shared" si="166"/>
        <v>41897.134895833333</v>
      </c>
      <c r="T1787" s="11">
        <f t="shared" si="167"/>
        <v>41928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7">
        <f t="shared" si="162"/>
        <v>47.631578947368418</v>
      </c>
      <c r="O1788">
        <f t="shared" si="163"/>
        <v>31.206896551724139</v>
      </c>
      <c r="P1788" t="s">
        <v>8285</v>
      </c>
      <c r="Q1788" t="str">
        <f t="shared" si="164"/>
        <v>photography</v>
      </c>
      <c r="R1788" t="str">
        <f t="shared" si="165"/>
        <v>hotobooks</v>
      </c>
      <c r="S1788" s="11">
        <f t="shared" si="166"/>
        <v>41958.550659722227</v>
      </c>
      <c r="T1788" s="11">
        <f t="shared" si="167"/>
        <v>41988.550659722227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7">
        <f t="shared" si="162"/>
        <v>15.329999999999998</v>
      </c>
      <c r="O1789">
        <f t="shared" si="163"/>
        <v>63.875</v>
      </c>
      <c r="P1789" t="s">
        <v>8285</v>
      </c>
      <c r="Q1789" t="str">
        <f t="shared" si="164"/>
        <v>photography</v>
      </c>
      <c r="R1789" t="str">
        <f t="shared" si="165"/>
        <v>hotobooks</v>
      </c>
      <c r="S1789" s="11">
        <f t="shared" si="166"/>
        <v>42068.65552083333</v>
      </c>
      <c r="T1789" s="11">
        <f t="shared" si="167"/>
        <v>42098.613854166666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7">
        <f t="shared" si="162"/>
        <v>1.3818181818181818</v>
      </c>
      <c r="O1790">
        <f t="shared" si="163"/>
        <v>19</v>
      </c>
      <c r="P1790" t="s">
        <v>8285</v>
      </c>
      <c r="Q1790" t="str">
        <f t="shared" si="164"/>
        <v>photography</v>
      </c>
      <c r="R1790" t="str">
        <f t="shared" si="165"/>
        <v>hotobooks</v>
      </c>
      <c r="S1790" s="11">
        <f t="shared" si="166"/>
        <v>41913.94840277778</v>
      </c>
      <c r="T1790" s="11">
        <f t="shared" si="167"/>
        <v>41943.94840277778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7">
        <f t="shared" si="162"/>
        <v>0.5</v>
      </c>
      <c r="O1791">
        <f t="shared" si="163"/>
        <v>10</v>
      </c>
      <c r="P1791" t="s">
        <v>8285</v>
      </c>
      <c r="Q1791" t="str">
        <f t="shared" si="164"/>
        <v>photography</v>
      </c>
      <c r="R1791" t="str">
        <f t="shared" si="165"/>
        <v>hotobooks</v>
      </c>
      <c r="S1791" s="11">
        <f t="shared" si="166"/>
        <v>41956.250034722223</v>
      </c>
      <c r="T1791" s="11">
        <f t="shared" si="167"/>
        <v>42016.250034722223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7">
        <f t="shared" si="162"/>
        <v>4.957575757575758</v>
      </c>
      <c r="O1792">
        <f t="shared" si="163"/>
        <v>109.06666666666666</v>
      </c>
      <c r="P1792" t="s">
        <v>8285</v>
      </c>
      <c r="Q1792" t="str">
        <f t="shared" si="164"/>
        <v>photography</v>
      </c>
      <c r="R1792" t="str">
        <f t="shared" si="165"/>
        <v>hotobooks</v>
      </c>
      <c r="S1792" s="11">
        <f t="shared" si="166"/>
        <v>42010.674513888895</v>
      </c>
      <c r="T1792" s="11">
        <f t="shared" si="167"/>
        <v>42040.674513888895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7">
        <f t="shared" si="162"/>
        <v>3.5666666666666664</v>
      </c>
      <c r="O1793">
        <f t="shared" si="163"/>
        <v>26.75</v>
      </c>
      <c r="P1793" t="s">
        <v>8285</v>
      </c>
      <c r="Q1793" t="str">
        <f t="shared" si="164"/>
        <v>photography</v>
      </c>
      <c r="R1793" t="str">
        <f t="shared" si="165"/>
        <v>hotobooks</v>
      </c>
      <c r="S1793" s="11">
        <f t="shared" si="166"/>
        <v>41973.740335648152</v>
      </c>
      <c r="T1793" s="11">
        <f t="shared" si="167"/>
        <v>42033.740335648152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7">
        <f t="shared" si="162"/>
        <v>61.124000000000002</v>
      </c>
      <c r="O1794">
        <f t="shared" si="163"/>
        <v>109.93525179856115</v>
      </c>
      <c r="P1794" t="s">
        <v>8285</v>
      </c>
      <c r="Q1794" t="str">
        <f t="shared" si="164"/>
        <v>photography</v>
      </c>
      <c r="R1794" t="str">
        <f t="shared" si="165"/>
        <v>hotobooks</v>
      </c>
      <c r="S1794" s="11">
        <f t="shared" si="166"/>
        <v>42189.031041666662</v>
      </c>
      <c r="T1794" s="11">
        <f t="shared" si="167"/>
        <v>42226.290972222225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7">
        <f t="shared" ref="N1795:N1858" si="168">(E1795/D1795)*100</f>
        <v>1.3333333333333335</v>
      </c>
      <c r="O1795">
        <f t="shared" ref="O1795:O1858" si="169">E1795/L1795</f>
        <v>20</v>
      </c>
      <c r="P1795" t="s">
        <v>8285</v>
      </c>
      <c r="Q1795" t="str">
        <f t="shared" ref="Q1795:Q1858" si="170">LEFT(P1795,SEARCH("/",P1795)-1)</f>
        <v>photography</v>
      </c>
      <c r="R1795" t="str">
        <f t="shared" ref="R1795:R1858" si="171">(RIGHT(P1795,LEN(P1795)-SEARCH("/",P1795)-1))</f>
        <v>hotobooks</v>
      </c>
      <c r="S1795" s="11">
        <f t="shared" ref="S1795:S1858" si="172">(((J1795/60)/60)/24)+DATE(1970,1,1)</f>
        <v>41940.89166666667</v>
      </c>
      <c r="T1795" s="11">
        <f t="shared" ref="T1795:T1858" si="173">(((I1795/60)/60)/24)+DATE(1970,1,1)</f>
        <v>41970.933333333334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7">
        <f t="shared" si="168"/>
        <v>11.077777777777778</v>
      </c>
      <c r="O1796">
        <f t="shared" si="169"/>
        <v>55.388888888888886</v>
      </c>
      <c r="P1796" t="s">
        <v>8285</v>
      </c>
      <c r="Q1796" t="str">
        <f t="shared" si="170"/>
        <v>photography</v>
      </c>
      <c r="R1796" t="str">
        <f t="shared" si="171"/>
        <v>hotobooks</v>
      </c>
      <c r="S1796" s="11">
        <f t="shared" si="172"/>
        <v>42011.551180555558</v>
      </c>
      <c r="T1796" s="11">
        <f t="shared" si="173"/>
        <v>42046.551180555558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7">
        <f t="shared" si="168"/>
        <v>38.735714285714288</v>
      </c>
      <c r="O1797">
        <f t="shared" si="169"/>
        <v>133.90123456790124</v>
      </c>
      <c r="P1797" t="s">
        <v>8285</v>
      </c>
      <c r="Q1797" t="str">
        <f t="shared" si="170"/>
        <v>photography</v>
      </c>
      <c r="R1797" t="str">
        <f t="shared" si="171"/>
        <v>hotobooks</v>
      </c>
      <c r="S1797" s="11">
        <f t="shared" si="172"/>
        <v>42628.288668981477</v>
      </c>
      <c r="T1797" s="11">
        <f t="shared" si="173"/>
        <v>42657.666666666672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7">
        <f t="shared" si="168"/>
        <v>22.05263157894737</v>
      </c>
      <c r="O1798">
        <f t="shared" si="169"/>
        <v>48.720930232558139</v>
      </c>
      <c r="P1798" t="s">
        <v>8285</v>
      </c>
      <c r="Q1798" t="str">
        <f t="shared" si="170"/>
        <v>photography</v>
      </c>
      <c r="R1798" t="str">
        <f t="shared" si="171"/>
        <v>hotobooks</v>
      </c>
      <c r="S1798" s="11">
        <f t="shared" si="172"/>
        <v>42515.439421296294</v>
      </c>
      <c r="T1798" s="11">
        <f t="shared" si="173"/>
        <v>42575.439421296294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7">
        <f t="shared" si="168"/>
        <v>67.55</v>
      </c>
      <c r="O1799">
        <f t="shared" si="169"/>
        <v>48.25</v>
      </c>
      <c r="P1799" t="s">
        <v>8285</v>
      </c>
      <c r="Q1799" t="str">
        <f t="shared" si="170"/>
        <v>photography</v>
      </c>
      <c r="R1799" t="str">
        <f t="shared" si="171"/>
        <v>hotobooks</v>
      </c>
      <c r="S1799" s="11">
        <f t="shared" si="172"/>
        <v>42689.56931712963</v>
      </c>
      <c r="T1799" s="11">
        <f t="shared" si="173"/>
        <v>42719.56931712963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7">
        <f t="shared" si="168"/>
        <v>13.637499999999999</v>
      </c>
      <c r="O1800">
        <f t="shared" si="169"/>
        <v>58.972972972972975</v>
      </c>
      <c r="P1800" t="s">
        <v>8285</v>
      </c>
      <c r="Q1800" t="str">
        <f t="shared" si="170"/>
        <v>photography</v>
      </c>
      <c r="R1800" t="str">
        <f t="shared" si="171"/>
        <v>hotobooks</v>
      </c>
      <c r="S1800" s="11">
        <f t="shared" si="172"/>
        <v>42344.32677083333</v>
      </c>
      <c r="T1800" s="11">
        <f t="shared" si="173"/>
        <v>42404.32677083333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7">
        <f t="shared" si="168"/>
        <v>1.7457500000000001</v>
      </c>
      <c r="O1801">
        <f t="shared" si="169"/>
        <v>11.638333333333334</v>
      </c>
      <c r="P1801" t="s">
        <v>8285</v>
      </c>
      <c r="Q1801" t="str">
        <f t="shared" si="170"/>
        <v>photography</v>
      </c>
      <c r="R1801" t="str">
        <f t="shared" si="171"/>
        <v>hotobooks</v>
      </c>
      <c r="S1801" s="11">
        <f t="shared" si="172"/>
        <v>41934.842685185184</v>
      </c>
      <c r="T1801" s="11">
        <f t="shared" si="173"/>
        <v>41954.884351851855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7">
        <f t="shared" si="168"/>
        <v>20.44963251188932</v>
      </c>
      <c r="O1802">
        <f t="shared" si="169"/>
        <v>83.716814159292042</v>
      </c>
      <c r="P1802" t="s">
        <v>8285</v>
      </c>
      <c r="Q1802" t="str">
        <f t="shared" si="170"/>
        <v>photography</v>
      </c>
      <c r="R1802" t="str">
        <f t="shared" si="171"/>
        <v>hotobooks</v>
      </c>
      <c r="S1802" s="11">
        <f t="shared" si="172"/>
        <v>42623.606134259258</v>
      </c>
      <c r="T1802" s="11">
        <f t="shared" si="173"/>
        <v>42653.606134259258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7">
        <f t="shared" si="168"/>
        <v>13.852941176470587</v>
      </c>
      <c r="O1803">
        <f t="shared" si="169"/>
        <v>63.648648648648646</v>
      </c>
      <c r="P1803" t="s">
        <v>8285</v>
      </c>
      <c r="Q1803" t="str">
        <f t="shared" si="170"/>
        <v>photography</v>
      </c>
      <c r="R1803" t="str">
        <f t="shared" si="171"/>
        <v>hotobooks</v>
      </c>
      <c r="S1803" s="11">
        <f t="shared" si="172"/>
        <v>42321.660509259258</v>
      </c>
      <c r="T1803" s="11">
        <f t="shared" si="173"/>
        <v>42353.506944444445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7">
        <f t="shared" si="168"/>
        <v>48.485714285714288</v>
      </c>
      <c r="O1804">
        <f t="shared" si="169"/>
        <v>94.277777777777771</v>
      </c>
      <c r="P1804" t="s">
        <v>8285</v>
      </c>
      <c r="Q1804" t="str">
        <f t="shared" si="170"/>
        <v>photography</v>
      </c>
      <c r="R1804" t="str">
        <f t="shared" si="171"/>
        <v>hotobooks</v>
      </c>
      <c r="S1804" s="11">
        <f t="shared" si="172"/>
        <v>42159.47256944445</v>
      </c>
      <c r="T1804" s="11">
        <f t="shared" si="173"/>
        <v>42182.915972222225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7">
        <f t="shared" si="168"/>
        <v>30.8</v>
      </c>
      <c r="O1805">
        <f t="shared" si="169"/>
        <v>71.86666666666666</v>
      </c>
      <c r="P1805" t="s">
        <v>8285</v>
      </c>
      <c r="Q1805" t="str">
        <f t="shared" si="170"/>
        <v>photography</v>
      </c>
      <c r="R1805" t="str">
        <f t="shared" si="171"/>
        <v>hotobooks</v>
      </c>
      <c r="S1805" s="11">
        <f t="shared" si="172"/>
        <v>42018.071550925932</v>
      </c>
      <c r="T1805" s="11">
        <f t="shared" si="173"/>
        <v>42049.071550925932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7">
        <f t="shared" si="168"/>
        <v>35.174193548387095</v>
      </c>
      <c r="O1806">
        <f t="shared" si="169"/>
        <v>104.84615384615384</v>
      </c>
      <c r="P1806" t="s">
        <v>8285</v>
      </c>
      <c r="Q1806" t="str">
        <f t="shared" si="170"/>
        <v>photography</v>
      </c>
      <c r="R1806" t="str">
        <f t="shared" si="171"/>
        <v>hotobooks</v>
      </c>
      <c r="S1806" s="11">
        <f t="shared" si="172"/>
        <v>42282.678287037037</v>
      </c>
      <c r="T1806" s="11">
        <f t="shared" si="173"/>
        <v>42322.719953703709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7">
        <f t="shared" si="168"/>
        <v>36.404444444444444</v>
      </c>
      <c r="O1807">
        <f t="shared" si="169"/>
        <v>67.139344262295083</v>
      </c>
      <c r="P1807" t="s">
        <v>8285</v>
      </c>
      <c r="Q1807" t="str">
        <f t="shared" si="170"/>
        <v>photography</v>
      </c>
      <c r="R1807" t="str">
        <f t="shared" si="171"/>
        <v>hotobooks</v>
      </c>
      <c r="S1807" s="11">
        <f t="shared" si="172"/>
        <v>42247.803912037038</v>
      </c>
      <c r="T1807" s="11">
        <f t="shared" si="173"/>
        <v>42279.75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7">
        <f t="shared" si="168"/>
        <v>2.9550000000000001</v>
      </c>
      <c r="O1808">
        <f t="shared" si="169"/>
        <v>73.875</v>
      </c>
      <c r="P1808" t="s">
        <v>8285</v>
      </c>
      <c r="Q1808" t="str">
        <f t="shared" si="170"/>
        <v>photography</v>
      </c>
      <c r="R1808" t="str">
        <f t="shared" si="171"/>
        <v>hotobooks</v>
      </c>
      <c r="S1808" s="11">
        <f t="shared" si="172"/>
        <v>41877.638298611113</v>
      </c>
      <c r="T1808" s="11">
        <f t="shared" si="173"/>
        <v>41912.638298611113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7">
        <f t="shared" si="168"/>
        <v>11.06</v>
      </c>
      <c r="O1809">
        <f t="shared" si="169"/>
        <v>69.125</v>
      </c>
      <c r="P1809" t="s">
        <v>8285</v>
      </c>
      <c r="Q1809" t="str">
        <f t="shared" si="170"/>
        <v>photography</v>
      </c>
      <c r="R1809" t="str">
        <f t="shared" si="171"/>
        <v>hotobooks</v>
      </c>
      <c r="S1809" s="11">
        <f t="shared" si="172"/>
        <v>41880.068437499998</v>
      </c>
      <c r="T1809" s="11">
        <f t="shared" si="173"/>
        <v>41910.068437499998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7">
        <f t="shared" si="168"/>
        <v>41.407142857142858</v>
      </c>
      <c r="O1810">
        <f t="shared" si="169"/>
        <v>120.77083333333333</v>
      </c>
      <c r="P1810" t="s">
        <v>8285</v>
      </c>
      <c r="Q1810" t="str">
        <f t="shared" si="170"/>
        <v>photography</v>
      </c>
      <c r="R1810" t="str">
        <f t="shared" si="171"/>
        <v>hotobooks</v>
      </c>
      <c r="S1810" s="11">
        <f t="shared" si="172"/>
        <v>42742.680902777778</v>
      </c>
      <c r="T1810" s="11">
        <f t="shared" si="173"/>
        <v>42777.680902777778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7">
        <f t="shared" si="168"/>
        <v>10.857142857142858</v>
      </c>
      <c r="O1811">
        <f t="shared" si="169"/>
        <v>42.222222222222221</v>
      </c>
      <c r="P1811" t="s">
        <v>8285</v>
      </c>
      <c r="Q1811" t="str">
        <f t="shared" si="170"/>
        <v>photography</v>
      </c>
      <c r="R1811" t="str">
        <f t="shared" si="171"/>
        <v>hotobooks</v>
      </c>
      <c r="S1811" s="11">
        <f t="shared" si="172"/>
        <v>42029.907858796301</v>
      </c>
      <c r="T1811" s="11">
        <f t="shared" si="173"/>
        <v>42064.907858796301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7">
        <f t="shared" si="168"/>
        <v>3.3333333333333335</v>
      </c>
      <c r="O1812">
        <f t="shared" si="169"/>
        <v>7.5</v>
      </c>
      <c r="P1812" t="s">
        <v>8285</v>
      </c>
      <c r="Q1812" t="str">
        <f t="shared" si="170"/>
        <v>photography</v>
      </c>
      <c r="R1812" t="str">
        <f t="shared" si="171"/>
        <v>hotobooks</v>
      </c>
      <c r="S1812" s="11">
        <f t="shared" si="172"/>
        <v>41860.91002314815</v>
      </c>
      <c r="T1812" s="11">
        <f t="shared" si="173"/>
        <v>41872.91002314815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7">
        <f t="shared" si="168"/>
        <v>7.407407407407407E-2</v>
      </c>
      <c r="O1813">
        <f t="shared" si="169"/>
        <v>1.5384615384615385</v>
      </c>
      <c r="P1813" t="s">
        <v>8285</v>
      </c>
      <c r="Q1813" t="str">
        <f t="shared" si="170"/>
        <v>photography</v>
      </c>
      <c r="R1813" t="str">
        <f t="shared" si="171"/>
        <v>hotobooks</v>
      </c>
      <c r="S1813" s="11">
        <f t="shared" si="172"/>
        <v>41876.433680555558</v>
      </c>
      <c r="T1813" s="11">
        <f t="shared" si="173"/>
        <v>41936.166666666664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7">
        <f t="shared" si="168"/>
        <v>13.307692307692307</v>
      </c>
      <c r="O1814">
        <f t="shared" si="169"/>
        <v>37.608695652173914</v>
      </c>
      <c r="P1814" t="s">
        <v>8285</v>
      </c>
      <c r="Q1814" t="str">
        <f t="shared" si="170"/>
        <v>photography</v>
      </c>
      <c r="R1814" t="str">
        <f t="shared" si="171"/>
        <v>hotobooks</v>
      </c>
      <c r="S1814" s="11">
        <f t="shared" si="172"/>
        <v>42524.318703703699</v>
      </c>
      <c r="T1814" s="11">
        <f t="shared" si="173"/>
        <v>42554.318703703699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7">
        <f t="shared" si="168"/>
        <v>0</v>
      </c>
      <c r="O1815" t="e">
        <f t="shared" si="169"/>
        <v>#DIV/0!</v>
      </c>
      <c r="P1815" t="s">
        <v>8285</v>
      </c>
      <c r="Q1815" t="str">
        <f t="shared" si="170"/>
        <v>photography</v>
      </c>
      <c r="R1815" t="str">
        <f t="shared" si="171"/>
        <v>hotobooks</v>
      </c>
      <c r="S1815" s="11">
        <f t="shared" si="172"/>
        <v>41829.889027777775</v>
      </c>
      <c r="T1815" s="11">
        <f t="shared" si="173"/>
        <v>41859.889027777775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7">
        <f t="shared" si="168"/>
        <v>49.183333333333337</v>
      </c>
      <c r="O1816">
        <f t="shared" si="169"/>
        <v>42.157142857142858</v>
      </c>
      <c r="P1816" t="s">
        <v>8285</v>
      </c>
      <c r="Q1816" t="str">
        <f t="shared" si="170"/>
        <v>photography</v>
      </c>
      <c r="R1816" t="str">
        <f t="shared" si="171"/>
        <v>hotobooks</v>
      </c>
      <c r="S1816" s="11">
        <f t="shared" si="172"/>
        <v>42033.314074074078</v>
      </c>
      <c r="T1816" s="11">
        <f t="shared" si="173"/>
        <v>42063.314074074078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7">
        <f t="shared" si="168"/>
        <v>0</v>
      </c>
      <c r="O1817" t="e">
        <f t="shared" si="169"/>
        <v>#DIV/0!</v>
      </c>
      <c r="P1817" t="s">
        <v>8285</v>
      </c>
      <c r="Q1817" t="str">
        <f t="shared" si="170"/>
        <v>photography</v>
      </c>
      <c r="R1817" t="str">
        <f t="shared" si="171"/>
        <v>hotobooks</v>
      </c>
      <c r="S1817" s="11">
        <f t="shared" si="172"/>
        <v>42172.906678240746</v>
      </c>
      <c r="T1817" s="11">
        <f t="shared" si="173"/>
        <v>42186.906678240746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7">
        <f t="shared" si="168"/>
        <v>2.036</v>
      </c>
      <c r="O1818">
        <f t="shared" si="169"/>
        <v>84.833333333333329</v>
      </c>
      <c r="P1818" t="s">
        <v>8285</v>
      </c>
      <c r="Q1818" t="str">
        <f t="shared" si="170"/>
        <v>photography</v>
      </c>
      <c r="R1818" t="str">
        <f t="shared" si="171"/>
        <v>hotobooks</v>
      </c>
      <c r="S1818" s="11">
        <f t="shared" si="172"/>
        <v>42548.876192129625</v>
      </c>
      <c r="T1818" s="11">
        <f t="shared" si="173"/>
        <v>42576.791666666672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7">
        <f t="shared" si="168"/>
        <v>52.327777777777776</v>
      </c>
      <c r="O1819">
        <f t="shared" si="169"/>
        <v>94.19</v>
      </c>
      <c r="P1819" t="s">
        <v>8285</v>
      </c>
      <c r="Q1819" t="str">
        <f t="shared" si="170"/>
        <v>photography</v>
      </c>
      <c r="R1819" t="str">
        <f t="shared" si="171"/>
        <v>hotobooks</v>
      </c>
      <c r="S1819" s="11">
        <f t="shared" si="172"/>
        <v>42705.662118055552</v>
      </c>
      <c r="T1819" s="11">
        <f t="shared" si="173"/>
        <v>42765.290972222225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7">
        <f t="shared" si="168"/>
        <v>0</v>
      </c>
      <c r="O1820" t="e">
        <f t="shared" si="169"/>
        <v>#DIV/0!</v>
      </c>
      <c r="P1820" t="s">
        <v>8285</v>
      </c>
      <c r="Q1820" t="str">
        <f t="shared" si="170"/>
        <v>photography</v>
      </c>
      <c r="R1820" t="str">
        <f t="shared" si="171"/>
        <v>hotobooks</v>
      </c>
      <c r="S1820" s="11">
        <f t="shared" si="172"/>
        <v>42067.234375</v>
      </c>
      <c r="T1820" s="11">
        <f t="shared" si="173"/>
        <v>42097.192708333328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7">
        <f t="shared" si="168"/>
        <v>2.083333333333333</v>
      </c>
      <c r="O1821">
        <f t="shared" si="169"/>
        <v>6.25</v>
      </c>
      <c r="P1821" t="s">
        <v>8285</v>
      </c>
      <c r="Q1821" t="str">
        <f t="shared" si="170"/>
        <v>photography</v>
      </c>
      <c r="R1821" t="str">
        <f t="shared" si="171"/>
        <v>hotobooks</v>
      </c>
      <c r="S1821" s="11">
        <f t="shared" si="172"/>
        <v>41820.752268518518</v>
      </c>
      <c r="T1821" s="11">
        <f t="shared" si="173"/>
        <v>41850.752268518518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7">
        <f t="shared" si="168"/>
        <v>6.565384615384616</v>
      </c>
      <c r="O1822">
        <f t="shared" si="169"/>
        <v>213.375</v>
      </c>
      <c r="P1822" t="s">
        <v>8285</v>
      </c>
      <c r="Q1822" t="str">
        <f t="shared" si="170"/>
        <v>photography</v>
      </c>
      <c r="R1822" t="str">
        <f t="shared" si="171"/>
        <v>hotobooks</v>
      </c>
      <c r="S1822" s="11">
        <f t="shared" si="172"/>
        <v>42065.084375000006</v>
      </c>
      <c r="T1822" s="11">
        <f t="shared" si="173"/>
        <v>42095.042708333334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7">
        <f t="shared" si="168"/>
        <v>134.88999999999999</v>
      </c>
      <c r="O1823">
        <f t="shared" si="169"/>
        <v>59.162280701754383</v>
      </c>
      <c r="P1823" t="s">
        <v>8276</v>
      </c>
      <c r="Q1823" t="str">
        <f t="shared" si="170"/>
        <v>music</v>
      </c>
      <c r="R1823" t="str">
        <f t="shared" si="171"/>
        <v>ock</v>
      </c>
      <c r="S1823" s="11">
        <f t="shared" si="172"/>
        <v>40926.319062499999</v>
      </c>
      <c r="T1823" s="11">
        <f t="shared" si="173"/>
        <v>40971.319062499999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7">
        <f t="shared" si="168"/>
        <v>100</v>
      </c>
      <c r="O1824">
        <f t="shared" si="169"/>
        <v>27.272727272727273</v>
      </c>
      <c r="P1824" t="s">
        <v>8276</v>
      </c>
      <c r="Q1824" t="str">
        <f t="shared" si="170"/>
        <v>music</v>
      </c>
      <c r="R1824" t="str">
        <f t="shared" si="171"/>
        <v>ock</v>
      </c>
      <c r="S1824" s="11">
        <f t="shared" si="172"/>
        <v>41634.797013888885</v>
      </c>
      <c r="T1824" s="11">
        <f t="shared" si="173"/>
        <v>41670.792361111111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7">
        <f t="shared" si="168"/>
        <v>115.85714285714286</v>
      </c>
      <c r="O1825">
        <f t="shared" si="169"/>
        <v>24.575757575757574</v>
      </c>
      <c r="P1825" t="s">
        <v>8276</v>
      </c>
      <c r="Q1825" t="str">
        <f t="shared" si="170"/>
        <v>music</v>
      </c>
      <c r="R1825" t="str">
        <f t="shared" si="171"/>
        <v>ock</v>
      </c>
      <c r="S1825" s="11">
        <f t="shared" si="172"/>
        <v>41176.684907407405</v>
      </c>
      <c r="T1825" s="11">
        <f t="shared" si="173"/>
        <v>41206.684907407405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7">
        <f t="shared" si="168"/>
        <v>100.06666666666666</v>
      </c>
      <c r="O1826">
        <f t="shared" si="169"/>
        <v>75.05</v>
      </c>
      <c r="P1826" t="s">
        <v>8276</v>
      </c>
      <c r="Q1826" t="str">
        <f t="shared" si="170"/>
        <v>music</v>
      </c>
      <c r="R1826" t="str">
        <f t="shared" si="171"/>
        <v>ock</v>
      </c>
      <c r="S1826" s="11">
        <f t="shared" si="172"/>
        <v>41626.916284722225</v>
      </c>
      <c r="T1826" s="11">
        <f t="shared" si="173"/>
        <v>41647.088888888888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7">
        <f t="shared" si="168"/>
        <v>105.05</v>
      </c>
      <c r="O1827">
        <f t="shared" si="169"/>
        <v>42.02</v>
      </c>
      <c r="P1827" t="s">
        <v>8276</v>
      </c>
      <c r="Q1827" t="str">
        <f t="shared" si="170"/>
        <v>music</v>
      </c>
      <c r="R1827" t="str">
        <f t="shared" si="171"/>
        <v>ock</v>
      </c>
      <c r="S1827" s="11">
        <f t="shared" si="172"/>
        <v>41443.83452546296</v>
      </c>
      <c r="T1827" s="11">
        <f t="shared" si="173"/>
        <v>41466.83452546296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7">
        <f t="shared" si="168"/>
        <v>101</v>
      </c>
      <c r="O1828">
        <f t="shared" si="169"/>
        <v>53.157894736842103</v>
      </c>
      <c r="P1828" t="s">
        <v>8276</v>
      </c>
      <c r="Q1828" t="str">
        <f t="shared" si="170"/>
        <v>music</v>
      </c>
      <c r="R1828" t="str">
        <f t="shared" si="171"/>
        <v>ock</v>
      </c>
      <c r="S1828" s="11">
        <f t="shared" si="172"/>
        <v>41657.923807870371</v>
      </c>
      <c r="T1828" s="11">
        <f t="shared" si="173"/>
        <v>41687.923807870371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7">
        <f t="shared" si="168"/>
        <v>100.66250000000001</v>
      </c>
      <c r="O1829">
        <f t="shared" si="169"/>
        <v>83.885416666666671</v>
      </c>
      <c r="P1829" t="s">
        <v>8276</v>
      </c>
      <c r="Q1829" t="str">
        <f t="shared" si="170"/>
        <v>music</v>
      </c>
      <c r="R1829" t="str">
        <f t="shared" si="171"/>
        <v>ock</v>
      </c>
      <c r="S1829" s="11">
        <f t="shared" si="172"/>
        <v>40555.325937499998</v>
      </c>
      <c r="T1829" s="11">
        <f t="shared" si="173"/>
        <v>40605.325937499998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7">
        <f t="shared" si="168"/>
        <v>100.16000000000001</v>
      </c>
      <c r="O1830">
        <f t="shared" si="169"/>
        <v>417.33333333333331</v>
      </c>
      <c r="P1830" t="s">
        <v>8276</v>
      </c>
      <c r="Q1830" t="str">
        <f t="shared" si="170"/>
        <v>music</v>
      </c>
      <c r="R1830" t="str">
        <f t="shared" si="171"/>
        <v>ock</v>
      </c>
      <c r="S1830" s="11">
        <f t="shared" si="172"/>
        <v>41736.899652777778</v>
      </c>
      <c r="T1830" s="11">
        <f t="shared" si="173"/>
        <v>41768.916666666664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7">
        <f t="shared" si="168"/>
        <v>166.68333333333334</v>
      </c>
      <c r="O1831">
        <f t="shared" si="169"/>
        <v>75.765151515151516</v>
      </c>
      <c r="P1831" t="s">
        <v>8276</v>
      </c>
      <c r="Q1831" t="str">
        <f t="shared" si="170"/>
        <v>music</v>
      </c>
      <c r="R1831" t="str">
        <f t="shared" si="171"/>
        <v>ock</v>
      </c>
      <c r="S1831" s="11">
        <f t="shared" si="172"/>
        <v>40516.087627314817</v>
      </c>
      <c r="T1831" s="11">
        <f t="shared" si="173"/>
        <v>40564.916666666664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7">
        <f t="shared" si="168"/>
        <v>101.53333333333335</v>
      </c>
      <c r="O1832">
        <f t="shared" si="169"/>
        <v>67.389380530973455</v>
      </c>
      <c r="P1832" t="s">
        <v>8276</v>
      </c>
      <c r="Q1832" t="str">
        <f t="shared" si="170"/>
        <v>music</v>
      </c>
      <c r="R1832" t="str">
        <f t="shared" si="171"/>
        <v>ock</v>
      </c>
      <c r="S1832" s="11">
        <f t="shared" si="172"/>
        <v>41664.684108796297</v>
      </c>
      <c r="T1832" s="11">
        <f t="shared" si="173"/>
        <v>41694.684108796297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7">
        <f t="shared" si="168"/>
        <v>103</v>
      </c>
      <c r="O1833">
        <f t="shared" si="169"/>
        <v>73.571428571428569</v>
      </c>
      <c r="P1833" t="s">
        <v>8276</v>
      </c>
      <c r="Q1833" t="str">
        <f t="shared" si="170"/>
        <v>music</v>
      </c>
      <c r="R1833" t="str">
        <f t="shared" si="171"/>
        <v>ock</v>
      </c>
      <c r="S1833" s="11">
        <f t="shared" si="172"/>
        <v>41026.996099537035</v>
      </c>
      <c r="T1833" s="11">
        <f t="shared" si="173"/>
        <v>41041.996099537035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7">
        <f t="shared" si="168"/>
        <v>142.85714285714286</v>
      </c>
      <c r="O1834">
        <f t="shared" si="169"/>
        <v>25</v>
      </c>
      <c r="P1834" t="s">
        <v>8276</v>
      </c>
      <c r="Q1834" t="str">
        <f t="shared" si="170"/>
        <v>music</v>
      </c>
      <c r="R1834" t="str">
        <f t="shared" si="171"/>
        <v>ock</v>
      </c>
      <c r="S1834" s="11">
        <f t="shared" si="172"/>
        <v>40576.539664351854</v>
      </c>
      <c r="T1834" s="11">
        <f t="shared" si="173"/>
        <v>40606.539664351854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7">
        <f t="shared" si="168"/>
        <v>262.5</v>
      </c>
      <c r="O1835">
        <f t="shared" si="169"/>
        <v>42</v>
      </c>
      <c r="P1835" t="s">
        <v>8276</v>
      </c>
      <c r="Q1835" t="str">
        <f t="shared" si="170"/>
        <v>music</v>
      </c>
      <c r="R1835" t="str">
        <f t="shared" si="171"/>
        <v>ock</v>
      </c>
      <c r="S1835" s="11">
        <f t="shared" si="172"/>
        <v>41303.044016203705</v>
      </c>
      <c r="T1835" s="11">
        <f t="shared" si="173"/>
        <v>41335.332638888889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7">
        <f t="shared" si="168"/>
        <v>118.05000000000001</v>
      </c>
      <c r="O1836">
        <f t="shared" si="169"/>
        <v>131.16666666666666</v>
      </c>
      <c r="P1836" t="s">
        <v>8276</v>
      </c>
      <c r="Q1836" t="str">
        <f t="shared" si="170"/>
        <v>music</v>
      </c>
      <c r="R1836" t="str">
        <f t="shared" si="171"/>
        <v>ock</v>
      </c>
      <c r="S1836" s="11">
        <f t="shared" si="172"/>
        <v>41988.964062500003</v>
      </c>
      <c r="T1836" s="11">
        <f t="shared" si="173"/>
        <v>42028.964062500003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7">
        <f t="shared" si="168"/>
        <v>104</v>
      </c>
      <c r="O1837">
        <f t="shared" si="169"/>
        <v>47.272727272727273</v>
      </c>
      <c r="P1837" t="s">
        <v>8276</v>
      </c>
      <c r="Q1837" t="str">
        <f t="shared" si="170"/>
        <v>music</v>
      </c>
      <c r="R1837" t="str">
        <f t="shared" si="171"/>
        <v>ock</v>
      </c>
      <c r="S1837" s="11">
        <f t="shared" si="172"/>
        <v>42430.702210648145</v>
      </c>
      <c r="T1837" s="11">
        <f t="shared" si="173"/>
        <v>42460.660543981481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7">
        <f t="shared" si="168"/>
        <v>200.34</v>
      </c>
      <c r="O1838">
        <f t="shared" si="169"/>
        <v>182.12727272727273</v>
      </c>
      <c r="P1838" t="s">
        <v>8276</v>
      </c>
      <c r="Q1838" t="str">
        <f t="shared" si="170"/>
        <v>music</v>
      </c>
      <c r="R1838" t="str">
        <f t="shared" si="171"/>
        <v>ock</v>
      </c>
      <c r="S1838" s="11">
        <f t="shared" si="172"/>
        <v>41305.809363425928</v>
      </c>
      <c r="T1838" s="11">
        <f t="shared" si="173"/>
        <v>41322.809363425928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7">
        <f t="shared" si="168"/>
        <v>306.83333333333331</v>
      </c>
      <c r="O1839">
        <f t="shared" si="169"/>
        <v>61.366666666666667</v>
      </c>
      <c r="P1839" t="s">
        <v>8276</v>
      </c>
      <c r="Q1839" t="str">
        <f t="shared" si="170"/>
        <v>music</v>
      </c>
      <c r="R1839" t="str">
        <f t="shared" si="171"/>
        <v>ock</v>
      </c>
      <c r="S1839" s="11">
        <f t="shared" si="172"/>
        <v>40926.047858796301</v>
      </c>
      <c r="T1839" s="11">
        <f t="shared" si="173"/>
        <v>40986.006192129629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7">
        <f t="shared" si="168"/>
        <v>100.149</v>
      </c>
      <c r="O1840">
        <f t="shared" si="169"/>
        <v>35.767499999999998</v>
      </c>
      <c r="P1840" t="s">
        <v>8276</v>
      </c>
      <c r="Q1840" t="str">
        <f t="shared" si="170"/>
        <v>music</v>
      </c>
      <c r="R1840" t="str">
        <f t="shared" si="171"/>
        <v>ock</v>
      </c>
      <c r="S1840" s="11">
        <f t="shared" si="172"/>
        <v>40788.786539351851</v>
      </c>
      <c r="T1840" s="11">
        <f t="shared" si="173"/>
        <v>40817.125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7">
        <f t="shared" si="168"/>
        <v>205.29999999999998</v>
      </c>
      <c r="O1841">
        <f t="shared" si="169"/>
        <v>45.62222222222222</v>
      </c>
      <c r="P1841" t="s">
        <v>8276</v>
      </c>
      <c r="Q1841" t="str">
        <f t="shared" si="170"/>
        <v>music</v>
      </c>
      <c r="R1841" t="str">
        <f t="shared" si="171"/>
        <v>ock</v>
      </c>
      <c r="S1841" s="11">
        <f t="shared" si="172"/>
        <v>42614.722013888888</v>
      </c>
      <c r="T1841" s="11">
        <f t="shared" si="173"/>
        <v>42644.722013888888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7">
        <f t="shared" si="168"/>
        <v>108.88888888888889</v>
      </c>
      <c r="O1842">
        <f t="shared" si="169"/>
        <v>75.384615384615387</v>
      </c>
      <c r="P1842" t="s">
        <v>8276</v>
      </c>
      <c r="Q1842" t="str">
        <f t="shared" si="170"/>
        <v>music</v>
      </c>
      <c r="R1842" t="str">
        <f t="shared" si="171"/>
        <v>ock</v>
      </c>
      <c r="S1842" s="11">
        <f t="shared" si="172"/>
        <v>41382.096180555556</v>
      </c>
      <c r="T1842" s="11">
        <f t="shared" si="173"/>
        <v>41401.207638888889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7">
        <f t="shared" si="168"/>
        <v>101.75</v>
      </c>
      <c r="O1843">
        <f t="shared" si="169"/>
        <v>50.875</v>
      </c>
      <c r="P1843" t="s">
        <v>8276</v>
      </c>
      <c r="Q1843" t="str">
        <f t="shared" si="170"/>
        <v>music</v>
      </c>
      <c r="R1843" t="str">
        <f t="shared" si="171"/>
        <v>ock</v>
      </c>
      <c r="S1843" s="11">
        <f t="shared" si="172"/>
        <v>41745.84542824074</v>
      </c>
      <c r="T1843" s="11">
        <f t="shared" si="173"/>
        <v>41779.207638888889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7">
        <f t="shared" si="168"/>
        <v>125.25</v>
      </c>
      <c r="O1844">
        <f t="shared" si="169"/>
        <v>119.28571428571429</v>
      </c>
      <c r="P1844" t="s">
        <v>8276</v>
      </c>
      <c r="Q1844" t="str">
        <f t="shared" si="170"/>
        <v>music</v>
      </c>
      <c r="R1844" t="str">
        <f t="shared" si="171"/>
        <v>ock</v>
      </c>
      <c r="S1844" s="11">
        <f t="shared" si="172"/>
        <v>42031.631724537037</v>
      </c>
      <c r="T1844" s="11">
        <f t="shared" si="173"/>
        <v>42065.249305555553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7">
        <f t="shared" si="168"/>
        <v>124.0061</v>
      </c>
      <c r="O1845">
        <f t="shared" si="169"/>
        <v>92.541865671641801</v>
      </c>
      <c r="P1845" t="s">
        <v>8276</v>
      </c>
      <c r="Q1845" t="str">
        <f t="shared" si="170"/>
        <v>music</v>
      </c>
      <c r="R1845" t="str">
        <f t="shared" si="171"/>
        <v>ock</v>
      </c>
      <c r="S1845" s="11">
        <f t="shared" si="172"/>
        <v>40564.994837962964</v>
      </c>
      <c r="T1845" s="11">
        <f t="shared" si="173"/>
        <v>40594.994837962964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7">
        <f t="shared" si="168"/>
        <v>101.4</v>
      </c>
      <c r="O1846">
        <f t="shared" si="169"/>
        <v>76.05</v>
      </c>
      <c r="P1846" t="s">
        <v>8276</v>
      </c>
      <c r="Q1846" t="str">
        <f t="shared" si="170"/>
        <v>music</v>
      </c>
      <c r="R1846" t="str">
        <f t="shared" si="171"/>
        <v>ock</v>
      </c>
      <c r="S1846" s="11">
        <f t="shared" si="172"/>
        <v>40666.973541666666</v>
      </c>
      <c r="T1846" s="11">
        <f t="shared" si="173"/>
        <v>40705.125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7">
        <f t="shared" si="168"/>
        <v>100</v>
      </c>
      <c r="O1847">
        <f t="shared" si="169"/>
        <v>52.631578947368418</v>
      </c>
      <c r="P1847" t="s">
        <v>8276</v>
      </c>
      <c r="Q1847" t="str">
        <f t="shared" si="170"/>
        <v>music</v>
      </c>
      <c r="R1847" t="str">
        <f t="shared" si="171"/>
        <v>ock</v>
      </c>
      <c r="S1847" s="11">
        <f t="shared" si="172"/>
        <v>42523.333310185189</v>
      </c>
      <c r="T1847" s="11">
        <f t="shared" si="173"/>
        <v>42538.204861111109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7">
        <f t="shared" si="168"/>
        <v>137.92666666666668</v>
      </c>
      <c r="O1848">
        <f t="shared" si="169"/>
        <v>98.990430622009569</v>
      </c>
      <c r="P1848" t="s">
        <v>8276</v>
      </c>
      <c r="Q1848" t="str">
        <f t="shared" si="170"/>
        <v>music</v>
      </c>
      <c r="R1848" t="str">
        <f t="shared" si="171"/>
        <v>ock</v>
      </c>
      <c r="S1848" s="11">
        <f t="shared" si="172"/>
        <v>41228.650196759263</v>
      </c>
      <c r="T1848" s="11">
        <f t="shared" si="173"/>
        <v>41258.650196759263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7">
        <f t="shared" si="168"/>
        <v>120.88000000000001</v>
      </c>
      <c r="O1849">
        <f t="shared" si="169"/>
        <v>79.526315789473685</v>
      </c>
      <c r="P1849" t="s">
        <v>8276</v>
      </c>
      <c r="Q1849" t="str">
        <f t="shared" si="170"/>
        <v>music</v>
      </c>
      <c r="R1849" t="str">
        <f t="shared" si="171"/>
        <v>ock</v>
      </c>
      <c r="S1849" s="11">
        <f t="shared" si="172"/>
        <v>42094.236481481479</v>
      </c>
      <c r="T1849" s="11">
        <f t="shared" si="173"/>
        <v>42115.236481481479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7">
        <f t="shared" si="168"/>
        <v>107.36666666666667</v>
      </c>
      <c r="O1850">
        <f t="shared" si="169"/>
        <v>134.20833333333334</v>
      </c>
      <c r="P1850" t="s">
        <v>8276</v>
      </c>
      <c r="Q1850" t="str">
        <f t="shared" si="170"/>
        <v>music</v>
      </c>
      <c r="R1850" t="str">
        <f t="shared" si="171"/>
        <v>ock</v>
      </c>
      <c r="S1850" s="11">
        <f t="shared" si="172"/>
        <v>40691.788055555553</v>
      </c>
      <c r="T1850" s="11">
        <f t="shared" si="173"/>
        <v>40755.290972222225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7">
        <f t="shared" si="168"/>
        <v>100.33333333333334</v>
      </c>
      <c r="O1851">
        <f t="shared" si="169"/>
        <v>37.625</v>
      </c>
      <c r="P1851" t="s">
        <v>8276</v>
      </c>
      <c r="Q1851" t="str">
        <f t="shared" si="170"/>
        <v>music</v>
      </c>
      <c r="R1851" t="str">
        <f t="shared" si="171"/>
        <v>ock</v>
      </c>
      <c r="S1851" s="11">
        <f t="shared" si="172"/>
        <v>41169.845590277779</v>
      </c>
      <c r="T1851" s="11">
        <f t="shared" si="173"/>
        <v>41199.845590277779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7">
        <f t="shared" si="168"/>
        <v>101.52222222222223</v>
      </c>
      <c r="O1852">
        <f t="shared" si="169"/>
        <v>51.044692737430168</v>
      </c>
      <c r="P1852" t="s">
        <v>8276</v>
      </c>
      <c r="Q1852" t="str">
        <f t="shared" si="170"/>
        <v>music</v>
      </c>
      <c r="R1852" t="str">
        <f t="shared" si="171"/>
        <v>ock</v>
      </c>
      <c r="S1852" s="11">
        <f t="shared" si="172"/>
        <v>41800.959490740745</v>
      </c>
      <c r="T1852" s="11">
        <f t="shared" si="173"/>
        <v>41830.959490740745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7">
        <f t="shared" si="168"/>
        <v>100.07692307692308</v>
      </c>
      <c r="O1853">
        <f t="shared" si="169"/>
        <v>50.03846153846154</v>
      </c>
      <c r="P1853" t="s">
        <v>8276</v>
      </c>
      <c r="Q1853" t="str">
        <f t="shared" si="170"/>
        <v>music</v>
      </c>
      <c r="R1853" t="str">
        <f t="shared" si="171"/>
        <v>ock</v>
      </c>
      <c r="S1853" s="11">
        <f t="shared" si="172"/>
        <v>41827.906689814816</v>
      </c>
      <c r="T1853" s="11">
        <f t="shared" si="173"/>
        <v>41848.041666666664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7">
        <f t="shared" si="168"/>
        <v>116.96666666666667</v>
      </c>
      <c r="O1854">
        <f t="shared" si="169"/>
        <v>133.93129770992365</v>
      </c>
      <c r="P1854" t="s">
        <v>8276</v>
      </c>
      <c r="Q1854" t="str">
        <f t="shared" si="170"/>
        <v>music</v>
      </c>
      <c r="R1854" t="str">
        <f t="shared" si="171"/>
        <v>ock</v>
      </c>
      <c r="S1854" s="11">
        <f t="shared" si="172"/>
        <v>42081.77143518519</v>
      </c>
      <c r="T1854" s="11">
        <f t="shared" si="173"/>
        <v>42119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7">
        <f t="shared" si="168"/>
        <v>101.875</v>
      </c>
      <c r="O1855">
        <f t="shared" si="169"/>
        <v>58.214285714285715</v>
      </c>
      <c r="P1855" t="s">
        <v>8276</v>
      </c>
      <c r="Q1855" t="str">
        <f t="shared" si="170"/>
        <v>music</v>
      </c>
      <c r="R1855" t="str">
        <f t="shared" si="171"/>
        <v>ock</v>
      </c>
      <c r="S1855" s="11">
        <f t="shared" si="172"/>
        <v>41177.060381944444</v>
      </c>
      <c r="T1855" s="11">
        <f t="shared" si="173"/>
        <v>41227.102048611108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7">
        <f t="shared" si="168"/>
        <v>102.12366666666665</v>
      </c>
      <c r="O1856">
        <f t="shared" si="169"/>
        <v>88.037643678160919</v>
      </c>
      <c r="P1856" t="s">
        <v>8276</v>
      </c>
      <c r="Q1856" t="str">
        <f t="shared" si="170"/>
        <v>music</v>
      </c>
      <c r="R1856" t="str">
        <f t="shared" si="171"/>
        <v>ock</v>
      </c>
      <c r="S1856" s="11">
        <f t="shared" si="172"/>
        <v>41388.021261574075</v>
      </c>
      <c r="T1856" s="11">
        <f t="shared" si="173"/>
        <v>41418.021261574075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7">
        <f t="shared" si="168"/>
        <v>154.05897142857143</v>
      </c>
      <c r="O1857">
        <f t="shared" si="169"/>
        <v>70.576753926701571</v>
      </c>
      <c r="P1857" t="s">
        <v>8276</v>
      </c>
      <c r="Q1857" t="str">
        <f t="shared" si="170"/>
        <v>music</v>
      </c>
      <c r="R1857" t="str">
        <f t="shared" si="171"/>
        <v>ock</v>
      </c>
      <c r="S1857" s="11">
        <f t="shared" si="172"/>
        <v>41600.538657407407</v>
      </c>
      <c r="T1857" s="11">
        <f t="shared" si="173"/>
        <v>41645.538657407407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7">
        <f t="shared" si="168"/>
        <v>101.25</v>
      </c>
      <c r="O1858">
        <f t="shared" si="169"/>
        <v>53.289473684210527</v>
      </c>
      <c r="P1858" t="s">
        <v>8276</v>
      </c>
      <c r="Q1858" t="str">
        <f t="shared" si="170"/>
        <v>music</v>
      </c>
      <c r="R1858" t="str">
        <f t="shared" si="171"/>
        <v>ock</v>
      </c>
      <c r="S1858" s="11">
        <f t="shared" si="172"/>
        <v>41817.854999999996</v>
      </c>
      <c r="T1858" s="11">
        <f t="shared" si="173"/>
        <v>41838.854999999996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7">
        <f t="shared" ref="N1859:N1922" si="174">(E1859/D1859)*100</f>
        <v>100</v>
      </c>
      <c r="O1859">
        <f t="shared" ref="O1859:O1922" si="175">E1859/L1859</f>
        <v>136.36363636363637</v>
      </c>
      <c r="P1859" t="s">
        <v>8276</v>
      </c>
      <c r="Q1859" t="str">
        <f t="shared" ref="Q1859:Q1922" si="176">LEFT(P1859,SEARCH("/",P1859)-1)</f>
        <v>music</v>
      </c>
      <c r="R1859" t="str">
        <f t="shared" ref="R1859:R1922" si="177">(RIGHT(P1859,LEN(P1859)-SEARCH("/",P1859)-1))</f>
        <v>ock</v>
      </c>
      <c r="S1859" s="11">
        <f t="shared" ref="S1859:S1922" si="178">(((J1859/60)/60)/24)+DATE(1970,1,1)</f>
        <v>41864.76866898148</v>
      </c>
      <c r="T1859" s="11">
        <f t="shared" ref="T1859:T1922" si="179">(((I1859/60)/60)/24)+DATE(1970,1,1)</f>
        <v>41894.76866898148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7">
        <f t="shared" si="174"/>
        <v>108.74800874800874</v>
      </c>
      <c r="O1860">
        <f t="shared" si="175"/>
        <v>40.547315436241611</v>
      </c>
      <c r="P1860" t="s">
        <v>8276</v>
      </c>
      <c r="Q1860" t="str">
        <f t="shared" si="176"/>
        <v>music</v>
      </c>
      <c r="R1860" t="str">
        <f t="shared" si="177"/>
        <v>ock</v>
      </c>
      <c r="S1860" s="11">
        <f t="shared" si="178"/>
        <v>40833.200474537036</v>
      </c>
      <c r="T1860" s="11">
        <f t="shared" si="179"/>
        <v>40893.242141203707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7">
        <f t="shared" si="174"/>
        <v>131.83333333333334</v>
      </c>
      <c r="O1861">
        <f t="shared" si="175"/>
        <v>70.625</v>
      </c>
      <c r="P1861" t="s">
        <v>8276</v>
      </c>
      <c r="Q1861" t="str">
        <f t="shared" si="176"/>
        <v>music</v>
      </c>
      <c r="R1861" t="str">
        <f t="shared" si="177"/>
        <v>ock</v>
      </c>
      <c r="S1861" s="11">
        <f t="shared" si="178"/>
        <v>40778.770011574074</v>
      </c>
      <c r="T1861" s="11">
        <f t="shared" si="179"/>
        <v>40808.770011574074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7">
        <f t="shared" si="174"/>
        <v>133.46666666666667</v>
      </c>
      <c r="O1862">
        <f t="shared" si="175"/>
        <v>52.684210526315788</v>
      </c>
      <c r="P1862" t="s">
        <v>8276</v>
      </c>
      <c r="Q1862" t="str">
        <f t="shared" si="176"/>
        <v>music</v>
      </c>
      <c r="R1862" t="str">
        <f t="shared" si="177"/>
        <v>ock</v>
      </c>
      <c r="S1862" s="11">
        <f t="shared" si="178"/>
        <v>41655.709305555552</v>
      </c>
      <c r="T1862" s="11">
        <f t="shared" si="179"/>
        <v>41676.709305555552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7">
        <f t="shared" si="174"/>
        <v>0</v>
      </c>
      <c r="O1863" t="e">
        <f t="shared" si="175"/>
        <v>#DIV/0!</v>
      </c>
      <c r="P1863" t="s">
        <v>8283</v>
      </c>
      <c r="Q1863" t="str">
        <f t="shared" si="176"/>
        <v>games</v>
      </c>
      <c r="R1863" t="str">
        <f t="shared" si="177"/>
        <v>obile games</v>
      </c>
      <c r="S1863" s="11">
        <f t="shared" si="178"/>
        <v>42000.300243055557</v>
      </c>
      <c r="T1863" s="11">
        <f t="shared" si="179"/>
        <v>42030.300243055557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7">
        <f t="shared" si="174"/>
        <v>8.0833333333333321</v>
      </c>
      <c r="O1864">
        <f t="shared" si="175"/>
        <v>90.9375</v>
      </c>
      <c r="P1864" t="s">
        <v>8283</v>
      </c>
      <c r="Q1864" t="str">
        <f t="shared" si="176"/>
        <v>games</v>
      </c>
      <c r="R1864" t="str">
        <f t="shared" si="177"/>
        <v>obile games</v>
      </c>
      <c r="S1864" s="11">
        <f t="shared" si="178"/>
        <v>42755.492754629624</v>
      </c>
      <c r="T1864" s="11">
        <f t="shared" si="179"/>
        <v>42802.3125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7">
        <f t="shared" si="174"/>
        <v>0.4</v>
      </c>
      <c r="O1865">
        <f t="shared" si="175"/>
        <v>5</v>
      </c>
      <c r="P1865" t="s">
        <v>8283</v>
      </c>
      <c r="Q1865" t="str">
        <f t="shared" si="176"/>
        <v>games</v>
      </c>
      <c r="R1865" t="str">
        <f t="shared" si="177"/>
        <v>obile games</v>
      </c>
      <c r="S1865" s="11">
        <f t="shared" si="178"/>
        <v>41772.797280092593</v>
      </c>
      <c r="T1865" s="11">
        <f t="shared" si="179"/>
        <v>41802.797280092593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7">
        <f t="shared" si="174"/>
        <v>42.892307692307689</v>
      </c>
      <c r="O1866">
        <f t="shared" si="175"/>
        <v>58.083333333333336</v>
      </c>
      <c r="P1866" t="s">
        <v>8283</v>
      </c>
      <c r="Q1866" t="str">
        <f t="shared" si="176"/>
        <v>games</v>
      </c>
      <c r="R1866" t="str">
        <f t="shared" si="177"/>
        <v>obile games</v>
      </c>
      <c r="S1866" s="11">
        <f t="shared" si="178"/>
        <v>41733.716435185182</v>
      </c>
      <c r="T1866" s="11">
        <f t="shared" si="179"/>
        <v>41763.716435185182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7">
        <f t="shared" si="174"/>
        <v>3.6363636363636364E-3</v>
      </c>
      <c r="O1867">
        <f t="shared" si="175"/>
        <v>2</v>
      </c>
      <c r="P1867" t="s">
        <v>8283</v>
      </c>
      <c r="Q1867" t="str">
        <f t="shared" si="176"/>
        <v>games</v>
      </c>
      <c r="R1867" t="str">
        <f t="shared" si="177"/>
        <v>obile games</v>
      </c>
      <c r="S1867" s="11">
        <f t="shared" si="178"/>
        <v>42645.367442129631</v>
      </c>
      <c r="T1867" s="11">
        <f t="shared" si="179"/>
        <v>42680.409108796302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7">
        <f t="shared" si="174"/>
        <v>0.5</v>
      </c>
      <c r="O1868">
        <f t="shared" si="175"/>
        <v>62.5</v>
      </c>
      <c r="P1868" t="s">
        <v>8283</v>
      </c>
      <c r="Q1868" t="str">
        <f t="shared" si="176"/>
        <v>games</v>
      </c>
      <c r="R1868" t="str">
        <f t="shared" si="177"/>
        <v>obile games</v>
      </c>
      <c r="S1868" s="11">
        <f t="shared" si="178"/>
        <v>42742.246493055558</v>
      </c>
      <c r="T1868" s="11">
        <f t="shared" si="179"/>
        <v>42795.166666666672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7">
        <f t="shared" si="174"/>
        <v>0.05</v>
      </c>
      <c r="O1869">
        <f t="shared" si="175"/>
        <v>10</v>
      </c>
      <c r="P1869" t="s">
        <v>8283</v>
      </c>
      <c r="Q1869" t="str">
        <f t="shared" si="176"/>
        <v>games</v>
      </c>
      <c r="R1869" t="str">
        <f t="shared" si="177"/>
        <v>obile games</v>
      </c>
      <c r="S1869" s="11">
        <f t="shared" si="178"/>
        <v>42649.924907407403</v>
      </c>
      <c r="T1869" s="11">
        <f t="shared" si="179"/>
        <v>42679.924907407403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7">
        <f t="shared" si="174"/>
        <v>4.8680000000000003</v>
      </c>
      <c r="O1870">
        <f t="shared" si="175"/>
        <v>71.588235294117652</v>
      </c>
      <c r="P1870" t="s">
        <v>8283</v>
      </c>
      <c r="Q1870" t="str">
        <f t="shared" si="176"/>
        <v>games</v>
      </c>
      <c r="R1870" t="str">
        <f t="shared" si="177"/>
        <v>obile games</v>
      </c>
      <c r="S1870" s="11">
        <f t="shared" si="178"/>
        <v>42328.779224537036</v>
      </c>
      <c r="T1870" s="11">
        <f t="shared" si="179"/>
        <v>42353.332638888889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7">
        <f t="shared" si="174"/>
        <v>0</v>
      </c>
      <c r="O1871" t="e">
        <f t="shared" si="175"/>
        <v>#DIV/0!</v>
      </c>
      <c r="P1871" t="s">
        <v>8283</v>
      </c>
      <c r="Q1871" t="str">
        <f t="shared" si="176"/>
        <v>games</v>
      </c>
      <c r="R1871" t="str">
        <f t="shared" si="177"/>
        <v>obile games</v>
      </c>
      <c r="S1871" s="11">
        <f t="shared" si="178"/>
        <v>42709.002881944441</v>
      </c>
      <c r="T1871" s="11">
        <f t="shared" si="179"/>
        <v>42739.002881944441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7">
        <f t="shared" si="174"/>
        <v>10.314285714285715</v>
      </c>
      <c r="O1872">
        <f t="shared" si="175"/>
        <v>32.81818181818182</v>
      </c>
      <c r="P1872" t="s">
        <v>8283</v>
      </c>
      <c r="Q1872" t="str">
        <f t="shared" si="176"/>
        <v>games</v>
      </c>
      <c r="R1872" t="str">
        <f t="shared" si="177"/>
        <v>obile games</v>
      </c>
      <c r="S1872" s="11">
        <f t="shared" si="178"/>
        <v>42371.355729166666</v>
      </c>
      <c r="T1872" s="11">
        <f t="shared" si="179"/>
        <v>42400.178472222222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7">
        <f t="shared" si="174"/>
        <v>71.784615384615378</v>
      </c>
      <c r="O1873">
        <f t="shared" si="175"/>
        <v>49.11578947368421</v>
      </c>
      <c r="P1873" t="s">
        <v>8283</v>
      </c>
      <c r="Q1873" t="str">
        <f t="shared" si="176"/>
        <v>games</v>
      </c>
      <c r="R1873" t="str">
        <f t="shared" si="177"/>
        <v>obile games</v>
      </c>
      <c r="S1873" s="11">
        <f t="shared" si="178"/>
        <v>41923.783576388887</v>
      </c>
      <c r="T1873" s="11">
        <f t="shared" si="179"/>
        <v>41963.825243055559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7">
        <f t="shared" si="174"/>
        <v>1.06</v>
      </c>
      <c r="O1874">
        <f t="shared" si="175"/>
        <v>16.307692307692307</v>
      </c>
      <c r="P1874" t="s">
        <v>8283</v>
      </c>
      <c r="Q1874" t="str">
        <f t="shared" si="176"/>
        <v>games</v>
      </c>
      <c r="R1874" t="str">
        <f t="shared" si="177"/>
        <v>obile games</v>
      </c>
      <c r="S1874" s="11">
        <f t="shared" si="178"/>
        <v>42155.129652777774</v>
      </c>
      <c r="T1874" s="11">
        <f t="shared" si="179"/>
        <v>42185.129652777774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7">
        <f t="shared" si="174"/>
        <v>0.44999999999999996</v>
      </c>
      <c r="O1875">
        <f t="shared" si="175"/>
        <v>18</v>
      </c>
      <c r="P1875" t="s">
        <v>8283</v>
      </c>
      <c r="Q1875" t="str">
        <f t="shared" si="176"/>
        <v>games</v>
      </c>
      <c r="R1875" t="str">
        <f t="shared" si="177"/>
        <v>obile games</v>
      </c>
      <c r="S1875" s="11">
        <f t="shared" si="178"/>
        <v>42164.615856481483</v>
      </c>
      <c r="T1875" s="11">
        <f t="shared" si="179"/>
        <v>42193.697916666672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7">
        <f t="shared" si="174"/>
        <v>1.6250000000000001E-2</v>
      </c>
      <c r="O1876">
        <f t="shared" si="175"/>
        <v>13</v>
      </c>
      <c r="P1876" t="s">
        <v>8283</v>
      </c>
      <c r="Q1876" t="str">
        <f t="shared" si="176"/>
        <v>games</v>
      </c>
      <c r="R1876" t="str">
        <f t="shared" si="177"/>
        <v>obile games</v>
      </c>
      <c r="S1876" s="11">
        <f t="shared" si="178"/>
        <v>42529.969131944439</v>
      </c>
      <c r="T1876" s="11">
        <f t="shared" si="179"/>
        <v>42549.969131944439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7">
        <f t="shared" si="174"/>
        <v>0.51</v>
      </c>
      <c r="O1877">
        <f t="shared" si="175"/>
        <v>17</v>
      </c>
      <c r="P1877" t="s">
        <v>8283</v>
      </c>
      <c r="Q1877" t="str">
        <f t="shared" si="176"/>
        <v>games</v>
      </c>
      <c r="R1877" t="str">
        <f t="shared" si="177"/>
        <v>obile games</v>
      </c>
      <c r="S1877" s="11">
        <f t="shared" si="178"/>
        <v>42528.899398148147</v>
      </c>
      <c r="T1877" s="11">
        <f t="shared" si="179"/>
        <v>42588.899398148147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7">
        <f t="shared" si="174"/>
        <v>0</v>
      </c>
      <c r="O1878" t="e">
        <f t="shared" si="175"/>
        <v>#DIV/0!</v>
      </c>
      <c r="P1878" t="s">
        <v>8283</v>
      </c>
      <c r="Q1878" t="str">
        <f t="shared" si="176"/>
        <v>games</v>
      </c>
      <c r="R1878" t="str">
        <f t="shared" si="177"/>
        <v>obile games</v>
      </c>
      <c r="S1878" s="11">
        <f t="shared" si="178"/>
        <v>41776.284780092588</v>
      </c>
      <c r="T1878" s="11">
        <f t="shared" si="179"/>
        <v>41806.284780092588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7">
        <f t="shared" si="174"/>
        <v>0</v>
      </c>
      <c r="O1879" t="e">
        <f t="shared" si="175"/>
        <v>#DIV/0!</v>
      </c>
      <c r="P1879" t="s">
        <v>8283</v>
      </c>
      <c r="Q1879" t="str">
        <f t="shared" si="176"/>
        <v>games</v>
      </c>
      <c r="R1879" t="str">
        <f t="shared" si="177"/>
        <v>obile games</v>
      </c>
      <c r="S1879" s="11">
        <f t="shared" si="178"/>
        <v>42035.029224537036</v>
      </c>
      <c r="T1879" s="11">
        <f t="shared" si="179"/>
        <v>42064.029224537036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7">
        <f t="shared" si="174"/>
        <v>0</v>
      </c>
      <c r="O1880" t="e">
        <f t="shared" si="175"/>
        <v>#DIV/0!</v>
      </c>
      <c r="P1880" t="s">
        <v>8283</v>
      </c>
      <c r="Q1880" t="str">
        <f t="shared" si="176"/>
        <v>games</v>
      </c>
      <c r="R1880" t="str">
        <f t="shared" si="177"/>
        <v>obile games</v>
      </c>
      <c r="S1880" s="11">
        <f t="shared" si="178"/>
        <v>41773.008738425924</v>
      </c>
      <c r="T1880" s="11">
        <f t="shared" si="179"/>
        <v>41803.008738425924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7">
        <f t="shared" si="174"/>
        <v>0.12</v>
      </c>
      <c r="O1881">
        <f t="shared" si="175"/>
        <v>3</v>
      </c>
      <c r="P1881" t="s">
        <v>8283</v>
      </c>
      <c r="Q1881" t="str">
        <f t="shared" si="176"/>
        <v>games</v>
      </c>
      <c r="R1881" t="str">
        <f t="shared" si="177"/>
        <v>obile games</v>
      </c>
      <c r="S1881" s="11">
        <f t="shared" si="178"/>
        <v>42413.649641203709</v>
      </c>
      <c r="T1881" s="11">
        <f t="shared" si="179"/>
        <v>42443.607974537037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7">
        <f t="shared" si="174"/>
        <v>20.080000000000002</v>
      </c>
      <c r="O1882">
        <f t="shared" si="175"/>
        <v>41.833333333333336</v>
      </c>
      <c r="P1882" t="s">
        <v>8283</v>
      </c>
      <c r="Q1882" t="str">
        <f t="shared" si="176"/>
        <v>games</v>
      </c>
      <c r="R1882" t="str">
        <f t="shared" si="177"/>
        <v>obile games</v>
      </c>
      <c r="S1882" s="11">
        <f t="shared" si="178"/>
        <v>42430.566898148143</v>
      </c>
      <c r="T1882" s="11">
        <f t="shared" si="179"/>
        <v>42459.525231481486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7">
        <f t="shared" si="174"/>
        <v>172.68449999999999</v>
      </c>
      <c r="O1883">
        <f t="shared" si="175"/>
        <v>49.338428571428572</v>
      </c>
      <c r="P1883" t="s">
        <v>8279</v>
      </c>
      <c r="Q1883" t="str">
        <f t="shared" si="176"/>
        <v>music</v>
      </c>
      <c r="R1883" t="str">
        <f t="shared" si="177"/>
        <v>ndie rock</v>
      </c>
      <c r="S1883" s="11">
        <f t="shared" si="178"/>
        <v>42043.152650462958</v>
      </c>
      <c r="T1883" s="11">
        <f t="shared" si="179"/>
        <v>42073.110983796301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7">
        <f t="shared" si="174"/>
        <v>100.8955223880597</v>
      </c>
      <c r="O1884">
        <f t="shared" si="175"/>
        <v>41.728395061728392</v>
      </c>
      <c r="P1884" t="s">
        <v>8279</v>
      </c>
      <c r="Q1884" t="str">
        <f t="shared" si="176"/>
        <v>music</v>
      </c>
      <c r="R1884" t="str">
        <f t="shared" si="177"/>
        <v>ndie rock</v>
      </c>
      <c r="S1884" s="11">
        <f t="shared" si="178"/>
        <v>41067.949212962965</v>
      </c>
      <c r="T1884" s="11">
        <f t="shared" si="179"/>
        <v>41100.991666666669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7">
        <f t="shared" si="174"/>
        <v>104.8048048048048</v>
      </c>
      <c r="O1885">
        <f t="shared" si="175"/>
        <v>32.71875</v>
      </c>
      <c r="P1885" t="s">
        <v>8279</v>
      </c>
      <c r="Q1885" t="str">
        <f t="shared" si="176"/>
        <v>music</v>
      </c>
      <c r="R1885" t="str">
        <f t="shared" si="177"/>
        <v>ndie rock</v>
      </c>
      <c r="S1885" s="11">
        <f t="shared" si="178"/>
        <v>40977.948009259257</v>
      </c>
      <c r="T1885" s="11">
        <f t="shared" si="179"/>
        <v>41007.906342592592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7">
        <f t="shared" si="174"/>
        <v>135.1</v>
      </c>
      <c r="O1886">
        <f t="shared" si="175"/>
        <v>51.96153846153846</v>
      </c>
      <c r="P1886" t="s">
        <v>8279</v>
      </c>
      <c r="Q1886" t="str">
        <f t="shared" si="176"/>
        <v>music</v>
      </c>
      <c r="R1886" t="str">
        <f t="shared" si="177"/>
        <v>ndie rock</v>
      </c>
      <c r="S1886" s="11">
        <f t="shared" si="178"/>
        <v>41205.198321759257</v>
      </c>
      <c r="T1886" s="11">
        <f t="shared" si="179"/>
        <v>41240.5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7">
        <f t="shared" si="174"/>
        <v>116.32786885245903</v>
      </c>
      <c r="O1887">
        <f t="shared" si="175"/>
        <v>50.685714285714283</v>
      </c>
      <c r="P1887" t="s">
        <v>8279</v>
      </c>
      <c r="Q1887" t="str">
        <f t="shared" si="176"/>
        <v>music</v>
      </c>
      <c r="R1887" t="str">
        <f t="shared" si="177"/>
        <v>ndie rock</v>
      </c>
      <c r="S1887" s="11">
        <f t="shared" si="178"/>
        <v>41099.093865740739</v>
      </c>
      <c r="T1887" s="11">
        <f t="shared" si="179"/>
        <v>41131.916666666664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7">
        <f t="shared" si="174"/>
        <v>102.08333333333333</v>
      </c>
      <c r="O1888">
        <f t="shared" si="175"/>
        <v>42.241379310344826</v>
      </c>
      <c r="P1888" t="s">
        <v>8279</v>
      </c>
      <c r="Q1888" t="str">
        <f t="shared" si="176"/>
        <v>music</v>
      </c>
      <c r="R1888" t="str">
        <f t="shared" si="177"/>
        <v>ndie rock</v>
      </c>
      <c r="S1888" s="11">
        <f t="shared" si="178"/>
        <v>41925.906689814816</v>
      </c>
      <c r="T1888" s="11">
        <f t="shared" si="179"/>
        <v>41955.94835648148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7">
        <f t="shared" si="174"/>
        <v>111.16666666666666</v>
      </c>
      <c r="O1889">
        <f t="shared" si="175"/>
        <v>416.875</v>
      </c>
      <c r="P1889" t="s">
        <v>8279</v>
      </c>
      <c r="Q1889" t="str">
        <f t="shared" si="176"/>
        <v>music</v>
      </c>
      <c r="R1889" t="str">
        <f t="shared" si="177"/>
        <v>ndie rock</v>
      </c>
      <c r="S1889" s="11">
        <f t="shared" si="178"/>
        <v>42323.800138888888</v>
      </c>
      <c r="T1889" s="11">
        <f t="shared" si="179"/>
        <v>42341.895833333328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7">
        <f t="shared" si="174"/>
        <v>166.08</v>
      </c>
      <c r="O1890">
        <f t="shared" si="175"/>
        <v>46.651685393258425</v>
      </c>
      <c r="P1890" t="s">
        <v>8279</v>
      </c>
      <c r="Q1890" t="str">
        <f t="shared" si="176"/>
        <v>music</v>
      </c>
      <c r="R1890" t="str">
        <f t="shared" si="177"/>
        <v>ndie rock</v>
      </c>
      <c r="S1890" s="11">
        <f t="shared" si="178"/>
        <v>40299.239953703705</v>
      </c>
      <c r="T1890" s="11">
        <f t="shared" si="179"/>
        <v>40330.207638888889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7">
        <f t="shared" si="174"/>
        <v>106.60000000000001</v>
      </c>
      <c r="O1891">
        <f t="shared" si="175"/>
        <v>48.454545454545453</v>
      </c>
      <c r="P1891" t="s">
        <v>8279</v>
      </c>
      <c r="Q1891" t="str">
        <f t="shared" si="176"/>
        <v>music</v>
      </c>
      <c r="R1891" t="str">
        <f t="shared" si="177"/>
        <v>ndie rock</v>
      </c>
      <c r="S1891" s="11">
        <f t="shared" si="178"/>
        <v>41299.793356481481</v>
      </c>
      <c r="T1891" s="11">
        <f t="shared" si="179"/>
        <v>41344.751689814817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7">
        <f t="shared" si="174"/>
        <v>144.58441666666667</v>
      </c>
      <c r="O1892">
        <f t="shared" si="175"/>
        <v>70.5289837398374</v>
      </c>
      <c r="P1892" t="s">
        <v>8279</v>
      </c>
      <c r="Q1892" t="str">
        <f t="shared" si="176"/>
        <v>music</v>
      </c>
      <c r="R1892" t="str">
        <f t="shared" si="177"/>
        <v>ndie rock</v>
      </c>
      <c r="S1892" s="11">
        <f t="shared" si="178"/>
        <v>41228.786203703705</v>
      </c>
      <c r="T1892" s="11">
        <f t="shared" si="179"/>
        <v>41258.786203703705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7">
        <f t="shared" si="174"/>
        <v>105.55000000000001</v>
      </c>
      <c r="O1893">
        <f t="shared" si="175"/>
        <v>87.958333333333329</v>
      </c>
      <c r="P1893" t="s">
        <v>8279</v>
      </c>
      <c r="Q1893" t="str">
        <f t="shared" si="176"/>
        <v>music</v>
      </c>
      <c r="R1893" t="str">
        <f t="shared" si="177"/>
        <v>ndie rock</v>
      </c>
      <c r="S1893" s="11">
        <f t="shared" si="178"/>
        <v>40335.798078703701</v>
      </c>
      <c r="T1893" s="11">
        <f t="shared" si="179"/>
        <v>40381.25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7">
        <f t="shared" si="174"/>
        <v>136.60000000000002</v>
      </c>
      <c r="O1894">
        <f t="shared" si="175"/>
        <v>26.26923076923077</v>
      </c>
      <c r="P1894" t="s">
        <v>8279</v>
      </c>
      <c r="Q1894" t="str">
        <f t="shared" si="176"/>
        <v>music</v>
      </c>
      <c r="R1894" t="str">
        <f t="shared" si="177"/>
        <v>ndie rock</v>
      </c>
      <c r="S1894" s="11">
        <f t="shared" si="178"/>
        <v>40671.637511574074</v>
      </c>
      <c r="T1894" s="11">
        <f t="shared" si="179"/>
        <v>40701.637511574074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7">
        <f t="shared" si="174"/>
        <v>104</v>
      </c>
      <c r="O1895">
        <f t="shared" si="175"/>
        <v>57.777777777777779</v>
      </c>
      <c r="P1895" t="s">
        <v>8279</v>
      </c>
      <c r="Q1895" t="str">
        <f t="shared" si="176"/>
        <v>music</v>
      </c>
      <c r="R1895" t="str">
        <f t="shared" si="177"/>
        <v>ndie rock</v>
      </c>
      <c r="S1895" s="11">
        <f t="shared" si="178"/>
        <v>40632.94195601852</v>
      </c>
      <c r="T1895" s="11">
        <f t="shared" si="179"/>
        <v>40649.165972222225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7">
        <f t="shared" si="174"/>
        <v>114.5</v>
      </c>
      <c r="O1896">
        <f t="shared" si="175"/>
        <v>57.25</v>
      </c>
      <c r="P1896" t="s">
        <v>8279</v>
      </c>
      <c r="Q1896" t="str">
        <f t="shared" si="176"/>
        <v>music</v>
      </c>
      <c r="R1896" t="str">
        <f t="shared" si="177"/>
        <v>ndie rock</v>
      </c>
      <c r="S1896" s="11">
        <f t="shared" si="178"/>
        <v>40920.904895833337</v>
      </c>
      <c r="T1896" s="11">
        <f t="shared" si="179"/>
        <v>40951.904895833337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7">
        <f t="shared" si="174"/>
        <v>101.71957671957672</v>
      </c>
      <c r="O1897">
        <f t="shared" si="175"/>
        <v>196.34042553191489</v>
      </c>
      <c r="P1897" t="s">
        <v>8279</v>
      </c>
      <c r="Q1897" t="str">
        <f t="shared" si="176"/>
        <v>music</v>
      </c>
      <c r="R1897" t="str">
        <f t="shared" si="177"/>
        <v>ndie rock</v>
      </c>
      <c r="S1897" s="11">
        <f t="shared" si="178"/>
        <v>42267.746782407412</v>
      </c>
      <c r="T1897" s="11">
        <f t="shared" si="179"/>
        <v>42297.746782407412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7">
        <f t="shared" si="174"/>
        <v>123.94678492239468</v>
      </c>
      <c r="O1898">
        <f t="shared" si="175"/>
        <v>43</v>
      </c>
      <c r="P1898" t="s">
        <v>8279</v>
      </c>
      <c r="Q1898" t="str">
        <f t="shared" si="176"/>
        <v>music</v>
      </c>
      <c r="R1898" t="str">
        <f t="shared" si="177"/>
        <v>ndie rock</v>
      </c>
      <c r="S1898" s="11">
        <f t="shared" si="178"/>
        <v>40981.710243055553</v>
      </c>
      <c r="T1898" s="11">
        <f t="shared" si="179"/>
        <v>41011.710243055553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7">
        <f t="shared" si="174"/>
        <v>102.45669291338582</v>
      </c>
      <c r="O1899">
        <f t="shared" si="175"/>
        <v>35.551912568306008</v>
      </c>
      <c r="P1899" t="s">
        <v>8279</v>
      </c>
      <c r="Q1899" t="str">
        <f t="shared" si="176"/>
        <v>music</v>
      </c>
      <c r="R1899" t="str">
        <f t="shared" si="177"/>
        <v>ndie rock</v>
      </c>
      <c r="S1899" s="11">
        <f t="shared" si="178"/>
        <v>41680.583402777782</v>
      </c>
      <c r="T1899" s="11">
        <f t="shared" si="179"/>
        <v>41702.875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7">
        <f t="shared" si="174"/>
        <v>144.5</v>
      </c>
      <c r="O1900">
        <f t="shared" si="175"/>
        <v>68.80952380952381</v>
      </c>
      <c r="P1900" t="s">
        <v>8279</v>
      </c>
      <c r="Q1900" t="str">
        <f t="shared" si="176"/>
        <v>music</v>
      </c>
      <c r="R1900" t="str">
        <f t="shared" si="177"/>
        <v>ndie rock</v>
      </c>
      <c r="S1900" s="11">
        <f t="shared" si="178"/>
        <v>42366.192974537036</v>
      </c>
      <c r="T1900" s="11">
        <f t="shared" si="179"/>
        <v>42401.75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7">
        <f t="shared" si="174"/>
        <v>133.33333333333331</v>
      </c>
      <c r="O1901">
        <f t="shared" si="175"/>
        <v>28.571428571428573</v>
      </c>
      <c r="P1901" t="s">
        <v>8279</v>
      </c>
      <c r="Q1901" t="str">
        <f t="shared" si="176"/>
        <v>music</v>
      </c>
      <c r="R1901" t="str">
        <f t="shared" si="177"/>
        <v>ndie rock</v>
      </c>
      <c r="S1901" s="11">
        <f t="shared" si="178"/>
        <v>42058.941736111112</v>
      </c>
      <c r="T1901" s="11">
        <f t="shared" si="179"/>
        <v>42088.90006944444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7">
        <f t="shared" si="174"/>
        <v>109.3644</v>
      </c>
      <c r="O1902">
        <f t="shared" si="175"/>
        <v>50.631666666666668</v>
      </c>
      <c r="P1902" t="s">
        <v>8279</v>
      </c>
      <c r="Q1902" t="str">
        <f t="shared" si="176"/>
        <v>music</v>
      </c>
      <c r="R1902" t="str">
        <f t="shared" si="177"/>
        <v>ndie rock</v>
      </c>
      <c r="S1902" s="11">
        <f t="shared" si="178"/>
        <v>41160.871886574074</v>
      </c>
      <c r="T1902" s="11">
        <f t="shared" si="179"/>
        <v>41188.415972222225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7">
        <f t="shared" si="174"/>
        <v>2.6969696969696968</v>
      </c>
      <c r="O1903">
        <f t="shared" si="175"/>
        <v>106.8</v>
      </c>
      <c r="P1903" t="s">
        <v>8294</v>
      </c>
      <c r="Q1903" t="str">
        <f t="shared" si="176"/>
        <v>technology</v>
      </c>
      <c r="R1903" t="str">
        <f t="shared" si="177"/>
        <v>adgets</v>
      </c>
      <c r="S1903" s="11">
        <f t="shared" si="178"/>
        <v>42116.54315972222</v>
      </c>
      <c r="T1903" s="11">
        <f t="shared" si="179"/>
        <v>42146.541666666672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7">
        <f t="shared" si="174"/>
        <v>1.2</v>
      </c>
      <c r="O1904">
        <f t="shared" si="175"/>
        <v>4</v>
      </c>
      <c r="P1904" t="s">
        <v>8294</v>
      </c>
      <c r="Q1904" t="str">
        <f t="shared" si="176"/>
        <v>technology</v>
      </c>
      <c r="R1904" t="str">
        <f t="shared" si="177"/>
        <v>adgets</v>
      </c>
      <c r="S1904" s="11">
        <f t="shared" si="178"/>
        <v>42037.789895833332</v>
      </c>
      <c r="T1904" s="11">
        <f t="shared" si="179"/>
        <v>42067.789895833332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7">
        <f t="shared" si="174"/>
        <v>46.6</v>
      </c>
      <c r="O1905">
        <f t="shared" si="175"/>
        <v>34.097560975609753</v>
      </c>
      <c r="P1905" t="s">
        <v>8294</v>
      </c>
      <c r="Q1905" t="str">
        <f t="shared" si="176"/>
        <v>technology</v>
      </c>
      <c r="R1905" t="str">
        <f t="shared" si="177"/>
        <v>adgets</v>
      </c>
      <c r="S1905" s="11">
        <f t="shared" si="178"/>
        <v>42702.770729166667</v>
      </c>
      <c r="T1905" s="11">
        <f t="shared" si="179"/>
        <v>42762.770729166667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7">
        <f t="shared" si="174"/>
        <v>0.1</v>
      </c>
      <c r="O1906">
        <f t="shared" si="175"/>
        <v>25</v>
      </c>
      <c r="P1906" t="s">
        <v>8294</v>
      </c>
      <c r="Q1906" t="str">
        <f t="shared" si="176"/>
        <v>technology</v>
      </c>
      <c r="R1906" t="str">
        <f t="shared" si="177"/>
        <v>adgets</v>
      </c>
      <c r="S1906" s="11">
        <f t="shared" si="178"/>
        <v>42326.685428240744</v>
      </c>
      <c r="T1906" s="11">
        <f t="shared" si="179"/>
        <v>42371.685428240744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7">
        <f t="shared" si="174"/>
        <v>0.16800000000000001</v>
      </c>
      <c r="O1907">
        <f t="shared" si="175"/>
        <v>10.5</v>
      </c>
      <c r="P1907" t="s">
        <v>8294</v>
      </c>
      <c r="Q1907" t="str">
        <f t="shared" si="176"/>
        <v>technology</v>
      </c>
      <c r="R1907" t="str">
        <f t="shared" si="177"/>
        <v>adgets</v>
      </c>
      <c r="S1907" s="11">
        <f t="shared" si="178"/>
        <v>41859.925856481481</v>
      </c>
      <c r="T1907" s="11">
        <f t="shared" si="179"/>
        <v>41889.925856481481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7">
        <f t="shared" si="174"/>
        <v>42.76</v>
      </c>
      <c r="O1908">
        <f t="shared" si="175"/>
        <v>215.95959595959596</v>
      </c>
      <c r="P1908" t="s">
        <v>8294</v>
      </c>
      <c r="Q1908" t="str">
        <f t="shared" si="176"/>
        <v>technology</v>
      </c>
      <c r="R1908" t="str">
        <f t="shared" si="177"/>
        <v>adgets</v>
      </c>
      <c r="S1908" s="11">
        <f t="shared" si="178"/>
        <v>42514.671099537038</v>
      </c>
      <c r="T1908" s="11">
        <f t="shared" si="179"/>
        <v>42544.671099537038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7">
        <f t="shared" si="174"/>
        <v>0.28333333333333333</v>
      </c>
      <c r="O1909">
        <f t="shared" si="175"/>
        <v>21.25</v>
      </c>
      <c r="P1909" t="s">
        <v>8294</v>
      </c>
      <c r="Q1909" t="str">
        <f t="shared" si="176"/>
        <v>technology</v>
      </c>
      <c r="R1909" t="str">
        <f t="shared" si="177"/>
        <v>adgets</v>
      </c>
      <c r="S1909" s="11">
        <f t="shared" si="178"/>
        <v>41767.587094907409</v>
      </c>
      <c r="T1909" s="11">
        <f t="shared" si="179"/>
        <v>41782.587094907409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7">
        <f t="shared" si="174"/>
        <v>1.7319999999999998</v>
      </c>
      <c r="O1910">
        <f t="shared" si="175"/>
        <v>108.25</v>
      </c>
      <c r="P1910" t="s">
        <v>8294</v>
      </c>
      <c r="Q1910" t="str">
        <f t="shared" si="176"/>
        <v>technology</v>
      </c>
      <c r="R1910" t="str">
        <f t="shared" si="177"/>
        <v>adgets</v>
      </c>
      <c r="S1910" s="11">
        <f t="shared" si="178"/>
        <v>42703.917824074073</v>
      </c>
      <c r="T1910" s="11">
        <f t="shared" si="179"/>
        <v>42733.917824074073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7">
        <f t="shared" si="174"/>
        <v>14.111428571428572</v>
      </c>
      <c r="O1911">
        <f t="shared" si="175"/>
        <v>129.97368421052633</v>
      </c>
      <c r="P1911" t="s">
        <v>8294</v>
      </c>
      <c r="Q1911" t="str">
        <f t="shared" si="176"/>
        <v>technology</v>
      </c>
      <c r="R1911" t="str">
        <f t="shared" si="177"/>
        <v>adgets</v>
      </c>
      <c r="S1911" s="11">
        <f t="shared" si="178"/>
        <v>41905.429155092592</v>
      </c>
      <c r="T1911" s="11">
        <f t="shared" si="179"/>
        <v>41935.429155092592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7">
        <f t="shared" si="174"/>
        <v>39.395294117647055</v>
      </c>
      <c r="O1912">
        <f t="shared" si="175"/>
        <v>117.49473684210527</v>
      </c>
      <c r="P1912" t="s">
        <v>8294</v>
      </c>
      <c r="Q1912" t="str">
        <f t="shared" si="176"/>
        <v>technology</v>
      </c>
      <c r="R1912" t="str">
        <f t="shared" si="177"/>
        <v>adgets</v>
      </c>
      <c r="S1912" s="11">
        <f t="shared" si="178"/>
        <v>42264.963159722218</v>
      </c>
      <c r="T1912" s="11">
        <f t="shared" si="179"/>
        <v>42308.947916666672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7">
        <f t="shared" si="174"/>
        <v>2.3529411764705882E-2</v>
      </c>
      <c r="O1913">
        <f t="shared" si="175"/>
        <v>10</v>
      </c>
      <c r="P1913" t="s">
        <v>8294</v>
      </c>
      <c r="Q1913" t="str">
        <f t="shared" si="176"/>
        <v>technology</v>
      </c>
      <c r="R1913" t="str">
        <f t="shared" si="177"/>
        <v>adgets</v>
      </c>
      <c r="S1913" s="11">
        <f t="shared" si="178"/>
        <v>41830.033958333333</v>
      </c>
      <c r="T1913" s="11">
        <f t="shared" si="179"/>
        <v>41860.033958333333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7">
        <f t="shared" si="174"/>
        <v>59.3</v>
      </c>
      <c r="O1914">
        <f t="shared" si="175"/>
        <v>70.595238095238102</v>
      </c>
      <c r="P1914" t="s">
        <v>8294</v>
      </c>
      <c r="Q1914" t="str">
        <f t="shared" si="176"/>
        <v>technology</v>
      </c>
      <c r="R1914" t="str">
        <f t="shared" si="177"/>
        <v>adgets</v>
      </c>
      <c r="S1914" s="11">
        <f t="shared" si="178"/>
        <v>42129.226388888885</v>
      </c>
      <c r="T1914" s="11">
        <f t="shared" si="179"/>
        <v>42159.226388888885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7">
        <f t="shared" si="174"/>
        <v>1.3270833333333334</v>
      </c>
      <c r="O1915">
        <f t="shared" si="175"/>
        <v>24.5</v>
      </c>
      <c r="P1915" t="s">
        <v>8294</v>
      </c>
      <c r="Q1915" t="str">
        <f t="shared" si="176"/>
        <v>technology</v>
      </c>
      <c r="R1915" t="str">
        <f t="shared" si="177"/>
        <v>adgets</v>
      </c>
      <c r="S1915" s="11">
        <f t="shared" si="178"/>
        <v>41890.511319444442</v>
      </c>
      <c r="T1915" s="11">
        <f t="shared" si="179"/>
        <v>41920.511319444442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7">
        <f t="shared" si="174"/>
        <v>9.0090090090090094</v>
      </c>
      <c r="O1916">
        <f t="shared" si="175"/>
        <v>30</v>
      </c>
      <c r="P1916" t="s">
        <v>8294</v>
      </c>
      <c r="Q1916" t="str">
        <f t="shared" si="176"/>
        <v>technology</v>
      </c>
      <c r="R1916" t="str">
        <f t="shared" si="177"/>
        <v>adgets</v>
      </c>
      <c r="S1916" s="11">
        <f t="shared" si="178"/>
        <v>41929.174456018518</v>
      </c>
      <c r="T1916" s="11">
        <f t="shared" si="179"/>
        <v>41944.165972222225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7">
        <f t="shared" si="174"/>
        <v>1.6</v>
      </c>
      <c r="O1917">
        <f t="shared" si="175"/>
        <v>2</v>
      </c>
      <c r="P1917" t="s">
        <v>8294</v>
      </c>
      <c r="Q1917" t="str">
        <f t="shared" si="176"/>
        <v>technology</v>
      </c>
      <c r="R1917" t="str">
        <f t="shared" si="177"/>
        <v>adgets</v>
      </c>
      <c r="S1917" s="11">
        <f t="shared" si="178"/>
        <v>41864.04886574074</v>
      </c>
      <c r="T1917" s="11">
        <f t="shared" si="179"/>
        <v>41884.04886574074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7">
        <f t="shared" si="174"/>
        <v>0.51</v>
      </c>
      <c r="O1918">
        <f t="shared" si="175"/>
        <v>17</v>
      </c>
      <c r="P1918" t="s">
        <v>8294</v>
      </c>
      <c r="Q1918" t="str">
        <f t="shared" si="176"/>
        <v>technology</v>
      </c>
      <c r="R1918" t="str">
        <f t="shared" si="177"/>
        <v>adgets</v>
      </c>
      <c r="S1918" s="11">
        <f t="shared" si="178"/>
        <v>42656.717303240745</v>
      </c>
      <c r="T1918" s="11">
        <f t="shared" si="179"/>
        <v>42681.758969907409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7">
        <f t="shared" si="174"/>
        <v>52.570512820512818</v>
      </c>
      <c r="O1919">
        <f t="shared" si="175"/>
        <v>2928.9285714285716</v>
      </c>
      <c r="P1919" t="s">
        <v>8294</v>
      </c>
      <c r="Q1919" t="str">
        <f t="shared" si="176"/>
        <v>technology</v>
      </c>
      <c r="R1919" t="str">
        <f t="shared" si="177"/>
        <v>adgets</v>
      </c>
      <c r="S1919" s="11">
        <f t="shared" si="178"/>
        <v>42746.270057870366</v>
      </c>
      <c r="T1919" s="11">
        <f t="shared" si="179"/>
        <v>42776.270057870366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7">
        <f t="shared" si="174"/>
        <v>1.04</v>
      </c>
      <c r="O1920">
        <f t="shared" si="175"/>
        <v>28.888888888888889</v>
      </c>
      <c r="P1920" t="s">
        <v>8294</v>
      </c>
      <c r="Q1920" t="str">
        <f t="shared" si="176"/>
        <v>technology</v>
      </c>
      <c r="R1920" t="str">
        <f t="shared" si="177"/>
        <v>adgets</v>
      </c>
      <c r="S1920" s="11">
        <f t="shared" si="178"/>
        <v>41828.789942129632</v>
      </c>
      <c r="T1920" s="11">
        <f t="shared" si="179"/>
        <v>41863.789942129632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7">
        <f t="shared" si="174"/>
        <v>47.4</v>
      </c>
      <c r="O1921">
        <f t="shared" si="175"/>
        <v>29.625</v>
      </c>
      <c r="P1921" t="s">
        <v>8294</v>
      </c>
      <c r="Q1921" t="str">
        <f t="shared" si="176"/>
        <v>technology</v>
      </c>
      <c r="R1921" t="str">
        <f t="shared" si="177"/>
        <v>adgets</v>
      </c>
      <c r="S1921" s="11">
        <f t="shared" si="178"/>
        <v>42113.875567129624</v>
      </c>
      <c r="T1921" s="11">
        <f t="shared" si="179"/>
        <v>42143.875567129624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7">
        <f t="shared" si="174"/>
        <v>43.03</v>
      </c>
      <c r="O1922">
        <f t="shared" si="175"/>
        <v>40.980952380952381</v>
      </c>
      <c r="P1922" t="s">
        <v>8294</v>
      </c>
      <c r="Q1922" t="str">
        <f t="shared" si="176"/>
        <v>technology</v>
      </c>
      <c r="R1922" t="str">
        <f t="shared" si="177"/>
        <v>adgets</v>
      </c>
      <c r="S1922" s="11">
        <f t="shared" si="178"/>
        <v>42270.875706018516</v>
      </c>
      <c r="T1922" s="11">
        <f t="shared" si="179"/>
        <v>42298.958333333328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7">
        <f t="shared" ref="N1923:N1986" si="180">(E1923/D1923)*100</f>
        <v>136.80000000000001</v>
      </c>
      <c r="O1923">
        <f t="shared" ref="O1923:O1986" si="181">E1923/L1923</f>
        <v>54</v>
      </c>
      <c r="P1923" t="s">
        <v>8279</v>
      </c>
      <c r="Q1923" t="str">
        <f t="shared" ref="Q1923:Q1986" si="182">LEFT(P1923,SEARCH("/",P1923)-1)</f>
        <v>music</v>
      </c>
      <c r="R1923" t="str">
        <f t="shared" ref="R1923:R1986" si="183">(RIGHT(P1923,LEN(P1923)-SEARCH("/",P1923)-1))</f>
        <v>ndie rock</v>
      </c>
      <c r="S1923" s="11">
        <f t="shared" ref="S1923:S1986" si="184">(((J1923/60)/60)/24)+DATE(1970,1,1)</f>
        <v>41074.221562500003</v>
      </c>
      <c r="T1923" s="11">
        <f t="shared" ref="T1923:T1986" si="185">(((I1923/60)/60)/24)+DATE(1970,1,1)</f>
        <v>41104.221562500003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7">
        <f t="shared" si="180"/>
        <v>115.55</v>
      </c>
      <c r="O1924">
        <f t="shared" si="181"/>
        <v>36.109375</v>
      </c>
      <c r="P1924" t="s">
        <v>8279</v>
      </c>
      <c r="Q1924" t="str">
        <f t="shared" si="182"/>
        <v>music</v>
      </c>
      <c r="R1924" t="str">
        <f t="shared" si="183"/>
        <v>ndie rock</v>
      </c>
      <c r="S1924" s="11">
        <f t="shared" si="184"/>
        <v>41590.255868055552</v>
      </c>
      <c r="T1924" s="11">
        <f t="shared" si="185"/>
        <v>41620.255868055552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7">
        <f t="shared" si="180"/>
        <v>240.79999999999998</v>
      </c>
      <c r="O1925">
        <f t="shared" si="181"/>
        <v>23.153846153846153</v>
      </c>
      <c r="P1925" t="s">
        <v>8279</v>
      </c>
      <c r="Q1925" t="str">
        <f t="shared" si="182"/>
        <v>music</v>
      </c>
      <c r="R1925" t="str">
        <f t="shared" si="183"/>
        <v>ndie rock</v>
      </c>
      <c r="S1925" s="11">
        <f t="shared" si="184"/>
        <v>40772.848749999997</v>
      </c>
      <c r="T1925" s="11">
        <f t="shared" si="185"/>
        <v>40813.207638888889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7">
        <f t="shared" si="180"/>
        <v>114.39999999999999</v>
      </c>
      <c r="O1926">
        <f t="shared" si="181"/>
        <v>104</v>
      </c>
      <c r="P1926" t="s">
        <v>8279</v>
      </c>
      <c r="Q1926" t="str">
        <f t="shared" si="182"/>
        <v>music</v>
      </c>
      <c r="R1926" t="str">
        <f t="shared" si="183"/>
        <v>ndie rock</v>
      </c>
      <c r="S1926" s="11">
        <f t="shared" si="184"/>
        <v>41626.761053240742</v>
      </c>
      <c r="T1926" s="11">
        <f t="shared" si="185"/>
        <v>41654.814583333333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7">
        <f t="shared" si="180"/>
        <v>110.33333333333333</v>
      </c>
      <c r="O1927">
        <f t="shared" si="181"/>
        <v>31.826923076923077</v>
      </c>
      <c r="P1927" t="s">
        <v>8279</v>
      </c>
      <c r="Q1927" t="str">
        <f t="shared" si="182"/>
        <v>music</v>
      </c>
      <c r="R1927" t="str">
        <f t="shared" si="183"/>
        <v>ndie rock</v>
      </c>
      <c r="S1927" s="11">
        <f t="shared" si="184"/>
        <v>41535.90148148148</v>
      </c>
      <c r="T1927" s="11">
        <f t="shared" si="185"/>
        <v>41558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7">
        <f t="shared" si="180"/>
        <v>195.37933333333334</v>
      </c>
      <c r="O1928">
        <f t="shared" si="181"/>
        <v>27.3896261682243</v>
      </c>
      <c r="P1928" t="s">
        <v>8279</v>
      </c>
      <c r="Q1928" t="str">
        <f t="shared" si="182"/>
        <v>music</v>
      </c>
      <c r="R1928" t="str">
        <f t="shared" si="183"/>
        <v>ndie rock</v>
      </c>
      <c r="S1928" s="11">
        <f t="shared" si="184"/>
        <v>40456.954351851848</v>
      </c>
      <c r="T1928" s="11">
        <f t="shared" si="185"/>
        <v>40484.018055555556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7">
        <f t="shared" si="180"/>
        <v>103.33333333333334</v>
      </c>
      <c r="O1929">
        <f t="shared" si="181"/>
        <v>56.363636363636367</v>
      </c>
      <c r="P1929" t="s">
        <v>8279</v>
      </c>
      <c r="Q1929" t="str">
        <f t="shared" si="182"/>
        <v>music</v>
      </c>
      <c r="R1929" t="str">
        <f t="shared" si="183"/>
        <v>ndie rock</v>
      </c>
      <c r="S1929" s="11">
        <f t="shared" si="184"/>
        <v>40960.861562500002</v>
      </c>
      <c r="T1929" s="11">
        <f t="shared" si="185"/>
        <v>40976.207638888889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7">
        <f t="shared" si="180"/>
        <v>103.1372549019608</v>
      </c>
      <c r="O1930">
        <f t="shared" si="181"/>
        <v>77.352941176470594</v>
      </c>
      <c r="P1930" t="s">
        <v>8279</v>
      </c>
      <c r="Q1930" t="str">
        <f t="shared" si="182"/>
        <v>music</v>
      </c>
      <c r="R1930" t="str">
        <f t="shared" si="183"/>
        <v>ndie rock</v>
      </c>
      <c r="S1930" s="11">
        <f t="shared" si="184"/>
        <v>41371.648078703707</v>
      </c>
      <c r="T1930" s="11">
        <f t="shared" si="185"/>
        <v>41401.648078703707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7">
        <f t="shared" si="180"/>
        <v>100.3125</v>
      </c>
      <c r="O1931">
        <f t="shared" si="181"/>
        <v>42.8</v>
      </c>
      <c r="P1931" t="s">
        <v>8279</v>
      </c>
      <c r="Q1931" t="str">
        <f t="shared" si="182"/>
        <v>music</v>
      </c>
      <c r="R1931" t="str">
        <f t="shared" si="183"/>
        <v>ndie rock</v>
      </c>
      <c r="S1931" s="11">
        <f t="shared" si="184"/>
        <v>40687.021597222221</v>
      </c>
      <c r="T1931" s="11">
        <f t="shared" si="185"/>
        <v>40729.021597222221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7">
        <f t="shared" si="180"/>
        <v>127</v>
      </c>
      <c r="O1932">
        <f t="shared" si="181"/>
        <v>48.846153846153847</v>
      </c>
      <c r="P1932" t="s">
        <v>8279</v>
      </c>
      <c r="Q1932" t="str">
        <f t="shared" si="182"/>
        <v>music</v>
      </c>
      <c r="R1932" t="str">
        <f t="shared" si="183"/>
        <v>ndie rock</v>
      </c>
      <c r="S1932" s="11">
        <f t="shared" si="184"/>
        <v>41402.558819444443</v>
      </c>
      <c r="T1932" s="11">
        <f t="shared" si="185"/>
        <v>41462.558819444443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7">
        <f t="shared" si="180"/>
        <v>120.601</v>
      </c>
      <c r="O1933">
        <f t="shared" si="181"/>
        <v>48.240400000000001</v>
      </c>
      <c r="P1933" t="s">
        <v>8279</v>
      </c>
      <c r="Q1933" t="str">
        <f t="shared" si="182"/>
        <v>music</v>
      </c>
      <c r="R1933" t="str">
        <f t="shared" si="183"/>
        <v>ndie rock</v>
      </c>
      <c r="S1933" s="11">
        <f t="shared" si="184"/>
        <v>41037.892465277779</v>
      </c>
      <c r="T1933" s="11">
        <f t="shared" si="185"/>
        <v>41051.145833333336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7">
        <f t="shared" si="180"/>
        <v>106.99047619047619</v>
      </c>
      <c r="O1934">
        <f t="shared" si="181"/>
        <v>70.212500000000006</v>
      </c>
      <c r="P1934" t="s">
        <v>8279</v>
      </c>
      <c r="Q1934" t="str">
        <f t="shared" si="182"/>
        <v>music</v>
      </c>
      <c r="R1934" t="str">
        <f t="shared" si="183"/>
        <v>ndie rock</v>
      </c>
      <c r="S1934" s="11">
        <f t="shared" si="184"/>
        <v>40911.809872685182</v>
      </c>
      <c r="T1934" s="11">
        <f t="shared" si="185"/>
        <v>40932.809872685182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7">
        <f t="shared" si="180"/>
        <v>172.43333333333334</v>
      </c>
      <c r="O1935">
        <f t="shared" si="181"/>
        <v>94.054545454545448</v>
      </c>
      <c r="P1935" t="s">
        <v>8279</v>
      </c>
      <c r="Q1935" t="str">
        <f t="shared" si="182"/>
        <v>music</v>
      </c>
      <c r="R1935" t="str">
        <f t="shared" si="183"/>
        <v>ndie rock</v>
      </c>
      <c r="S1935" s="11">
        <f t="shared" si="184"/>
        <v>41879.130868055552</v>
      </c>
      <c r="T1935" s="11">
        <f t="shared" si="185"/>
        <v>41909.130868055552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7">
        <f t="shared" si="180"/>
        <v>123.61999999999999</v>
      </c>
      <c r="O1936">
        <f t="shared" si="181"/>
        <v>80.272727272727266</v>
      </c>
      <c r="P1936" t="s">
        <v>8279</v>
      </c>
      <c r="Q1936" t="str">
        <f t="shared" si="182"/>
        <v>music</v>
      </c>
      <c r="R1936" t="str">
        <f t="shared" si="183"/>
        <v>ndie rock</v>
      </c>
      <c r="S1936" s="11">
        <f t="shared" si="184"/>
        <v>40865.867141203707</v>
      </c>
      <c r="T1936" s="11">
        <f t="shared" si="185"/>
        <v>40902.208333333336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7">
        <f t="shared" si="180"/>
        <v>108.4</v>
      </c>
      <c r="O1937">
        <f t="shared" si="181"/>
        <v>54.2</v>
      </c>
      <c r="P1937" t="s">
        <v>8279</v>
      </c>
      <c r="Q1937" t="str">
        <f t="shared" si="182"/>
        <v>music</v>
      </c>
      <c r="R1937" t="str">
        <f t="shared" si="183"/>
        <v>ndie rock</v>
      </c>
      <c r="S1937" s="11">
        <f t="shared" si="184"/>
        <v>41773.932534722226</v>
      </c>
      <c r="T1937" s="11">
        <f t="shared" si="185"/>
        <v>41811.207638888889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7">
        <f t="shared" si="180"/>
        <v>116.52013333333333</v>
      </c>
      <c r="O1938">
        <f t="shared" si="181"/>
        <v>60.26903448275862</v>
      </c>
      <c r="P1938" t="s">
        <v>8279</v>
      </c>
      <c r="Q1938" t="str">
        <f t="shared" si="182"/>
        <v>music</v>
      </c>
      <c r="R1938" t="str">
        <f t="shared" si="183"/>
        <v>ndie rock</v>
      </c>
      <c r="S1938" s="11">
        <f t="shared" si="184"/>
        <v>40852.889699074076</v>
      </c>
      <c r="T1938" s="11">
        <f t="shared" si="185"/>
        <v>40883.249305555553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7">
        <f t="shared" si="180"/>
        <v>187.245</v>
      </c>
      <c r="O1939">
        <f t="shared" si="181"/>
        <v>38.740344827586206</v>
      </c>
      <c r="P1939" t="s">
        <v>8279</v>
      </c>
      <c r="Q1939" t="str">
        <f t="shared" si="182"/>
        <v>music</v>
      </c>
      <c r="R1939" t="str">
        <f t="shared" si="183"/>
        <v>ndie rock</v>
      </c>
      <c r="S1939" s="11">
        <f t="shared" si="184"/>
        <v>41059.118993055556</v>
      </c>
      <c r="T1939" s="11">
        <f t="shared" si="185"/>
        <v>41075.165972222225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7">
        <f t="shared" si="180"/>
        <v>115.93333333333334</v>
      </c>
      <c r="O1940">
        <f t="shared" si="181"/>
        <v>152.54385964912279</v>
      </c>
      <c r="P1940" t="s">
        <v>8279</v>
      </c>
      <c r="Q1940" t="str">
        <f t="shared" si="182"/>
        <v>music</v>
      </c>
      <c r="R1940" t="str">
        <f t="shared" si="183"/>
        <v>ndie rock</v>
      </c>
      <c r="S1940" s="11">
        <f t="shared" si="184"/>
        <v>41426.259618055556</v>
      </c>
      <c r="T1940" s="11">
        <f t="shared" si="185"/>
        <v>41457.208333333336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7">
        <f t="shared" si="180"/>
        <v>110.7</v>
      </c>
      <c r="O1941">
        <f t="shared" si="181"/>
        <v>115.3125</v>
      </c>
      <c r="P1941" t="s">
        <v>8279</v>
      </c>
      <c r="Q1941" t="str">
        <f t="shared" si="182"/>
        <v>music</v>
      </c>
      <c r="R1941" t="str">
        <f t="shared" si="183"/>
        <v>ndie rock</v>
      </c>
      <c r="S1941" s="11">
        <f t="shared" si="184"/>
        <v>41313.985046296293</v>
      </c>
      <c r="T1941" s="11">
        <f t="shared" si="185"/>
        <v>41343.943379629629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7">
        <f t="shared" si="180"/>
        <v>170.92307692307693</v>
      </c>
      <c r="O1942">
        <f t="shared" si="181"/>
        <v>35.838709677419352</v>
      </c>
      <c r="P1942" t="s">
        <v>8279</v>
      </c>
      <c r="Q1942" t="str">
        <f t="shared" si="182"/>
        <v>music</v>
      </c>
      <c r="R1942" t="str">
        <f t="shared" si="183"/>
        <v>ndie rock</v>
      </c>
      <c r="S1942" s="11">
        <f t="shared" si="184"/>
        <v>40670.507326388892</v>
      </c>
      <c r="T1942" s="11">
        <f t="shared" si="185"/>
        <v>40709.165972222225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7">
        <f t="shared" si="180"/>
        <v>126.11835600000001</v>
      </c>
      <c r="O1943">
        <f t="shared" si="181"/>
        <v>64.570118779438872</v>
      </c>
      <c r="P1943" t="s">
        <v>8295</v>
      </c>
      <c r="Q1943" t="str">
        <f t="shared" si="182"/>
        <v>technology</v>
      </c>
      <c r="R1943" t="str">
        <f t="shared" si="183"/>
        <v>ardware</v>
      </c>
      <c r="S1943" s="11">
        <f t="shared" si="184"/>
        <v>41744.290868055556</v>
      </c>
      <c r="T1943" s="11">
        <f t="shared" si="185"/>
        <v>41774.290868055556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7">
        <f t="shared" si="180"/>
        <v>138.44033333333334</v>
      </c>
      <c r="O1944">
        <f t="shared" si="181"/>
        <v>87.436000000000007</v>
      </c>
      <c r="P1944" t="s">
        <v>8295</v>
      </c>
      <c r="Q1944" t="str">
        <f t="shared" si="182"/>
        <v>technology</v>
      </c>
      <c r="R1944" t="str">
        <f t="shared" si="183"/>
        <v>ardware</v>
      </c>
      <c r="S1944" s="11">
        <f t="shared" si="184"/>
        <v>40638.828009259261</v>
      </c>
      <c r="T1944" s="11">
        <f t="shared" si="185"/>
        <v>40728.828009259261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7">
        <f t="shared" si="180"/>
        <v>1705.2499999999998</v>
      </c>
      <c r="O1945">
        <f t="shared" si="181"/>
        <v>68.815577078288939</v>
      </c>
      <c r="P1945" t="s">
        <v>8295</v>
      </c>
      <c r="Q1945" t="str">
        <f t="shared" si="182"/>
        <v>technology</v>
      </c>
      <c r="R1945" t="str">
        <f t="shared" si="183"/>
        <v>ardware</v>
      </c>
      <c r="S1945" s="11">
        <f t="shared" si="184"/>
        <v>42548.269861111112</v>
      </c>
      <c r="T1945" s="11">
        <f t="shared" si="185"/>
        <v>42593.269861111112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7">
        <f t="shared" si="180"/>
        <v>788.05550000000005</v>
      </c>
      <c r="O1946">
        <f t="shared" si="181"/>
        <v>176.200223588597</v>
      </c>
      <c r="P1946" t="s">
        <v>8295</v>
      </c>
      <c r="Q1946" t="str">
        <f t="shared" si="182"/>
        <v>technology</v>
      </c>
      <c r="R1946" t="str">
        <f t="shared" si="183"/>
        <v>ardware</v>
      </c>
      <c r="S1946" s="11">
        <f t="shared" si="184"/>
        <v>41730.584374999999</v>
      </c>
      <c r="T1946" s="11">
        <f t="shared" si="185"/>
        <v>41760.584374999999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7">
        <f t="shared" si="180"/>
        <v>348.01799999999997</v>
      </c>
      <c r="O1947">
        <f t="shared" si="181"/>
        <v>511.79117647058825</v>
      </c>
      <c r="P1947" t="s">
        <v>8295</v>
      </c>
      <c r="Q1947" t="str">
        <f t="shared" si="182"/>
        <v>technology</v>
      </c>
      <c r="R1947" t="str">
        <f t="shared" si="183"/>
        <v>ardware</v>
      </c>
      <c r="S1947" s="11">
        <f t="shared" si="184"/>
        <v>42157.251828703709</v>
      </c>
      <c r="T1947" s="11">
        <f t="shared" si="185"/>
        <v>42197.251828703709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7">
        <f t="shared" si="180"/>
        <v>149.74666666666667</v>
      </c>
      <c r="O1948">
        <f t="shared" si="181"/>
        <v>160.44285714285715</v>
      </c>
      <c r="P1948" t="s">
        <v>8295</v>
      </c>
      <c r="Q1948" t="str">
        <f t="shared" si="182"/>
        <v>technology</v>
      </c>
      <c r="R1948" t="str">
        <f t="shared" si="183"/>
        <v>ardware</v>
      </c>
      <c r="S1948" s="11">
        <f t="shared" si="184"/>
        <v>41689.150011574071</v>
      </c>
      <c r="T1948" s="11">
        <f t="shared" si="185"/>
        <v>41749.108344907407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7">
        <f t="shared" si="180"/>
        <v>100.63375000000001</v>
      </c>
      <c r="O1949">
        <f t="shared" si="181"/>
        <v>35.003043478260871</v>
      </c>
      <c r="P1949" t="s">
        <v>8295</v>
      </c>
      <c r="Q1949" t="str">
        <f t="shared" si="182"/>
        <v>technology</v>
      </c>
      <c r="R1949" t="str">
        <f t="shared" si="183"/>
        <v>ardware</v>
      </c>
      <c r="S1949" s="11">
        <f t="shared" si="184"/>
        <v>40102.918055555558</v>
      </c>
      <c r="T1949" s="11">
        <f t="shared" si="185"/>
        <v>40140.249305555553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7">
        <f t="shared" si="180"/>
        <v>800.21100000000001</v>
      </c>
      <c r="O1950">
        <f t="shared" si="181"/>
        <v>188.50671378091872</v>
      </c>
      <c r="P1950" t="s">
        <v>8295</v>
      </c>
      <c r="Q1950" t="str">
        <f t="shared" si="182"/>
        <v>technology</v>
      </c>
      <c r="R1950" t="str">
        <f t="shared" si="183"/>
        <v>ardware</v>
      </c>
      <c r="S1950" s="11">
        <f t="shared" si="184"/>
        <v>42473.604270833333</v>
      </c>
      <c r="T1950" s="11">
        <f t="shared" si="185"/>
        <v>42527.709722222222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7">
        <f t="shared" si="180"/>
        <v>106.00260000000002</v>
      </c>
      <c r="O1951">
        <f t="shared" si="181"/>
        <v>56.204984093319197</v>
      </c>
      <c r="P1951" t="s">
        <v>8295</v>
      </c>
      <c r="Q1951" t="str">
        <f t="shared" si="182"/>
        <v>technology</v>
      </c>
      <c r="R1951" t="str">
        <f t="shared" si="183"/>
        <v>ardware</v>
      </c>
      <c r="S1951" s="11">
        <f t="shared" si="184"/>
        <v>41800.423043981478</v>
      </c>
      <c r="T1951" s="11">
        <f t="shared" si="185"/>
        <v>41830.423043981478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7">
        <f t="shared" si="180"/>
        <v>200.51866666666669</v>
      </c>
      <c r="O1952">
        <f t="shared" si="181"/>
        <v>51.3054157782516</v>
      </c>
      <c r="P1952" t="s">
        <v>8295</v>
      </c>
      <c r="Q1952" t="str">
        <f t="shared" si="182"/>
        <v>technology</v>
      </c>
      <c r="R1952" t="str">
        <f t="shared" si="183"/>
        <v>ardware</v>
      </c>
      <c r="S1952" s="11">
        <f t="shared" si="184"/>
        <v>40624.181400462963</v>
      </c>
      <c r="T1952" s="11">
        <f t="shared" si="185"/>
        <v>40655.181400462963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7">
        <f t="shared" si="180"/>
        <v>212.44399999999999</v>
      </c>
      <c r="O1953">
        <f t="shared" si="181"/>
        <v>127.36450839328538</v>
      </c>
      <c r="P1953" t="s">
        <v>8295</v>
      </c>
      <c r="Q1953" t="str">
        <f t="shared" si="182"/>
        <v>technology</v>
      </c>
      <c r="R1953" t="str">
        <f t="shared" si="183"/>
        <v>ardware</v>
      </c>
      <c r="S1953" s="11">
        <f t="shared" si="184"/>
        <v>42651.420567129629</v>
      </c>
      <c r="T1953" s="11">
        <f t="shared" si="185"/>
        <v>42681.462233796294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7">
        <f t="shared" si="180"/>
        <v>198.47237142857145</v>
      </c>
      <c r="O1954">
        <f t="shared" si="181"/>
        <v>101.85532258064516</v>
      </c>
      <c r="P1954" t="s">
        <v>8295</v>
      </c>
      <c r="Q1954" t="str">
        <f t="shared" si="182"/>
        <v>technology</v>
      </c>
      <c r="R1954" t="str">
        <f t="shared" si="183"/>
        <v>ardware</v>
      </c>
      <c r="S1954" s="11">
        <f t="shared" si="184"/>
        <v>41526.60665509259</v>
      </c>
      <c r="T1954" s="11">
        <f t="shared" si="185"/>
        <v>41563.60665509259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7">
        <f t="shared" si="180"/>
        <v>225.94666666666666</v>
      </c>
      <c r="O1955">
        <f t="shared" si="181"/>
        <v>230.55782312925169</v>
      </c>
      <c r="P1955" t="s">
        <v>8295</v>
      </c>
      <c r="Q1955" t="str">
        <f t="shared" si="182"/>
        <v>technology</v>
      </c>
      <c r="R1955" t="str">
        <f t="shared" si="183"/>
        <v>ardware</v>
      </c>
      <c r="S1955" s="11">
        <f t="shared" si="184"/>
        <v>40941.199826388889</v>
      </c>
      <c r="T1955" s="11">
        <f t="shared" si="185"/>
        <v>40970.125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7">
        <f t="shared" si="180"/>
        <v>698.94800000000009</v>
      </c>
      <c r="O1956">
        <f t="shared" si="181"/>
        <v>842.10602409638557</v>
      </c>
      <c r="P1956" t="s">
        <v>8295</v>
      </c>
      <c r="Q1956" t="str">
        <f t="shared" si="182"/>
        <v>technology</v>
      </c>
      <c r="R1956" t="str">
        <f t="shared" si="183"/>
        <v>ardware</v>
      </c>
      <c r="S1956" s="11">
        <f t="shared" si="184"/>
        <v>42394.580740740741</v>
      </c>
      <c r="T1956" s="11">
        <f t="shared" si="185"/>
        <v>42441.208333333328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7">
        <f t="shared" si="180"/>
        <v>398.59528571428569</v>
      </c>
      <c r="O1957">
        <f t="shared" si="181"/>
        <v>577.27593103448271</v>
      </c>
      <c r="P1957" t="s">
        <v>8295</v>
      </c>
      <c r="Q1957" t="str">
        <f t="shared" si="182"/>
        <v>technology</v>
      </c>
      <c r="R1957" t="str">
        <f t="shared" si="183"/>
        <v>ardware</v>
      </c>
      <c r="S1957" s="11">
        <f t="shared" si="184"/>
        <v>41020.271770833337</v>
      </c>
      <c r="T1957" s="11">
        <f t="shared" si="185"/>
        <v>41052.791666666664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7">
        <f t="shared" si="180"/>
        <v>294.0333333333333</v>
      </c>
      <c r="O1958">
        <f t="shared" si="181"/>
        <v>483.34246575342468</v>
      </c>
      <c r="P1958" t="s">
        <v>8295</v>
      </c>
      <c r="Q1958" t="str">
        <f t="shared" si="182"/>
        <v>technology</v>
      </c>
      <c r="R1958" t="str">
        <f t="shared" si="183"/>
        <v>ardware</v>
      </c>
      <c r="S1958" s="11">
        <f t="shared" si="184"/>
        <v>42067.923668981486</v>
      </c>
      <c r="T1958" s="11">
        <f t="shared" si="185"/>
        <v>42112.882002314815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7">
        <f t="shared" si="180"/>
        <v>167.50470000000001</v>
      </c>
      <c r="O1959">
        <f t="shared" si="181"/>
        <v>76.138500000000008</v>
      </c>
      <c r="P1959" t="s">
        <v>8295</v>
      </c>
      <c r="Q1959" t="str">
        <f t="shared" si="182"/>
        <v>technology</v>
      </c>
      <c r="R1959" t="str">
        <f t="shared" si="183"/>
        <v>ardware</v>
      </c>
      <c r="S1959" s="11">
        <f t="shared" si="184"/>
        <v>41179.098530092589</v>
      </c>
      <c r="T1959" s="11">
        <f t="shared" si="185"/>
        <v>41209.098530092589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7">
        <f t="shared" si="180"/>
        <v>1435.5717142857143</v>
      </c>
      <c r="O1960">
        <f t="shared" si="181"/>
        <v>74.107684365781708</v>
      </c>
      <c r="P1960" t="s">
        <v>8295</v>
      </c>
      <c r="Q1960" t="str">
        <f t="shared" si="182"/>
        <v>technology</v>
      </c>
      <c r="R1960" t="str">
        <f t="shared" si="183"/>
        <v>ardware</v>
      </c>
      <c r="S1960" s="11">
        <f t="shared" si="184"/>
        <v>41326.987974537034</v>
      </c>
      <c r="T1960" s="11">
        <f t="shared" si="185"/>
        <v>41356.94630787037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7">
        <f t="shared" si="180"/>
        <v>156.73439999999999</v>
      </c>
      <c r="O1961">
        <f t="shared" si="181"/>
        <v>36.965660377358489</v>
      </c>
      <c r="P1961" t="s">
        <v>8295</v>
      </c>
      <c r="Q1961" t="str">
        <f t="shared" si="182"/>
        <v>technology</v>
      </c>
      <c r="R1961" t="str">
        <f t="shared" si="183"/>
        <v>ardware</v>
      </c>
      <c r="S1961" s="11">
        <f t="shared" si="184"/>
        <v>41871.845601851855</v>
      </c>
      <c r="T1961" s="11">
        <f t="shared" si="185"/>
        <v>41913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7">
        <f t="shared" si="180"/>
        <v>117.90285714285716</v>
      </c>
      <c r="O1962">
        <f t="shared" si="181"/>
        <v>2500.969696969697</v>
      </c>
      <c r="P1962" t="s">
        <v>8295</v>
      </c>
      <c r="Q1962" t="str">
        <f t="shared" si="182"/>
        <v>technology</v>
      </c>
      <c r="R1962" t="str">
        <f t="shared" si="183"/>
        <v>ardware</v>
      </c>
      <c r="S1962" s="11">
        <f t="shared" si="184"/>
        <v>41964.362743055557</v>
      </c>
      <c r="T1962" s="11">
        <f t="shared" si="185"/>
        <v>41994.362743055557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7">
        <f t="shared" si="180"/>
        <v>1105.3811999999998</v>
      </c>
      <c r="O1963">
        <f t="shared" si="181"/>
        <v>67.690214329454989</v>
      </c>
      <c r="P1963" t="s">
        <v>8295</v>
      </c>
      <c r="Q1963" t="str">
        <f t="shared" si="182"/>
        <v>technology</v>
      </c>
      <c r="R1963" t="str">
        <f t="shared" si="183"/>
        <v>ardware</v>
      </c>
      <c r="S1963" s="11">
        <f t="shared" si="184"/>
        <v>41148.194641203707</v>
      </c>
      <c r="T1963" s="11">
        <f t="shared" si="185"/>
        <v>41188.165972222225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7">
        <f t="shared" si="180"/>
        <v>192.92499999999998</v>
      </c>
      <c r="O1964">
        <f t="shared" si="181"/>
        <v>63.04738562091503</v>
      </c>
      <c r="P1964" t="s">
        <v>8295</v>
      </c>
      <c r="Q1964" t="str">
        <f t="shared" si="182"/>
        <v>technology</v>
      </c>
      <c r="R1964" t="str">
        <f t="shared" si="183"/>
        <v>ardware</v>
      </c>
      <c r="S1964" s="11">
        <f t="shared" si="184"/>
        <v>41742.780509259261</v>
      </c>
      <c r="T1964" s="11">
        <f t="shared" si="185"/>
        <v>41772.780509259261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7">
        <f t="shared" si="180"/>
        <v>126.8842105263158</v>
      </c>
      <c r="O1965">
        <f t="shared" si="181"/>
        <v>117.6</v>
      </c>
      <c r="P1965" t="s">
        <v>8295</v>
      </c>
      <c r="Q1965" t="str">
        <f t="shared" si="182"/>
        <v>technology</v>
      </c>
      <c r="R1965" t="str">
        <f t="shared" si="183"/>
        <v>ardware</v>
      </c>
      <c r="S1965" s="11">
        <f t="shared" si="184"/>
        <v>41863.429791666669</v>
      </c>
      <c r="T1965" s="11">
        <f t="shared" si="185"/>
        <v>41898.429791666669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7">
        <f t="shared" si="180"/>
        <v>259.57748878923763</v>
      </c>
      <c r="O1966">
        <f t="shared" si="181"/>
        <v>180.75185011709601</v>
      </c>
      <c r="P1966" t="s">
        <v>8295</v>
      </c>
      <c r="Q1966" t="str">
        <f t="shared" si="182"/>
        <v>technology</v>
      </c>
      <c r="R1966" t="str">
        <f t="shared" si="183"/>
        <v>ardware</v>
      </c>
      <c r="S1966" s="11">
        <f t="shared" si="184"/>
        <v>42452.272824074069</v>
      </c>
      <c r="T1966" s="11">
        <f t="shared" si="185"/>
        <v>42482.272824074069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7">
        <f t="shared" si="180"/>
        <v>262.27999999999997</v>
      </c>
      <c r="O1967">
        <f t="shared" si="181"/>
        <v>127.32038834951456</v>
      </c>
      <c r="P1967" t="s">
        <v>8295</v>
      </c>
      <c r="Q1967" t="str">
        <f t="shared" si="182"/>
        <v>technology</v>
      </c>
      <c r="R1967" t="str">
        <f t="shared" si="183"/>
        <v>ardware</v>
      </c>
      <c r="S1967" s="11">
        <f t="shared" si="184"/>
        <v>40898.089236111111</v>
      </c>
      <c r="T1967" s="11">
        <f t="shared" si="185"/>
        <v>40920.041666666664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7">
        <f t="shared" si="180"/>
        <v>206.74309000000002</v>
      </c>
      <c r="O1968">
        <f t="shared" si="181"/>
        <v>136.6444745538665</v>
      </c>
      <c r="P1968" t="s">
        <v>8295</v>
      </c>
      <c r="Q1968" t="str">
        <f t="shared" si="182"/>
        <v>technology</v>
      </c>
      <c r="R1968" t="str">
        <f t="shared" si="183"/>
        <v>ardware</v>
      </c>
      <c r="S1968" s="11">
        <f t="shared" si="184"/>
        <v>41835.540486111109</v>
      </c>
      <c r="T1968" s="11">
        <f t="shared" si="185"/>
        <v>41865.540486111109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7">
        <f t="shared" si="180"/>
        <v>370.13</v>
      </c>
      <c r="O1969">
        <f t="shared" si="181"/>
        <v>182.78024691358024</v>
      </c>
      <c r="P1969" t="s">
        <v>8295</v>
      </c>
      <c r="Q1969" t="str">
        <f t="shared" si="182"/>
        <v>technology</v>
      </c>
      <c r="R1969" t="str">
        <f t="shared" si="183"/>
        <v>ardware</v>
      </c>
      <c r="S1969" s="11">
        <f t="shared" si="184"/>
        <v>41730.663530092592</v>
      </c>
      <c r="T1969" s="11">
        <f t="shared" si="185"/>
        <v>41760.663530092592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7">
        <f t="shared" si="180"/>
        <v>284.96600000000001</v>
      </c>
      <c r="O1970">
        <f t="shared" si="181"/>
        <v>279.37843137254902</v>
      </c>
      <c r="P1970" t="s">
        <v>8295</v>
      </c>
      <c r="Q1970" t="str">
        <f t="shared" si="182"/>
        <v>technology</v>
      </c>
      <c r="R1970" t="str">
        <f t="shared" si="183"/>
        <v>ardware</v>
      </c>
      <c r="S1970" s="11">
        <f t="shared" si="184"/>
        <v>42676.586979166663</v>
      </c>
      <c r="T1970" s="11">
        <f t="shared" si="185"/>
        <v>42707.628645833334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7">
        <f t="shared" si="180"/>
        <v>579.08000000000004</v>
      </c>
      <c r="O1971">
        <f t="shared" si="181"/>
        <v>61.375728669846318</v>
      </c>
      <c r="P1971" t="s">
        <v>8295</v>
      </c>
      <c r="Q1971" t="str">
        <f t="shared" si="182"/>
        <v>technology</v>
      </c>
      <c r="R1971" t="str">
        <f t="shared" si="183"/>
        <v>ardware</v>
      </c>
      <c r="S1971" s="11">
        <f t="shared" si="184"/>
        <v>42557.792453703703</v>
      </c>
      <c r="T1971" s="11">
        <f t="shared" si="185"/>
        <v>42587.792453703703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7">
        <f t="shared" si="180"/>
        <v>1131.8</v>
      </c>
      <c r="O1972">
        <f t="shared" si="181"/>
        <v>80.727532097004286</v>
      </c>
      <c r="P1972" t="s">
        <v>8295</v>
      </c>
      <c r="Q1972" t="str">
        <f t="shared" si="182"/>
        <v>technology</v>
      </c>
      <c r="R1972" t="str">
        <f t="shared" si="183"/>
        <v>ardware</v>
      </c>
      <c r="S1972" s="11">
        <f t="shared" si="184"/>
        <v>41324.193298611113</v>
      </c>
      <c r="T1972" s="11">
        <f t="shared" si="185"/>
        <v>41384.151631944449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7">
        <f t="shared" si="180"/>
        <v>263.02771750000005</v>
      </c>
      <c r="O1973">
        <f t="shared" si="181"/>
        <v>272.35590732591254</v>
      </c>
      <c r="P1973" t="s">
        <v>8295</v>
      </c>
      <c r="Q1973" t="str">
        <f t="shared" si="182"/>
        <v>technology</v>
      </c>
      <c r="R1973" t="str">
        <f t="shared" si="183"/>
        <v>ardware</v>
      </c>
      <c r="S1973" s="11">
        <f t="shared" si="184"/>
        <v>41561.500706018516</v>
      </c>
      <c r="T1973" s="11">
        <f t="shared" si="185"/>
        <v>41593.166666666664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7">
        <f t="shared" si="180"/>
        <v>674.48</v>
      </c>
      <c r="O1974">
        <f t="shared" si="181"/>
        <v>70.848739495798313</v>
      </c>
      <c r="P1974" t="s">
        <v>8295</v>
      </c>
      <c r="Q1974" t="str">
        <f t="shared" si="182"/>
        <v>technology</v>
      </c>
      <c r="R1974" t="str">
        <f t="shared" si="183"/>
        <v>ardware</v>
      </c>
      <c r="S1974" s="11">
        <f t="shared" si="184"/>
        <v>41201.012083333335</v>
      </c>
      <c r="T1974" s="11">
        <f t="shared" si="185"/>
        <v>41231.053749999999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7">
        <f t="shared" si="180"/>
        <v>256.83081313131316</v>
      </c>
      <c r="O1975">
        <f t="shared" si="181"/>
        <v>247.94003412969283</v>
      </c>
      <c r="P1975" t="s">
        <v>8295</v>
      </c>
      <c r="Q1975" t="str">
        <f t="shared" si="182"/>
        <v>technology</v>
      </c>
      <c r="R1975" t="str">
        <f t="shared" si="183"/>
        <v>ardware</v>
      </c>
      <c r="S1975" s="11">
        <f t="shared" si="184"/>
        <v>42549.722962962958</v>
      </c>
      <c r="T1975" s="11">
        <f t="shared" si="185"/>
        <v>42588.291666666672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7">
        <f t="shared" si="180"/>
        <v>375.49599999999998</v>
      </c>
      <c r="O1976">
        <f t="shared" si="181"/>
        <v>186.81393034825871</v>
      </c>
      <c r="P1976" t="s">
        <v>8295</v>
      </c>
      <c r="Q1976" t="str">
        <f t="shared" si="182"/>
        <v>technology</v>
      </c>
      <c r="R1976" t="str">
        <f t="shared" si="183"/>
        <v>ardware</v>
      </c>
      <c r="S1976" s="11">
        <f t="shared" si="184"/>
        <v>41445.334131944444</v>
      </c>
      <c r="T1976" s="11">
        <f t="shared" si="185"/>
        <v>41505.334131944444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7">
        <f t="shared" si="180"/>
        <v>208.70837499999996</v>
      </c>
      <c r="O1977">
        <f t="shared" si="181"/>
        <v>131.98948616600788</v>
      </c>
      <c r="P1977" t="s">
        <v>8295</v>
      </c>
      <c r="Q1977" t="str">
        <f t="shared" si="182"/>
        <v>technology</v>
      </c>
      <c r="R1977" t="str">
        <f t="shared" si="183"/>
        <v>ardware</v>
      </c>
      <c r="S1977" s="11">
        <f t="shared" si="184"/>
        <v>41313.755219907405</v>
      </c>
      <c r="T1977" s="11">
        <f t="shared" si="185"/>
        <v>41343.755219907405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7">
        <f t="shared" si="180"/>
        <v>346.6</v>
      </c>
      <c r="O1978">
        <f t="shared" si="181"/>
        <v>29.310782241014799</v>
      </c>
      <c r="P1978" t="s">
        <v>8295</v>
      </c>
      <c r="Q1978" t="str">
        <f t="shared" si="182"/>
        <v>technology</v>
      </c>
      <c r="R1978" t="str">
        <f t="shared" si="183"/>
        <v>ardware</v>
      </c>
      <c r="S1978" s="11">
        <f t="shared" si="184"/>
        <v>41438.899594907409</v>
      </c>
      <c r="T1978" s="11">
        <f t="shared" si="185"/>
        <v>41468.899594907409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7">
        <f t="shared" si="180"/>
        <v>402.33</v>
      </c>
      <c r="O1979">
        <f t="shared" si="181"/>
        <v>245.02436053593178</v>
      </c>
      <c r="P1979" t="s">
        <v>8295</v>
      </c>
      <c r="Q1979" t="str">
        <f t="shared" si="182"/>
        <v>technology</v>
      </c>
      <c r="R1979" t="str">
        <f t="shared" si="183"/>
        <v>ardware</v>
      </c>
      <c r="S1979" s="11">
        <f t="shared" si="184"/>
        <v>42311.216898148152</v>
      </c>
      <c r="T1979" s="11">
        <f t="shared" si="185"/>
        <v>42357.332638888889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7">
        <f t="shared" si="180"/>
        <v>1026.8451399999999</v>
      </c>
      <c r="O1980">
        <f t="shared" si="181"/>
        <v>1323.2540463917526</v>
      </c>
      <c r="P1980" t="s">
        <v>8295</v>
      </c>
      <c r="Q1980" t="str">
        <f t="shared" si="182"/>
        <v>technology</v>
      </c>
      <c r="R1980" t="str">
        <f t="shared" si="183"/>
        <v>ardware</v>
      </c>
      <c r="S1980" s="11">
        <f t="shared" si="184"/>
        <v>41039.225601851853</v>
      </c>
      <c r="T1980" s="11">
        <f t="shared" si="185"/>
        <v>41072.291666666664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7">
        <f t="shared" si="180"/>
        <v>114.901155</v>
      </c>
      <c r="O1981">
        <f t="shared" si="181"/>
        <v>282.65966789667897</v>
      </c>
      <c r="P1981" t="s">
        <v>8295</v>
      </c>
      <c r="Q1981" t="str">
        <f t="shared" si="182"/>
        <v>technology</v>
      </c>
      <c r="R1981" t="str">
        <f t="shared" si="183"/>
        <v>ardware</v>
      </c>
      <c r="S1981" s="11">
        <f t="shared" si="184"/>
        <v>42290.460023148145</v>
      </c>
      <c r="T1981" s="11">
        <f t="shared" si="185"/>
        <v>42327.207638888889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7">
        <f t="shared" si="180"/>
        <v>354.82402000000002</v>
      </c>
      <c r="O1982">
        <f t="shared" si="181"/>
        <v>91.214401028277635</v>
      </c>
      <c r="P1982" t="s">
        <v>8295</v>
      </c>
      <c r="Q1982" t="str">
        <f t="shared" si="182"/>
        <v>technology</v>
      </c>
      <c r="R1982" t="str">
        <f t="shared" si="183"/>
        <v>ardware</v>
      </c>
      <c r="S1982" s="11">
        <f t="shared" si="184"/>
        <v>42423.542384259257</v>
      </c>
      <c r="T1982" s="11">
        <f t="shared" si="185"/>
        <v>42463.500717592593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7">
        <f t="shared" si="180"/>
        <v>5.08</v>
      </c>
      <c r="O1983">
        <f t="shared" si="181"/>
        <v>31.75</v>
      </c>
      <c r="P1983" t="s">
        <v>8296</v>
      </c>
      <c r="Q1983" t="str">
        <f t="shared" si="182"/>
        <v>photography</v>
      </c>
      <c r="R1983" t="str">
        <f t="shared" si="183"/>
        <v>eople</v>
      </c>
      <c r="S1983" s="11">
        <f t="shared" si="184"/>
        <v>41799.725289351853</v>
      </c>
      <c r="T1983" s="11">
        <f t="shared" si="185"/>
        <v>41829.725289351853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7">
        <f t="shared" si="180"/>
        <v>0</v>
      </c>
      <c r="O1984" t="e">
        <f t="shared" si="181"/>
        <v>#DIV/0!</v>
      </c>
      <c r="P1984" t="s">
        <v>8296</v>
      </c>
      <c r="Q1984" t="str">
        <f t="shared" si="182"/>
        <v>photography</v>
      </c>
      <c r="R1984" t="str">
        <f t="shared" si="183"/>
        <v>eople</v>
      </c>
      <c r="S1984" s="11">
        <f t="shared" si="184"/>
        <v>42678.586655092593</v>
      </c>
      <c r="T1984" s="11">
        <f t="shared" si="185"/>
        <v>42708.628321759257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7">
        <f t="shared" si="180"/>
        <v>4.3</v>
      </c>
      <c r="O1985">
        <f t="shared" si="181"/>
        <v>88.6875</v>
      </c>
      <c r="P1985" t="s">
        <v>8296</v>
      </c>
      <c r="Q1985" t="str">
        <f t="shared" si="182"/>
        <v>photography</v>
      </c>
      <c r="R1985" t="str">
        <f t="shared" si="183"/>
        <v>eople</v>
      </c>
      <c r="S1985" s="11">
        <f t="shared" si="184"/>
        <v>42593.011782407411</v>
      </c>
      <c r="T1985" s="11">
        <f t="shared" si="185"/>
        <v>42615.291666666672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7">
        <f t="shared" si="180"/>
        <v>21.146666666666665</v>
      </c>
      <c r="O1986">
        <f t="shared" si="181"/>
        <v>453.14285714285717</v>
      </c>
      <c r="P1986" t="s">
        <v>8296</v>
      </c>
      <c r="Q1986" t="str">
        <f t="shared" si="182"/>
        <v>photography</v>
      </c>
      <c r="R1986" t="str">
        <f t="shared" si="183"/>
        <v>eople</v>
      </c>
      <c r="S1986" s="11">
        <f t="shared" si="184"/>
        <v>41913.790289351848</v>
      </c>
      <c r="T1986" s="11">
        <f t="shared" si="185"/>
        <v>41973.831956018519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7">
        <f t="shared" ref="N1987:N2050" si="186">(E1987/D1987)*100</f>
        <v>3.1875</v>
      </c>
      <c r="O1987">
        <f t="shared" ref="O1987:O2050" si="187">E1987/L1987</f>
        <v>12.75</v>
      </c>
      <c r="P1987" t="s">
        <v>8296</v>
      </c>
      <c r="Q1987" t="str">
        <f t="shared" ref="Q1987:Q2050" si="188">LEFT(P1987,SEARCH("/",P1987)-1)</f>
        <v>photography</v>
      </c>
      <c r="R1987" t="str">
        <f t="shared" ref="R1987:R2050" si="189">(RIGHT(P1987,LEN(P1987)-SEARCH("/",P1987)-1))</f>
        <v>eople</v>
      </c>
      <c r="S1987" s="11">
        <f t="shared" ref="S1987:S2050" si="190">(((J1987/60)/60)/24)+DATE(1970,1,1)</f>
        <v>42555.698738425926</v>
      </c>
      <c r="T1987" s="11">
        <f t="shared" ref="T1987:T2050" si="191">(((I1987/60)/60)/24)+DATE(1970,1,1)</f>
        <v>42584.958333333328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7">
        <f t="shared" si="186"/>
        <v>0.05</v>
      </c>
      <c r="O1988">
        <f t="shared" si="187"/>
        <v>1</v>
      </c>
      <c r="P1988" t="s">
        <v>8296</v>
      </c>
      <c r="Q1988" t="str">
        <f t="shared" si="188"/>
        <v>photography</v>
      </c>
      <c r="R1988" t="str">
        <f t="shared" si="189"/>
        <v>eople</v>
      </c>
      <c r="S1988" s="11">
        <f t="shared" si="190"/>
        <v>42413.433831018512</v>
      </c>
      <c r="T1988" s="11">
        <f t="shared" si="191"/>
        <v>42443.392164351855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7">
        <f t="shared" si="186"/>
        <v>42.472727272727276</v>
      </c>
      <c r="O1989">
        <f t="shared" si="187"/>
        <v>83.428571428571431</v>
      </c>
      <c r="P1989" t="s">
        <v>8296</v>
      </c>
      <c r="Q1989" t="str">
        <f t="shared" si="188"/>
        <v>photography</v>
      </c>
      <c r="R1989" t="str">
        <f t="shared" si="189"/>
        <v>eople</v>
      </c>
      <c r="S1989" s="11">
        <f t="shared" si="190"/>
        <v>42034.639768518522</v>
      </c>
      <c r="T1989" s="11">
        <f t="shared" si="191"/>
        <v>42064.639768518522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7">
        <f t="shared" si="186"/>
        <v>0.41666666666666669</v>
      </c>
      <c r="O1990">
        <f t="shared" si="187"/>
        <v>25</v>
      </c>
      <c r="P1990" t="s">
        <v>8296</v>
      </c>
      <c r="Q1990" t="str">
        <f t="shared" si="188"/>
        <v>photography</v>
      </c>
      <c r="R1990" t="str">
        <f t="shared" si="189"/>
        <v>eople</v>
      </c>
      <c r="S1990" s="11">
        <f t="shared" si="190"/>
        <v>42206.763217592597</v>
      </c>
      <c r="T1990" s="11">
        <f t="shared" si="191"/>
        <v>42236.763217592597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7">
        <f t="shared" si="186"/>
        <v>1</v>
      </c>
      <c r="O1991">
        <f t="shared" si="187"/>
        <v>50</v>
      </c>
      <c r="P1991" t="s">
        <v>8296</v>
      </c>
      <c r="Q1991" t="str">
        <f t="shared" si="188"/>
        <v>photography</v>
      </c>
      <c r="R1991" t="str">
        <f t="shared" si="189"/>
        <v>eople</v>
      </c>
      <c r="S1991" s="11">
        <f t="shared" si="190"/>
        <v>42685.680648148147</v>
      </c>
      <c r="T1991" s="11">
        <f t="shared" si="191"/>
        <v>42715.680648148147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7">
        <f t="shared" si="186"/>
        <v>16.966666666666665</v>
      </c>
      <c r="O1992">
        <f t="shared" si="187"/>
        <v>101.8</v>
      </c>
      <c r="P1992" t="s">
        <v>8296</v>
      </c>
      <c r="Q1992" t="str">
        <f t="shared" si="188"/>
        <v>photography</v>
      </c>
      <c r="R1992" t="str">
        <f t="shared" si="189"/>
        <v>eople</v>
      </c>
      <c r="S1992" s="11">
        <f t="shared" si="190"/>
        <v>42398.195972222224</v>
      </c>
      <c r="T1992" s="11">
        <f t="shared" si="191"/>
        <v>42413.195972222224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7">
        <f t="shared" si="186"/>
        <v>7.0000000000000009</v>
      </c>
      <c r="O1993">
        <f t="shared" si="187"/>
        <v>46.666666666666664</v>
      </c>
      <c r="P1993" t="s">
        <v>8296</v>
      </c>
      <c r="Q1993" t="str">
        <f t="shared" si="188"/>
        <v>photography</v>
      </c>
      <c r="R1993" t="str">
        <f t="shared" si="189"/>
        <v>eople</v>
      </c>
      <c r="S1993" s="11">
        <f t="shared" si="190"/>
        <v>42167.89335648148</v>
      </c>
      <c r="T1993" s="11">
        <f t="shared" si="191"/>
        <v>42188.89335648148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7">
        <f t="shared" si="186"/>
        <v>0.13333333333333333</v>
      </c>
      <c r="O1994">
        <f t="shared" si="187"/>
        <v>1</v>
      </c>
      <c r="P1994" t="s">
        <v>8296</v>
      </c>
      <c r="Q1994" t="str">
        <f t="shared" si="188"/>
        <v>photography</v>
      </c>
      <c r="R1994" t="str">
        <f t="shared" si="189"/>
        <v>eople</v>
      </c>
      <c r="S1994" s="11">
        <f t="shared" si="190"/>
        <v>42023.143414351856</v>
      </c>
      <c r="T1994" s="11">
        <f t="shared" si="191"/>
        <v>42053.143414351856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7">
        <f t="shared" si="186"/>
        <v>0</v>
      </c>
      <c r="O1995" t="e">
        <f t="shared" si="187"/>
        <v>#DIV/0!</v>
      </c>
      <c r="P1995" t="s">
        <v>8296</v>
      </c>
      <c r="Q1995" t="str">
        <f t="shared" si="188"/>
        <v>photography</v>
      </c>
      <c r="R1995" t="str">
        <f t="shared" si="189"/>
        <v>eople</v>
      </c>
      <c r="S1995" s="11">
        <f t="shared" si="190"/>
        <v>42329.58839120371</v>
      </c>
      <c r="T1995" s="11">
        <f t="shared" si="191"/>
        <v>42359.58839120371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7">
        <f t="shared" si="186"/>
        <v>0</v>
      </c>
      <c r="O1996" t="e">
        <f t="shared" si="187"/>
        <v>#DIV/0!</v>
      </c>
      <c r="P1996" t="s">
        <v>8296</v>
      </c>
      <c r="Q1996" t="str">
        <f t="shared" si="188"/>
        <v>photography</v>
      </c>
      <c r="R1996" t="str">
        <f t="shared" si="189"/>
        <v>eople</v>
      </c>
      <c r="S1996" s="11">
        <f t="shared" si="190"/>
        <v>42651.006273148145</v>
      </c>
      <c r="T1996" s="11">
        <f t="shared" si="191"/>
        <v>42711.047939814816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7">
        <f t="shared" si="186"/>
        <v>7.8</v>
      </c>
      <c r="O1997">
        <f t="shared" si="187"/>
        <v>26</v>
      </c>
      <c r="P1997" t="s">
        <v>8296</v>
      </c>
      <c r="Q1997" t="str">
        <f t="shared" si="188"/>
        <v>photography</v>
      </c>
      <c r="R1997" t="str">
        <f t="shared" si="189"/>
        <v>eople</v>
      </c>
      <c r="S1997" s="11">
        <f t="shared" si="190"/>
        <v>42181.902037037042</v>
      </c>
      <c r="T1997" s="11">
        <f t="shared" si="191"/>
        <v>42201.902037037042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7">
        <f t="shared" si="186"/>
        <v>0</v>
      </c>
      <c r="O1998" t="e">
        <f t="shared" si="187"/>
        <v>#DIV/0!</v>
      </c>
      <c r="P1998" t="s">
        <v>8296</v>
      </c>
      <c r="Q1998" t="str">
        <f t="shared" si="188"/>
        <v>photography</v>
      </c>
      <c r="R1998" t="str">
        <f t="shared" si="189"/>
        <v>eople</v>
      </c>
      <c r="S1998" s="11">
        <f t="shared" si="190"/>
        <v>41800.819571759261</v>
      </c>
      <c r="T1998" s="11">
        <f t="shared" si="191"/>
        <v>41830.819571759261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7">
        <f t="shared" si="186"/>
        <v>0</v>
      </c>
      <c r="O1999" t="e">
        <f t="shared" si="187"/>
        <v>#DIV/0!</v>
      </c>
      <c r="P1999" t="s">
        <v>8296</v>
      </c>
      <c r="Q1999" t="str">
        <f t="shared" si="188"/>
        <v>photography</v>
      </c>
      <c r="R1999" t="str">
        <f t="shared" si="189"/>
        <v>eople</v>
      </c>
      <c r="S1999" s="11">
        <f t="shared" si="190"/>
        <v>41847.930694444447</v>
      </c>
      <c r="T1999" s="11">
        <f t="shared" si="191"/>
        <v>41877.930694444447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7">
        <f t="shared" si="186"/>
        <v>26.200000000000003</v>
      </c>
      <c r="O2000">
        <f t="shared" si="187"/>
        <v>218.33333333333334</v>
      </c>
      <c r="P2000" t="s">
        <v>8296</v>
      </c>
      <c r="Q2000" t="str">
        <f t="shared" si="188"/>
        <v>photography</v>
      </c>
      <c r="R2000" t="str">
        <f t="shared" si="189"/>
        <v>eople</v>
      </c>
      <c r="S2000" s="11">
        <f t="shared" si="190"/>
        <v>41807.118495370371</v>
      </c>
      <c r="T2000" s="11">
        <f t="shared" si="191"/>
        <v>41852.118495370371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7">
        <f t="shared" si="186"/>
        <v>0.76129032258064511</v>
      </c>
      <c r="O2001">
        <f t="shared" si="187"/>
        <v>33.714285714285715</v>
      </c>
      <c r="P2001" t="s">
        <v>8296</v>
      </c>
      <c r="Q2001" t="str">
        <f t="shared" si="188"/>
        <v>photography</v>
      </c>
      <c r="R2001" t="str">
        <f t="shared" si="189"/>
        <v>eople</v>
      </c>
      <c r="S2001" s="11">
        <f t="shared" si="190"/>
        <v>41926.482731481483</v>
      </c>
      <c r="T2001" s="11">
        <f t="shared" si="191"/>
        <v>41956.524398148147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7">
        <f t="shared" si="186"/>
        <v>12.5</v>
      </c>
      <c r="O2002">
        <f t="shared" si="187"/>
        <v>25</v>
      </c>
      <c r="P2002" t="s">
        <v>8296</v>
      </c>
      <c r="Q2002" t="str">
        <f t="shared" si="188"/>
        <v>photography</v>
      </c>
      <c r="R2002" t="str">
        <f t="shared" si="189"/>
        <v>eople</v>
      </c>
      <c r="S2002" s="11">
        <f t="shared" si="190"/>
        <v>42345.951539351852</v>
      </c>
      <c r="T2002" s="11">
        <f t="shared" si="191"/>
        <v>42375.951539351852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7">
        <f t="shared" si="186"/>
        <v>382.12909090909091</v>
      </c>
      <c r="O2003">
        <f t="shared" si="187"/>
        <v>128.38790470372632</v>
      </c>
      <c r="P2003" t="s">
        <v>8295</v>
      </c>
      <c r="Q2003" t="str">
        <f t="shared" si="188"/>
        <v>technology</v>
      </c>
      <c r="R2003" t="str">
        <f t="shared" si="189"/>
        <v>ardware</v>
      </c>
      <c r="S2003" s="11">
        <f t="shared" si="190"/>
        <v>42136.209675925929</v>
      </c>
      <c r="T2003" s="11">
        <f t="shared" si="191"/>
        <v>42167.833333333328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7">
        <f t="shared" si="186"/>
        <v>216.79422000000002</v>
      </c>
      <c r="O2004">
        <f t="shared" si="187"/>
        <v>78.834261818181815</v>
      </c>
      <c r="P2004" t="s">
        <v>8295</v>
      </c>
      <c r="Q2004" t="str">
        <f t="shared" si="188"/>
        <v>technology</v>
      </c>
      <c r="R2004" t="str">
        <f t="shared" si="189"/>
        <v>ardware</v>
      </c>
      <c r="S2004" s="11">
        <f t="shared" si="190"/>
        <v>42728.71230324074</v>
      </c>
      <c r="T2004" s="11">
        <f t="shared" si="191"/>
        <v>42758.71230324074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7">
        <f t="shared" si="186"/>
        <v>312</v>
      </c>
      <c r="O2005">
        <f t="shared" si="187"/>
        <v>91.764705882352942</v>
      </c>
      <c r="P2005" t="s">
        <v>8295</v>
      </c>
      <c r="Q2005" t="str">
        <f t="shared" si="188"/>
        <v>technology</v>
      </c>
      <c r="R2005" t="str">
        <f t="shared" si="189"/>
        <v>ardware</v>
      </c>
      <c r="S2005" s="11">
        <f t="shared" si="190"/>
        <v>40347.125601851854</v>
      </c>
      <c r="T2005" s="11">
        <f t="shared" si="191"/>
        <v>40361.958333333336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7">
        <f t="shared" si="186"/>
        <v>234.42048</v>
      </c>
      <c r="O2006">
        <f t="shared" si="187"/>
        <v>331.10237288135596</v>
      </c>
      <c r="P2006" t="s">
        <v>8295</v>
      </c>
      <c r="Q2006" t="str">
        <f t="shared" si="188"/>
        <v>technology</v>
      </c>
      <c r="R2006" t="str">
        <f t="shared" si="189"/>
        <v>ardware</v>
      </c>
      <c r="S2006" s="11">
        <f t="shared" si="190"/>
        <v>41800.604895833334</v>
      </c>
      <c r="T2006" s="11">
        <f t="shared" si="191"/>
        <v>41830.604895833334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7">
        <f t="shared" si="186"/>
        <v>123.68010000000001</v>
      </c>
      <c r="O2007">
        <f t="shared" si="187"/>
        <v>194.26193717277485</v>
      </c>
      <c r="P2007" t="s">
        <v>8295</v>
      </c>
      <c r="Q2007" t="str">
        <f t="shared" si="188"/>
        <v>technology</v>
      </c>
      <c r="R2007" t="str">
        <f t="shared" si="189"/>
        <v>ardware</v>
      </c>
      <c r="S2007" s="11">
        <f t="shared" si="190"/>
        <v>41535.812708333331</v>
      </c>
      <c r="T2007" s="11">
        <f t="shared" si="191"/>
        <v>41563.165972222225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7">
        <f t="shared" si="186"/>
        <v>247.84</v>
      </c>
      <c r="O2008">
        <f t="shared" si="187"/>
        <v>408.97689768976898</v>
      </c>
      <c r="P2008" t="s">
        <v>8295</v>
      </c>
      <c r="Q2008" t="str">
        <f t="shared" si="188"/>
        <v>technology</v>
      </c>
      <c r="R2008" t="str">
        <f t="shared" si="189"/>
        <v>ardware</v>
      </c>
      <c r="S2008" s="11">
        <f t="shared" si="190"/>
        <v>41941.500520833331</v>
      </c>
      <c r="T2008" s="11">
        <f t="shared" si="191"/>
        <v>41976.542187500003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7">
        <f t="shared" si="186"/>
        <v>115.7092</v>
      </c>
      <c r="O2009">
        <f t="shared" si="187"/>
        <v>84.459270072992695</v>
      </c>
      <c r="P2009" t="s">
        <v>8295</v>
      </c>
      <c r="Q2009" t="str">
        <f t="shared" si="188"/>
        <v>technology</v>
      </c>
      <c r="R2009" t="str">
        <f t="shared" si="189"/>
        <v>ardware</v>
      </c>
      <c r="S2009" s="11">
        <f t="shared" si="190"/>
        <v>40347.837800925925</v>
      </c>
      <c r="T2009" s="11">
        <f t="shared" si="191"/>
        <v>40414.166666666664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7">
        <f t="shared" si="186"/>
        <v>117.07484768810599</v>
      </c>
      <c r="O2010">
        <f t="shared" si="187"/>
        <v>44.853658536585364</v>
      </c>
      <c r="P2010" t="s">
        <v>8295</v>
      </c>
      <c r="Q2010" t="str">
        <f t="shared" si="188"/>
        <v>technology</v>
      </c>
      <c r="R2010" t="str">
        <f t="shared" si="189"/>
        <v>ardware</v>
      </c>
      <c r="S2010" s="11">
        <f t="shared" si="190"/>
        <v>40761.604421296295</v>
      </c>
      <c r="T2010" s="11">
        <f t="shared" si="191"/>
        <v>40805.604421296295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7">
        <f t="shared" si="186"/>
        <v>305.15800000000002</v>
      </c>
      <c r="O2011">
        <f t="shared" si="187"/>
        <v>383.3643216080402</v>
      </c>
      <c r="P2011" t="s">
        <v>8295</v>
      </c>
      <c r="Q2011" t="str">
        <f t="shared" si="188"/>
        <v>technology</v>
      </c>
      <c r="R2011" t="str">
        <f t="shared" si="189"/>
        <v>ardware</v>
      </c>
      <c r="S2011" s="11">
        <f t="shared" si="190"/>
        <v>42661.323414351849</v>
      </c>
      <c r="T2011" s="11">
        <f t="shared" si="191"/>
        <v>42697.365081018521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7">
        <f t="shared" si="186"/>
        <v>320.05299999999994</v>
      </c>
      <c r="O2012">
        <f t="shared" si="187"/>
        <v>55.276856649395505</v>
      </c>
      <c r="P2012" t="s">
        <v>8295</v>
      </c>
      <c r="Q2012" t="str">
        <f t="shared" si="188"/>
        <v>technology</v>
      </c>
      <c r="R2012" t="str">
        <f t="shared" si="189"/>
        <v>ardware</v>
      </c>
      <c r="S2012" s="11">
        <f t="shared" si="190"/>
        <v>42570.996423611112</v>
      </c>
      <c r="T2012" s="11">
        <f t="shared" si="191"/>
        <v>42600.996423611112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7">
        <f t="shared" si="186"/>
        <v>819.56399999999996</v>
      </c>
      <c r="O2013">
        <f t="shared" si="187"/>
        <v>422.02059732234807</v>
      </c>
      <c r="P2013" t="s">
        <v>8295</v>
      </c>
      <c r="Q2013" t="str">
        <f t="shared" si="188"/>
        <v>technology</v>
      </c>
      <c r="R2013" t="str">
        <f t="shared" si="189"/>
        <v>ardware</v>
      </c>
      <c r="S2013" s="11">
        <f t="shared" si="190"/>
        <v>42347.358483796299</v>
      </c>
      <c r="T2013" s="11">
        <f t="shared" si="191"/>
        <v>42380.958333333328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7">
        <f t="shared" si="186"/>
        <v>234.90000000000003</v>
      </c>
      <c r="O2014">
        <f t="shared" si="187"/>
        <v>64.180327868852459</v>
      </c>
      <c r="P2014" t="s">
        <v>8295</v>
      </c>
      <c r="Q2014" t="str">
        <f t="shared" si="188"/>
        <v>technology</v>
      </c>
      <c r="R2014" t="str">
        <f t="shared" si="189"/>
        <v>ardware</v>
      </c>
      <c r="S2014" s="11">
        <f t="shared" si="190"/>
        <v>42010.822233796294</v>
      </c>
      <c r="T2014" s="11">
        <f t="shared" si="191"/>
        <v>42040.822233796294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7">
        <f t="shared" si="186"/>
        <v>494.91374999999999</v>
      </c>
      <c r="O2015">
        <f t="shared" si="187"/>
        <v>173.57781674704077</v>
      </c>
      <c r="P2015" t="s">
        <v>8295</v>
      </c>
      <c r="Q2015" t="str">
        <f t="shared" si="188"/>
        <v>technology</v>
      </c>
      <c r="R2015" t="str">
        <f t="shared" si="189"/>
        <v>ardware</v>
      </c>
      <c r="S2015" s="11">
        <f t="shared" si="190"/>
        <v>42499.960810185185</v>
      </c>
      <c r="T2015" s="11">
        <f t="shared" si="191"/>
        <v>42559.960810185185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7">
        <f t="shared" si="186"/>
        <v>7813.7822333333334</v>
      </c>
      <c r="O2016">
        <f t="shared" si="187"/>
        <v>88.601680840609291</v>
      </c>
      <c r="P2016" t="s">
        <v>8295</v>
      </c>
      <c r="Q2016" t="str">
        <f t="shared" si="188"/>
        <v>technology</v>
      </c>
      <c r="R2016" t="str">
        <f t="shared" si="189"/>
        <v>ardware</v>
      </c>
      <c r="S2016" s="11">
        <f t="shared" si="190"/>
        <v>41324.214571759258</v>
      </c>
      <c r="T2016" s="11">
        <f t="shared" si="191"/>
        <v>41358.172905092593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7">
        <f t="shared" si="186"/>
        <v>113.00013888888888</v>
      </c>
      <c r="O2017">
        <f t="shared" si="187"/>
        <v>50.222283950617282</v>
      </c>
      <c r="P2017" t="s">
        <v>8295</v>
      </c>
      <c r="Q2017" t="str">
        <f t="shared" si="188"/>
        <v>technology</v>
      </c>
      <c r="R2017" t="str">
        <f t="shared" si="189"/>
        <v>ardware</v>
      </c>
      <c r="S2017" s="11">
        <f t="shared" si="190"/>
        <v>40765.876886574071</v>
      </c>
      <c r="T2017" s="11">
        <f t="shared" si="191"/>
        <v>40795.876886574071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7">
        <f t="shared" si="186"/>
        <v>921.54219999999998</v>
      </c>
      <c r="O2018">
        <f t="shared" si="187"/>
        <v>192.38876826722338</v>
      </c>
      <c r="P2018" t="s">
        <v>8295</v>
      </c>
      <c r="Q2018" t="str">
        <f t="shared" si="188"/>
        <v>technology</v>
      </c>
      <c r="R2018" t="str">
        <f t="shared" si="189"/>
        <v>ardware</v>
      </c>
      <c r="S2018" s="11">
        <f t="shared" si="190"/>
        <v>41312.88077546296</v>
      </c>
      <c r="T2018" s="11">
        <f t="shared" si="191"/>
        <v>41342.88077546296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7">
        <f t="shared" si="186"/>
        <v>125.10239999999999</v>
      </c>
      <c r="O2019">
        <f t="shared" si="187"/>
        <v>73.416901408450698</v>
      </c>
      <c r="P2019" t="s">
        <v>8295</v>
      </c>
      <c r="Q2019" t="str">
        <f t="shared" si="188"/>
        <v>technology</v>
      </c>
      <c r="R2019" t="str">
        <f t="shared" si="189"/>
        <v>ardware</v>
      </c>
      <c r="S2019" s="11">
        <f t="shared" si="190"/>
        <v>40961.057349537034</v>
      </c>
      <c r="T2019" s="11">
        <f t="shared" si="191"/>
        <v>40992.166666666664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7">
        <f t="shared" si="186"/>
        <v>102.24343076923077</v>
      </c>
      <c r="O2020">
        <f t="shared" si="187"/>
        <v>147.68495555555555</v>
      </c>
      <c r="P2020" t="s">
        <v>8295</v>
      </c>
      <c r="Q2020" t="str">
        <f t="shared" si="188"/>
        <v>technology</v>
      </c>
      <c r="R2020" t="str">
        <f t="shared" si="189"/>
        <v>ardware</v>
      </c>
      <c r="S2020" s="11">
        <f t="shared" si="190"/>
        <v>42199.365844907406</v>
      </c>
      <c r="T2020" s="11">
        <f t="shared" si="191"/>
        <v>42229.365844907406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7">
        <f t="shared" si="186"/>
        <v>484.90975000000003</v>
      </c>
      <c r="O2021">
        <f t="shared" si="187"/>
        <v>108.96848314606741</v>
      </c>
      <c r="P2021" t="s">
        <v>8295</v>
      </c>
      <c r="Q2021" t="str">
        <f t="shared" si="188"/>
        <v>technology</v>
      </c>
      <c r="R2021" t="str">
        <f t="shared" si="189"/>
        <v>ardware</v>
      </c>
      <c r="S2021" s="11">
        <f t="shared" si="190"/>
        <v>42605.70857638889</v>
      </c>
      <c r="T2021" s="11">
        <f t="shared" si="191"/>
        <v>42635.70857638889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7">
        <f t="shared" si="186"/>
        <v>192.33333333333334</v>
      </c>
      <c r="O2022">
        <f t="shared" si="187"/>
        <v>23.647540983606557</v>
      </c>
      <c r="P2022" t="s">
        <v>8295</v>
      </c>
      <c r="Q2022" t="str">
        <f t="shared" si="188"/>
        <v>technology</v>
      </c>
      <c r="R2022" t="str">
        <f t="shared" si="189"/>
        <v>ardware</v>
      </c>
      <c r="S2022" s="11">
        <f t="shared" si="190"/>
        <v>41737.097499999996</v>
      </c>
      <c r="T2022" s="11">
        <f t="shared" si="191"/>
        <v>41773.961111111108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7">
        <f t="shared" si="186"/>
        <v>281.10000000000002</v>
      </c>
      <c r="O2023">
        <f t="shared" si="187"/>
        <v>147.94736842105263</v>
      </c>
      <c r="P2023" t="s">
        <v>8295</v>
      </c>
      <c r="Q2023" t="str">
        <f t="shared" si="188"/>
        <v>technology</v>
      </c>
      <c r="R2023" t="str">
        <f t="shared" si="189"/>
        <v>ardware</v>
      </c>
      <c r="S2023" s="11">
        <f t="shared" si="190"/>
        <v>41861.070567129631</v>
      </c>
      <c r="T2023" s="11">
        <f t="shared" si="191"/>
        <v>41906.070567129631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7">
        <f t="shared" si="186"/>
        <v>125.13700000000001</v>
      </c>
      <c r="O2024">
        <f t="shared" si="187"/>
        <v>385.03692307692307</v>
      </c>
      <c r="P2024" t="s">
        <v>8295</v>
      </c>
      <c r="Q2024" t="str">
        <f t="shared" si="188"/>
        <v>technology</v>
      </c>
      <c r="R2024" t="str">
        <f t="shared" si="189"/>
        <v>ardware</v>
      </c>
      <c r="S2024" s="11">
        <f t="shared" si="190"/>
        <v>42502.569120370375</v>
      </c>
      <c r="T2024" s="11">
        <f t="shared" si="191"/>
        <v>42532.569120370375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7">
        <f t="shared" si="186"/>
        <v>161.459</v>
      </c>
      <c r="O2025">
        <f t="shared" si="187"/>
        <v>457.39093484419266</v>
      </c>
      <c r="P2025" t="s">
        <v>8295</v>
      </c>
      <c r="Q2025" t="str">
        <f t="shared" si="188"/>
        <v>technology</v>
      </c>
      <c r="R2025" t="str">
        <f t="shared" si="189"/>
        <v>ardware</v>
      </c>
      <c r="S2025" s="11">
        <f t="shared" si="190"/>
        <v>42136.420752314814</v>
      </c>
      <c r="T2025" s="11">
        <f t="shared" si="191"/>
        <v>42166.420752314814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7">
        <f t="shared" si="186"/>
        <v>585.35</v>
      </c>
      <c r="O2026">
        <f t="shared" si="187"/>
        <v>222.99047619047619</v>
      </c>
      <c r="P2026" t="s">
        <v>8295</v>
      </c>
      <c r="Q2026" t="str">
        <f t="shared" si="188"/>
        <v>technology</v>
      </c>
      <c r="R2026" t="str">
        <f t="shared" si="189"/>
        <v>ardware</v>
      </c>
      <c r="S2026" s="11">
        <f t="shared" si="190"/>
        <v>41099.966944444444</v>
      </c>
      <c r="T2026" s="11">
        <f t="shared" si="191"/>
        <v>41134.125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7">
        <f t="shared" si="186"/>
        <v>201.14999999999998</v>
      </c>
      <c r="O2027">
        <f t="shared" si="187"/>
        <v>220.74074074074073</v>
      </c>
      <c r="P2027" t="s">
        <v>8295</v>
      </c>
      <c r="Q2027" t="str">
        <f t="shared" si="188"/>
        <v>technology</v>
      </c>
      <c r="R2027" t="str">
        <f t="shared" si="189"/>
        <v>ardware</v>
      </c>
      <c r="S2027" s="11">
        <f t="shared" si="190"/>
        <v>42136.184560185182</v>
      </c>
      <c r="T2027" s="11">
        <f t="shared" si="191"/>
        <v>42166.184560185182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7">
        <f t="shared" si="186"/>
        <v>133.48307999999997</v>
      </c>
      <c r="O2028">
        <f t="shared" si="187"/>
        <v>73.503898678414089</v>
      </c>
      <c r="P2028" t="s">
        <v>8295</v>
      </c>
      <c r="Q2028" t="str">
        <f t="shared" si="188"/>
        <v>technology</v>
      </c>
      <c r="R2028" t="str">
        <f t="shared" si="189"/>
        <v>ardware</v>
      </c>
      <c r="S2028" s="11">
        <f t="shared" si="190"/>
        <v>41704.735937500001</v>
      </c>
      <c r="T2028" s="11">
        <f t="shared" si="191"/>
        <v>41750.165972222225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7">
        <f t="shared" si="186"/>
        <v>120.24900000000001</v>
      </c>
      <c r="O2029">
        <f t="shared" si="187"/>
        <v>223.09647495361781</v>
      </c>
      <c r="P2029" t="s">
        <v>8295</v>
      </c>
      <c r="Q2029" t="str">
        <f t="shared" si="188"/>
        <v>technology</v>
      </c>
      <c r="R2029" t="str">
        <f t="shared" si="189"/>
        <v>ardware</v>
      </c>
      <c r="S2029" s="11">
        <f t="shared" si="190"/>
        <v>42048.813877314817</v>
      </c>
      <c r="T2029" s="11">
        <f t="shared" si="191"/>
        <v>42093.772210648152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7">
        <f t="shared" si="186"/>
        <v>126.16666666666667</v>
      </c>
      <c r="O2030">
        <f t="shared" si="187"/>
        <v>47.911392405063289</v>
      </c>
      <c r="P2030" t="s">
        <v>8295</v>
      </c>
      <c r="Q2030" t="str">
        <f t="shared" si="188"/>
        <v>technology</v>
      </c>
      <c r="R2030" t="str">
        <f t="shared" si="189"/>
        <v>ardware</v>
      </c>
      <c r="S2030" s="11">
        <f t="shared" si="190"/>
        <v>40215.919050925928</v>
      </c>
      <c r="T2030" s="11">
        <f t="shared" si="191"/>
        <v>40252.913194444445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7">
        <f t="shared" si="186"/>
        <v>361.2</v>
      </c>
      <c r="O2031">
        <f t="shared" si="187"/>
        <v>96.063829787234042</v>
      </c>
      <c r="P2031" t="s">
        <v>8295</v>
      </c>
      <c r="Q2031" t="str">
        <f t="shared" si="188"/>
        <v>technology</v>
      </c>
      <c r="R2031" t="str">
        <f t="shared" si="189"/>
        <v>ardware</v>
      </c>
      <c r="S2031" s="11">
        <f t="shared" si="190"/>
        <v>41848.021770833337</v>
      </c>
      <c r="T2031" s="11">
        <f t="shared" si="191"/>
        <v>41878.021770833337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7">
        <f t="shared" si="186"/>
        <v>226.239013671875</v>
      </c>
      <c r="O2032">
        <f t="shared" si="187"/>
        <v>118.6144</v>
      </c>
      <c r="P2032" t="s">
        <v>8295</v>
      </c>
      <c r="Q2032" t="str">
        <f t="shared" si="188"/>
        <v>technology</v>
      </c>
      <c r="R2032" t="str">
        <f t="shared" si="189"/>
        <v>ardware</v>
      </c>
      <c r="S2032" s="11">
        <f t="shared" si="190"/>
        <v>41212.996481481481</v>
      </c>
      <c r="T2032" s="11">
        <f t="shared" si="191"/>
        <v>41242.996481481481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7">
        <f t="shared" si="186"/>
        <v>120.35</v>
      </c>
      <c r="O2033">
        <f t="shared" si="187"/>
        <v>118.45472440944881</v>
      </c>
      <c r="P2033" t="s">
        <v>8295</v>
      </c>
      <c r="Q2033" t="str">
        <f t="shared" si="188"/>
        <v>technology</v>
      </c>
      <c r="R2033" t="str">
        <f t="shared" si="189"/>
        <v>ardware</v>
      </c>
      <c r="S2033" s="11">
        <f t="shared" si="190"/>
        <v>41975.329317129625</v>
      </c>
      <c r="T2033" s="11">
        <f t="shared" si="191"/>
        <v>42013.041666666672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7">
        <f t="shared" si="186"/>
        <v>304.18799999999999</v>
      </c>
      <c r="O2034">
        <f t="shared" si="187"/>
        <v>143.21468926553672</v>
      </c>
      <c r="P2034" t="s">
        <v>8295</v>
      </c>
      <c r="Q2034" t="str">
        <f t="shared" si="188"/>
        <v>technology</v>
      </c>
      <c r="R2034" t="str">
        <f t="shared" si="189"/>
        <v>ardware</v>
      </c>
      <c r="S2034" s="11">
        <f t="shared" si="190"/>
        <v>42689.565671296295</v>
      </c>
      <c r="T2034" s="11">
        <f t="shared" si="191"/>
        <v>42719.208333333328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7">
        <f t="shared" si="186"/>
        <v>178.67599999999999</v>
      </c>
      <c r="O2035">
        <f t="shared" si="187"/>
        <v>282.71518987341773</v>
      </c>
      <c r="P2035" t="s">
        <v>8295</v>
      </c>
      <c r="Q2035" t="str">
        <f t="shared" si="188"/>
        <v>technology</v>
      </c>
      <c r="R2035" t="str">
        <f t="shared" si="189"/>
        <v>ardware</v>
      </c>
      <c r="S2035" s="11">
        <f t="shared" si="190"/>
        <v>41725.082384259258</v>
      </c>
      <c r="T2035" s="11">
        <f t="shared" si="191"/>
        <v>41755.082384259258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7">
        <f t="shared" si="186"/>
        <v>386.81998717948721</v>
      </c>
      <c r="O2036">
        <f t="shared" si="187"/>
        <v>593.93620078740162</v>
      </c>
      <c r="P2036" t="s">
        <v>8295</v>
      </c>
      <c r="Q2036" t="str">
        <f t="shared" si="188"/>
        <v>technology</v>
      </c>
      <c r="R2036" t="str">
        <f t="shared" si="189"/>
        <v>ardware</v>
      </c>
      <c r="S2036" s="11">
        <f t="shared" si="190"/>
        <v>42076.130011574074</v>
      </c>
      <c r="T2036" s="11">
        <f t="shared" si="191"/>
        <v>42131.290277777778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7">
        <f t="shared" si="186"/>
        <v>211.03642500000004</v>
      </c>
      <c r="O2037">
        <f t="shared" si="187"/>
        <v>262.15704968944101</v>
      </c>
      <c r="P2037" t="s">
        <v>8295</v>
      </c>
      <c r="Q2037" t="str">
        <f t="shared" si="188"/>
        <v>technology</v>
      </c>
      <c r="R2037" t="str">
        <f t="shared" si="189"/>
        <v>ardware</v>
      </c>
      <c r="S2037" s="11">
        <f t="shared" si="190"/>
        <v>42311.625081018516</v>
      </c>
      <c r="T2037" s="11">
        <f t="shared" si="191"/>
        <v>42357.041666666672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7">
        <f t="shared" si="186"/>
        <v>131.66833333333335</v>
      </c>
      <c r="O2038">
        <f t="shared" si="187"/>
        <v>46.580778301886795</v>
      </c>
      <c r="P2038" t="s">
        <v>8295</v>
      </c>
      <c r="Q2038" t="str">
        <f t="shared" si="188"/>
        <v>technology</v>
      </c>
      <c r="R2038" t="str">
        <f t="shared" si="189"/>
        <v>ardware</v>
      </c>
      <c r="S2038" s="11">
        <f t="shared" si="190"/>
        <v>41738.864803240744</v>
      </c>
      <c r="T2038" s="11">
        <f t="shared" si="191"/>
        <v>41768.864803240744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7">
        <f t="shared" si="186"/>
        <v>300.47639999999996</v>
      </c>
      <c r="O2039">
        <f t="shared" si="187"/>
        <v>70.041118881118877</v>
      </c>
      <c r="P2039" t="s">
        <v>8295</v>
      </c>
      <c r="Q2039" t="str">
        <f t="shared" si="188"/>
        <v>technology</v>
      </c>
      <c r="R2039" t="str">
        <f t="shared" si="189"/>
        <v>ardware</v>
      </c>
      <c r="S2039" s="11">
        <f t="shared" si="190"/>
        <v>41578.210104166668</v>
      </c>
      <c r="T2039" s="11">
        <f t="shared" si="191"/>
        <v>41638.251770833333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7">
        <f t="shared" si="186"/>
        <v>420.51249999999999</v>
      </c>
      <c r="O2040">
        <f t="shared" si="187"/>
        <v>164.90686274509804</v>
      </c>
      <c r="P2040" t="s">
        <v>8295</v>
      </c>
      <c r="Q2040" t="str">
        <f t="shared" si="188"/>
        <v>technology</v>
      </c>
      <c r="R2040" t="str">
        <f t="shared" si="189"/>
        <v>ardware</v>
      </c>
      <c r="S2040" s="11">
        <f t="shared" si="190"/>
        <v>41424.27107638889</v>
      </c>
      <c r="T2040" s="11">
        <f t="shared" si="191"/>
        <v>41456.75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7">
        <f t="shared" si="186"/>
        <v>136.21680000000001</v>
      </c>
      <c r="O2041">
        <f t="shared" si="187"/>
        <v>449.26385224274406</v>
      </c>
      <c r="P2041" t="s">
        <v>8295</v>
      </c>
      <c r="Q2041" t="str">
        <f t="shared" si="188"/>
        <v>technology</v>
      </c>
      <c r="R2041" t="str">
        <f t="shared" si="189"/>
        <v>ardware</v>
      </c>
      <c r="S2041" s="11">
        <f t="shared" si="190"/>
        <v>42675.438946759255</v>
      </c>
      <c r="T2041" s="11">
        <f t="shared" si="191"/>
        <v>42705.207638888889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7">
        <f t="shared" si="186"/>
        <v>248.17133333333334</v>
      </c>
      <c r="O2042">
        <f t="shared" si="187"/>
        <v>27.472841328413285</v>
      </c>
      <c r="P2042" t="s">
        <v>8295</v>
      </c>
      <c r="Q2042" t="str">
        <f t="shared" si="188"/>
        <v>technology</v>
      </c>
      <c r="R2042" t="str">
        <f t="shared" si="189"/>
        <v>ardware</v>
      </c>
      <c r="S2042" s="11">
        <f t="shared" si="190"/>
        <v>41578.927118055559</v>
      </c>
      <c r="T2042" s="11">
        <f t="shared" si="191"/>
        <v>41593.968784722223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7">
        <f t="shared" si="186"/>
        <v>181.86315789473684</v>
      </c>
      <c r="O2043">
        <f t="shared" si="187"/>
        <v>143.97499999999999</v>
      </c>
      <c r="P2043" t="s">
        <v>8295</v>
      </c>
      <c r="Q2043" t="str">
        <f t="shared" si="188"/>
        <v>technology</v>
      </c>
      <c r="R2043" t="str">
        <f t="shared" si="189"/>
        <v>ardware</v>
      </c>
      <c r="S2043" s="11">
        <f t="shared" si="190"/>
        <v>42654.525775462964</v>
      </c>
      <c r="T2043" s="11">
        <f t="shared" si="191"/>
        <v>42684.567442129628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7">
        <f t="shared" si="186"/>
        <v>123.53</v>
      </c>
      <c r="O2044">
        <f t="shared" si="187"/>
        <v>88.23571428571428</v>
      </c>
      <c r="P2044" t="s">
        <v>8295</v>
      </c>
      <c r="Q2044" t="str">
        <f t="shared" si="188"/>
        <v>technology</v>
      </c>
      <c r="R2044" t="str">
        <f t="shared" si="189"/>
        <v>ardware</v>
      </c>
      <c r="S2044" s="11">
        <f t="shared" si="190"/>
        <v>42331.708032407405</v>
      </c>
      <c r="T2044" s="11">
        <f t="shared" si="191"/>
        <v>42391.708032407405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7">
        <f t="shared" si="186"/>
        <v>506.20938628158842</v>
      </c>
      <c r="O2045">
        <f t="shared" si="187"/>
        <v>36.326424870466319</v>
      </c>
      <c r="P2045" t="s">
        <v>8295</v>
      </c>
      <c r="Q2045" t="str">
        <f t="shared" si="188"/>
        <v>technology</v>
      </c>
      <c r="R2045" t="str">
        <f t="shared" si="189"/>
        <v>ardware</v>
      </c>
      <c r="S2045" s="11">
        <f t="shared" si="190"/>
        <v>42661.176817129628</v>
      </c>
      <c r="T2045" s="11">
        <f t="shared" si="191"/>
        <v>42715.207638888889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7">
        <f t="shared" si="186"/>
        <v>108.21333333333334</v>
      </c>
      <c r="O2046">
        <f t="shared" si="187"/>
        <v>90.177777777777777</v>
      </c>
      <c r="P2046" t="s">
        <v>8295</v>
      </c>
      <c r="Q2046" t="str">
        <f t="shared" si="188"/>
        <v>technology</v>
      </c>
      <c r="R2046" t="str">
        <f t="shared" si="189"/>
        <v>ardware</v>
      </c>
      <c r="S2046" s="11">
        <f t="shared" si="190"/>
        <v>42138.684189814812</v>
      </c>
      <c r="T2046" s="11">
        <f t="shared" si="191"/>
        <v>42168.684189814812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7">
        <f t="shared" si="186"/>
        <v>819.18387755102037</v>
      </c>
      <c r="O2047">
        <f t="shared" si="187"/>
        <v>152.62361216730039</v>
      </c>
      <c r="P2047" t="s">
        <v>8295</v>
      </c>
      <c r="Q2047" t="str">
        <f t="shared" si="188"/>
        <v>technology</v>
      </c>
      <c r="R2047" t="str">
        <f t="shared" si="189"/>
        <v>ardware</v>
      </c>
      <c r="S2047" s="11">
        <f t="shared" si="190"/>
        <v>41069.088506944441</v>
      </c>
      <c r="T2047" s="11">
        <f t="shared" si="191"/>
        <v>41099.088506944441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7">
        <f t="shared" si="186"/>
        <v>121.10000000000001</v>
      </c>
      <c r="O2048">
        <f t="shared" si="187"/>
        <v>55.806451612903224</v>
      </c>
      <c r="P2048" t="s">
        <v>8295</v>
      </c>
      <c r="Q2048" t="str">
        <f t="shared" si="188"/>
        <v>technology</v>
      </c>
      <c r="R2048" t="str">
        <f t="shared" si="189"/>
        <v>ardware</v>
      </c>
      <c r="S2048" s="11">
        <f t="shared" si="190"/>
        <v>41387.171805555554</v>
      </c>
      <c r="T2048" s="11">
        <f t="shared" si="191"/>
        <v>41417.171805555554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7">
        <f t="shared" si="186"/>
        <v>102.99897959183673</v>
      </c>
      <c r="O2049">
        <f t="shared" si="187"/>
        <v>227.85327313769753</v>
      </c>
      <c r="P2049" t="s">
        <v>8295</v>
      </c>
      <c r="Q2049" t="str">
        <f t="shared" si="188"/>
        <v>technology</v>
      </c>
      <c r="R2049" t="str">
        <f t="shared" si="189"/>
        <v>ardware</v>
      </c>
      <c r="S2049" s="11">
        <f t="shared" si="190"/>
        <v>42081.903587962966</v>
      </c>
      <c r="T2049" s="11">
        <f t="shared" si="191"/>
        <v>42111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7">
        <f t="shared" si="186"/>
        <v>148.33229411764705</v>
      </c>
      <c r="O2050">
        <f t="shared" si="187"/>
        <v>91.82989803350327</v>
      </c>
      <c r="P2050" t="s">
        <v>8295</v>
      </c>
      <c r="Q2050" t="str">
        <f t="shared" si="188"/>
        <v>technology</v>
      </c>
      <c r="R2050" t="str">
        <f t="shared" si="189"/>
        <v>ardware</v>
      </c>
      <c r="S2050" s="11">
        <f t="shared" si="190"/>
        <v>41387.651516203703</v>
      </c>
      <c r="T2050" s="11">
        <f t="shared" si="191"/>
        <v>41417.651516203703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7">
        <f t="shared" ref="N2051:N2114" si="192">(E2051/D2051)*100</f>
        <v>120.19070000000001</v>
      </c>
      <c r="O2051">
        <f t="shared" ref="O2051:O2114" si="193">E2051/L2051</f>
        <v>80.991037735849048</v>
      </c>
      <c r="P2051" t="s">
        <v>8295</v>
      </c>
      <c r="Q2051" t="str">
        <f t="shared" ref="Q2051:Q2114" si="194">LEFT(P2051,SEARCH("/",P2051)-1)</f>
        <v>technology</v>
      </c>
      <c r="R2051" t="str">
        <f t="shared" ref="R2051:R2114" si="195">(RIGHT(P2051,LEN(P2051)-SEARCH("/",P2051)-1))</f>
        <v>ardware</v>
      </c>
      <c r="S2051" s="11">
        <f t="shared" ref="S2051:S2114" si="196">(((J2051/60)/60)/24)+DATE(1970,1,1)</f>
        <v>41575.527349537035</v>
      </c>
      <c r="T2051" s="11">
        <f t="shared" ref="T2051:T2114" si="197">(((I2051/60)/60)/24)+DATE(1970,1,1)</f>
        <v>41610.957638888889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7">
        <f t="shared" si="192"/>
        <v>473.27000000000004</v>
      </c>
      <c r="O2052">
        <f t="shared" si="193"/>
        <v>278.39411764705881</v>
      </c>
      <c r="P2052" t="s">
        <v>8295</v>
      </c>
      <c r="Q2052" t="str">
        <f t="shared" si="194"/>
        <v>technology</v>
      </c>
      <c r="R2052" t="str">
        <f t="shared" si="195"/>
        <v>ardware</v>
      </c>
      <c r="S2052" s="11">
        <f t="shared" si="196"/>
        <v>42115.071504629625</v>
      </c>
      <c r="T2052" s="11">
        <f t="shared" si="197"/>
        <v>42155.071504629625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7">
        <f t="shared" si="192"/>
        <v>130.36250000000001</v>
      </c>
      <c r="O2053">
        <f t="shared" si="193"/>
        <v>43.095041322314053</v>
      </c>
      <c r="P2053" t="s">
        <v>8295</v>
      </c>
      <c r="Q2053" t="str">
        <f t="shared" si="194"/>
        <v>technology</v>
      </c>
      <c r="R2053" t="str">
        <f t="shared" si="195"/>
        <v>ardware</v>
      </c>
      <c r="S2053" s="11">
        <f t="shared" si="196"/>
        <v>41604.022418981483</v>
      </c>
      <c r="T2053" s="11">
        <f t="shared" si="197"/>
        <v>41634.022418981483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7">
        <f t="shared" si="192"/>
        <v>353.048</v>
      </c>
      <c r="O2054">
        <f t="shared" si="193"/>
        <v>326.29205175600737</v>
      </c>
      <c r="P2054" t="s">
        <v>8295</v>
      </c>
      <c r="Q2054" t="str">
        <f t="shared" si="194"/>
        <v>technology</v>
      </c>
      <c r="R2054" t="str">
        <f t="shared" si="195"/>
        <v>ardware</v>
      </c>
      <c r="S2054" s="11">
        <f t="shared" si="196"/>
        <v>42375.08394675926</v>
      </c>
      <c r="T2054" s="11">
        <f t="shared" si="197"/>
        <v>42420.08394675926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7">
        <f t="shared" si="192"/>
        <v>101.02</v>
      </c>
      <c r="O2055">
        <f t="shared" si="193"/>
        <v>41.743801652892564</v>
      </c>
      <c r="P2055" t="s">
        <v>8295</v>
      </c>
      <c r="Q2055" t="str">
        <f t="shared" si="194"/>
        <v>technology</v>
      </c>
      <c r="R2055" t="str">
        <f t="shared" si="195"/>
        <v>ardware</v>
      </c>
      <c r="S2055" s="11">
        <f t="shared" si="196"/>
        <v>42303.617488425924</v>
      </c>
      <c r="T2055" s="11">
        <f t="shared" si="197"/>
        <v>42333.659155092595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7">
        <f t="shared" si="192"/>
        <v>113.59142857142857</v>
      </c>
      <c r="O2056">
        <f t="shared" si="193"/>
        <v>64.020933977455712</v>
      </c>
      <c r="P2056" t="s">
        <v>8295</v>
      </c>
      <c r="Q2056" t="str">
        <f t="shared" si="194"/>
        <v>technology</v>
      </c>
      <c r="R2056" t="str">
        <f t="shared" si="195"/>
        <v>ardware</v>
      </c>
      <c r="S2056" s="11">
        <f t="shared" si="196"/>
        <v>41731.520949074074</v>
      </c>
      <c r="T2056" s="11">
        <f t="shared" si="197"/>
        <v>41761.520949074074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7">
        <f t="shared" si="192"/>
        <v>167.41666666666666</v>
      </c>
      <c r="O2057">
        <f t="shared" si="193"/>
        <v>99.455445544554451</v>
      </c>
      <c r="P2057" t="s">
        <v>8295</v>
      </c>
      <c r="Q2057" t="str">
        <f t="shared" si="194"/>
        <v>technology</v>
      </c>
      <c r="R2057" t="str">
        <f t="shared" si="195"/>
        <v>ardware</v>
      </c>
      <c r="S2057" s="11">
        <f t="shared" si="196"/>
        <v>41946.674108796295</v>
      </c>
      <c r="T2057" s="11">
        <f t="shared" si="197"/>
        <v>41976.166666666672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7">
        <f t="shared" si="192"/>
        <v>153.452</v>
      </c>
      <c r="O2058">
        <f t="shared" si="193"/>
        <v>138.49458483754512</v>
      </c>
      <c r="P2058" t="s">
        <v>8295</v>
      </c>
      <c r="Q2058" t="str">
        <f t="shared" si="194"/>
        <v>technology</v>
      </c>
      <c r="R2058" t="str">
        <f t="shared" si="195"/>
        <v>ardware</v>
      </c>
      <c r="S2058" s="11">
        <f t="shared" si="196"/>
        <v>41351.76090277778</v>
      </c>
      <c r="T2058" s="11">
        <f t="shared" si="197"/>
        <v>41381.76090277778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7">
        <f t="shared" si="192"/>
        <v>202.23220000000001</v>
      </c>
      <c r="O2059">
        <f t="shared" si="193"/>
        <v>45.547792792792798</v>
      </c>
      <c r="P2059" t="s">
        <v>8295</v>
      </c>
      <c r="Q2059" t="str">
        <f t="shared" si="194"/>
        <v>technology</v>
      </c>
      <c r="R2059" t="str">
        <f t="shared" si="195"/>
        <v>ardware</v>
      </c>
      <c r="S2059" s="11">
        <f t="shared" si="196"/>
        <v>42396.494583333333</v>
      </c>
      <c r="T2059" s="11">
        <f t="shared" si="197"/>
        <v>42426.494583333333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7">
        <f t="shared" si="192"/>
        <v>168.28125</v>
      </c>
      <c r="O2060">
        <f t="shared" si="193"/>
        <v>10.507317073170732</v>
      </c>
      <c r="P2060" t="s">
        <v>8295</v>
      </c>
      <c r="Q2060" t="str">
        <f t="shared" si="194"/>
        <v>technology</v>
      </c>
      <c r="R2060" t="str">
        <f t="shared" si="195"/>
        <v>ardware</v>
      </c>
      <c r="S2060" s="11">
        <f t="shared" si="196"/>
        <v>42026.370717592596</v>
      </c>
      <c r="T2060" s="11">
        <f t="shared" si="197"/>
        <v>42065.833333333328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7">
        <f t="shared" si="192"/>
        <v>143.45666666666668</v>
      </c>
      <c r="O2061">
        <f t="shared" si="193"/>
        <v>114.76533333333333</v>
      </c>
      <c r="P2061" t="s">
        <v>8295</v>
      </c>
      <c r="Q2061" t="str">
        <f t="shared" si="194"/>
        <v>technology</v>
      </c>
      <c r="R2061" t="str">
        <f t="shared" si="195"/>
        <v>ardware</v>
      </c>
      <c r="S2061" s="11">
        <f t="shared" si="196"/>
        <v>42361.602476851855</v>
      </c>
      <c r="T2061" s="11">
        <f t="shared" si="197"/>
        <v>42400.915972222225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7">
        <f t="shared" si="192"/>
        <v>196.4</v>
      </c>
      <c r="O2062">
        <f t="shared" si="193"/>
        <v>35.997067448680355</v>
      </c>
      <c r="P2062" t="s">
        <v>8295</v>
      </c>
      <c r="Q2062" t="str">
        <f t="shared" si="194"/>
        <v>technology</v>
      </c>
      <c r="R2062" t="str">
        <f t="shared" si="195"/>
        <v>ardware</v>
      </c>
      <c r="S2062" s="11">
        <f t="shared" si="196"/>
        <v>41783.642939814818</v>
      </c>
      <c r="T2062" s="11">
        <f t="shared" si="197"/>
        <v>41843.642939814818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7">
        <f t="shared" si="192"/>
        <v>107.91999999999999</v>
      </c>
      <c r="O2063">
        <f t="shared" si="193"/>
        <v>154.17142857142858</v>
      </c>
      <c r="P2063" t="s">
        <v>8295</v>
      </c>
      <c r="Q2063" t="str">
        <f t="shared" si="194"/>
        <v>technology</v>
      </c>
      <c r="R2063" t="str">
        <f t="shared" si="195"/>
        <v>ardware</v>
      </c>
      <c r="S2063" s="11">
        <f t="shared" si="196"/>
        <v>42705.764513888891</v>
      </c>
      <c r="T2063" s="11">
        <f t="shared" si="197"/>
        <v>42735.764513888891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7">
        <f t="shared" si="192"/>
        <v>114.97699999999999</v>
      </c>
      <c r="O2064">
        <f t="shared" si="193"/>
        <v>566.38916256157631</v>
      </c>
      <c r="P2064" t="s">
        <v>8295</v>
      </c>
      <c r="Q2064" t="str">
        <f t="shared" si="194"/>
        <v>technology</v>
      </c>
      <c r="R2064" t="str">
        <f t="shared" si="195"/>
        <v>ardware</v>
      </c>
      <c r="S2064" s="11">
        <f t="shared" si="196"/>
        <v>42423.3830787037</v>
      </c>
      <c r="T2064" s="11">
        <f t="shared" si="197"/>
        <v>42453.341412037036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7">
        <f t="shared" si="192"/>
        <v>148.04999999999998</v>
      </c>
      <c r="O2065">
        <f t="shared" si="193"/>
        <v>120.85714285714286</v>
      </c>
      <c r="P2065" t="s">
        <v>8295</v>
      </c>
      <c r="Q2065" t="str">
        <f t="shared" si="194"/>
        <v>technology</v>
      </c>
      <c r="R2065" t="str">
        <f t="shared" si="195"/>
        <v>ardware</v>
      </c>
      <c r="S2065" s="11">
        <f t="shared" si="196"/>
        <v>42472.73265046296</v>
      </c>
      <c r="T2065" s="11">
        <f t="shared" si="197"/>
        <v>42505.73265046296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7">
        <f t="shared" si="192"/>
        <v>191.16676082790633</v>
      </c>
      <c r="O2066">
        <f t="shared" si="193"/>
        <v>86.163845492085343</v>
      </c>
      <c r="P2066" t="s">
        <v>8295</v>
      </c>
      <c r="Q2066" t="str">
        <f t="shared" si="194"/>
        <v>technology</v>
      </c>
      <c r="R2066" t="str">
        <f t="shared" si="195"/>
        <v>ardware</v>
      </c>
      <c r="S2066" s="11">
        <f t="shared" si="196"/>
        <v>41389.364849537036</v>
      </c>
      <c r="T2066" s="11">
        <f t="shared" si="197"/>
        <v>41425.5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7">
        <f t="shared" si="192"/>
        <v>199.215125</v>
      </c>
      <c r="O2067">
        <f t="shared" si="193"/>
        <v>51.212114395886893</v>
      </c>
      <c r="P2067" t="s">
        <v>8295</v>
      </c>
      <c r="Q2067" t="str">
        <f t="shared" si="194"/>
        <v>technology</v>
      </c>
      <c r="R2067" t="str">
        <f t="shared" si="195"/>
        <v>ardware</v>
      </c>
      <c r="S2067" s="11">
        <f t="shared" si="196"/>
        <v>41603.333668981482</v>
      </c>
      <c r="T2067" s="11">
        <f t="shared" si="197"/>
        <v>41633.333668981482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7">
        <f t="shared" si="192"/>
        <v>218.6</v>
      </c>
      <c r="O2068">
        <f t="shared" si="193"/>
        <v>67.261538461538464</v>
      </c>
      <c r="P2068" t="s">
        <v>8295</v>
      </c>
      <c r="Q2068" t="str">
        <f t="shared" si="194"/>
        <v>technology</v>
      </c>
      <c r="R2068" t="str">
        <f t="shared" si="195"/>
        <v>ardware</v>
      </c>
      <c r="S2068" s="11">
        <f t="shared" si="196"/>
        <v>41844.771793981483</v>
      </c>
      <c r="T2068" s="11">
        <f t="shared" si="197"/>
        <v>41874.771793981483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7">
        <f t="shared" si="192"/>
        <v>126.86868686868686</v>
      </c>
      <c r="O2069">
        <f t="shared" si="193"/>
        <v>62.8</v>
      </c>
      <c r="P2069" t="s">
        <v>8295</v>
      </c>
      <c r="Q2069" t="str">
        <f t="shared" si="194"/>
        <v>technology</v>
      </c>
      <c r="R2069" t="str">
        <f t="shared" si="195"/>
        <v>ardware</v>
      </c>
      <c r="S2069" s="11">
        <f t="shared" si="196"/>
        <v>42115.853888888887</v>
      </c>
      <c r="T2069" s="11">
        <f t="shared" si="197"/>
        <v>42148.853888888887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7">
        <f t="shared" si="192"/>
        <v>105.22388000000001</v>
      </c>
      <c r="O2070">
        <f t="shared" si="193"/>
        <v>346.13118421052633</v>
      </c>
      <c r="P2070" t="s">
        <v>8295</v>
      </c>
      <c r="Q2070" t="str">
        <f t="shared" si="194"/>
        <v>technology</v>
      </c>
      <c r="R2070" t="str">
        <f t="shared" si="195"/>
        <v>ardware</v>
      </c>
      <c r="S2070" s="11">
        <f t="shared" si="196"/>
        <v>42633.841608796298</v>
      </c>
      <c r="T2070" s="11">
        <f t="shared" si="197"/>
        <v>42663.841608796298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7">
        <f t="shared" si="192"/>
        <v>128.40666000000002</v>
      </c>
      <c r="O2071">
        <f t="shared" si="193"/>
        <v>244.11912547528519</v>
      </c>
      <c r="P2071" t="s">
        <v>8295</v>
      </c>
      <c r="Q2071" t="str">
        <f t="shared" si="194"/>
        <v>technology</v>
      </c>
      <c r="R2071" t="str">
        <f t="shared" si="195"/>
        <v>ardware</v>
      </c>
      <c r="S2071" s="11">
        <f t="shared" si="196"/>
        <v>42340.972118055557</v>
      </c>
      <c r="T2071" s="11">
        <f t="shared" si="197"/>
        <v>42371.972118055557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7">
        <f t="shared" si="192"/>
        <v>317.3272</v>
      </c>
      <c r="O2072">
        <f t="shared" si="193"/>
        <v>259.25424836601309</v>
      </c>
      <c r="P2072" t="s">
        <v>8295</v>
      </c>
      <c r="Q2072" t="str">
        <f t="shared" si="194"/>
        <v>technology</v>
      </c>
      <c r="R2072" t="str">
        <f t="shared" si="195"/>
        <v>ardware</v>
      </c>
      <c r="S2072" s="11">
        <f t="shared" si="196"/>
        <v>42519.6565162037</v>
      </c>
      <c r="T2072" s="11">
        <f t="shared" si="197"/>
        <v>42549.6565162037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7">
        <f t="shared" si="192"/>
        <v>280.73</v>
      </c>
      <c r="O2073">
        <f t="shared" si="193"/>
        <v>201.96402877697841</v>
      </c>
      <c r="P2073" t="s">
        <v>8295</v>
      </c>
      <c r="Q2073" t="str">
        <f t="shared" si="194"/>
        <v>technology</v>
      </c>
      <c r="R2073" t="str">
        <f t="shared" si="195"/>
        <v>ardware</v>
      </c>
      <c r="S2073" s="11">
        <f t="shared" si="196"/>
        <v>42600.278749999998</v>
      </c>
      <c r="T2073" s="11">
        <f t="shared" si="197"/>
        <v>42645.278749999998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7">
        <f t="shared" si="192"/>
        <v>110.73146853146854</v>
      </c>
      <c r="O2074">
        <f t="shared" si="193"/>
        <v>226.20857142857142</v>
      </c>
      <c r="P2074" t="s">
        <v>8295</v>
      </c>
      <c r="Q2074" t="str">
        <f t="shared" si="194"/>
        <v>technology</v>
      </c>
      <c r="R2074" t="str">
        <f t="shared" si="195"/>
        <v>ardware</v>
      </c>
      <c r="S2074" s="11">
        <f t="shared" si="196"/>
        <v>42467.581388888888</v>
      </c>
      <c r="T2074" s="11">
        <f t="shared" si="197"/>
        <v>42497.581388888888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7">
        <f t="shared" si="192"/>
        <v>152.60429999999999</v>
      </c>
      <c r="O2075">
        <f t="shared" si="193"/>
        <v>324.69</v>
      </c>
      <c r="P2075" t="s">
        <v>8295</v>
      </c>
      <c r="Q2075" t="str">
        <f t="shared" si="194"/>
        <v>technology</v>
      </c>
      <c r="R2075" t="str">
        <f t="shared" si="195"/>
        <v>ardware</v>
      </c>
      <c r="S2075" s="11">
        <f t="shared" si="196"/>
        <v>42087.668032407411</v>
      </c>
      <c r="T2075" s="11">
        <f t="shared" si="197"/>
        <v>42132.668032407411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7">
        <f t="shared" si="192"/>
        <v>102.49999999999999</v>
      </c>
      <c r="O2076">
        <f t="shared" si="193"/>
        <v>205</v>
      </c>
      <c r="P2076" t="s">
        <v>8295</v>
      </c>
      <c r="Q2076" t="str">
        <f t="shared" si="194"/>
        <v>technology</v>
      </c>
      <c r="R2076" t="str">
        <f t="shared" si="195"/>
        <v>ardware</v>
      </c>
      <c r="S2076" s="11">
        <f t="shared" si="196"/>
        <v>42466.826180555552</v>
      </c>
      <c r="T2076" s="11">
        <f t="shared" si="197"/>
        <v>42496.826180555552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7">
        <f t="shared" si="192"/>
        <v>1678.3738373837384</v>
      </c>
      <c r="O2077">
        <f t="shared" si="193"/>
        <v>20.465926829268295</v>
      </c>
      <c r="P2077" t="s">
        <v>8295</v>
      </c>
      <c r="Q2077" t="str">
        <f t="shared" si="194"/>
        <v>technology</v>
      </c>
      <c r="R2077" t="str">
        <f t="shared" si="195"/>
        <v>ardware</v>
      </c>
      <c r="S2077" s="11">
        <f t="shared" si="196"/>
        <v>41450.681574074071</v>
      </c>
      <c r="T2077" s="11">
        <f t="shared" si="197"/>
        <v>41480.681574074071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7">
        <f t="shared" si="192"/>
        <v>543.349156424581</v>
      </c>
      <c r="O2078">
        <f t="shared" si="193"/>
        <v>116.35303146309367</v>
      </c>
      <c r="P2078" t="s">
        <v>8295</v>
      </c>
      <c r="Q2078" t="str">
        <f t="shared" si="194"/>
        <v>technology</v>
      </c>
      <c r="R2078" t="str">
        <f t="shared" si="195"/>
        <v>ardware</v>
      </c>
      <c r="S2078" s="11">
        <f t="shared" si="196"/>
        <v>41803.880659722221</v>
      </c>
      <c r="T2078" s="11">
        <f t="shared" si="197"/>
        <v>41843.880659722221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7">
        <f t="shared" si="192"/>
        <v>115.50800000000001</v>
      </c>
      <c r="O2079">
        <f t="shared" si="193"/>
        <v>307.20212765957444</v>
      </c>
      <c r="P2079" t="s">
        <v>8295</v>
      </c>
      <c r="Q2079" t="str">
        <f t="shared" si="194"/>
        <v>technology</v>
      </c>
      <c r="R2079" t="str">
        <f t="shared" si="195"/>
        <v>ardware</v>
      </c>
      <c r="S2079" s="11">
        <f t="shared" si="196"/>
        <v>42103.042546296296</v>
      </c>
      <c r="T2079" s="11">
        <f t="shared" si="197"/>
        <v>42160.875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7">
        <f t="shared" si="192"/>
        <v>131.20499999999998</v>
      </c>
      <c r="O2080">
        <f t="shared" si="193"/>
        <v>546.6875</v>
      </c>
      <c r="P2080" t="s">
        <v>8295</v>
      </c>
      <c r="Q2080" t="str">
        <f t="shared" si="194"/>
        <v>technology</v>
      </c>
      <c r="R2080" t="str">
        <f t="shared" si="195"/>
        <v>ardware</v>
      </c>
      <c r="S2080" s="11">
        <f t="shared" si="196"/>
        <v>42692.771493055552</v>
      </c>
      <c r="T2080" s="11">
        <f t="shared" si="197"/>
        <v>42722.771493055552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7">
        <f t="shared" si="192"/>
        <v>288.17</v>
      </c>
      <c r="O2081">
        <f t="shared" si="193"/>
        <v>47.474464579901152</v>
      </c>
      <c r="P2081" t="s">
        <v>8295</v>
      </c>
      <c r="Q2081" t="str">
        <f t="shared" si="194"/>
        <v>technology</v>
      </c>
      <c r="R2081" t="str">
        <f t="shared" si="195"/>
        <v>ardware</v>
      </c>
      <c r="S2081" s="11">
        <f t="shared" si="196"/>
        <v>42150.71056712963</v>
      </c>
      <c r="T2081" s="11">
        <f t="shared" si="197"/>
        <v>42180.791666666672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7">
        <f t="shared" si="192"/>
        <v>507.8</v>
      </c>
      <c r="O2082">
        <f t="shared" si="193"/>
        <v>101.56</v>
      </c>
      <c r="P2082" t="s">
        <v>8295</v>
      </c>
      <c r="Q2082" t="str">
        <f t="shared" si="194"/>
        <v>technology</v>
      </c>
      <c r="R2082" t="str">
        <f t="shared" si="195"/>
        <v>ardware</v>
      </c>
      <c r="S2082" s="11">
        <f t="shared" si="196"/>
        <v>42289.957175925927</v>
      </c>
      <c r="T2082" s="11">
        <f t="shared" si="197"/>
        <v>42319.998842592591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7">
        <f t="shared" si="192"/>
        <v>114.57142857142857</v>
      </c>
      <c r="O2083">
        <f t="shared" si="193"/>
        <v>72.909090909090907</v>
      </c>
      <c r="P2083" t="s">
        <v>8279</v>
      </c>
      <c r="Q2083" t="str">
        <f t="shared" si="194"/>
        <v>music</v>
      </c>
      <c r="R2083" t="str">
        <f t="shared" si="195"/>
        <v>ndie rock</v>
      </c>
      <c r="S2083" s="11">
        <f t="shared" si="196"/>
        <v>41004.156886574077</v>
      </c>
      <c r="T2083" s="11">
        <f t="shared" si="197"/>
        <v>41045.207638888889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7">
        <f t="shared" si="192"/>
        <v>110.73333333333333</v>
      </c>
      <c r="O2084">
        <f t="shared" si="193"/>
        <v>43.710526315789473</v>
      </c>
      <c r="P2084" t="s">
        <v>8279</v>
      </c>
      <c r="Q2084" t="str">
        <f t="shared" si="194"/>
        <v>music</v>
      </c>
      <c r="R2084" t="str">
        <f t="shared" si="195"/>
        <v>ndie rock</v>
      </c>
      <c r="S2084" s="11">
        <f t="shared" si="196"/>
        <v>40811.120324074072</v>
      </c>
      <c r="T2084" s="11">
        <f t="shared" si="197"/>
        <v>40871.161990740737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7">
        <f t="shared" si="192"/>
        <v>113.33333333333333</v>
      </c>
      <c r="O2085">
        <f t="shared" si="193"/>
        <v>34</v>
      </c>
      <c r="P2085" t="s">
        <v>8279</v>
      </c>
      <c r="Q2085" t="str">
        <f t="shared" si="194"/>
        <v>music</v>
      </c>
      <c r="R2085" t="str">
        <f t="shared" si="195"/>
        <v>ndie rock</v>
      </c>
      <c r="S2085" s="11">
        <f t="shared" si="196"/>
        <v>41034.72216435185</v>
      </c>
      <c r="T2085" s="11">
        <f t="shared" si="197"/>
        <v>41064.72216435185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7">
        <f t="shared" si="192"/>
        <v>108.33333333333333</v>
      </c>
      <c r="O2086">
        <f t="shared" si="193"/>
        <v>70.652173913043484</v>
      </c>
      <c r="P2086" t="s">
        <v>8279</v>
      </c>
      <c r="Q2086" t="str">
        <f t="shared" si="194"/>
        <v>music</v>
      </c>
      <c r="R2086" t="str">
        <f t="shared" si="195"/>
        <v>ndie rock</v>
      </c>
      <c r="S2086" s="11">
        <f t="shared" si="196"/>
        <v>41731.833124999997</v>
      </c>
      <c r="T2086" s="11">
        <f t="shared" si="197"/>
        <v>41763.290972222225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7">
        <f t="shared" si="192"/>
        <v>123.53333333333335</v>
      </c>
      <c r="O2087">
        <f t="shared" si="193"/>
        <v>89.301204819277103</v>
      </c>
      <c r="P2087" t="s">
        <v>8279</v>
      </c>
      <c r="Q2087" t="str">
        <f t="shared" si="194"/>
        <v>music</v>
      </c>
      <c r="R2087" t="str">
        <f t="shared" si="195"/>
        <v>ndie rock</v>
      </c>
      <c r="S2087" s="11">
        <f t="shared" si="196"/>
        <v>41075.835497685184</v>
      </c>
      <c r="T2087" s="11">
        <f t="shared" si="197"/>
        <v>41105.835497685184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7">
        <f t="shared" si="192"/>
        <v>100.69999999999999</v>
      </c>
      <c r="O2088">
        <f t="shared" si="193"/>
        <v>115.08571428571429</v>
      </c>
      <c r="P2088" t="s">
        <v>8279</v>
      </c>
      <c r="Q2088" t="str">
        <f t="shared" si="194"/>
        <v>music</v>
      </c>
      <c r="R2088" t="str">
        <f t="shared" si="195"/>
        <v>ndie rock</v>
      </c>
      <c r="S2088" s="11">
        <f t="shared" si="196"/>
        <v>40860.67050925926</v>
      </c>
      <c r="T2088" s="11">
        <f t="shared" si="197"/>
        <v>40891.207638888889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7">
        <f t="shared" si="192"/>
        <v>103.53333333333335</v>
      </c>
      <c r="O2089">
        <f t="shared" si="193"/>
        <v>62.12</v>
      </c>
      <c r="P2089" t="s">
        <v>8279</v>
      </c>
      <c r="Q2089" t="str">
        <f t="shared" si="194"/>
        <v>music</v>
      </c>
      <c r="R2089" t="str">
        <f t="shared" si="195"/>
        <v>ndie rock</v>
      </c>
      <c r="S2089" s="11">
        <f t="shared" si="196"/>
        <v>40764.204375000001</v>
      </c>
      <c r="T2089" s="11">
        <f t="shared" si="197"/>
        <v>40794.204375000001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7">
        <f t="shared" si="192"/>
        <v>115.51066666666668</v>
      </c>
      <c r="O2090">
        <f t="shared" si="193"/>
        <v>46.204266666666669</v>
      </c>
      <c r="P2090" t="s">
        <v>8279</v>
      </c>
      <c r="Q2090" t="str">
        <f t="shared" si="194"/>
        <v>music</v>
      </c>
      <c r="R2090" t="str">
        <f t="shared" si="195"/>
        <v>ndie rock</v>
      </c>
      <c r="S2090" s="11">
        <f t="shared" si="196"/>
        <v>40395.714722222219</v>
      </c>
      <c r="T2090" s="11">
        <f t="shared" si="197"/>
        <v>40432.165972222225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7">
        <f t="shared" si="192"/>
        <v>120.4004</v>
      </c>
      <c r="O2091">
        <f t="shared" si="193"/>
        <v>48.54854838709678</v>
      </c>
      <c r="P2091" t="s">
        <v>8279</v>
      </c>
      <c r="Q2091" t="str">
        <f t="shared" si="194"/>
        <v>music</v>
      </c>
      <c r="R2091" t="str">
        <f t="shared" si="195"/>
        <v>ndie rock</v>
      </c>
      <c r="S2091" s="11">
        <f t="shared" si="196"/>
        <v>41453.076319444444</v>
      </c>
      <c r="T2091" s="11">
        <f t="shared" si="197"/>
        <v>41488.076319444444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7">
        <f t="shared" si="192"/>
        <v>115.040375</v>
      </c>
      <c r="O2092">
        <f t="shared" si="193"/>
        <v>57.520187499999999</v>
      </c>
      <c r="P2092" t="s">
        <v>8279</v>
      </c>
      <c r="Q2092" t="str">
        <f t="shared" si="194"/>
        <v>music</v>
      </c>
      <c r="R2092" t="str">
        <f t="shared" si="195"/>
        <v>ndie rock</v>
      </c>
      <c r="S2092" s="11">
        <f t="shared" si="196"/>
        <v>41299.381423611114</v>
      </c>
      <c r="T2092" s="11">
        <f t="shared" si="197"/>
        <v>41329.381423611114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7">
        <f t="shared" si="192"/>
        <v>120.46777777777777</v>
      </c>
      <c r="O2093">
        <f t="shared" si="193"/>
        <v>88.147154471544724</v>
      </c>
      <c r="P2093" t="s">
        <v>8279</v>
      </c>
      <c r="Q2093" t="str">
        <f t="shared" si="194"/>
        <v>music</v>
      </c>
      <c r="R2093" t="str">
        <f t="shared" si="195"/>
        <v>ndie rock</v>
      </c>
      <c r="S2093" s="11">
        <f t="shared" si="196"/>
        <v>40555.322662037033</v>
      </c>
      <c r="T2093" s="11">
        <f t="shared" si="197"/>
        <v>40603.833333333336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7">
        <f t="shared" si="192"/>
        <v>101.28333333333333</v>
      </c>
      <c r="O2094">
        <f t="shared" si="193"/>
        <v>110.49090909090908</v>
      </c>
      <c r="P2094" t="s">
        <v>8279</v>
      </c>
      <c r="Q2094" t="str">
        <f t="shared" si="194"/>
        <v>music</v>
      </c>
      <c r="R2094" t="str">
        <f t="shared" si="195"/>
        <v>ndie rock</v>
      </c>
      <c r="S2094" s="11">
        <f t="shared" si="196"/>
        <v>40763.707546296297</v>
      </c>
      <c r="T2094" s="11">
        <f t="shared" si="197"/>
        <v>40823.707546296297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7">
        <f t="shared" si="192"/>
        <v>102.46666666666667</v>
      </c>
      <c r="O2095">
        <f t="shared" si="193"/>
        <v>66.826086956521735</v>
      </c>
      <c r="P2095" t="s">
        <v>8279</v>
      </c>
      <c r="Q2095" t="str">
        <f t="shared" si="194"/>
        <v>music</v>
      </c>
      <c r="R2095" t="str">
        <f t="shared" si="195"/>
        <v>ndie rock</v>
      </c>
      <c r="S2095" s="11">
        <f t="shared" si="196"/>
        <v>41205.854537037041</v>
      </c>
      <c r="T2095" s="11">
        <f t="shared" si="197"/>
        <v>41265.896203703705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7">
        <f t="shared" si="192"/>
        <v>120.54285714285714</v>
      </c>
      <c r="O2096">
        <f t="shared" si="193"/>
        <v>58.597222222222221</v>
      </c>
      <c r="P2096" t="s">
        <v>8279</v>
      </c>
      <c r="Q2096" t="str">
        <f t="shared" si="194"/>
        <v>music</v>
      </c>
      <c r="R2096" t="str">
        <f t="shared" si="195"/>
        <v>ndie rock</v>
      </c>
      <c r="S2096" s="11">
        <f t="shared" si="196"/>
        <v>40939.02002314815</v>
      </c>
      <c r="T2096" s="11">
        <f t="shared" si="197"/>
        <v>40973.125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7">
        <f t="shared" si="192"/>
        <v>100</v>
      </c>
      <c r="O2097">
        <f t="shared" si="193"/>
        <v>113.63636363636364</v>
      </c>
      <c r="P2097" t="s">
        <v>8279</v>
      </c>
      <c r="Q2097" t="str">
        <f t="shared" si="194"/>
        <v>music</v>
      </c>
      <c r="R2097" t="str">
        <f t="shared" si="195"/>
        <v>ndie rock</v>
      </c>
      <c r="S2097" s="11">
        <f t="shared" si="196"/>
        <v>40758.733483796292</v>
      </c>
      <c r="T2097" s="11">
        <f t="shared" si="197"/>
        <v>40818.733483796292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7">
        <f t="shared" si="192"/>
        <v>101.66666666666666</v>
      </c>
      <c r="O2098">
        <f t="shared" si="193"/>
        <v>43.571428571428569</v>
      </c>
      <c r="P2098" t="s">
        <v>8279</v>
      </c>
      <c r="Q2098" t="str">
        <f t="shared" si="194"/>
        <v>music</v>
      </c>
      <c r="R2098" t="str">
        <f t="shared" si="195"/>
        <v>ndie rock</v>
      </c>
      <c r="S2098" s="11">
        <f t="shared" si="196"/>
        <v>41192.758506944447</v>
      </c>
      <c r="T2098" s="11">
        <f t="shared" si="197"/>
        <v>41208.165972222225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7">
        <f t="shared" si="192"/>
        <v>100</v>
      </c>
      <c r="O2099">
        <f t="shared" si="193"/>
        <v>78.94736842105263</v>
      </c>
      <c r="P2099" t="s">
        <v>8279</v>
      </c>
      <c r="Q2099" t="str">
        <f t="shared" si="194"/>
        <v>music</v>
      </c>
      <c r="R2099" t="str">
        <f t="shared" si="195"/>
        <v>ndie rock</v>
      </c>
      <c r="S2099" s="11">
        <f t="shared" si="196"/>
        <v>40818.58489583333</v>
      </c>
      <c r="T2099" s="11">
        <f t="shared" si="197"/>
        <v>40878.626562500001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7">
        <f t="shared" si="192"/>
        <v>100.33333333333334</v>
      </c>
      <c r="O2100">
        <f t="shared" si="193"/>
        <v>188.125</v>
      </c>
      <c r="P2100" t="s">
        <v>8279</v>
      </c>
      <c r="Q2100" t="str">
        <f t="shared" si="194"/>
        <v>music</v>
      </c>
      <c r="R2100" t="str">
        <f t="shared" si="195"/>
        <v>ndie rock</v>
      </c>
      <c r="S2100" s="11">
        <f t="shared" si="196"/>
        <v>40946.11383101852</v>
      </c>
      <c r="T2100" s="11">
        <f t="shared" si="197"/>
        <v>40976.11383101852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7">
        <f t="shared" si="192"/>
        <v>132.36666666666667</v>
      </c>
      <c r="O2101">
        <f t="shared" si="193"/>
        <v>63.031746031746032</v>
      </c>
      <c r="P2101" t="s">
        <v>8279</v>
      </c>
      <c r="Q2101" t="str">
        <f t="shared" si="194"/>
        <v>music</v>
      </c>
      <c r="R2101" t="str">
        <f t="shared" si="195"/>
        <v>ndie rock</v>
      </c>
      <c r="S2101" s="11">
        <f t="shared" si="196"/>
        <v>42173.746342592596</v>
      </c>
      <c r="T2101" s="11">
        <f t="shared" si="197"/>
        <v>42187.152777777781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7">
        <f t="shared" si="192"/>
        <v>136.66666666666666</v>
      </c>
      <c r="O2102">
        <f t="shared" si="193"/>
        <v>30.37037037037037</v>
      </c>
      <c r="P2102" t="s">
        <v>8279</v>
      </c>
      <c r="Q2102" t="str">
        <f t="shared" si="194"/>
        <v>music</v>
      </c>
      <c r="R2102" t="str">
        <f t="shared" si="195"/>
        <v>ndie rock</v>
      </c>
      <c r="S2102" s="11">
        <f t="shared" si="196"/>
        <v>41074.834965277776</v>
      </c>
      <c r="T2102" s="11">
        <f t="shared" si="197"/>
        <v>41090.165972222225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7">
        <f t="shared" si="192"/>
        <v>113.25</v>
      </c>
      <c r="O2103">
        <f t="shared" si="193"/>
        <v>51.477272727272727</v>
      </c>
      <c r="P2103" t="s">
        <v>8279</v>
      </c>
      <c r="Q2103" t="str">
        <f t="shared" si="194"/>
        <v>music</v>
      </c>
      <c r="R2103" t="str">
        <f t="shared" si="195"/>
        <v>ndie rock</v>
      </c>
      <c r="S2103" s="11">
        <f t="shared" si="196"/>
        <v>40892.149467592593</v>
      </c>
      <c r="T2103" s="11">
        <f t="shared" si="197"/>
        <v>40952.149467592593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7">
        <f t="shared" si="192"/>
        <v>136</v>
      </c>
      <c r="O2104">
        <f t="shared" si="193"/>
        <v>35.789473684210527</v>
      </c>
      <c r="P2104" t="s">
        <v>8279</v>
      </c>
      <c r="Q2104" t="str">
        <f t="shared" si="194"/>
        <v>music</v>
      </c>
      <c r="R2104" t="str">
        <f t="shared" si="195"/>
        <v>ndie rock</v>
      </c>
      <c r="S2104" s="11">
        <f t="shared" si="196"/>
        <v>40638.868611111109</v>
      </c>
      <c r="T2104" s="11">
        <f t="shared" si="197"/>
        <v>40668.868611111109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7">
        <f t="shared" si="192"/>
        <v>146.12318374694613</v>
      </c>
      <c r="O2105">
        <f t="shared" si="193"/>
        <v>98.817391304347822</v>
      </c>
      <c r="P2105" t="s">
        <v>8279</v>
      </c>
      <c r="Q2105" t="str">
        <f t="shared" si="194"/>
        <v>music</v>
      </c>
      <c r="R2105" t="str">
        <f t="shared" si="195"/>
        <v>ndie rock</v>
      </c>
      <c r="S2105" s="11">
        <f t="shared" si="196"/>
        <v>41192.754942129628</v>
      </c>
      <c r="T2105" s="11">
        <f t="shared" si="197"/>
        <v>41222.7966087963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7">
        <f t="shared" si="192"/>
        <v>129.5</v>
      </c>
      <c r="O2106">
        <f t="shared" si="193"/>
        <v>28</v>
      </c>
      <c r="P2106" t="s">
        <v>8279</v>
      </c>
      <c r="Q2106" t="str">
        <f t="shared" si="194"/>
        <v>music</v>
      </c>
      <c r="R2106" t="str">
        <f t="shared" si="195"/>
        <v>ndie rock</v>
      </c>
      <c r="S2106" s="11">
        <f t="shared" si="196"/>
        <v>41394.074467592596</v>
      </c>
      <c r="T2106" s="11">
        <f t="shared" si="197"/>
        <v>41425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7">
        <f t="shared" si="192"/>
        <v>254</v>
      </c>
      <c r="O2107">
        <f t="shared" si="193"/>
        <v>51.313131313131315</v>
      </c>
      <c r="P2107" t="s">
        <v>8279</v>
      </c>
      <c r="Q2107" t="str">
        <f t="shared" si="194"/>
        <v>music</v>
      </c>
      <c r="R2107" t="str">
        <f t="shared" si="195"/>
        <v>ndie rock</v>
      </c>
      <c r="S2107" s="11">
        <f t="shared" si="196"/>
        <v>41951.788807870369</v>
      </c>
      <c r="T2107" s="11">
        <f t="shared" si="197"/>
        <v>41964.166666666672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7">
        <f t="shared" si="192"/>
        <v>107.04545454545456</v>
      </c>
      <c r="O2108">
        <f t="shared" si="193"/>
        <v>53.522727272727273</v>
      </c>
      <c r="P2108" t="s">
        <v>8279</v>
      </c>
      <c r="Q2108" t="str">
        <f t="shared" si="194"/>
        <v>music</v>
      </c>
      <c r="R2108" t="str">
        <f t="shared" si="195"/>
        <v>ndie rock</v>
      </c>
      <c r="S2108" s="11">
        <f t="shared" si="196"/>
        <v>41270.21497685185</v>
      </c>
      <c r="T2108" s="11">
        <f t="shared" si="197"/>
        <v>41300.21497685185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7">
        <f t="shared" si="192"/>
        <v>107.73299999999999</v>
      </c>
      <c r="O2109">
        <f t="shared" si="193"/>
        <v>37.149310344827583</v>
      </c>
      <c r="P2109" t="s">
        <v>8279</v>
      </c>
      <c r="Q2109" t="str">
        <f t="shared" si="194"/>
        <v>music</v>
      </c>
      <c r="R2109" t="str">
        <f t="shared" si="195"/>
        <v>ndie rock</v>
      </c>
      <c r="S2109" s="11">
        <f t="shared" si="196"/>
        <v>41934.71056712963</v>
      </c>
      <c r="T2109" s="11">
        <f t="shared" si="197"/>
        <v>41955.752233796295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7">
        <f t="shared" si="192"/>
        <v>107.31250000000001</v>
      </c>
      <c r="O2110">
        <f t="shared" si="193"/>
        <v>89.895287958115176</v>
      </c>
      <c r="P2110" t="s">
        <v>8279</v>
      </c>
      <c r="Q2110" t="str">
        <f t="shared" si="194"/>
        <v>music</v>
      </c>
      <c r="R2110" t="str">
        <f t="shared" si="195"/>
        <v>ndie rock</v>
      </c>
      <c r="S2110" s="11">
        <f t="shared" si="196"/>
        <v>41135.175694444442</v>
      </c>
      <c r="T2110" s="11">
        <f t="shared" si="197"/>
        <v>41162.163194444445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7">
        <f t="shared" si="192"/>
        <v>106.52500000000001</v>
      </c>
      <c r="O2111">
        <f t="shared" si="193"/>
        <v>106.52500000000001</v>
      </c>
      <c r="P2111" t="s">
        <v>8279</v>
      </c>
      <c r="Q2111" t="str">
        <f t="shared" si="194"/>
        <v>music</v>
      </c>
      <c r="R2111" t="str">
        <f t="shared" si="195"/>
        <v>ndie rock</v>
      </c>
      <c r="S2111" s="11">
        <f t="shared" si="196"/>
        <v>42160.708530092597</v>
      </c>
      <c r="T2111" s="11">
        <f t="shared" si="197"/>
        <v>42190.708530092597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7">
        <f t="shared" si="192"/>
        <v>100.35000000000001</v>
      </c>
      <c r="O2112">
        <f t="shared" si="193"/>
        <v>52.815789473684212</v>
      </c>
      <c r="P2112" t="s">
        <v>8279</v>
      </c>
      <c r="Q2112" t="str">
        <f t="shared" si="194"/>
        <v>music</v>
      </c>
      <c r="R2112" t="str">
        <f t="shared" si="195"/>
        <v>ndie rock</v>
      </c>
      <c r="S2112" s="11">
        <f t="shared" si="196"/>
        <v>41759.670937499999</v>
      </c>
      <c r="T2112" s="11">
        <f t="shared" si="197"/>
        <v>41787.207638888889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7">
        <f t="shared" si="192"/>
        <v>106.5</v>
      </c>
      <c r="O2113">
        <f t="shared" si="193"/>
        <v>54.615384615384613</v>
      </c>
      <c r="P2113" t="s">
        <v>8279</v>
      </c>
      <c r="Q2113" t="str">
        <f t="shared" si="194"/>
        <v>music</v>
      </c>
      <c r="R2113" t="str">
        <f t="shared" si="195"/>
        <v>ndie rock</v>
      </c>
      <c r="S2113" s="11">
        <f t="shared" si="196"/>
        <v>40703.197048611109</v>
      </c>
      <c r="T2113" s="11">
        <f t="shared" si="197"/>
        <v>40770.041666666664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7">
        <f t="shared" si="192"/>
        <v>100</v>
      </c>
      <c r="O2114">
        <f t="shared" si="193"/>
        <v>27.272727272727273</v>
      </c>
      <c r="P2114" t="s">
        <v>8279</v>
      </c>
      <c r="Q2114" t="str">
        <f t="shared" si="194"/>
        <v>music</v>
      </c>
      <c r="R2114" t="str">
        <f t="shared" si="195"/>
        <v>ndie rock</v>
      </c>
      <c r="S2114" s="11">
        <f t="shared" si="196"/>
        <v>41365.928159722222</v>
      </c>
      <c r="T2114" s="11">
        <f t="shared" si="197"/>
        <v>41379.928159722222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7">
        <f t="shared" ref="N2115:N2178" si="198">(E2115/D2115)*100</f>
        <v>104.85714285714285</v>
      </c>
      <c r="O2115">
        <f t="shared" ref="O2115:O2178" si="199">E2115/L2115</f>
        <v>68.598130841121488</v>
      </c>
      <c r="P2115" t="s">
        <v>8279</v>
      </c>
      <c r="Q2115" t="str">
        <f t="shared" ref="Q2115:Q2178" si="200">LEFT(P2115,SEARCH("/",P2115)-1)</f>
        <v>music</v>
      </c>
      <c r="R2115" t="str">
        <f t="shared" ref="R2115:R2178" si="201">(RIGHT(P2115,LEN(P2115)-SEARCH("/",P2115)-1))</f>
        <v>ndie rock</v>
      </c>
      <c r="S2115" s="11">
        <f t="shared" ref="S2115:S2178" si="202">(((J2115/60)/60)/24)+DATE(1970,1,1)</f>
        <v>41870.86546296296</v>
      </c>
      <c r="T2115" s="11">
        <f t="shared" ref="T2115:T2178" si="203">(((I2115/60)/60)/24)+DATE(1970,1,1)</f>
        <v>41905.86546296296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7">
        <f t="shared" si="198"/>
        <v>104.69999999999999</v>
      </c>
      <c r="O2116">
        <f t="shared" si="199"/>
        <v>35.612244897959187</v>
      </c>
      <c r="P2116" t="s">
        <v>8279</v>
      </c>
      <c r="Q2116" t="str">
        <f t="shared" si="200"/>
        <v>music</v>
      </c>
      <c r="R2116" t="str">
        <f t="shared" si="201"/>
        <v>ndie rock</v>
      </c>
      <c r="S2116" s="11">
        <f t="shared" si="202"/>
        <v>40458.815625000003</v>
      </c>
      <c r="T2116" s="11">
        <f t="shared" si="203"/>
        <v>40521.207638888889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7">
        <f t="shared" si="198"/>
        <v>225.66666666666669</v>
      </c>
      <c r="O2117">
        <f t="shared" si="199"/>
        <v>94.027777777777771</v>
      </c>
      <c r="P2117" t="s">
        <v>8279</v>
      </c>
      <c r="Q2117" t="str">
        <f t="shared" si="200"/>
        <v>music</v>
      </c>
      <c r="R2117" t="str">
        <f t="shared" si="201"/>
        <v>ndie rock</v>
      </c>
      <c r="S2117" s="11">
        <f t="shared" si="202"/>
        <v>40564.081030092595</v>
      </c>
      <c r="T2117" s="11">
        <f t="shared" si="203"/>
        <v>40594.081030092595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7">
        <f t="shared" si="198"/>
        <v>100.90416666666667</v>
      </c>
      <c r="O2118">
        <f t="shared" si="199"/>
        <v>526.45652173913038</v>
      </c>
      <c r="P2118" t="s">
        <v>8279</v>
      </c>
      <c r="Q2118" t="str">
        <f t="shared" si="200"/>
        <v>music</v>
      </c>
      <c r="R2118" t="str">
        <f t="shared" si="201"/>
        <v>ndie rock</v>
      </c>
      <c r="S2118" s="11">
        <f t="shared" si="202"/>
        <v>41136.777812500004</v>
      </c>
      <c r="T2118" s="11">
        <f t="shared" si="203"/>
        <v>41184.777812500004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7">
        <f t="shared" si="198"/>
        <v>147.75</v>
      </c>
      <c r="O2119">
        <f t="shared" si="199"/>
        <v>50.657142857142858</v>
      </c>
      <c r="P2119" t="s">
        <v>8279</v>
      </c>
      <c r="Q2119" t="str">
        <f t="shared" si="200"/>
        <v>music</v>
      </c>
      <c r="R2119" t="str">
        <f t="shared" si="201"/>
        <v>ndie rock</v>
      </c>
      <c r="S2119" s="11">
        <f t="shared" si="202"/>
        <v>42290.059594907405</v>
      </c>
      <c r="T2119" s="11">
        <f t="shared" si="203"/>
        <v>42304.207638888889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7">
        <f t="shared" si="198"/>
        <v>134.61099999999999</v>
      </c>
      <c r="O2120">
        <f t="shared" si="199"/>
        <v>79.182941176470578</v>
      </c>
      <c r="P2120" t="s">
        <v>8279</v>
      </c>
      <c r="Q2120" t="str">
        <f t="shared" si="200"/>
        <v>music</v>
      </c>
      <c r="R2120" t="str">
        <f t="shared" si="201"/>
        <v>ndie rock</v>
      </c>
      <c r="S2120" s="11">
        <f t="shared" si="202"/>
        <v>40718.839537037034</v>
      </c>
      <c r="T2120" s="11">
        <f t="shared" si="203"/>
        <v>40748.839537037034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7">
        <f t="shared" si="198"/>
        <v>100.75</v>
      </c>
      <c r="O2121">
        <f t="shared" si="199"/>
        <v>91.590909090909093</v>
      </c>
      <c r="P2121" t="s">
        <v>8279</v>
      </c>
      <c r="Q2121" t="str">
        <f t="shared" si="200"/>
        <v>music</v>
      </c>
      <c r="R2121" t="str">
        <f t="shared" si="201"/>
        <v>ndie rock</v>
      </c>
      <c r="S2121" s="11">
        <f t="shared" si="202"/>
        <v>41107.130150462966</v>
      </c>
      <c r="T2121" s="11">
        <f t="shared" si="203"/>
        <v>41137.130150462966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7">
        <f t="shared" si="198"/>
        <v>100.880375</v>
      </c>
      <c r="O2122">
        <f t="shared" si="199"/>
        <v>116.96275362318841</v>
      </c>
      <c r="P2122" t="s">
        <v>8279</v>
      </c>
      <c r="Q2122" t="str">
        <f t="shared" si="200"/>
        <v>music</v>
      </c>
      <c r="R2122" t="str">
        <f t="shared" si="201"/>
        <v>ndie rock</v>
      </c>
      <c r="S2122" s="11">
        <f t="shared" si="202"/>
        <v>41591.964537037034</v>
      </c>
      <c r="T2122" s="11">
        <f t="shared" si="203"/>
        <v>41640.964537037034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7">
        <f t="shared" si="198"/>
        <v>0.56800000000000006</v>
      </c>
      <c r="O2123">
        <f t="shared" si="199"/>
        <v>28.4</v>
      </c>
      <c r="P2123" t="s">
        <v>8282</v>
      </c>
      <c r="Q2123" t="str">
        <f t="shared" si="200"/>
        <v>games</v>
      </c>
      <c r="R2123" t="str">
        <f t="shared" si="201"/>
        <v>ideo games</v>
      </c>
      <c r="S2123" s="11">
        <f t="shared" si="202"/>
        <v>42716.7424537037</v>
      </c>
      <c r="T2123" s="11">
        <f t="shared" si="203"/>
        <v>42746.7424537037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7">
        <f t="shared" si="198"/>
        <v>0.38750000000000001</v>
      </c>
      <c r="O2124">
        <f t="shared" si="199"/>
        <v>103.33333333333333</v>
      </c>
      <c r="P2124" t="s">
        <v>8282</v>
      </c>
      <c r="Q2124" t="str">
        <f t="shared" si="200"/>
        <v>games</v>
      </c>
      <c r="R2124" t="str">
        <f t="shared" si="201"/>
        <v>ideo games</v>
      </c>
      <c r="S2124" s="11">
        <f t="shared" si="202"/>
        <v>42712.300567129627</v>
      </c>
      <c r="T2124" s="11">
        <f t="shared" si="203"/>
        <v>42742.300567129627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7">
        <f t="shared" si="198"/>
        <v>10</v>
      </c>
      <c r="O2125">
        <f t="shared" si="199"/>
        <v>10</v>
      </c>
      <c r="P2125" t="s">
        <v>8282</v>
      </c>
      <c r="Q2125" t="str">
        <f t="shared" si="200"/>
        <v>games</v>
      </c>
      <c r="R2125" t="str">
        <f t="shared" si="201"/>
        <v>ideo games</v>
      </c>
      <c r="S2125" s="11">
        <f t="shared" si="202"/>
        <v>40198.424849537041</v>
      </c>
      <c r="T2125" s="11">
        <f t="shared" si="203"/>
        <v>40252.290972222225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7">
        <f t="shared" si="198"/>
        <v>10.454545454545453</v>
      </c>
      <c r="O2126">
        <f t="shared" si="199"/>
        <v>23</v>
      </c>
      <c r="P2126" t="s">
        <v>8282</v>
      </c>
      <c r="Q2126" t="str">
        <f t="shared" si="200"/>
        <v>games</v>
      </c>
      <c r="R2126" t="str">
        <f t="shared" si="201"/>
        <v>ideo games</v>
      </c>
      <c r="S2126" s="11">
        <f t="shared" si="202"/>
        <v>40464.028182870366</v>
      </c>
      <c r="T2126" s="11">
        <f t="shared" si="203"/>
        <v>40512.208333333336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7">
        <f t="shared" si="198"/>
        <v>1.4200000000000002</v>
      </c>
      <c r="O2127">
        <f t="shared" si="199"/>
        <v>31.555555555555557</v>
      </c>
      <c r="P2127" t="s">
        <v>8282</v>
      </c>
      <c r="Q2127" t="str">
        <f t="shared" si="200"/>
        <v>games</v>
      </c>
      <c r="R2127" t="str">
        <f t="shared" si="201"/>
        <v>ideo games</v>
      </c>
      <c r="S2127" s="11">
        <f t="shared" si="202"/>
        <v>42191.023530092592</v>
      </c>
      <c r="T2127" s="11">
        <f t="shared" si="203"/>
        <v>42221.023530092592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7">
        <f t="shared" si="198"/>
        <v>0.05</v>
      </c>
      <c r="O2128">
        <f t="shared" si="199"/>
        <v>5</v>
      </c>
      <c r="P2128" t="s">
        <v>8282</v>
      </c>
      <c r="Q2128" t="str">
        <f t="shared" si="200"/>
        <v>games</v>
      </c>
      <c r="R2128" t="str">
        <f t="shared" si="201"/>
        <v>ideo games</v>
      </c>
      <c r="S2128" s="11">
        <f t="shared" si="202"/>
        <v>41951.973229166666</v>
      </c>
      <c r="T2128" s="11">
        <f t="shared" si="203"/>
        <v>41981.973229166666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7">
        <f t="shared" si="198"/>
        <v>28.842857142857142</v>
      </c>
      <c r="O2129">
        <f t="shared" si="199"/>
        <v>34.220338983050844</v>
      </c>
      <c r="P2129" t="s">
        <v>8282</v>
      </c>
      <c r="Q2129" t="str">
        <f t="shared" si="200"/>
        <v>games</v>
      </c>
      <c r="R2129" t="str">
        <f t="shared" si="201"/>
        <v>ideo games</v>
      </c>
      <c r="S2129" s="11">
        <f t="shared" si="202"/>
        <v>42045.50535879629</v>
      </c>
      <c r="T2129" s="11">
        <f t="shared" si="203"/>
        <v>42075.463692129633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7">
        <f t="shared" si="198"/>
        <v>0.16666666666666669</v>
      </c>
      <c r="O2130">
        <f t="shared" si="199"/>
        <v>25</v>
      </c>
      <c r="P2130" t="s">
        <v>8282</v>
      </c>
      <c r="Q2130" t="str">
        <f t="shared" si="200"/>
        <v>games</v>
      </c>
      <c r="R2130" t="str">
        <f t="shared" si="201"/>
        <v>ideo games</v>
      </c>
      <c r="S2130" s="11">
        <f t="shared" si="202"/>
        <v>41843.772789351853</v>
      </c>
      <c r="T2130" s="11">
        <f t="shared" si="203"/>
        <v>41903.772789351853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7">
        <f t="shared" si="198"/>
        <v>11.799999999999999</v>
      </c>
      <c r="O2131">
        <f t="shared" si="199"/>
        <v>19.666666666666668</v>
      </c>
      <c r="P2131" t="s">
        <v>8282</v>
      </c>
      <c r="Q2131" t="str">
        <f t="shared" si="200"/>
        <v>games</v>
      </c>
      <c r="R2131" t="str">
        <f t="shared" si="201"/>
        <v>ideo games</v>
      </c>
      <c r="S2131" s="11">
        <f t="shared" si="202"/>
        <v>42409.024305555555</v>
      </c>
      <c r="T2131" s="11">
        <f t="shared" si="203"/>
        <v>42439.024305555555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7">
        <f t="shared" si="198"/>
        <v>0.20238095238095236</v>
      </c>
      <c r="O2132">
        <f t="shared" si="199"/>
        <v>21.25</v>
      </c>
      <c r="P2132" t="s">
        <v>8282</v>
      </c>
      <c r="Q2132" t="str">
        <f t="shared" si="200"/>
        <v>games</v>
      </c>
      <c r="R2132" t="str">
        <f t="shared" si="201"/>
        <v>ideo games</v>
      </c>
      <c r="S2132" s="11">
        <f t="shared" si="202"/>
        <v>41832.086377314816</v>
      </c>
      <c r="T2132" s="11">
        <f t="shared" si="203"/>
        <v>41867.086377314816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7">
        <f t="shared" si="198"/>
        <v>5</v>
      </c>
      <c r="O2133">
        <f t="shared" si="199"/>
        <v>8.3333333333333339</v>
      </c>
      <c r="P2133" t="s">
        <v>8282</v>
      </c>
      <c r="Q2133" t="str">
        <f t="shared" si="200"/>
        <v>games</v>
      </c>
      <c r="R2133" t="str">
        <f t="shared" si="201"/>
        <v>ideo games</v>
      </c>
      <c r="S2133" s="11">
        <f t="shared" si="202"/>
        <v>42167.207071759258</v>
      </c>
      <c r="T2133" s="11">
        <f t="shared" si="203"/>
        <v>42197.207071759258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7">
        <f t="shared" si="198"/>
        <v>2.1129899999999995</v>
      </c>
      <c r="O2134">
        <f t="shared" si="199"/>
        <v>21.34333333333333</v>
      </c>
      <c r="P2134" t="s">
        <v>8282</v>
      </c>
      <c r="Q2134" t="str">
        <f t="shared" si="200"/>
        <v>games</v>
      </c>
      <c r="R2134" t="str">
        <f t="shared" si="201"/>
        <v>ideo games</v>
      </c>
      <c r="S2134" s="11">
        <f t="shared" si="202"/>
        <v>41643.487175925926</v>
      </c>
      <c r="T2134" s="11">
        <f t="shared" si="203"/>
        <v>41673.487175925926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7">
        <f t="shared" si="198"/>
        <v>1.6</v>
      </c>
      <c r="O2135">
        <f t="shared" si="199"/>
        <v>5.333333333333333</v>
      </c>
      <c r="P2135" t="s">
        <v>8282</v>
      </c>
      <c r="Q2135" t="str">
        <f t="shared" si="200"/>
        <v>games</v>
      </c>
      <c r="R2135" t="str">
        <f t="shared" si="201"/>
        <v>ideo games</v>
      </c>
      <c r="S2135" s="11">
        <f t="shared" si="202"/>
        <v>40619.097210648149</v>
      </c>
      <c r="T2135" s="11">
        <f t="shared" si="203"/>
        <v>40657.290972222225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7">
        <f t="shared" si="198"/>
        <v>1.7333333333333332</v>
      </c>
      <c r="O2136">
        <f t="shared" si="199"/>
        <v>34.666666666666664</v>
      </c>
      <c r="P2136" t="s">
        <v>8282</v>
      </c>
      <c r="Q2136" t="str">
        <f t="shared" si="200"/>
        <v>games</v>
      </c>
      <c r="R2136" t="str">
        <f t="shared" si="201"/>
        <v>ideo games</v>
      </c>
      <c r="S2136" s="11">
        <f t="shared" si="202"/>
        <v>41361.886469907404</v>
      </c>
      <c r="T2136" s="11">
        <f t="shared" si="203"/>
        <v>41391.886469907404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7">
        <f t="shared" si="198"/>
        <v>9.56</v>
      </c>
      <c r="O2137">
        <f t="shared" si="199"/>
        <v>21.727272727272727</v>
      </c>
      <c r="P2137" t="s">
        <v>8282</v>
      </c>
      <c r="Q2137" t="str">
        <f t="shared" si="200"/>
        <v>games</v>
      </c>
      <c r="R2137" t="str">
        <f t="shared" si="201"/>
        <v>ideo games</v>
      </c>
      <c r="S2137" s="11">
        <f t="shared" si="202"/>
        <v>41156.963344907403</v>
      </c>
      <c r="T2137" s="11">
        <f t="shared" si="203"/>
        <v>41186.963344907403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7">
        <f t="shared" si="198"/>
        <v>5.9612499999999999E-2</v>
      </c>
      <c r="O2138">
        <f t="shared" si="199"/>
        <v>11.922499999999999</v>
      </c>
      <c r="P2138" t="s">
        <v>8282</v>
      </c>
      <c r="Q2138" t="str">
        <f t="shared" si="200"/>
        <v>games</v>
      </c>
      <c r="R2138" t="str">
        <f t="shared" si="201"/>
        <v>ideo games</v>
      </c>
      <c r="S2138" s="11">
        <f t="shared" si="202"/>
        <v>41536.509097222224</v>
      </c>
      <c r="T2138" s="11">
        <f t="shared" si="203"/>
        <v>41566.509097222224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7">
        <f t="shared" si="198"/>
        <v>28.405999999999999</v>
      </c>
      <c r="O2139">
        <f t="shared" si="199"/>
        <v>26.59737827715356</v>
      </c>
      <c r="P2139" t="s">
        <v>8282</v>
      </c>
      <c r="Q2139" t="str">
        <f t="shared" si="200"/>
        <v>games</v>
      </c>
      <c r="R2139" t="str">
        <f t="shared" si="201"/>
        <v>ideo games</v>
      </c>
      <c r="S2139" s="11">
        <f t="shared" si="202"/>
        <v>41948.771168981482</v>
      </c>
      <c r="T2139" s="11">
        <f t="shared" si="203"/>
        <v>41978.771168981482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7">
        <f t="shared" si="198"/>
        <v>12.8</v>
      </c>
      <c r="O2140">
        <f t="shared" si="199"/>
        <v>10.666666666666666</v>
      </c>
      <c r="P2140" t="s">
        <v>8282</v>
      </c>
      <c r="Q2140" t="str">
        <f t="shared" si="200"/>
        <v>games</v>
      </c>
      <c r="R2140" t="str">
        <f t="shared" si="201"/>
        <v>ideo games</v>
      </c>
      <c r="S2140" s="11">
        <f t="shared" si="202"/>
        <v>41557.013182870374</v>
      </c>
      <c r="T2140" s="11">
        <f t="shared" si="203"/>
        <v>41587.054849537039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7">
        <f t="shared" si="198"/>
        <v>5.42</v>
      </c>
      <c r="O2141">
        <f t="shared" si="199"/>
        <v>29.035714285714285</v>
      </c>
      <c r="P2141" t="s">
        <v>8282</v>
      </c>
      <c r="Q2141" t="str">
        <f t="shared" si="200"/>
        <v>games</v>
      </c>
      <c r="R2141" t="str">
        <f t="shared" si="201"/>
        <v>ideo games</v>
      </c>
      <c r="S2141" s="11">
        <f t="shared" si="202"/>
        <v>42647.750092592592</v>
      </c>
      <c r="T2141" s="11">
        <f t="shared" si="203"/>
        <v>42677.750092592592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7">
        <f t="shared" si="198"/>
        <v>0.11199999999999999</v>
      </c>
      <c r="O2142">
        <f t="shared" si="199"/>
        <v>50.909090909090907</v>
      </c>
      <c r="P2142" t="s">
        <v>8282</v>
      </c>
      <c r="Q2142" t="str">
        <f t="shared" si="200"/>
        <v>games</v>
      </c>
      <c r="R2142" t="str">
        <f t="shared" si="201"/>
        <v>ideo games</v>
      </c>
      <c r="S2142" s="11">
        <f t="shared" si="202"/>
        <v>41255.833611111113</v>
      </c>
      <c r="T2142" s="11">
        <f t="shared" si="203"/>
        <v>41285.833611111113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7">
        <f t="shared" si="198"/>
        <v>0</v>
      </c>
      <c r="O2143" t="e">
        <f t="shared" si="199"/>
        <v>#DIV/0!</v>
      </c>
      <c r="P2143" t="s">
        <v>8282</v>
      </c>
      <c r="Q2143" t="str">
        <f t="shared" si="200"/>
        <v>games</v>
      </c>
      <c r="R2143" t="str">
        <f t="shared" si="201"/>
        <v>ideo games</v>
      </c>
      <c r="S2143" s="11">
        <f t="shared" si="202"/>
        <v>41927.235636574071</v>
      </c>
      <c r="T2143" s="11">
        <f t="shared" si="203"/>
        <v>41957.277303240742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7">
        <f t="shared" si="198"/>
        <v>5.7238095238095239</v>
      </c>
      <c r="O2144">
        <f t="shared" si="199"/>
        <v>50.083333333333336</v>
      </c>
      <c r="P2144" t="s">
        <v>8282</v>
      </c>
      <c r="Q2144" t="str">
        <f t="shared" si="200"/>
        <v>games</v>
      </c>
      <c r="R2144" t="str">
        <f t="shared" si="201"/>
        <v>ideo games</v>
      </c>
      <c r="S2144" s="11">
        <f t="shared" si="202"/>
        <v>42340.701504629629</v>
      </c>
      <c r="T2144" s="11">
        <f t="shared" si="203"/>
        <v>42368.701504629629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7">
        <f t="shared" si="198"/>
        <v>11.25</v>
      </c>
      <c r="O2145">
        <f t="shared" si="199"/>
        <v>45</v>
      </c>
      <c r="P2145" t="s">
        <v>8282</v>
      </c>
      <c r="Q2145" t="str">
        <f t="shared" si="200"/>
        <v>games</v>
      </c>
      <c r="R2145" t="str">
        <f t="shared" si="201"/>
        <v>ideo games</v>
      </c>
      <c r="S2145" s="11">
        <f t="shared" si="202"/>
        <v>40332.886712962965</v>
      </c>
      <c r="T2145" s="11">
        <f t="shared" si="203"/>
        <v>40380.791666666664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7">
        <f t="shared" si="198"/>
        <v>1.7098591549295776</v>
      </c>
      <c r="O2146">
        <f t="shared" si="199"/>
        <v>25.291666666666668</v>
      </c>
      <c r="P2146" t="s">
        <v>8282</v>
      </c>
      <c r="Q2146" t="str">
        <f t="shared" si="200"/>
        <v>games</v>
      </c>
      <c r="R2146" t="str">
        <f t="shared" si="201"/>
        <v>ideo games</v>
      </c>
      <c r="S2146" s="11">
        <f t="shared" si="202"/>
        <v>41499.546759259261</v>
      </c>
      <c r="T2146" s="11">
        <f t="shared" si="203"/>
        <v>41531.546759259261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7">
        <f t="shared" si="198"/>
        <v>30.433333333333334</v>
      </c>
      <c r="O2147">
        <f t="shared" si="199"/>
        <v>51.292134831460672</v>
      </c>
      <c r="P2147" t="s">
        <v>8282</v>
      </c>
      <c r="Q2147" t="str">
        <f t="shared" si="200"/>
        <v>games</v>
      </c>
      <c r="R2147" t="str">
        <f t="shared" si="201"/>
        <v>ideo games</v>
      </c>
      <c r="S2147" s="11">
        <f t="shared" si="202"/>
        <v>41575.237430555557</v>
      </c>
      <c r="T2147" s="11">
        <f t="shared" si="203"/>
        <v>41605.279097222221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7">
        <f t="shared" si="198"/>
        <v>0.02</v>
      </c>
      <c r="O2148">
        <f t="shared" si="199"/>
        <v>1</v>
      </c>
      <c r="P2148" t="s">
        <v>8282</v>
      </c>
      <c r="Q2148" t="str">
        <f t="shared" si="200"/>
        <v>games</v>
      </c>
      <c r="R2148" t="str">
        <f t="shared" si="201"/>
        <v>ideo games</v>
      </c>
      <c r="S2148" s="11">
        <f t="shared" si="202"/>
        <v>42397.679513888885</v>
      </c>
      <c r="T2148" s="11">
        <f t="shared" si="203"/>
        <v>42411.679513888885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7">
        <f t="shared" si="198"/>
        <v>0.69641025641025645</v>
      </c>
      <c r="O2149">
        <f t="shared" si="199"/>
        <v>49.381818181818183</v>
      </c>
      <c r="P2149" t="s">
        <v>8282</v>
      </c>
      <c r="Q2149" t="str">
        <f t="shared" si="200"/>
        <v>games</v>
      </c>
      <c r="R2149" t="str">
        <f t="shared" si="201"/>
        <v>ideo games</v>
      </c>
      <c r="S2149" s="11">
        <f t="shared" si="202"/>
        <v>41927.295694444445</v>
      </c>
      <c r="T2149" s="11">
        <f t="shared" si="203"/>
        <v>41959.337361111116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7">
        <f t="shared" si="198"/>
        <v>2</v>
      </c>
      <c r="O2150">
        <f t="shared" si="199"/>
        <v>1</v>
      </c>
      <c r="P2150" t="s">
        <v>8282</v>
      </c>
      <c r="Q2150" t="str">
        <f t="shared" si="200"/>
        <v>games</v>
      </c>
      <c r="R2150" t="str">
        <f t="shared" si="201"/>
        <v>ideo games</v>
      </c>
      <c r="S2150" s="11">
        <f t="shared" si="202"/>
        <v>42066.733587962968</v>
      </c>
      <c r="T2150" s="11">
        <f t="shared" si="203"/>
        <v>42096.691921296297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7">
        <f t="shared" si="198"/>
        <v>0</v>
      </c>
      <c r="O2151" t="e">
        <f t="shared" si="199"/>
        <v>#DIV/0!</v>
      </c>
      <c r="P2151" t="s">
        <v>8282</v>
      </c>
      <c r="Q2151" t="str">
        <f t="shared" si="200"/>
        <v>games</v>
      </c>
      <c r="R2151" t="str">
        <f t="shared" si="201"/>
        <v>ideo games</v>
      </c>
      <c r="S2151" s="11">
        <f t="shared" si="202"/>
        <v>40355.024953703702</v>
      </c>
      <c r="T2151" s="11">
        <f t="shared" si="203"/>
        <v>40390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7">
        <f t="shared" si="198"/>
        <v>0.80999999999999994</v>
      </c>
      <c r="O2152">
        <f t="shared" si="199"/>
        <v>101.25</v>
      </c>
      <c r="P2152" t="s">
        <v>8282</v>
      </c>
      <c r="Q2152" t="str">
        <f t="shared" si="200"/>
        <v>games</v>
      </c>
      <c r="R2152" t="str">
        <f t="shared" si="201"/>
        <v>ideo games</v>
      </c>
      <c r="S2152" s="11">
        <f t="shared" si="202"/>
        <v>42534.284710648149</v>
      </c>
      <c r="T2152" s="11">
        <f t="shared" si="203"/>
        <v>42564.284710648149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7">
        <f t="shared" si="198"/>
        <v>0.26222222222222225</v>
      </c>
      <c r="O2153">
        <f t="shared" si="199"/>
        <v>19.666666666666668</v>
      </c>
      <c r="P2153" t="s">
        <v>8282</v>
      </c>
      <c r="Q2153" t="str">
        <f t="shared" si="200"/>
        <v>games</v>
      </c>
      <c r="R2153" t="str">
        <f t="shared" si="201"/>
        <v>ideo games</v>
      </c>
      <c r="S2153" s="11">
        <f t="shared" si="202"/>
        <v>42520.847384259265</v>
      </c>
      <c r="T2153" s="11">
        <f t="shared" si="203"/>
        <v>42550.847384259265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7">
        <f t="shared" si="198"/>
        <v>0.16666666666666669</v>
      </c>
      <c r="O2154">
        <f t="shared" si="199"/>
        <v>12.5</v>
      </c>
      <c r="P2154" t="s">
        <v>8282</v>
      </c>
      <c r="Q2154" t="str">
        <f t="shared" si="200"/>
        <v>games</v>
      </c>
      <c r="R2154" t="str">
        <f t="shared" si="201"/>
        <v>ideo games</v>
      </c>
      <c r="S2154" s="11">
        <f t="shared" si="202"/>
        <v>41683.832280092596</v>
      </c>
      <c r="T2154" s="11">
        <f t="shared" si="203"/>
        <v>41713.790613425925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7">
        <f t="shared" si="198"/>
        <v>9.124454880912446E-3</v>
      </c>
      <c r="O2155">
        <f t="shared" si="199"/>
        <v>8.5</v>
      </c>
      <c r="P2155" t="s">
        <v>8282</v>
      </c>
      <c r="Q2155" t="str">
        <f t="shared" si="200"/>
        <v>games</v>
      </c>
      <c r="R2155" t="str">
        <f t="shared" si="201"/>
        <v>ideo games</v>
      </c>
      <c r="S2155" s="11">
        <f t="shared" si="202"/>
        <v>41974.911087962959</v>
      </c>
      <c r="T2155" s="11">
        <f t="shared" si="203"/>
        <v>42014.332638888889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7">
        <f t="shared" si="198"/>
        <v>0.8</v>
      </c>
      <c r="O2156">
        <f t="shared" si="199"/>
        <v>1</v>
      </c>
      <c r="P2156" t="s">
        <v>8282</v>
      </c>
      <c r="Q2156" t="str">
        <f t="shared" si="200"/>
        <v>games</v>
      </c>
      <c r="R2156" t="str">
        <f t="shared" si="201"/>
        <v>ideo games</v>
      </c>
      <c r="S2156" s="11">
        <f t="shared" si="202"/>
        <v>41647.632256944446</v>
      </c>
      <c r="T2156" s="11">
        <f t="shared" si="203"/>
        <v>41667.632256944446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7">
        <f t="shared" si="198"/>
        <v>2.2999999999999998</v>
      </c>
      <c r="O2157">
        <f t="shared" si="199"/>
        <v>23</v>
      </c>
      <c r="P2157" t="s">
        <v>8282</v>
      </c>
      <c r="Q2157" t="str">
        <f t="shared" si="200"/>
        <v>games</v>
      </c>
      <c r="R2157" t="str">
        <f t="shared" si="201"/>
        <v>ideo games</v>
      </c>
      <c r="S2157" s="11">
        <f t="shared" si="202"/>
        <v>42430.747511574074</v>
      </c>
      <c r="T2157" s="11">
        <f t="shared" si="203"/>
        <v>42460.70584490741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7">
        <f t="shared" si="198"/>
        <v>2.6660714285714282</v>
      </c>
      <c r="O2158">
        <f t="shared" si="199"/>
        <v>17.987951807228917</v>
      </c>
      <c r="P2158" t="s">
        <v>8282</v>
      </c>
      <c r="Q2158" t="str">
        <f t="shared" si="200"/>
        <v>games</v>
      </c>
      <c r="R2158" t="str">
        <f t="shared" si="201"/>
        <v>ideo games</v>
      </c>
      <c r="S2158" s="11">
        <f t="shared" si="202"/>
        <v>41488.85423611111</v>
      </c>
      <c r="T2158" s="11">
        <f t="shared" si="203"/>
        <v>41533.85423611111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7">
        <f t="shared" si="198"/>
        <v>28.192</v>
      </c>
      <c r="O2159">
        <f t="shared" si="199"/>
        <v>370.94736842105266</v>
      </c>
      <c r="P2159" t="s">
        <v>8282</v>
      </c>
      <c r="Q2159" t="str">
        <f t="shared" si="200"/>
        <v>games</v>
      </c>
      <c r="R2159" t="str">
        <f t="shared" si="201"/>
        <v>ideo games</v>
      </c>
      <c r="S2159" s="11">
        <f t="shared" si="202"/>
        <v>42694.98128472222</v>
      </c>
      <c r="T2159" s="11">
        <f t="shared" si="203"/>
        <v>42727.332638888889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7">
        <f t="shared" si="198"/>
        <v>6.5900366666666672</v>
      </c>
      <c r="O2160">
        <f t="shared" si="199"/>
        <v>63.569485530546629</v>
      </c>
      <c r="P2160" t="s">
        <v>8282</v>
      </c>
      <c r="Q2160" t="str">
        <f t="shared" si="200"/>
        <v>games</v>
      </c>
      <c r="R2160" t="str">
        <f t="shared" si="201"/>
        <v>ideo games</v>
      </c>
      <c r="S2160" s="11">
        <f t="shared" si="202"/>
        <v>41264.853865740741</v>
      </c>
      <c r="T2160" s="11">
        <f t="shared" si="203"/>
        <v>41309.853865740741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7">
        <f t="shared" si="198"/>
        <v>0.72222222222222221</v>
      </c>
      <c r="O2161">
        <f t="shared" si="199"/>
        <v>13</v>
      </c>
      <c r="P2161" t="s">
        <v>8282</v>
      </c>
      <c r="Q2161" t="str">
        <f t="shared" si="200"/>
        <v>games</v>
      </c>
      <c r="R2161" t="str">
        <f t="shared" si="201"/>
        <v>ideo games</v>
      </c>
      <c r="S2161" s="11">
        <f t="shared" si="202"/>
        <v>40710.731180555551</v>
      </c>
      <c r="T2161" s="11">
        <f t="shared" si="203"/>
        <v>40740.731180555551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7">
        <f t="shared" si="198"/>
        <v>0.85000000000000009</v>
      </c>
      <c r="O2162">
        <f t="shared" si="199"/>
        <v>5.3125</v>
      </c>
      <c r="P2162" t="s">
        <v>8282</v>
      </c>
      <c r="Q2162" t="str">
        <f t="shared" si="200"/>
        <v>games</v>
      </c>
      <c r="R2162" t="str">
        <f t="shared" si="201"/>
        <v>ideo games</v>
      </c>
      <c r="S2162" s="11">
        <f t="shared" si="202"/>
        <v>41018.711863425924</v>
      </c>
      <c r="T2162" s="11">
        <f t="shared" si="203"/>
        <v>41048.711863425924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7">
        <f t="shared" si="198"/>
        <v>115.75</v>
      </c>
      <c r="O2163">
        <f t="shared" si="199"/>
        <v>35.615384615384613</v>
      </c>
      <c r="P2163" t="s">
        <v>8276</v>
      </c>
      <c r="Q2163" t="str">
        <f t="shared" si="200"/>
        <v>music</v>
      </c>
      <c r="R2163" t="str">
        <f t="shared" si="201"/>
        <v>ock</v>
      </c>
      <c r="S2163" s="11">
        <f t="shared" si="202"/>
        <v>42240.852534722217</v>
      </c>
      <c r="T2163" s="11">
        <f t="shared" si="203"/>
        <v>42270.852534722217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7">
        <f t="shared" si="198"/>
        <v>112.26666666666667</v>
      </c>
      <c r="O2164">
        <f t="shared" si="199"/>
        <v>87.103448275862064</v>
      </c>
      <c r="P2164" t="s">
        <v>8276</v>
      </c>
      <c r="Q2164" t="str">
        <f t="shared" si="200"/>
        <v>music</v>
      </c>
      <c r="R2164" t="str">
        <f t="shared" si="201"/>
        <v>ock</v>
      </c>
      <c r="S2164" s="11">
        <f t="shared" si="202"/>
        <v>41813.766099537039</v>
      </c>
      <c r="T2164" s="11">
        <f t="shared" si="203"/>
        <v>41844.766099537039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7">
        <f t="shared" si="198"/>
        <v>132.20000000000002</v>
      </c>
      <c r="O2165">
        <f t="shared" si="199"/>
        <v>75.11363636363636</v>
      </c>
      <c r="P2165" t="s">
        <v>8276</v>
      </c>
      <c r="Q2165" t="str">
        <f t="shared" si="200"/>
        <v>music</v>
      </c>
      <c r="R2165" t="str">
        <f t="shared" si="201"/>
        <v>ock</v>
      </c>
      <c r="S2165" s="11">
        <f t="shared" si="202"/>
        <v>42111.899537037039</v>
      </c>
      <c r="T2165" s="11">
        <f t="shared" si="203"/>
        <v>42163.159722222219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7">
        <f t="shared" si="198"/>
        <v>102.63636363636364</v>
      </c>
      <c r="O2166">
        <f t="shared" si="199"/>
        <v>68.01204819277109</v>
      </c>
      <c r="P2166" t="s">
        <v>8276</v>
      </c>
      <c r="Q2166" t="str">
        <f t="shared" si="200"/>
        <v>music</v>
      </c>
      <c r="R2166" t="str">
        <f t="shared" si="201"/>
        <v>ock</v>
      </c>
      <c r="S2166" s="11">
        <f t="shared" si="202"/>
        <v>42515.71775462963</v>
      </c>
      <c r="T2166" s="11">
        <f t="shared" si="203"/>
        <v>42546.165972222225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7">
        <f t="shared" si="198"/>
        <v>138.64000000000001</v>
      </c>
      <c r="O2167">
        <f t="shared" si="199"/>
        <v>29.623931623931625</v>
      </c>
      <c r="P2167" t="s">
        <v>8276</v>
      </c>
      <c r="Q2167" t="str">
        <f t="shared" si="200"/>
        <v>music</v>
      </c>
      <c r="R2167" t="str">
        <f t="shared" si="201"/>
        <v>ock</v>
      </c>
      <c r="S2167" s="11">
        <f t="shared" si="202"/>
        <v>42438.667071759264</v>
      </c>
      <c r="T2167" s="11">
        <f t="shared" si="203"/>
        <v>42468.625405092593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7">
        <f t="shared" si="198"/>
        <v>146.6</v>
      </c>
      <c r="O2168">
        <f t="shared" si="199"/>
        <v>91.625</v>
      </c>
      <c r="P2168" t="s">
        <v>8276</v>
      </c>
      <c r="Q2168" t="str">
        <f t="shared" si="200"/>
        <v>music</v>
      </c>
      <c r="R2168" t="str">
        <f t="shared" si="201"/>
        <v>ock</v>
      </c>
      <c r="S2168" s="11">
        <f t="shared" si="202"/>
        <v>41933.838171296295</v>
      </c>
      <c r="T2168" s="11">
        <f t="shared" si="203"/>
        <v>41978.879837962959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7">
        <f t="shared" si="198"/>
        <v>120</v>
      </c>
      <c r="O2169">
        <f t="shared" si="199"/>
        <v>22.5</v>
      </c>
      <c r="P2169" t="s">
        <v>8276</v>
      </c>
      <c r="Q2169" t="str">
        <f t="shared" si="200"/>
        <v>music</v>
      </c>
      <c r="R2169" t="str">
        <f t="shared" si="201"/>
        <v>ock</v>
      </c>
      <c r="S2169" s="11">
        <f t="shared" si="202"/>
        <v>41153.066400462965</v>
      </c>
      <c r="T2169" s="11">
        <f t="shared" si="203"/>
        <v>41167.066400462965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7">
        <f t="shared" si="198"/>
        <v>121.5816111111111</v>
      </c>
      <c r="O2170">
        <f t="shared" si="199"/>
        <v>64.366735294117646</v>
      </c>
      <c r="P2170" t="s">
        <v>8276</v>
      </c>
      <c r="Q2170" t="str">
        <f t="shared" si="200"/>
        <v>music</v>
      </c>
      <c r="R2170" t="str">
        <f t="shared" si="201"/>
        <v>ock</v>
      </c>
      <c r="S2170" s="11">
        <f t="shared" si="202"/>
        <v>42745.600243055553</v>
      </c>
      <c r="T2170" s="11">
        <f t="shared" si="203"/>
        <v>42776.208333333328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7">
        <f t="shared" si="198"/>
        <v>100</v>
      </c>
      <c r="O2171">
        <f t="shared" si="199"/>
        <v>21.857142857142858</v>
      </c>
      <c r="P2171" t="s">
        <v>8276</v>
      </c>
      <c r="Q2171" t="str">
        <f t="shared" si="200"/>
        <v>music</v>
      </c>
      <c r="R2171" t="str">
        <f t="shared" si="201"/>
        <v>ock</v>
      </c>
      <c r="S2171" s="11">
        <f t="shared" si="202"/>
        <v>42793.700821759259</v>
      </c>
      <c r="T2171" s="11">
        <f t="shared" si="203"/>
        <v>42796.700821759259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7">
        <f t="shared" si="198"/>
        <v>180.85714285714286</v>
      </c>
      <c r="O2172">
        <f t="shared" si="199"/>
        <v>33.315789473684212</v>
      </c>
      <c r="P2172" t="s">
        <v>8276</v>
      </c>
      <c r="Q2172" t="str">
        <f t="shared" si="200"/>
        <v>music</v>
      </c>
      <c r="R2172" t="str">
        <f t="shared" si="201"/>
        <v>ock</v>
      </c>
      <c r="S2172" s="11">
        <f t="shared" si="202"/>
        <v>42198.750254629631</v>
      </c>
      <c r="T2172" s="11">
        <f t="shared" si="203"/>
        <v>42238.750254629631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7">
        <f t="shared" si="198"/>
        <v>106.075</v>
      </c>
      <c r="O2173">
        <f t="shared" si="199"/>
        <v>90.276595744680847</v>
      </c>
      <c r="P2173" t="s">
        <v>8276</v>
      </c>
      <c r="Q2173" t="str">
        <f t="shared" si="200"/>
        <v>music</v>
      </c>
      <c r="R2173" t="str">
        <f t="shared" si="201"/>
        <v>ock</v>
      </c>
      <c r="S2173" s="11">
        <f t="shared" si="202"/>
        <v>42141.95711805555</v>
      </c>
      <c r="T2173" s="11">
        <f t="shared" si="203"/>
        <v>42177.208333333328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7">
        <f t="shared" si="198"/>
        <v>100</v>
      </c>
      <c r="O2174">
        <f t="shared" si="199"/>
        <v>76.92307692307692</v>
      </c>
      <c r="P2174" t="s">
        <v>8276</v>
      </c>
      <c r="Q2174" t="str">
        <f t="shared" si="200"/>
        <v>music</v>
      </c>
      <c r="R2174" t="str">
        <f t="shared" si="201"/>
        <v>ock</v>
      </c>
      <c r="S2174" s="11">
        <f t="shared" si="202"/>
        <v>42082.580092592587</v>
      </c>
      <c r="T2174" s="11">
        <f t="shared" si="203"/>
        <v>42112.580092592587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7">
        <f t="shared" si="198"/>
        <v>126.92857142857143</v>
      </c>
      <c r="O2175">
        <f t="shared" si="199"/>
        <v>59.233333333333334</v>
      </c>
      <c r="P2175" t="s">
        <v>8276</v>
      </c>
      <c r="Q2175" t="str">
        <f t="shared" si="200"/>
        <v>music</v>
      </c>
      <c r="R2175" t="str">
        <f t="shared" si="201"/>
        <v>ock</v>
      </c>
      <c r="S2175" s="11">
        <f t="shared" si="202"/>
        <v>41495.692627314813</v>
      </c>
      <c r="T2175" s="11">
        <f t="shared" si="203"/>
        <v>41527.165972222225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7">
        <f t="shared" si="198"/>
        <v>102.97499999999999</v>
      </c>
      <c r="O2176">
        <f t="shared" si="199"/>
        <v>65.38095238095238</v>
      </c>
      <c r="P2176" t="s">
        <v>8276</v>
      </c>
      <c r="Q2176" t="str">
        <f t="shared" si="200"/>
        <v>music</v>
      </c>
      <c r="R2176" t="str">
        <f t="shared" si="201"/>
        <v>ock</v>
      </c>
      <c r="S2176" s="11">
        <f t="shared" si="202"/>
        <v>42465.542905092589</v>
      </c>
      <c r="T2176" s="11">
        <f t="shared" si="203"/>
        <v>42495.542905092589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7">
        <f t="shared" si="198"/>
        <v>250</v>
      </c>
      <c r="O2177">
        <f t="shared" si="199"/>
        <v>67.307692307692307</v>
      </c>
      <c r="P2177" t="s">
        <v>8276</v>
      </c>
      <c r="Q2177" t="str">
        <f t="shared" si="200"/>
        <v>music</v>
      </c>
      <c r="R2177" t="str">
        <f t="shared" si="201"/>
        <v>ock</v>
      </c>
      <c r="S2177" s="11">
        <f t="shared" si="202"/>
        <v>42565.009097222224</v>
      </c>
      <c r="T2177" s="11">
        <f t="shared" si="203"/>
        <v>42572.009097222224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7">
        <f t="shared" si="198"/>
        <v>126.02</v>
      </c>
      <c r="O2178">
        <f t="shared" si="199"/>
        <v>88.74647887323944</v>
      </c>
      <c r="P2178" t="s">
        <v>8276</v>
      </c>
      <c r="Q2178" t="str">
        <f t="shared" si="200"/>
        <v>music</v>
      </c>
      <c r="R2178" t="str">
        <f t="shared" si="201"/>
        <v>ock</v>
      </c>
      <c r="S2178" s="11">
        <f t="shared" si="202"/>
        <v>42096.633206018523</v>
      </c>
      <c r="T2178" s="11">
        <f t="shared" si="203"/>
        <v>42126.633206018523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7">
        <f t="shared" ref="N2179:N2242" si="204">(E2179/D2179)*100</f>
        <v>100.12</v>
      </c>
      <c r="O2179">
        <f t="shared" ref="O2179:O2242" si="205">E2179/L2179</f>
        <v>65.868421052631575</v>
      </c>
      <c r="P2179" t="s">
        <v>8276</v>
      </c>
      <c r="Q2179" t="str">
        <f t="shared" ref="Q2179:Q2242" si="206">LEFT(P2179,SEARCH("/",P2179)-1)</f>
        <v>music</v>
      </c>
      <c r="R2179" t="str">
        <f t="shared" ref="R2179:R2242" si="207">(RIGHT(P2179,LEN(P2179)-SEARCH("/",P2179)-1))</f>
        <v>ock</v>
      </c>
      <c r="S2179" s="11">
        <f t="shared" ref="S2179:S2242" si="208">(((J2179/60)/60)/24)+DATE(1970,1,1)</f>
        <v>42502.250775462962</v>
      </c>
      <c r="T2179" s="11">
        <f t="shared" ref="T2179:T2242" si="209">(((I2179/60)/60)/24)+DATE(1970,1,1)</f>
        <v>42527.250775462962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7">
        <f t="shared" si="204"/>
        <v>138.64000000000001</v>
      </c>
      <c r="O2180">
        <f t="shared" si="205"/>
        <v>40.349243306169967</v>
      </c>
      <c r="P2180" t="s">
        <v>8276</v>
      </c>
      <c r="Q2180" t="str">
        <f t="shared" si="206"/>
        <v>music</v>
      </c>
      <c r="R2180" t="str">
        <f t="shared" si="207"/>
        <v>ock</v>
      </c>
      <c r="S2180" s="11">
        <f t="shared" si="208"/>
        <v>42723.63653935185</v>
      </c>
      <c r="T2180" s="11">
        <f t="shared" si="209"/>
        <v>42753.63653935185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7">
        <f t="shared" si="204"/>
        <v>161.4</v>
      </c>
      <c r="O2181">
        <f t="shared" si="205"/>
        <v>76.857142857142861</v>
      </c>
      <c r="P2181" t="s">
        <v>8276</v>
      </c>
      <c r="Q2181" t="str">
        <f t="shared" si="206"/>
        <v>music</v>
      </c>
      <c r="R2181" t="str">
        <f t="shared" si="207"/>
        <v>ock</v>
      </c>
      <c r="S2181" s="11">
        <f t="shared" si="208"/>
        <v>42075.171203703707</v>
      </c>
      <c r="T2181" s="11">
        <f t="shared" si="209"/>
        <v>42105.171203703707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7">
        <f t="shared" si="204"/>
        <v>107.18419999999999</v>
      </c>
      <c r="O2182">
        <f t="shared" si="205"/>
        <v>68.707820512820518</v>
      </c>
      <c r="P2182" t="s">
        <v>8276</v>
      </c>
      <c r="Q2182" t="str">
        <f t="shared" si="206"/>
        <v>music</v>
      </c>
      <c r="R2182" t="str">
        <f t="shared" si="207"/>
        <v>ock</v>
      </c>
      <c r="S2182" s="11">
        <f t="shared" si="208"/>
        <v>42279.669768518521</v>
      </c>
      <c r="T2182" s="11">
        <f t="shared" si="209"/>
        <v>42321.711435185185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7">
        <f t="shared" si="204"/>
        <v>153.1</v>
      </c>
      <c r="O2183">
        <f t="shared" si="205"/>
        <v>57.773584905660378</v>
      </c>
      <c r="P2183" t="s">
        <v>8297</v>
      </c>
      <c r="Q2183" t="str">
        <f t="shared" si="206"/>
        <v>games</v>
      </c>
      <c r="R2183" t="str">
        <f t="shared" si="207"/>
        <v>abletop games</v>
      </c>
      <c r="S2183" s="11">
        <f t="shared" si="208"/>
        <v>42773.005243055552</v>
      </c>
      <c r="T2183" s="11">
        <f t="shared" si="209"/>
        <v>42787.005243055552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7">
        <f t="shared" si="204"/>
        <v>524.16666666666663</v>
      </c>
      <c r="O2184">
        <f t="shared" si="205"/>
        <v>44.171348314606739</v>
      </c>
      <c r="P2184" t="s">
        <v>8297</v>
      </c>
      <c r="Q2184" t="str">
        <f t="shared" si="206"/>
        <v>games</v>
      </c>
      <c r="R2184" t="str">
        <f t="shared" si="207"/>
        <v>abletop games</v>
      </c>
      <c r="S2184" s="11">
        <f t="shared" si="208"/>
        <v>41879.900752314818</v>
      </c>
      <c r="T2184" s="11">
        <f t="shared" si="209"/>
        <v>41914.900752314818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7">
        <f t="shared" si="204"/>
        <v>489.27777777777777</v>
      </c>
      <c r="O2185">
        <f t="shared" si="205"/>
        <v>31.566308243727597</v>
      </c>
      <c r="P2185" t="s">
        <v>8297</v>
      </c>
      <c r="Q2185" t="str">
        <f t="shared" si="206"/>
        <v>games</v>
      </c>
      <c r="R2185" t="str">
        <f t="shared" si="207"/>
        <v>abletop games</v>
      </c>
      <c r="S2185" s="11">
        <f t="shared" si="208"/>
        <v>42745.365474537044</v>
      </c>
      <c r="T2185" s="11">
        <f t="shared" si="209"/>
        <v>42775.208333333328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7">
        <f t="shared" si="204"/>
        <v>284.74</v>
      </c>
      <c r="O2186">
        <f t="shared" si="205"/>
        <v>107.04511278195488</v>
      </c>
      <c r="P2186" t="s">
        <v>8297</v>
      </c>
      <c r="Q2186" t="str">
        <f t="shared" si="206"/>
        <v>games</v>
      </c>
      <c r="R2186" t="str">
        <f t="shared" si="207"/>
        <v>abletop games</v>
      </c>
      <c r="S2186" s="11">
        <f t="shared" si="208"/>
        <v>42380.690289351856</v>
      </c>
      <c r="T2186" s="11">
        <f t="shared" si="209"/>
        <v>42394.666666666672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7">
        <f t="shared" si="204"/>
        <v>1856.97</v>
      </c>
      <c r="O2187">
        <f t="shared" si="205"/>
        <v>149.03451043338683</v>
      </c>
      <c r="P2187" t="s">
        <v>8297</v>
      </c>
      <c r="Q2187" t="str">
        <f t="shared" si="206"/>
        <v>games</v>
      </c>
      <c r="R2187" t="str">
        <f t="shared" si="207"/>
        <v>abletop games</v>
      </c>
      <c r="S2187" s="11">
        <f t="shared" si="208"/>
        <v>41319.349988425929</v>
      </c>
      <c r="T2187" s="11">
        <f t="shared" si="209"/>
        <v>41359.349988425929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7">
        <f t="shared" si="204"/>
        <v>109.67499999999998</v>
      </c>
      <c r="O2188">
        <f t="shared" si="205"/>
        <v>55.956632653061227</v>
      </c>
      <c r="P2188" t="s">
        <v>8297</v>
      </c>
      <c r="Q2188" t="str">
        <f t="shared" si="206"/>
        <v>games</v>
      </c>
      <c r="R2188" t="str">
        <f t="shared" si="207"/>
        <v>abletop games</v>
      </c>
      <c r="S2188" s="11">
        <f t="shared" si="208"/>
        <v>42583.615081018521</v>
      </c>
      <c r="T2188" s="11">
        <f t="shared" si="209"/>
        <v>42620.083333333328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7">
        <f t="shared" si="204"/>
        <v>1014.6425</v>
      </c>
      <c r="O2189">
        <f t="shared" si="205"/>
        <v>56.970381807973048</v>
      </c>
      <c r="P2189" t="s">
        <v>8297</v>
      </c>
      <c r="Q2189" t="str">
        <f t="shared" si="206"/>
        <v>games</v>
      </c>
      <c r="R2189" t="str">
        <f t="shared" si="207"/>
        <v>abletop games</v>
      </c>
      <c r="S2189" s="11">
        <f t="shared" si="208"/>
        <v>42068.209097222221</v>
      </c>
      <c r="T2189" s="11">
        <f t="shared" si="209"/>
        <v>42097.165972222225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7">
        <f t="shared" si="204"/>
        <v>412.17692027666544</v>
      </c>
      <c r="O2190">
        <f t="shared" si="205"/>
        <v>44.056420233463037</v>
      </c>
      <c r="P2190" t="s">
        <v>8297</v>
      </c>
      <c r="Q2190" t="str">
        <f t="shared" si="206"/>
        <v>games</v>
      </c>
      <c r="R2190" t="str">
        <f t="shared" si="207"/>
        <v>abletop games</v>
      </c>
      <c r="S2190" s="11">
        <f t="shared" si="208"/>
        <v>42633.586122685185</v>
      </c>
      <c r="T2190" s="11">
        <f t="shared" si="209"/>
        <v>42668.708333333328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7">
        <f t="shared" si="204"/>
        <v>503.25</v>
      </c>
      <c r="O2191">
        <f t="shared" si="205"/>
        <v>68.625</v>
      </c>
      <c r="P2191" t="s">
        <v>8297</v>
      </c>
      <c r="Q2191" t="str">
        <f t="shared" si="206"/>
        <v>games</v>
      </c>
      <c r="R2191" t="str">
        <f t="shared" si="207"/>
        <v>abletop games</v>
      </c>
      <c r="S2191" s="11">
        <f t="shared" si="208"/>
        <v>42467.788194444445</v>
      </c>
      <c r="T2191" s="11">
        <f t="shared" si="209"/>
        <v>42481.916666666672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7">
        <f t="shared" si="204"/>
        <v>184.61052631578946</v>
      </c>
      <c r="O2192">
        <f t="shared" si="205"/>
        <v>65.318435754189949</v>
      </c>
      <c r="P2192" t="s">
        <v>8297</v>
      </c>
      <c r="Q2192" t="str">
        <f t="shared" si="206"/>
        <v>games</v>
      </c>
      <c r="R2192" t="str">
        <f t="shared" si="207"/>
        <v>abletop games</v>
      </c>
      <c r="S2192" s="11">
        <f t="shared" si="208"/>
        <v>42417.625046296293</v>
      </c>
      <c r="T2192" s="11">
        <f t="shared" si="209"/>
        <v>42452.290972222225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7">
        <f t="shared" si="204"/>
        <v>119.73333333333333</v>
      </c>
      <c r="O2193">
        <f t="shared" si="205"/>
        <v>35.92</v>
      </c>
      <c r="P2193" t="s">
        <v>8297</v>
      </c>
      <c r="Q2193" t="str">
        <f t="shared" si="206"/>
        <v>games</v>
      </c>
      <c r="R2193" t="str">
        <f t="shared" si="207"/>
        <v>abletop games</v>
      </c>
      <c r="S2193" s="11">
        <f t="shared" si="208"/>
        <v>42768.833645833336</v>
      </c>
      <c r="T2193" s="11">
        <f t="shared" si="209"/>
        <v>42780.833645833336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7">
        <f t="shared" si="204"/>
        <v>1081.2401666666667</v>
      </c>
      <c r="O2194">
        <f t="shared" si="205"/>
        <v>40.070667078443485</v>
      </c>
      <c r="P2194" t="s">
        <v>8297</v>
      </c>
      <c r="Q2194" t="str">
        <f t="shared" si="206"/>
        <v>games</v>
      </c>
      <c r="R2194" t="str">
        <f t="shared" si="207"/>
        <v>abletop games</v>
      </c>
      <c r="S2194" s="11">
        <f t="shared" si="208"/>
        <v>42691.8512037037</v>
      </c>
      <c r="T2194" s="11">
        <f t="shared" si="209"/>
        <v>42719.958333333328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7">
        <f t="shared" si="204"/>
        <v>452.37333333333333</v>
      </c>
      <c r="O2195">
        <f t="shared" si="205"/>
        <v>75.647714604236342</v>
      </c>
      <c r="P2195" t="s">
        <v>8297</v>
      </c>
      <c r="Q2195" t="str">
        <f t="shared" si="206"/>
        <v>games</v>
      </c>
      <c r="R2195" t="str">
        <f t="shared" si="207"/>
        <v>abletop games</v>
      </c>
      <c r="S2195" s="11">
        <f t="shared" si="208"/>
        <v>42664.405925925923</v>
      </c>
      <c r="T2195" s="11">
        <f t="shared" si="209"/>
        <v>42695.207638888889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7">
        <f t="shared" si="204"/>
        <v>537.37</v>
      </c>
      <c r="O2196">
        <f t="shared" si="205"/>
        <v>61.203872437357631</v>
      </c>
      <c r="P2196" t="s">
        <v>8297</v>
      </c>
      <c r="Q2196" t="str">
        <f t="shared" si="206"/>
        <v>games</v>
      </c>
      <c r="R2196" t="str">
        <f t="shared" si="207"/>
        <v>abletop games</v>
      </c>
      <c r="S2196" s="11">
        <f t="shared" si="208"/>
        <v>42425.757986111115</v>
      </c>
      <c r="T2196" s="11">
        <f t="shared" si="209"/>
        <v>42455.716319444444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7">
        <f t="shared" si="204"/>
        <v>120.32608695652173</v>
      </c>
      <c r="O2197">
        <f t="shared" si="205"/>
        <v>48.130434782608695</v>
      </c>
      <c r="P2197" t="s">
        <v>8297</v>
      </c>
      <c r="Q2197" t="str">
        <f t="shared" si="206"/>
        <v>games</v>
      </c>
      <c r="R2197" t="str">
        <f t="shared" si="207"/>
        <v>abletop games</v>
      </c>
      <c r="S2197" s="11">
        <f t="shared" si="208"/>
        <v>42197.771990740745</v>
      </c>
      <c r="T2197" s="11">
        <f t="shared" si="209"/>
        <v>42227.771990740745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7">
        <f t="shared" si="204"/>
        <v>113.83571428571429</v>
      </c>
      <c r="O2198">
        <f t="shared" si="205"/>
        <v>68.106837606837601</v>
      </c>
      <c r="P2198" t="s">
        <v>8297</v>
      </c>
      <c r="Q2198" t="str">
        <f t="shared" si="206"/>
        <v>games</v>
      </c>
      <c r="R2198" t="str">
        <f t="shared" si="207"/>
        <v>abletop games</v>
      </c>
      <c r="S2198" s="11">
        <f t="shared" si="208"/>
        <v>42675.487291666665</v>
      </c>
      <c r="T2198" s="11">
        <f t="shared" si="209"/>
        <v>42706.291666666672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7">
        <f t="shared" si="204"/>
        <v>951.03109999999992</v>
      </c>
      <c r="O2199">
        <f t="shared" si="205"/>
        <v>65.891300230946882</v>
      </c>
      <c r="P2199" t="s">
        <v>8297</v>
      </c>
      <c r="Q2199" t="str">
        <f t="shared" si="206"/>
        <v>games</v>
      </c>
      <c r="R2199" t="str">
        <f t="shared" si="207"/>
        <v>abletop games</v>
      </c>
      <c r="S2199" s="11">
        <f t="shared" si="208"/>
        <v>42033.584016203706</v>
      </c>
      <c r="T2199" s="11">
        <f t="shared" si="209"/>
        <v>42063.584016203706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7">
        <f t="shared" si="204"/>
        <v>132.89249999999998</v>
      </c>
      <c r="O2200">
        <f t="shared" si="205"/>
        <v>81.654377880184327</v>
      </c>
      <c r="P2200" t="s">
        <v>8297</v>
      </c>
      <c r="Q2200" t="str">
        <f t="shared" si="206"/>
        <v>games</v>
      </c>
      <c r="R2200" t="str">
        <f t="shared" si="207"/>
        <v>abletop games</v>
      </c>
      <c r="S2200" s="11">
        <f t="shared" si="208"/>
        <v>42292.513888888891</v>
      </c>
      <c r="T2200" s="11">
        <f t="shared" si="209"/>
        <v>42322.555555555555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7">
        <f t="shared" si="204"/>
        <v>146.97777777777779</v>
      </c>
      <c r="O2201">
        <f t="shared" si="205"/>
        <v>52.701195219123505</v>
      </c>
      <c r="P2201" t="s">
        <v>8297</v>
      </c>
      <c r="Q2201" t="str">
        <f t="shared" si="206"/>
        <v>games</v>
      </c>
      <c r="R2201" t="str">
        <f t="shared" si="207"/>
        <v>abletop games</v>
      </c>
      <c r="S2201" s="11">
        <f t="shared" si="208"/>
        <v>42262.416643518518</v>
      </c>
      <c r="T2201" s="11">
        <f t="shared" si="209"/>
        <v>42292.416643518518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7">
        <f t="shared" si="204"/>
        <v>542.15</v>
      </c>
      <c r="O2202">
        <f t="shared" si="205"/>
        <v>41.228136882129277</v>
      </c>
      <c r="P2202" t="s">
        <v>8297</v>
      </c>
      <c r="Q2202" t="str">
        <f t="shared" si="206"/>
        <v>games</v>
      </c>
      <c r="R2202" t="str">
        <f t="shared" si="207"/>
        <v>abletop games</v>
      </c>
      <c r="S2202" s="11">
        <f t="shared" si="208"/>
        <v>42163.625787037032</v>
      </c>
      <c r="T2202" s="11">
        <f t="shared" si="209"/>
        <v>42191.125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7">
        <f t="shared" si="204"/>
        <v>382.71818181818185</v>
      </c>
      <c r="O2203">
        <f t="shared" si="205"/>
        <v>15.035357142857142</v>
      </c>
      <c r="P2203" t="s">
        <v>8280</v>
      </c>
      <c r="Q2203" t="str">
        <f t="shared" si="206"/>
        <v>music</v>
      </c>
      <c r="R2203" t="str">
        <f t="shared" si="207"/>
        <v>lectronic music</v>
      </c>
      <c r="S2203" s="11">
        <f t="shared" si="208"/>
        <v>41276.846817129634</v>
      </c>
      <c r="T2203" s="11">
        <f t="shared" si="209"/>
        <v>41290.846817129634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7">
        <f t="shared" si="204"/>
        <v>704.18124999999998</v>
      </c>
      <c r="O2204">
        <f t="shared" si="205"/>
        <v>39.066920943134534</v>
      </c>
      <c r="P2204" t="s">
        <v>8280</v>
      </c>
      <c r="Q2204" t="str">
        <f t="shared" si="206"/>
        <v>music</v>
      </c>
      <c r="R2204" t="str">
        <f t="shared" si="207"/>
        <v>lectronic music</v>
      </c>
      <c r="S2204" s="11">
        <f t="shared" si="208"/>
        <v>41184.849166666667</v>
      </c>
      <c r="T2204" s="11">
        <f t="shared" si="209"/>
        <v>41214.849166666667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7">
        <f t="shared" si="204"/>
        <v>109.55</v>
      </c>
      <c r="O2205">
        <f t="shared" si="205"/>
        <v>43.82</v>
      </c>
      <c r="P2205" t="s">
        <v>8280</v>
      </c>
      <c r="Q2205" t="str">
        <f t="shared" si="206"/>
        <v>music</v>
      </c>
      <c r="R2205" t="str">
        <f t="shared" si="207"/>
        <v>lectronic music</v>
      </c>
      <c r="S2205" s="11">
        <f t="shared" si="208"/>
        <v>42241.85974537037</v>
      </c>
      <c r="T2205" s="11">
        <f t="shared" si="209"/>
        <v>42271.85974537037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7">
        <f t="shared" si="204"/>
        <v>132.86666666666667</v>
      </c>
      <c r="O2206">
        <f t="shared" si="205"/>
        <v>27.301369863013697</v>
      </c>
      <c r="P2206" t="s">
        <v>8280</v>
      </c>
      <c r="Q2206" t="str">
        <f t="shared" si="206"/>
        <v>music</v>
      </c>
      <c r="R2206" t="str">
        <f t="shared" si="207"/>
        <v>lectronic music</v>
      </c>
      <c r="S2206" s="11">
        <f t="shared" si="208"/>
        <v>41312.311562499999</v>
      </c>
      <c r="T2206" s="11">
        <f t="shared" si="209"/>
        <v>41342.311562499999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7">
        <f t="shared" si="204"/>
        <v>152</v>
      </c>
      <c r="O2207">
        <f t="shared" si="205"/>
        <v>42.222222222222221</v>
      </c>
      <c r="P2207" t="s">
        <v>8280</v>
      </c>
      <c r="Q2207" t="str">
        <f t="shared" si="206"/>
        <v>music</v>
      </c>
      <c r="R2207" t="str">
        <f t="shared" si="207"/>
        <v>lectronic music</v>
      </c>
      <c r="S2207" s="11">
        <f t="shared" si="208"/>
        <v>41031.82163194444</v>
      </c>
      <c r="T2207" s="11">
        <f t="shared" si="209"/>
        <v>41061.82163194444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7">
        <f t="shared" si="204"/>
        <v>102.72727272727273</v>
      </c>
      <c r="O2208">
        <f t="shared" si="205"/>
        <v>33.235294117647058</v>
      </c>
      <c r="P2208" t="s">
        <v>8280</v>
      </c>
      <c r="Q2208" t="str">
        <f t="shared" si="206"/>
        <v>music</v>
      </c>
      <c r="R2208" t="str">
        <f t="shared" si="207"/>
        <v>lectronic music</v>
      </c>
      <c r="S2208" s="11">
        <f t="shared" si="208"/>
        <v>40997.257222222222</v>
      </c>
      <c r="T2208" s="11">
        <f t="shared" si="209"/>
        <v>41015.257222222222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7">
        <f t="shared" si="204"/>
        <v>100</v>
      </c>
      <c r="O2209">
        <f t="shared" si="205"/>
        <v>285.71428571428572</v>
      </c>
      <c r="P2209" t="s">
        <v>8280</v>
      </c>
      <c r="Q2209" t="str">
        <f t="shared" si="206"/>
        <v>music</v>
      </c>
      <c r="R2209" t="str">
        <f t="shared" si="207"/>
        <v>lectronic music</v>
      </c>
      <c r="S2209" s="11">
        <f t="shared" si="208"/>
        <v>41564.194131944445</v>
      </c>
      <c r="T2209" s="11">
        <f t="shared" si="209"/>
        <v>41594.235798611109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7">
        <f t="shared" si="204"/>
        <v>101.6</v>
      </c>
      <c r="O2210">
        <f t="shared" si="205"/>
        <v>42.333333333333336</v>
      </c>
      <c r="P2210" t="s">
        <v>8280</v>
      </c>
      <c r="Q2210" t="str">
        <f t="shared" si="206"/>
        <v>music</v>
      </c>
      <c r="R2210" t="str">
        <f t="shared" si="207"/>
        <v>lectronic music</v>
      </c>
      <c r="S2210" s="11">
        <f t="shared" si="208"/>
        <v>40946.882245370369</v>
      </c>
      <c r="T2210" s="11">
        <f t="shared" si="209"/>
        <v>41006.166666666664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7">
        <f t="shared" si="204"/>
        <v>150.80000000000001</v>
      </c>
      <c r="O2211">
        <f t="shared" si="205"/>
        <v>50.266666666666666</v>
      </c>
      <c r="P2211" t="s">
        <v>8280</v>
      </c>
      <c r="Q2211" t="str">
        <f t="shared" si="206"/>
        <v>music</v>
      </c>
      <c r="R2211" t="str">
        <f t="shared" si="207"/>
        <v>lectronic music</v>
      </c>
      <c r="S2211" s="11">
        <f t="shared" si="208"/>
        <v>41732.479675925926</v>
      </c>
      <c r="T2211" s="11">
        <f t="shared" si="209"/>
        <v>41743.958333333336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7">
        <f t="shared" si="204"/>
        <v>111.425</v>
      </c>
      <c r="O2212">
        <f t="shared" si="205"/>
        <v>61.902777777777779</v>
      </c>
      <c r="P2212" t="s">
        <v>8280</v>
      </c>
      <c r="Q2212" t="str">
        <f t="shared" si="206"/>
        <v>music</v>
      </c>
      <c r="R2212" t="str">
        <f t="shared" si="207"/>
        <v>lectronic music</v>
      </c>
      <c r="S2212" s="11">
        <f t="shared" si="208"/>
        <v>40956.066087962965</v>
      </c>
      <c r="T2212" s="11">
        <f t="shared" si="209"/>
        <v>41013.73333333333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7">
        <f t="shared" si="204"/>
        <v>195.6</v>
      </c>
      <c r="O2213">
        <f t="shared" si="205"/>
        <v>40.75</v>
      </c>
      <c r="P2213" t="s">
        <v>8280</v>
      </c>
      <c r="Q2213" t="str">
        <f t="shared" si="206"/>
        <v>music</v>
      </c>
      <c r="R2213" t="str">
        <f t="shared" si="207"/>
        <v>lectronic music</v>
      </c>
      <c r="S2213" s="11">
        <f t="shared" si="208"/>
        <v>41716.785011574073</v>
      </c>
      <c r="T2213" s="11">
        <f t="shared" si="209"/>
        <v>41739.290972222225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7">
        <f t="shared" si="204"/>
        <v>114.38333333333333</v>
      </c>
      <c r="O2214">
        <f t="shared" si="205"/>
        <v>55.796747967479675</v>
      </c>
      <c r="P2214" t="s">
        <v>8280</v>
      </c>
      <c r="Q2214" t="str">
        <f t="shared" si="206"/>
        <v>music</v>
      </c>
      <c r="R2214" t="str">
        <f t="shared" si="207"/>
        <v>lectronic music</v>
      </c>
      <c r="S2214" s="11">
        <f t="shared" si="208"/>
        <v>41548.747418981482</v>
      </c>
      <c r="T2214" s="11">
        <f t="shared" si="209"/>
        <v>41582.041666666664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7">
        <f t="shared" si="204"/>
        <v>200</v>
      </c>
      <c r="O2215">
        <f t="shared" si="205"/>
        <v>10</v>
      </c>
      <c r="P2215" t="s">
        <v>8280</v>
      </c>
      <c r="Q2215" t="str">
        <f t="shared" si="206"/>
        <v>music</v>
      </c>
      <c r="R2215" t="str">
        <f t="shared" si="207"/>
        <v>lectronic music</v>
      </c>
      <c r="S2215" s="11">
        <f t="shared" si="208"/>
        <v>42109.826145833329</v>
      </c>
      <c r="T2215" s="11">
        <f t="shared" si="209"/>
        <v>42139.826145833329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7">
        <f t="shared" si="204"/>
        <v>292.50166666666667</v>
      </c>
      <c r="O2216">
        <f t="shared" si="205"/>
        <v>73.125416666666666</v>
      </c>
      <c r="P2216" t="s">
        <v>8280</v>
      </c>
      <c r="Q2216" t="str">
        <f t="shared" si="206"/>
        <v>music</v>
      </c>
      <c r="R2216" t="str">
        <f t="shared" si="207"/>
        <v>lectronic music</v>
      </c>
      <c r="S2216" s="11">
        <f t="shared" si="208"/>
        <v>41646.792222222226</v>
      </c>
      <c r="T2216" s="11">
        <f t="shared" si="209"/>
        <v>41676.792222222226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7">
        <f t="shared" si="204"/>
        <v>156.36363636363637</v>
      </c>
      <c r="O2217">
        <f t="shared" si="205"/>
        <v>26.060606060606062</v>
      </c>
      <c r="P2217" t="s">
        <v>8280</v>
      </c>
      <c r="Q2217" t="str">
        <f t="shared" si="206"/>
        <v>music</v>
      </c>
      <c r="R2217" t="str">
        <f t="shared" si="207"/>
        <v>lectronic music</v>
      </c>
      <c r="S2217" s="11">
        <f t="shared" si="208"/>
        <v>40958.717268518521</v>
      </c>
      <c r="T2217" s="11">
        <f t="shared" si="209"/>
        <v>40981.290972222225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7">
        <f t="shared" si="204"/>
        <v>105.66666666666666</v>
      </c>
      <c r="O2218">
        <f t="shared" si="205"/>
        <v>22.642857142857142</v>
      </c>
      <c r="P2218" t="s">
        <v>8280</v>
      </c>
      <c r="Q2218" t="str">
        <f t="shared" si="206"/>
        <v>music</v>
      </c>
      <c r="R2218" t="str">
        <f t="shared" si="207"/>
        <v>lectronic music</v>
      </c>
      <c r="S2218" s="11">
        <f t="shared" si="208"/>
        <v>42194.751678240747</v>
      </c>
      <c r="T2218" s="11">
        <f t="shared" si="209"/>
        <v>42208.751678240747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7">
        <f t="shared" si="204"/>
        <v>101.19047619047619</v>
      </c>
      <c r="O2219">
        <f t="shared" si="205"/>
        <v>47.222222222222221</v>
      </c>
      <c r="P2219" t="s">
        <v>8280</v>
      </c>
      <c r="Q2219" t="str">
        <f t="shared" si="206"/>
        <v>music</v>
      </c>
      <c r="R2219" t="str">
        <f t="shared" si="207"/>
        <v>lectronic music</v>
      </c>
      <c r="S2219" s="11">
        <f t="shared" si="208"/>
        <v>42299.776770833334</v>
      </c>
      <c r="T2219" s="11">
        <f t="shared" si="209"/>
        <v>42310.333333333328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7">
        <f t="shared" si="204"/>
        <v>122.833</v>
      </c>
      <c r="O2220">
        <f t="shared" si="205"/>
        <v>32.324473684210524</v>
      </c>
      <c r="P2220" t="s">
        <v>8280</v>
      </c>
      <c r="Q2220" t="str">
        <f t="shared" si="206"/>
        <v>music</v>
      </c>
      <c r="R2220" t="str">
        <f t="shared" si="207"/>
        <v>lectronic music</v>
      </c>
      <c r="S2220" s="11">
        <f t="shared" si="208"/>
        <v>41127.812303240738</v>
      </c>
      <c r="T2220" s="11">
        <f t="shared" si="209"/>
        <v>41150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7">
        <f t="shared" si="204"/>
        <v>101.49999999999999</v>
      </c>
      <c r="O2221">
        <f t="shared" si="205"/>
        <v>53.421052631578945</v>
      </c>
      <c r="P2221" t="s">
        <v>8280</v>
      </c>
      <c r="Q2221" t="str">
        <f t="shared" si="206"/>
        <v>music</v>
      </c>
      <c r="R2221" t="str">
        <f t="shared" si="207"/>
        <v>lectronic music</v>
      </c>
      <c r="S2221" s="11">
        <f t="shared" si="208"/>
        <v>42205.718888888892</v>
      </c>
      <c r="T2221" s="11">
        <f t="shared" si="209"/>
        <v>42235.718888888892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7">
        <f t="shared" si="204"/>
        <v>101.14285714285714</v>
      </c>
      <c r="O2222">
        <f t="shared" si="205"/>
        <v>51.304347826086953</v>
      </c>
      <c r="P2222" t="s">
        <v>8280</v>
      </c>
      <c r="Q2222" t="str">
        <f t="shared" si="206"/>
        <v>music</v>
      </c>
      <c r="R2222" t="str">
        <f t="shared" si="207"/>
        <v>lectronic music</v>
      </c>
      <c r="S2222" s="11">
        <f t="shared" si="208"/>
        <v>41452.060601851852</v>
      </c>
      <c r="T2222" s="11">
        <f t="shared" si="209"/>
        <v>41482.060601851852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7">
        <f t="shared" si="204"/>
        <v>108.11999999999999</v>
      </c>
      <c r="O2223">
        <f t="shared" si="205"/>
        <v>37.197247706422019</v>
      </c>
      <c r="P2223" t="s">
        <v>8297</v>
      </c>
      <c r="Q2223" t="str">
        <f t="shared" si="206"/>
        <v>games</v>
      </c>
      <c r="R2223" t="str">
        <f t="shared" si="207"/>
        <v>abletop games</v>
      </c>
      <c r="S2223" s="11">
        <f t="shared" si="208"/>
        <v>42452.666770833333</v>
      </c>
      <c r="T2223" s="11">
        <f t="shared" si="209"/>
        <v>42483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7">
        <f t="shared" si="204"/>
        <v>162.6</v>
      </c>
      <c r="O2224">
        <f t="shared" si="205"/>
        <v>27.1</v>
      </c>
      <c r="P2224" t="s">
        <v>8297</v>
      </c>
      <c r="Q2224" t="str">
        <f t="shared" si="206"/>
        <v>games</v>
      </c>
      <c r="R2224" t="str">
        <f t="shared" si="207"/>
        <v>abletop games</v>
      </c>
      <c r="S2224" s="11">
        <f t="shared" si="208"/>
        <v>40906.787581018521</v>
      </c>
      <c r="T2224" s="11">
        <f t="shared" si="209"/>
        <v>40936.787581018521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7">
        <f t="shared" si="204"/>
        <v>105.80000000000001</v>
      </c>
      <c r="O2225">
        <f t="shared" si="205"/>
        <v>206.31</v>
      </c>
      <c r="P2225" t="s">
        <v>8297</v>
      </c>
      <c r="Q2225" t="str">
        <f t="shared" si="206"/>
        <v>games</v>
      </c>
      <c r="R2225" t="str">
        <f t="shared" si="207"/>
        <v>abletop games</v>
      </c>
      <c r="S2225" s="11">
        <f t="shared" si="208"/>
        <v>42152.640833333338</v>
      </c>
      <c r="T2225" s="11">
        <f t="shared" si="209"/>
        <v>42182.640833333338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7">
        <f t="shared" si="204"/>
        <v>243.15000000000003</v>
      </c>
      <c r="O2226">
        <f t="shared" si="205"/>
        <v>82.145270270270274</v>
      </c>
      <c r="P2226" t="s">
        <v>8297</v>
      </c>
      <c r="Q2226" t="str">
        <f t="shared" si="206"/>
        <v>games</v>
      </c>
      <c r="R2226" t="str">
        <f t="shared" si="207"/>
        <v>abletop games</v>
      </c>
      <c r="S2226" s="11">
        <f t="shared" si="208"/>
        <v>42644.667534722219</v>
      </c>
      <c r="T2226" s="11">
        <f t="shared" si="209"/>
        <v>42672.791666666672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7">
        <f t="shared" si="204"/>
        <v>944.83338095238094</v>
      </c>
      <c r="O2227">
        <f t="shared" si="205"/>
        <v>164.79651993355483</v>
      </c>
      <c r="P2227" t="s">
        <v>8297</v>
      </c>
      <c r="Q2227" t="str">
        <f t="shared" si="206"/>
        <v>games</v>
      </c>
      <c r="R2227" t="str">
        <f t="shared" si="207"/>
        <v>abletop games</v>
      </c>
      <c r="S2227" s="11">
        <f t="shared" si="208"/>
        <v>41873.79184027778</v>
      </c>
      <c r="T2227" s="11">
        <f t="shared" si="209"/>
        <v>41903.79184027778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7">
        <f t="shared" si="204"/>
        <v>108.46283333333334</v>
      </c>
      <c r="O2228">
        <f t="shared" si="205"/>
        <v>60.820280373831778</v>
      </c>
      <c r="P2228" t="s">
        <v>8297</v>
      </c>
      <c r="Q2228" t="str">
        <f t="shared" si="206"/>
        <v>games</v>
      </c>
      <c r="R2228" t="str">
        <f t="shared" si="207"/>
        <v>abletop games</v>
      </c>
      <c r="S2228" s="11">
        <f t="shared" si="208"/>
        <v>42381.79886574074</v>
      </c>
      <c r="T2228" s="11">
        <f t="shared" si="209"/>
        <v>42412.207638888889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7">
        <f t="shared" si="204"/>
        <v>157.37692307692308</v>
      </c>
      <c r="O2229">
        <f t="shared" si="205"/>
        <v>67.970099667774093</v>
      </c>
      <c r="P2229" t="s">
        <v>8297</v>
      </c>
      <c r="Q2229" t="str">
        <f t="shared" si="206"/>
        <v>games</v>
      </c>
      <c r="R2229" t="str">
        <f t="shared" si="207"/>
        <v>abletop games</v>
      </c>
      <c r="S2229" s="11">
        <f t="shared" si="208"/>
        <v>41561.807349537034</v>
      </c>
      <c r="T2229" s="11">
        <f t="shared" si="209"/>
        <v>41591.849016203705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7">
        <f t="shared" si="204"/>
        <v>1174.49</v>
      </c>
      <c r="O2230">
        <f t="shared" si="205"/>
        <v>81.561805555555551</v>
      </c>
      <c r="P2230" t="s">
        <v>8297</v>
      </c>
      <c r="Q2230" t="str">
        <f t="shared" si="206"/>
        <v>games</v>
      </c>
      <c r="R2230" t="str">
        <f t="shared" si="207"/>
        <v>abletop games</v>
      </c>
      <c r="S2230" s="11">
        <f t="shared" si="208"/>
        <v>42202.278194444443</v>
      </c>
      <c r="T2230" s="11">
        <f t="shared" si="209"/>
        <v>42232.278194444443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7">
        <f t="shared" si="204"/>
        <v>171.04755366949576</v>
      </c>
      <c r="O2231">
        <f t="shared" si="205"/>
        <v>25.42547309833024</v>
      </c>
      <c r="P2231" t="s">
        <v>8297</v>
      </c>
      <c r="Q2231" t="str">
        <f t="shared" si="206"/>
        <v>games</v>
      </c>
      <c r="R2231" t="str">
        <f t="shared" si="207"/>
        <v>abletop games</v>
      </c>
      <c r="S2231" s="11">
        <f t="shared" si="208"/>
        <v>41484.664247685185</v>
      </c>
      <c r="T2231" s="11">
        <f t="shared" si="209"/>
        <v>41520.166666666664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7">
        <f t="shared" si="204"/>
        <v>125.95294117647057</v>
      </c>
      <c r="O2232">
        <f t="shared" si="205"/>
        <v>21.497991967871485</v>
      </c>
      <c r="P2232" t="s">
        <v>8297</v>
      </c>
      <c r="Q2232" t="str">
        <f t="shared" si="206"/>
        <v>games</v>
      </c>
      <c r="R2232" t="str">
        <f t="shared" si="207"/>
        <v>abletop games</v>
      </c>
      <c r="S2232" s="11">
        <f t="shared" si="208"/>
        <v>41724.881099537037</v>
      </c>
      <c r="T2232" s="11">
        <f t="shared" si="209"/>
        <v>41754.881099537037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7">
        <f t="shared" si="204"/>
        <v>1212.1296000000002</v>
      </c>
      <c r="O2233">
        <f t="shared" si="205"/>
        <v>27.226630727762803</v>
      </c>
      <c r="P2233" t="s">
        <v>8297</v>
      </c>
      <c r="Q2233" t="str">
        <f t="shared" si="206"/>
        <v>games</v>
      </c>
      <c r="R2233" t="str">
        <f t="shared" si="207"/>
        <v>abletop games</v>
      </c>
      <c r="S2233" s="11">
        <f t="shared" si="208"/>
        <v>41423.910891203705</v>
      </c>
      <c r="T2233" s="11">
        <f t="shared" si="209"/>
        <v>41450.208333333336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7">
        <f t="shared" si="204"/>
        <v>495.8</v>
      </c>
      <c r="O2234">
        <f t="shared" si="205"/>
        <v>25.091093117408906</v>
      </c>
      <c r="P2234" t="s">
        <v>8297</v>
      </c>
      <c r="Q2234" t="str">
        <f t="shared" si="206"/>
        <v>games</v>
      </c>
      <c r="R2234" t="str">
        <f t="shared" si="207"/>
        <v>abletop games</v>
      </c>
      <c r="S2234" s="11">
        <f t="shared" si="208"/>
        <v>41806.794074074074</v>
      </c>
      <c r="T2234" s="11">
        <f t="shared" si="209"/>
        <v>41839.125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7">
        <f t="shared" si="204"/>
        <v>332.03999999999996</v>
      </c>
      <c r="O2235">
        <f t="shared" si="205"/>
        <v>21.230179028132991</v>
      </c>
      <c r="P2235" t="s">
        <v>8297</v>
      </c>
      <c r="Q2235" t="str">
        <f t="shared" si="206"/>
        <v>games</v>
      </c>
      <c r="R2235" t="str">
        <f t="shared" si="207"/>
        <v>abletop games</v>
      </c>
      <c r="S2235" s="11">
        <f t="shared" si="208"/>
        <v>42331.378923611104</v>
      </c>
      <c r="T2235" s="11">
        <f t="shared" si="209"/>
        <v>42352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7">
        <f t="shared" si="204"/>
        <v>1165</v>
      </c>
      <c r="O2236">
        <f t="shared" si="205"/>
        <v>41.607142857142854</v>
      </c>
      <c r="P2236" t="s">
        <v>8297</v>
      </c>
      <c r="Q2236" t="str">
        <f t="shared" si="206"/>
        <v>games</v>
      </c>
      <c r="R2236" t="str">
        <f t="shared" si="207"/>
        <v>abletop games</v>
      </c>
      <c r="S2236" s="11">
        <f t="shared" si="208"/>
        <v>42710.824618055558</v>
      </c>
      <c r="T2236" s="11">
        <f t="shared" si="209"/>
        <v>42740.824618055558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7">
        <f t="shared" si="204"/>
        <v>153.3153846153846</v>
      </c>
      <c r="O2237">
        <f t="shared" si="205"/>
        <v>135.58503401360545</v>
      </c>
      <c r="P2237" t="s">
        <v>8297</v>
      </c>
      <c r="Q2237" t="str">
        <f t="shared" si="206"/>
        <v>games</v>
      </c>
      <c r="R2237" t="str">
        <f t="shared" si="207"/>
        <v>abletop games</v>
      </c>
      <c r="S2237" s="11">
        <f t="shared" si="208"/>
        <v>42062.022118055553</v>
      </c>
      <c r="T2237" s="11">
        <f t="shared" si="209"/>
        <v>42091.980451388896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7">
        <f t="shared" si="204"/>
        <v>537.10714285714289</v>
      </c>
      <c r="O2238">
        <f t="shared" si="205"/>
        <v>22.116176470588236</v>
      </c>
      <c r="P2238" t="s">
        <v>8297</v>
      </c>
      <c r="Q2238" t="str">
        <f t="shared" si="206"/>
        <v>games</v>
      </c>
      <c r="R2238" t="str">
        <f t="shared" si="207"/>
        <v>abletop games</v>
      </c>
      <c r="S2238" s="11">
        <f t="shared" si="208"/>
        <v>42371.617164351846</v>
      </c>
      <c r="T2238" s="11">
        <f t="shared" si="209"/>
        <v>42401.617164351846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7">
        <f t="shared" si="204"/>
        <v>352.92777777777775</v>
      </c>
      <c r="O2239">
        <f t="shared" si="205"/>
        <v>64.625635808748726</v>
      </c>
      <c r="P2239" t="s">
        <v>8297</v>
      </c>
      <c r="Q2239" t="str">
        <f t="shared" si="206"/>
        <v>games</v>
      </c>
      <c r="R2239" t="str">
        <f t="shared" si="207"/>
        <v>abletop games</v>
      </c>
      <c r="S2239" s="11">
        <f t="shared" si="208"/>
        <v>41915.003275462965</v>
      </c>
      <c r="T2239" s="11">
        <f t="shared" si="209"/>
        <v>41955.332638888889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7">
        <f t="shared" si="204"/>
        <v>137.4</v>
      </c>
      <c r="O2240">
        <f t="shared" si="205"/>
        <v>69.569620253164558</v>
      </c>
      <c r="P2240" t="s">
        <v>8297</v>
      </c>
      <c r="Q2240" t="str">
        <f t="shared" si="206"/>
        <v>games</v>
      </c>
      <c r="R2240" t="str">
        <f t="shared" si="207"/>
        <v>abletop games</v>
      </c>
      <c r="S2240" s="11">
        <f t="shared" si="208"/>
        <v>42774.621712962966</v>
      </c>
      <c r="T2240" s="11">
        <f t="shared" si="209"/>
        <v>42804.621712962966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7">
        <f t="shared" si="204"/>
        <v>128.02668</v>
      </c>
      <c r="O2241">
        <f t="shared" si="205"/>
        <v>75.133028169014082</v>
      </c>
      <c r="P2241" t="s">
        <v>8297</v>
      </c>
      <c r="Q2241" t="str">
        <f t="shared" si="206"/>
        <v>games</v>
      </c>
      <c r="R2241" t="str">
        <f t="shared" si="207"/>
        <v>abletop games</v>
      </c>
      <c r="S2241" s="11">
        <f t="shared" si="208"/>
        <v>41572.958495370374</v>
      </c>
      <c r="T2241" s="11">
        <f t="shared" si="209"/>
        <v>41609.168055555558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7">
        <f t="shared" si="204"/>
        <v>270.68</v>
      </c>
      <c r="O2242">
        <f t="shared" si="205"/>
        <v>140.97916666666666</v>
      </c>
      <c r="P2242" t="s">
        <v>8297</v>
      </c>
      <c r="Q2242" t="str">
        <f t="shared" si="206"/>
        <v>games</v>
      </c>
      <c r="R2242" t="str">
        <f t="shared" si="207"/>
        <v>abletop games</v>
      </c>
      <c r="S2242" s="11">
        <f t="shared" si="208"/>
        <v>42452.825740740736</v>
      </c>
      <c r="T2242" s="11">
        <f t="shared" si="209"/>
        <v>42482.825740740736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7">
        <f t="shared" ref="N2243:N2306" si="210">(E2243/D2243)*100</f>
        <v>806.4</v>
      </c>
      <c r="O2243">
        <f t="shared" ref="O2243:O2306" si="211">E2243/L2243</f>
        <v>49.472392638036808</v>
      </c>
      <c r="P2243" t="s">
        <v>8297</v>
      </c>
      <c r="Q2243" t="str">
        <f t="shared" ref="Q2243:Q2306" si="212">LEFT(P2243,SEARCH("/",P2243)-1)</f>
        <v>games</v>
      </c>
      <c r="R2243" t="str">
        <f t="shared" ref="R2243:R2306" si="213">(RIGHT(P2243,LEN(P2243)-SEARCH("/",P2243)-1))</f>
        <v>abletop games</v>
      </c>
      <c r="S2243" s="11">
        <f t="shared" ref="S2243:S2306" si="214">(((J2243/60)/60)/24)+DATE(1970,1,1)</f>
        <v>42766.827546296292</v>
      </c>
      <c r="T2243" s="11">
        <f t="shared" ref="T2243:T2306" si="215">(((I2243/60)/60)/24)+DATE(1970,1,1)</f>
        <v>42796.827546296292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7">
        <f t="shared" si="210"/>
        <v>1360.0976000000001</v>
      </c>
      <c r="O2244">
        <f t="shared" si="211"/>
        <v>53.865251485148519</v>
      </c>
      <c r="P2244" t="s">
        <v>8297</v>
      </c>
      <c r="Q2244" t="str">
        <f t="shared" si="212"/>
        <v>games</v>
      </c>
      <c r="R2244" t="str">
        <f t="shared" si="213"/>
        <v>abletop games</v>
      </c>
      <c r="S2244" s="11">
        <f t="shared" si="214"/>
        <v>41569.575613425928</v>
      </c>
      <c r="T2244" s="11">
        <f t="shared" si="215"/>
        <v>41605.126388888886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7">
        <f t="shared" si="210"/>
        <v>930250</v>
      </c>
      <c r="O2245">
        <f t="shared" si="211"/>
        <v>4.5712530712530715</v>
      </c>
      <c r="P2245" t="s">
        <v>8297</v>
      </c>
      <c r="Q2245" t="str">
        <f t="shared" si="212"/>
        <v>games</v>
      </c>
      <c r="R2245" t="str">
        <f t="shared" si="213"/>
        <v>abletop games</v>
      </c>
      <c r="S2245" s="11">
        <f t="shared" si="214"/>
        <v>42800.751041666663</v>
      </c>
      <c r="T2245" s="11">
        <f t="shared" si="215"/>
        <v>42807.125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7">
        <f t="shared" si="210"/>
        <v>377.02</v>
      </c>
      <c r="O2246">
        <f t="shared" si="211"/>
        <v>65.00344827586207</v>
      </c>
      <c r="P2246" t="s">
        <v>8297</v>
      </c>
      <c r="Q2246" t="str">
        <f t="shared" si="212"/>
        <v>games</v>
      </c>
      <c r="R2246" t="str">
        <f t="shared" si="213"/>
        <v>abletop games</v>
      </c>
      <c r="S2246" s="11">
        <f t="shared" si="214"/>
        <v>42647.818819444445</v>
      </c>
      <c r="T2246" s="11">
        <f t="shared" si="215"/>
        <v>42659.854166666672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7">
        <f t="shared" si="210"/>
        <v>2647.0250000000001</v>
      </c>
      <c r="O2247">
        <f t="shared" si="211"/>
        <v>53.475252525252522</v>
      </c>
      <c r="P2247" t="s">
        <v>8297</v>
      </c>
      <c r="Q2247" t="str">
        <f t="shared" si="212"/>
        <v>games</v>
      </c>
      <c r="R2247" t="str">
        <f t="shared" si="213"/>
        <v>abletop games</v>
      </c>
      <c r="S2247" s="11">
        <f t="shared" si="214"/>
        <v>41660.708530092597</v>
      </c>
      <c r="T2247" s="11">
        <f t="shared" si="215"/>
        <v>41691.75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7">
        <f t="shared" si="210"/>
        <v>100.12</v>
      </c>
      <c r="O2248">
        <f t="shared" si="211"/>
        <v>43.912280701754383</v>
      </c>
      <c r="P2248" t="s">
        <v>8297</v>
      </c>
      <c r="Q2248" t="str">
        <f t="shared" si="212"/>
        <v>games</v>
      </c>
      <c r="R2248" t="str">
        <f t="shared" si="213"/>
        <v>abletop games</v>
      </c>
      <c r="S2248" s="11">
        <f t="shared" si="214"/>
        <v>42221.79178240741</v>
      </c>
      <c r="T2248" s="11">
        <f t="shared" si="215"/>
        <v>42251.79178240741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7">
        <f t="shared" si="210"/>
        <v>104.45405405405405</v>
      </c>
      <c r="O2249">
        <f t="shared" si="211"/>
        <v>50.852631578947367</v>
      </c>
      <c r="P2249" t="s">
        <v>8297</v>
      </c>
      <c r="Q2249" t="str">
        <f t="shared" si="212"/>
        <v>games</v>
      </c>
      <c r="R2249" t="str">
        <f t="shared" si="213"/>
        <v>abletop games</v>
      </c>
      <c r="S2249" s="11">
        <f t="shared" si="214"/>
        <v>42200.666261574079</v>
      </c>
      <c r="T2249" s="11">
        <f t="shared" si="215"/>
        <v>42214.666261574079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7">
        <f t="shared" si="210"/>
        <v>107.21428571428571</v>
      </c>
      <c r="O2250">
        <f t="shared" si="211"/>
        <v>58.6328125</v>
      </c>
      <c r="P2250" t="s">
        <v>8297</v>
      </c>
      <c r="Q2250" t="str">
        <f t="shared" si="212"/>
        <v>games</v>
      </c>
      <c r="R2250" t="str">
        <f t="shared" si="213"/>
        <v>abletop games</v>
      </c>
      <c r="S2250" s="11">
        <f t="shared" si="214"/>
        <v>42688.875902777778</v>
      </c>
      <c r="T2250" s="11">
        <f t="shared" si="215"/>
        <v>42718.875902777778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7">
        <f t="shared" si="210"/>
        <v>168.77142857142857</v>
      </c>
      <c r="O2251">
        <f t="shared" si="211"/>
        <v>32.81666666666667</v>
      </c>
      <c r="P2251" t="s">
        <v>8297</v>
      </c>
      <c r="Q2251" t="str">
        <f t="shared" si="212"/>
        <v>games</v>
      </c>
      <c r="R2251" t="str">
        <f t="shared" si="213"/>
        <v>abletop games</v>
      </c>
      <c r="S2251" s="11">
        <f t="shared" si="214"/>
        <v>41336.703298611108</v>
      </c>
      <c r="T2251" s="11">
        <f t="shared" si="215"/>
        <v>41366.661631944444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7">
        <f t="shared" si="210"/>
        <v>975.11200000000008</v>
      </c>
      <c r="O2252">
        <f t="shared" si="211"/>
        <v>426.93169877408059</v>
      </c>
      <c r="P2252" t="s">
        <v>8297</v>
      </c>
      <c r="Q2252" t="str">
        <f t="shared" si="212"/>
        <v>games</v>
      </c>
      <c r="R2252" t="str">
        <f t="shared" si="213"/>
        <v>abletop games</v>
      </c>
      <c r="S2252" s="11">
        <f t="shared" si="214"/>
        <v>42677.005474537036</v>
      </c>
      <c r="T2252" s="11">
        <f t="shared" si="215"/>
        <v>42707.0471412037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7">
        <f t="shared" si="210"/>
        <v>134.44929411764704</v>
      </c>
      <c r="O2253">
        <f t="shared" si="211"/>
        <v>23.808729166666669</v>
      </c>
      <c r="P2253" t="s">
        <v>8297</v>
      </c>
      <c r="Q2253" t="str">
        <f t="shared" si="212"/>
        <v>games</v>
      </c>
      <c r="R2253" t="str">
        <f t="shared" si="213"/>
        <v>abletop games</v>
      </c>
      <c r="S2253" s="11">
        <f t="shared" si="214"/>
        <v>41846.34579861111</v>
      </c>
      <c r="T2253" s="11">
        <f t="shared" si="215"/>
        <v>41867.34579861111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7">
        <f t="shared" si="210"/>
        <v>272.27777777777777</v>
      </c>
      <c r="O2254">
        <f t="shared" si="211"/>
        <v>98.413654618473899</v>
      </c>
      <c r="P2254" t="s">
        <v>8297</v>
      </c>
      <c r="Q2254" t="str">
        <f t="shared" si="212"/>
        <v>games</v>
      </c>
      <c r="R2254" t="str">
        <f t="shared" si="213"/>
        <v>abletop games</v>
      </c>
      <c r="S2254" s="11">
        <f t="shared" si="214"/>
        <v>42573.327986111108</v>
      </c>
      <c r="T2254" s="11">
        <f t="shared" si="215"/>
        <v>42588.327986111108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7">
        <f t="shared" si="210"/>
        <v>112.6875</v>
      </c>
      <c r="O2255">
        <f t="shared" si="211"/>
        <v>107.32142857142857</v>
      </c>
      <c r="P2255" t="s">
        <v>8297</v>
      </c>
      <c r="Q2255" t="str">
        <f t="shared" si="212"/>
        <v>games</v>
      </c>
      <c r="R2255" t="str">
        <f t="shared" si="213"/>
        <v>abletop games</v>
      </c>
      <c r="S2255" s="11">
        <f t="shared" si="214"/>
        <v>42296.631331018521</v>
      </c>
      <c r="T2255" s="11">
        <f t="shared" si="215"/>
        <v>42326.672997685186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7">
        <f t="shared" si="210"/>
        <v>459.8</v>
      </c>
      <c r="O2256">
        <f t="shared" si="211"/>
        <v>11.67005076142132</v>
      </c>
      <c r="P2256" t="s">
        <v>8297</v>
      </c>
      <c r="Q2256" t="str">
        <f t="shared" si="212"/>
        <v>games</v>
      </c>
      <c r="R2256" t="str">
        <f t="shared" si="213"/>
        <v>abletop games</v>
      </c>
      <c r="S2256" s="11">
        <f t="shared" si="214"/>
        <v>42752.647777777776</v>
      </c>
      <c r="T2256" s="11">
        <f t="shared" si="215"/>
        <v>42759.647777777776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7">
        <f t="shared" si="210"/>
        <v>286.65822784810126</v>
      </c>
      <c r="O2257">
        <f t="shared" si="211"/>
        <v>41.782287822878232</v>
      </c>
      <c r="P2257" t="s">
        <v>8297</v>
      </c>
      <c r="Q2257" t="str">
        <f t="shared" si="212"/>
        <v>games</v>
      </c>
      <c r="R2257" t="str">
        <f t="shared" si="213"/>
        <v>abletop games</v>
      </c>
      <c r="S2257" s="11">
        <f t="shared" si="214"/>
        <v>42467.951979166668</v>
      </c>
      <c r="T2257" s="11">
        <f t="shared" si="215"/>
        <v>42497.951979166668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7">
        <f t="shared" si="210"/>
        <v>222.70833333333334</v>
      </c>
      <c r="O2258">
        <f t="shared" si="211"/>
        <v>21.38</v>
      </c>
      <c r="P2258" t="s">
        <v>8297</v>
      </c>
      <c r="Q2258" t="str">
        <f t="shared" si="212"/>
        <v>games</v>
      </c>
      <c r="R2258" t="str">
        <f t="shared" si="213"/>
        <v>abletop games</v>
      </c>
      <c r="S2258" s="11">
        <f t="shared" si="214"/>
        <v>42682.451921296291</v>
      </c>
      <c r="T2258" s="11">
        <f t="shared" si="215"/>
        <v>42696.451921296291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7">
        <f t="shared" si="210"/>
        <v>636.14</v>
      </c>
      <c r="O2259">
        <f t="shared" si="211"/>
        <v>94.103550295857985</v>
      </c>
      <c r="P2259" t="s">
        <v>8297</v>
      </c>
      <c r="Q2259" t="str">
        <f t="shared" si="212"/>
        <v>games</v>
      </c>
      <c r="R2259" t="str">
        <f t="shared" si="213"/>
        <v>abletop games</v>
      </c>
      <c r="S2259" s="11">
        <f t="shared" si="214"/>
        <v>42505.936678240745</v>
      </c>
      <c r="T2259" s="11">
        <f t="shared" si="215"/>
        <v>42540.958333333328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7">
        <f t="shared" si="210"/>
        <v>146.5</v>
      </c>
      <c r="O2260">
        <f t="shared" si="211"/>
        <v>15.721951219512196</v>
      </c>
      <c r="P2260" t="s">
        <v>8297</v>
      </c>
      <c r="Q2260" t="str">
        <f t="shared" si="212"/>
        <v>games</v>
      </c>
      <c r="R2260" t="str">
        <f t="shared" si="213"/>
        <v>abletop games</v>
      </c>
      <c r="S2260" s="11">
        <f t="shared" si="214"/>
        <v>42136.75100694444</v>
      </c>
      <c r="T2260" s="11">
        <f t="shared" si="215"/>
        <v>42166.75100694444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7">
        <f t="shared" si="210"/>
        <v>1867.1</v>
      </c>
      <c r="O2261">
        <f t="shared" si="211"/>
        <v>90.635922330097088</v>
      </c>
      <c r="P2261" t="s">
        <v>8297</v>
      </c>
      <c r="Q2261" t="str">
        <f t="shared" si="212"/>
        <v>games</v>
      </c>
      <c r="R2261" t="str">
        <f t="shared" si="213"/>
        <v>abletop games</v>
      </c>
      <c r="S2261" s="11">
        <f t="shared" si="214"/>
        <v>42702.804814814815</v>
      </c>
      <c r="T2261" s="11">
        <f t="shared" si="215"/>
        <v>42712.804814814815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7">
        <f t="shared" si="210"/>
        <v>326.92</v>
      </c>
      <c r="O2262">
        <f t="shared" si="211"/>
        <v>97.297619047619051</v>
      </c>
      <c r="P2262" t="s">
        <v>8297</v>
      </c>
      <c r="Q2262" t="str">
        <f t="shared" si="212"/>
        <v>games</v>
      </c>
      <c r="R2262" t="str">
        <f t="shared" si="213"/>
        <v>abletop games</v>
      </c>
      <c r="S2262" s="11">
        <f t="shared" si="214"/>
        <v>41695.016782407409</v>
      </c>
      <c r="T2262" s="11">
        <f t="shared" si="215"/>
        <v>41724.975115740745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7">
        <f t="shared" si="210"/>
        <v>779.5</v>
      </c>
      <c r="O2263">
        <f t="shared" si="211"/>
        <v>37.11904761904762</v>
      </c>
      <c r="P2263" t="s">
        <v>8297</v>
      </c>
      <c r="Q2263" t="str">
        <f t="shared" si="212"/>
        <v>games</v>
      </c>
      <c r="R2263" t="str">
        <f t="shared" si="213"/>
        <v>abletop games</v>
      </c>
      <c r="S2263" s="11">
        <f t="shared" si="214"/>
        <v>42759.724768518514</v>
      </c>
      <c r="T2263" s="11">
        <f t="shared" si="215"/>
        <v>42780.724768518514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7">
        <f t="shared" si="210"/>
        <v>154.15151515151516</v>
      </c>
      <c r="O2264">
        <f t="shared" si="211"/>
        <v>28.104972375690608</v>
      </c>
      <c r="P2264" t="s">
        <v>8297</v>
      </c>
      <c r="Q2264" t="str">
        <f t="shared" si="212"/>
        <v>games</v>
      </c>
      <c r="R2264" t="str">
        <f t="shared" si="213"/>
        <v>abletop games</v>
      </c>
      <c r="S2264" s="11">
        <f t="shared" si="214"/>
        <v>41926.585162037038</v>
      </c>
      <c r="T2264" s="11">
        <f t="shared" si="215"/>
        <v>41961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7">
        <f t="shared" si="210"/>
        <v>115.54666666666667</v>
      </c>
      <c r="O2265">
        <f t="shared" si="211"/>
        <v>144.43333333333334</v>
      </c>
      <c r="P2265" t="s">
        <v>8297</v>
      </c>
      <c r="Q2265" t="str">
        <f t="shared" si="212"/>
        <v>games</v>
      </c>
      <c r="R2265" t="str">
        <f t="shared" si="213"/>
        <v>abletop games</v>
      </c>
      <c r="S2265" s="11">
        <f t="shared" si="214"/>
        <v>42014.832326388889</v>
      </c>
      <c r="T2265" s="11">
        <f t="shared" si="215"/>
        <v>42035.832326388889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7">
        <f t="shared" si="210"/>
        <v>180.03333333333333</v>
      </c>
      <c r="O2266">
        <f t="shared" si="211"/>
        <v>24.274157303370785</v>
      </c>
      <c r="P2266" t="s">
        <v>8297</v>
      </c>
      <c r="Q2266" t="str">
        <f t="shared" si="212"/>
        <v>games</v>
      </c>
      <c r="R2266" t="str">
        <f t="shared" si="213"/>
        <v>abletop games</v>
      </c>
      <c r="S2266" s="11">
        <f t="shared" si="214"/>
        <v>42496.582337962958</v>
      </c>
      <c r="T2266" s="11">
        <f t="shared" si="215"/>
        <v>42513.125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7">
        <f t="shared" si="210"/>
        <v>298.5</v>
      </c>
      <c r="O2267">
        <f t="shared" si="211"/>
        <v>35.117647058823529</v>
      </c>
      <c r="P2267" t="s">
        <v>8297</v>
      </c>
      <c r="Q2267" t="str">
        <f t="shared" si="212"/>
        <v>games</v>
      </c>
      <c r="R2267" t="str">
        <f t="shared" si="213"/>
        <v>abletop games</v>
      </c>
      <c r="S2267" s="11">
        <f t="shared" si="214"/>
        <v>42689.853090277778</v>
      </c>
      <c r="T2267" s="11">
        <f t="shared" si="215"/>
        <v>42696.853090277778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7">
        <f t="shared" si="210"/>
        <v>320.26666666666665</v>
      </c>
      <c r="O2268">
        <f t="shared" si="211"/>
        <v>24.762886597938145</v>
      </c>
      <c r="P2268" t="s">
        <v>8297</v>
      </c>
      <c r="Q2268" t="str">
        <f t="shared" si="212"/>
        <v>games</v>
      </c>
      <c r="R2268" t="str">
        <f t="shared" si="213"/>
        <v>abletop games</v>
      </c>
      <c r="S2268" s="11">
        <f t="shared" si="214"/>
        <v>42469.874907407408</v>
      </c>
      <c r="T2268" s="11">
        <f t="shared" si="215"/>
        <v>42487.083333333328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7">
        <f t="shared" si="210"/>
        <v>380.52499999999998</v>
      </c>
      <c r="O2269">
        <f t="shared" si="211"/>
        <v>188.37871287128712</v>
      </c>
      <c r="P2269" t="s">
        <v>8297</v>
      </c>
      <c r="Q2269" t="str">
        <f t="shared" si="212"/>
        <v>games</v>
      </c>
      <c r="R2269" t="str">
        <f t="shared" si="213"/>
        <v>abletop games</v>
      </c>
      <c r="S2269" s="11">
        <f t="shared" si="214"/>
        <v>41968.829826388886</v>
      </c>
      <c r="T2269" s="11">
        <f t="shared" si="215"/>
        <v>41994.041666666672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7">
        <f t="shared" si="210"/>
        <v>102.60000000000001</v>
      </c>
      <c r="O2270">
        <f t="shared" si="211"/>
        <v>148.08247422680412</v>
      </c>
      <c r="P2270" t="s">
        <v>8297</v>
      </c>
      <c r="Q2270" t="str">
        <f t="shared" si="212"/>
        <v>games</v>
      </c>
      <c r="R2270" t="str">
        <f t="shared" si="213"/>
        <v>abletop games</v>
      </c>
      <c r="S2270" s="11">
        <f t="shared" si="214"/>
        <v>42776.082349537035</v>
      </c>
      <c r="T2270" s="11">
        <f t="shared" si="215"/>
        <v>42806.082349537035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7">
        <f t="shared" si="210"/>
        <v>1801.64</v>
      </c>
      <c r="O2271">
        <f t="shared" si="211"/>
        <v>49.934589800443462</v>
      </c>
      <c r="P2271" t="s">
        <v>8297</v>
      </c>
      <c r="Q2271" t="str">
        <f t="shared" si="212"/>
        <v>games</v>
      </c>
      <c r="R2271" t="str">
        <f t="shared" si="213"/>
        <v>abletop games</v>
      </c>
      <c r="S2271" s="11">
        <f t="shared" si="214"/>
        <v>42776.704432870371</v>
      </c>
      <c r="T2271" s="11">
        <f t="shared" si="215"/>
        <v>42801.208333333328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7">
        <f t="shared" si="210"/>
        <v>720.24800000000005</v>
      </c>
      <c r="O2272">
        <f t="shared" si="211"/>
        <v>107.82155688622754</v>
      </c>
      <c r="P2272" t="s">
        <v>8297</v>
      </c>
      <c r="Q2272" t="str">
        <f t="shared" si="212"/>
        <v>games</v>
      </c>
      <c r="R2272" t="str">
        <f t="shared" si="213"/>
        <v>abletop games</v>
      </c>
      <c r="S2272" s="11">
        <f t="shared" si="214"/>
        <v>42725.869363425925</v>
      </c>
      <c r="T2272" s="11">
        <f t="shared" si="215"/>
        <v>42745.915972222225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7">
        <f t="shared" si="210"/>
        <v>283.09000000000003</v>
      </c>
      <c r="O2273">
        <f t="shared" si="211"/>
        <v>42.63403614457831</v>
      </c>
      <c r="P2273" t="s">
        <v>8297</v>
      </c>
      <c r="Q2273" t="str">
        <f t="shared" si="212"/>
        <v>games</v>
      </c>
      <c r="R2273" t="str">
        <f t="shared" si="213"/>
        <v>abletop games</v>
      </c>
      <c r="S2273" s="11">
        <f t="shared" si="214"/>
        <v>42684.000046296293</v>
      </c>
      <c r="T2273" s="11">
        <f t="shared" si="215"/>
        <v>42714.000046296293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7">
        <f t="shared" si="210"/>
        <v>1356.6000000000001</v>
      </c>
      <c r="O2274">
        <f t="shared" si="211"/>
        <v>14.370762711864407</v>
      </c>
      <c r="P2274" t="s">
        <v>8297</v>
      </c>
      <c r="Q2274" t="str">
        <f t="shared" si="212"/>
        <v>games</v>
      </c>
      <c r="R2274" t="str">
        <f t="shared" si="213"/>
        <v>abletop games</v>
      </c>
      <c r="S2274" s="11">
        <f t="shared" si="214"/>
        <v>42315.699490740735</v>
      </c>
      <c r="T2274" s="11">
        <f t="shared" si="215"/>
        <v>42345.699490740735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7">
        <f t="shared" si="210"/>
        <v>220.35999999999999</v>
      </c>
      <c r="O2275">
        <f t="shared" si="211"/>
        <v>37.476190476190474</v>
      </c>
      <c r="P2275" t="s">
        <v>8297</v>
      </c>
      <c r="Q2275" t="str">
        <f t="shared" si="212"/>
        <v>games</v>
      </c>
      <c r="R2275" t="str">
        <f t="shared" si="213"/>
        <v>abletop games</v>
      </c>
      <c r="S2275" s="11">
        <f t="shared" si="214"/>
        <v>42781.549097222218</v>
      </c>
      <c r="T2275" s="11">
        <f t="shared" si="215"/>
        <v>42806.507430555561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7">
        <f t="shared" si="210"/>
        <v>119.6</v>
      </c>
      <c r="O2276">
        <f t="shared" si="211"/>
        <v>30.202020202020201</v>
      </c>
      <c r="P2276" t="s">
        <v>8297</v>
      </c>
      <c r="Q2276" t="str">
        <f t="shared" si="212"/>
        <v>games</v>
      </c>
      <c r="R2276" t="str">
        <f t="shared" si="213"/>
        <v>abletop games</v>
      </c>
      <c r="S2276" s="11">
        <f t="shared" si="214"/>
        <v>41663.500659722224</v>
      </c>
      <c r="T2276" s="11">
        <f t="shared" si="215"/>
        <v>41693.500659722224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7">
        <f t="shared" si="210"/>
        <v>407.76923076923077</v>
      </c>
      <c r="O2277">
        <f t="shared" si="211"/>
        <v>33.550632911392405</v>
      </c>
      <c r="P2277" t="s">
        <v>8297</v>
      </c>
      <c r="Q2277" t="str">
        <f t="shared" si="212"/>
        <v>games</v>
      </c>
      <c r="R2277" t="str">
        <f t="shared" si="213"/>
        <v>abletop games</v>
      </c>
      <c r="S2277" s="11">
        <f t="shared" si="214"/>
        <v>41965.616655092599</v>
      </c>
      <c r="T2277" s="11">
        <f t="shared" si="215"/>
        <v>41995.616655092599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7">
        <f t="shared" si="210"/>
        <v>105.81826105905425</v>
      </c>
      <c r="O2278">
        <f t="shared" si="211"/>
        <v>64.74666666666667</v>
      </c>
      <c r="P2278" t="s">
        <v>8297</v>
      </c>
      <c r="Q2278" t="str">
        <f t="shared" si="212"/>
        <v>games</v>
      </c>
      <c r="R2278" t="str">
        <f t="shared" si="213"/>
        <v>abletop games</v>
      </c>
      <c r="S2278" s="11">
        <f t="shared" si="214"/>
        <v>41614.651493055557</v>
      </c>
      <c r="T2278" s="11">
        <f t="shared" si="215"/>
        <v>41644.651493055557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7">
        <f t="shared" si="210"/>
        <v>141.08235294117648</v>
      </c>
      <c r="O2279">
        <f t="shared" si="211"/>
        <v>57.932367149758456</v>
      </c>
      <c r="P2279" t="s">
        <v>8297</v>
      </c>
      <c r="Q2279" t="str">
        <f t="shared" si="212"/>
        <v>games</v>
      </c>
      <c r="R2279" t="str">
        <f t="shared" si="213"/>
        <v>abletop games</v>
      </c>
      <c r="S2279" s="11">
        <f t="shared" si="214"/>
        <v>40936.678506944445</v>
      </c>
      <c r="T2279" s="11">
        <f t="shared" si="215"/>
        <v>40966.678506944445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7">
        <f t="shared" si="210"/>
        <v>270.7</v>
      </c>
      <c r="O2280">
        <f t="shared" si="211"/>
        <v>53.078431372549019</v>
      </c>
      <c r="P2280" t="s">
        <v>8297</v>
      </c>
      <c r="Q2280" t="str">
        <f t="shared" si="212"/>
        <v>games</v>
      </c>
      <c r="R2280" t="str">
        <f t="shared" si="213"/>
        <v>abletop games</v>
      </c>
      <c r="S2280" s="11">
        <f t="shared" si="214"/>
        <v>42338.709108796291</v>
      </c>
      <c r="T2280" s="11">
        <f t="shared" si="215"/>
        <v>42372.957638888889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7">
        <f t="shared" si="210"/>
        <v>153.80000000000001</v>
      </c>
      <c r="O2281">
        <f t="shared" si="211"/>
        <v>48.0625</v>
      </c>
      <c r="P2281" t="s">
        <v>8297</v>
      </c>
      <c r="Q2281" t="str">
        <f t="shared" si="212"/>
        <v>games</v>
      </c>
      <c r="R2281" t="str">
        <f t="shared" si="213"/>
        <v>abletop games</v>
      </c>
      <c r="S2281" s="11">
        <f t="shared" si="214"/>
        <v>42020.806701388887</v>
      </c>
      <c r="T2281" s="11">
        <f t="shared" si="215"/>
        <v>42039.166666666672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7">
        <f t="shared" si="210"/>
        <v>403.57653061224488</v>
      </c>
      <c r="O2282">
        <f t="shared" si="211"/>
        <v>82.396874999999994</v>
      </c>
      <c r="P2282" t="s">
        <v>8297</v>
      </c>
      <c r="Q2282" t="str">
        <f t="shared" si="212"/>
        <v>games</v>
      </c>
      <c r="R2282" t="str">
        <f t="shared" si="213"/>
        <v>abletop games</v>
      </c>
      <c r="S2282" s="11">
        <f t="shared" si="214"/>
        <v>42234.624895833331</v>
      </c>
      <c r="T2282" s="11">
        <f t="shared" si="215"/>
        <v>42264.624895833331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7">
        <f t="shared" si="210"/>
        <v>185</v>
      </c>
      <c r="O2283">
        <f t="shared" si="211"/>
        <v>50.454545454545453</v>
      </c>
      <c r="P2283" t="s">
        <v>8276</v>
      </c>
      <c r="Q2283" t="str">
        <f t="shared" si="212"/>
        <v>music</v>
      </c>
      <c r="R2283" t="str">
        <f t="shared" si="213"/>
        <v>ock</v>
      </c>
      <c r="S2283" s="11">
        <f t="shared" si="214"/>
        <v>40687.285844907405</v>
      </c>
      <c r="T2283" s="11">
        <f t="shared" si="215"/>
        <v>40749.284722222219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7">
        <f t="shared" si="210"/>
        <v>185.33333333333331</v>
      </c>
      <c r="O2284">
        <f t="shared" si="211"/>
        <v>115.83333333333333</v>
      </c>
      <c r="P2284" t="s">
        <v>8276</v>
      </c>
      <c r="Q2284" t="str">
        <f t="shared" si="212"/>
        <v>music</v>
      </c>
      <c r="R2284" t="str">
        <f t="shared" si="213"/>
        <v>ock</v>
      </c>
      <c r="S2284" s="11">
        <f t="shared" si="214"/>
        <v>42323.17460648148</v>
      </c>
      <c r="T2284" s="11">
        <f t="shared" si="215"/>
        <v>42383.17460648148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7">
        <f t="shared" si="210"/>
        <v>100.85533333333332</v>
      </c>
      <c r="O2285">
        <f t="shared" si="211"/>
        <v>63.03458333333333</v>
      </c>
      <c r="P2285" t="s">
        <v>8276</v>
      </c>
      <c r="Q2285" t="str">
        <f t="shared" si="212"/>
        <v>music</v>
      </c>
      <c r="R2285" t="str">
        <f t="shared" si="213"/>
        <v>ock</v>
      </c>
      <c r="S2285" s="11">
        <f t="shared" si="214"/>
        <v>40978.125046296293</v>
      </c>
      <c r="T2285" s="11">
        <f t="shared" si="215"/>
        <v>41038.083379629628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7">
        <f t="shared" si="210"/>
        <v>106.22116666666668</v>
      </c>
      <c r="O2286">
        <f t="shared" si="211"/>
        <v>108.02152542372882</v>
      </c>
      <c r="P2286" t="s">
        <v>8276</v>
      </c>
      <c r="Q2286" t="str">
        <f t="shared" si="212"/>
        <v>music</v>
      </c>
      <c r="R2286" t="str">
        <f t="shared" si="213"/>
        <v>ock</v>
      </c>
      <c r="S2286" s="11">
        <f t="shared" si="214"/>
        <v>40585.796817129631</v>
      </c>
      <c r="T2286" s="11">
        <f t="shared" si="215"/>
        <v>40614.166666666664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7">
        <f t="shared" si="210"/>
        <v>121.36666666666667</v>
      </c>
      <c r="O2287">
        <f t="shared" si="211"/>
        <v>46.088607594936711</v>
      </c>
      <c r="P2287" t="s">
        <v>8276</v>
      </c>
      <c r="Q2287" t="str">
        <f t="shared" si="212"/>
        <v>music</v>
      </c>
      <c r="R2287" t="str">
        <f t="shared" si="213"/>
        <v>ock</v>
      </c>
      <c r="S2287" s="11">
        <f t="shared" si="214"/>
        <v>41059.185682870368</v>
      </c>
      <c r="T2287" s="11">
        <f t="shared" si="215"/>
        <v>41089.185682870368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7">
        <f t="shared" si="210"/>
        <v>100.06666666666666</v>
      </c>
      <c r="O2288">
        <f t="shared" si="211"/>
        <v>107.21428571428571</v>
      </c>
      <c r="P2288" t="s">
        <v>8276</v>
      </c>
      <c r="Q2288" t="str">
        <f t="shared" si="212"/>
        <v>music</v>
      </c>
      <c r="R2288" t="str">
        <f t="shared" si="213"/>
        <v>ock</v>
      </c>
      <c r="S2288" s="11">
        <f t="shared" si="214"/>
        <v>41494.963587962964</v>
      </c>
      <c r="T2288" s="11">
        <f t="shared" si="215"/>
        <v>41523.165972222225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7">
        <f t="shared" si="210"/>
        <v>119.97755555555555</v>
      </c>
      <c r="O2289">
        <f t="shared" si="211"/>
        <v>50.9338679245283</v>
      </c>
      <c r="P2289" t="s">
        <v>8276</v>
      </c>
      <c r="Q2289" t="str">
        <f t="shared" si="212"/>
        <v>music</v>
      </c>
      <c r="R2289" t="str">
        <f t="shared" si="213"/>
        <v>ock</v>
      </c>
      <c r="S2289" s="11">
        <f t="shared" si="214"/>
        <v>41792.667361111111</v>
      </c>
      <c r="T2289" s="11">
        <f t="shared" si="215"/>
        <v>41813.667361111111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7">
        <f t="shared" si="210"/>
        <v>100.1</v>
      </c>
      <c r="O2290">
        <f t="shared" si="211"/>
        <v>40.04</v>
      </c>
      <c r="P2290" t="s">
        <v>8276</v>
      </c>
      <c r="Q2290" t="str">
        <f t="shared" si="212"/>
        <v>music</v>
      </c>
      <c r="R2290" t="str">
        <f t="shared" si="213"/>
        <v>ock</v>
      </c>
      <c r="S2290" s="11">
        <f t="shared" si="214"/>
        <v>41067.827418981484</v>
      </c>
      <c r="T2290" s="11">
        <f t="shared" si="215"/>
        <v>41086.75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7">
        <f t="shared" si="210"/>
        <v>107.4</v>
      </c>
      <c r="O2291">
        <f t="shared" si="211"/>
        <v>64.44</v>
      </c>
      <c r="P2291" t="s">
        <v>8276</v>
      </c>
      <c r="Q2291" t="str">
        <f t="shared" si="212"/>
        <v>music</v>
      </c>
      <c r="R2291" t="str">
        <f t="shared" si="213"/>
        <v>ock</v>
      </c>
      <c r="S2291" s="11">
        <f t="shared" si="214"/>
        <v>41571.998379629629</v>
      </c>
      <c r="T2291" s="11">
        <f t="shared" si="215"/>
        <v>41614.973611111112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7">
        <f t="shared" si="210"/>
        <v>104.06666666666666</v>
      </c>
      <c r="O2292">
        <f t="shared" si="211"/>
        <v>53.827586206896555</v>
      </c>
      <c r="P2292" t="s">
        <v>8276</v>
      </c>
      <c r="Q2292" t="str">
        <f t="shared" si="212"/>
        <v>music</v>
      </c>
      <c r="R2292" t="str">
        <f t="shared" si="213"/>
        <v>ock</v>
      </c>
      <c r="S2292" s="11">
        <f t="shared" si="214"/>
        <v>40070.253819444442</v>
      </c>
      <c r="T2292" s="11">
        <f t="shared" si="215"/>
        <v>40148.708333333336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7">
        <f t="shared" si="210"/>
        <v>172.8</v>
      </c>
      <c r="O2293">
        <f t="shared" si="211"/>
        <v>100.46511627906976</v>
      </c>
      <c r="P2293" t="s">
        <v>8276</v>
      </c>
      <c r="Q2293" t="str">
        <f t="shared" si="212"/>
        <v>music</v>
      </c>
      <c r="R2293" t="str">
        <f t="shared" si="213"/>
        <v>ock</v>
      </c>
      <c r="S2293" s="11">
        <f t="shared" si="214"/>
        <v>40987.977060185185</v>
      </c>
      <c r="T2293" s="11">
        <f t="shared" si="215"/>
        <v>41022.166666666664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7">
        <f t="shared" si="210"/>
        <v>107.2505</v>
      </c>
      <c r="O2294">
        <f t="shared" si="211"/>
        <v>46.630652173913049</v>
      </c>
      <c r="P2294" t="s">
        <v>8276</v>
      </c>
      <c r="Q2294" t="str">
        <f t="shared" si="212"/>
        <v>music</v>
      </c>
      <c r="R2294" t="str">
        <f t="shared" si="213"/>
        <v>ock</v>
      </c>
      <c r="S2294" s="11">
        <f t="shared" si="214"/>
        <v>40987.697638888887</v>
      </c>
      <c r="T2294" s="11">
        <f t="shared" si="215"/>
        <v>41017.697638888887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7">
        <f t="shared" si="210"/>
        <v>108.23529411764706</v>
      </c>
      <c r="O2295">
        <f t="shared" si="211"/>
        <v>34.074074074074076</v>
      </c>
      <c r="P2295" t="s">
        <v>8276</v>
      </c>
      <c r="Q2295" t="str">
        <f t="shared" si="212"/>
        <v>music</v>
      </c>
      <c r="R2295" t="str">
        <f t="shared" si="213"/>
        <v>ock</v>
      </c>
      <c r="S2295" s="11">
        <f t="shared" si="214"/>
        <v>41151.708321759259</v>
      </c>
      <c r="T2295" s="11">
        <f t="shared" si="215"/>
        <v>41177.165972222225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7">
        <f t="shared" si="210"/>
        <v>146.08079999999998</v>
      </c>
      <c r="O2296">
        <f t="shared" si="211"/>
        <v>65.214642857142863</v>
      </c>
      <c r="P2296" t="s">
        <v>8276</v>
      </c>
      <c r="Q2296" t="str">
        <f t="shared" si="212"/>
        <v>music</v>
      </c>
      <c r="R2296" t="str">
        <f t="shared" si="213"/>
        <v>ock</v>
      </c>
      <c r="S2296" s="11">
        <f t="shared" si="214"/>
        <v>41264.72314814815</v>
      </c>
      <c r="T2296" s="11">
        <f t="shared" si="215"/>
        <v>41294.72314814815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7">
        <f t="shared" si="210"/>
        <v>125.25</v>
      </c>
      <c r="O2297">
        <f t="shared" si="211"/>
        <v>44.205882352941174</v>
      </c>
      <c r="P2297" t="s">
        <v>8276</v>
      </c>
      <c r="Q2297" t="str">
        <f t="shared" si="212"/>
        <v>music</v>
      </c>
      <c r="R2297" t="str">
        <f t="shared" si="213"/>
        <v>ock</v>
      </c>
      <c r="S2297" s="11">
        <f t="shared" si="214"/>
        <v>41270.954351851848</v>
      </c>
      <c r="T2297" s="11">
        <f t="shared" si="215"/>
        <v>41300.954351851848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7">
        <f t="shared" si="210"/>
        <v>149.07142857142856</v>
      </c>
      <c r="O2298">
        <f t="shared" si="211"/>
        <v>71.965517241379317</v>
      </c>
      <c r="P2298" t="s">
        <v>8276</v>
      </c>
      <c r="Q2298" t="str">
        <f t="shared" si="212"/>
        <v>music</v>
      </c>
      <c r="R2298" t="str">
        <f t="shared" si="213"/>
        <v>ock</v>
      </c>
      <c r="S2298" s="11">
        <f t="shared" si="214"/>
        <v>40927.731782407405</v>
      </c>
      <c r="T2298" s="11">
        <f t="shared" si="215"/>
        <v>40962.731782407405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7">
        <f t="shared" si="210"/>
        <v>100.6</v>
      </c>
      <c r="O2299">
        <f t="shared" si="211"/>
        <v>52.94736842105263</v>
      </c>
      <c r="P2299" t="s">
        <v>8276</v>
      </c>
      <c r="Q2299" t="str">
        <f t="shared" si="212"/>
        <v>music</v>
      </c>
      <c r="R2299" t="str">
        <f t="shared" si="213"/>
        <v>ock</v>
      </c>
      <c r="S2299" s="11">
        <f t="shared" si="214"/>
        <v>40948.042233796295</v>
      </c>
      <c r="T2299" s="11">
        <f t="shared" si="215"/>
        <v>40982.165972222225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7">
        <f t="shared" si="210"/>
        <v>105.07333333333332</v>
      </c>
      <c r="O2300">
        <f t="shared" si="211"/>
        <v>109.45138888888889</v>
      </c>
      <c r="P2300" t="s">
        <v>8276</v>
      </c>
      <c r="Q2300" t="str">
        <f t="shared" si="212"/>
        <v>music</v>
      </c>
      <c r="R2300" t="str">
        <f t="shared" si="213"/>
        <v>ock</v>
      </c>
      <c r="S2300" s="11">
        <f t="shared" si="214"/>
        <v>41694.84065972222</v>
      </c>
      <c r="T2300" s="11">
        <f t="shared" si="215"/>
        <v>41724.798993055556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7">
        <f t="shared" si="210"/>
        <v>350.16666666666663</v>
      </c>
      <c r="O2301">
        <f t="shared" si="211"/>
        <v>75.035714285714292</v>
      </c>
      <c r="P2301" t="s">
        <v>8276</v>
      </c>
      <c r="Q2301" t="str">
        <f t="shared" si="212"/>
        <v>music</v>
      </c>
      <c r="R2301" t="str">
        <f t="shared" si="213"/>
        <v>ock</v>
      </c>
      <c r="S2301" s="11">
        <f t="shared" si="214"/>
        <v>40565.032511574071</v>
      </c>
      <c r="T2301" s="11">
        <f t="shared" si="215"/>
        <v>40580.032511574071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7">
        <f t="shared" si="210"/>
        <v>101.25</v>
      </c>
      <c r="O2302">
        <f t="shared" si="211"/>
        <v>115.71428571428571</v>
      </c>
      <c r="P2302" t="s">
        <v>8276</v>
      </c>
      <c r="Q2302" t="str">
        <f t="shared" si="212"/>
        <v>music</v>
      </c>
      <c r="R2302" t="str">
        <f t="shared" si="213"/>
        <v>ock</v>
      </c>
      <c r="S2302" s="11">
        <f t="shared" si="214"/>
        <v>41074.727037037039</v>
      </c>
      <c r="T2302" s="11">
        <f t="shared" si="215"/>
        <v>41088.727037037039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7">
        <f t="shared" si="210"/>
        <v>133.6044</v>
      </c>
      <c r="O2303">
        <f t="shared" si="211"/>
        <v>31.659810426540286</v>
      </c>
      <c r="P2303" t="s">
        <v>8279</v>
      </c>
      <c r="Q2303" t="str">
        <f t="shared" si="212"/>
        <v>music</v>
      </c>
      <c r="R2303" t="str">
        <f t="shared" si="213"/>
        <v>ndie rock</v>
      </c>
      <c r="S2303" s="11">
        <f t="shared" si="214"/>
        <v>41416.146944444445</v>
      </c>
      <c r="T2303" s="11">
        <f t="shared" si="215"/>
        <v>41446.146944444445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7">
        <f t="shared" si="210"/>
        <v>170.65217391304347</v>
      </c>
      <c r="O2304">
        <f t="shared" si="211"/>
        <v>46.176470588235297</v>
      </c>
      <c r="P2304" t="s">
        <v>8279</v>
      </c>
      <c r="Q2304" t="str">
        <f t="shared" si="212"/>
        <v>music</v>
      </c>
      <c r="R2304" t="str">
        <f t="shared" si="213"/>
        <v>ndie rock</v>
      </c>
      <c r="S2304" s="11">
        <f t="shared" si="214"/>
        <v>41605.868449074071</v>
      </c>
      <c r="T2304" s="11">
        <f t="shared" si="215"/>
        <v>41639.291666666664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7">
        <f t="shared" si="210"/>
        <v>109.35829457364341</v>
      </c>
      <c r="O2305">
        <f t="shared" si="211"/>
        <v>68.481650485436887</v>
      </c>
      <c r="P2305" t="s">
        <v>8279</v>
      </c>
      <c r="Q2305" t="str">
        <f t="shared" si="212"/>
        <v>music</v>
      </c>
      <c r="R2305" t="str">
        <f t="shared" si="213"/>
        <v>ndie rock</v>
      </c>
      <c r="S2305" s="11">
        <f t="shared" si="214"/>
        <v>40850.111064814817</v>
      </c>
      <c r="T2305" s="11">
        <f t="shared" si="215"/>
        <v>40890.152731481481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7">
        <f t="shared" si="210"/>
        <v>100.70033333333335</v>
      </c>
      <c r="O2306">
        <f t="shared" si="211"/>
        <v>53.469203539823013</v>
      </c>
      <c r="P2306" t="s">
        <v>8279</v>
      </c>
      <c r="Q2306" t="str">
        <f t="shared" si="212"/>
        <v>music</v>
      </c>
      <c r="R2306" t="str">
        <f t="shared" si="213"/>
        <v>ndie rock</v>
      </c>
      <c r="S2306" s="11">
        <f t="shared" si="214"/>
        <v>40502.815868055557</v>
      </c>
      <c r="T2306" s="11">
        <f t="shared" si="215"/>
        <v>40544.207638888889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7">
        <f t="shared" ref="N2307:N2370" si="216">(E2307/D2307)*100</f>
        <v>101.22777777777779</v>
      </c>
      <c r="O2307">
        <f t="shared" ref="O2307:O2370" si="217">E2307/L2307</f>
        <v>109.10778443113773</v>
      </c>
      <c r="P2307" t="s">
        <v>8279</v>
      </c>
      <c r="Q2307" t="str">
        <f t="shared" ref="Q2307:Q2370" si="218">LEFT(P2307,SEARCH("/",P2307)-1)</f>
        <v>music</v>
      </c>
      <c r="R2307" t="str">
        <f t="shared" ref="R2307:R2370" si="219">(RIGHT(P2307,LEN(P2307)-SEARCH("/",P2307)-1))</f>
        <v>ndie rock</v>
      </c>
      <c r="S2307" s="11">
        <f t="shared" ref="S2307:S2370" si="220">(((J2307/60)/60)/24)+DATE(1970,1,1)</f>
        <v>41834.695277777777</v>
      </c>
      <c r="T2307" s="11">
        <f t="shared" ref="T2307:T2370" si="221">(((I2307/60)/60)/24)+DATE(1970,1,1)</f>
        <v>41859.75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7">
        <f t="shared" si="216"/>
        <v>106.75857142857143</v>
      </c>
      <c r="O2308">
        <f t="shared" si="217"/>
        <v>51.185616438356163</v>
      </c>
      <c r="P2308" t="s">
        <v>8279</v>
      </c>
      <c r="Q2308" t="str">
        <f t="shared" si="218"/>
        <v>music</v>
      </c>
      <c r="R2308" t="str">
        <f t="shared" si="219"/>
        <v>ndie rock</v>
      </c>
      <c r="S2308" s="11">
        <f t="shared" si="220"/>
        <v>40948.16815972222</v>
      </c>
      <c r="T2308" s="11">
        <f t="shared" si="221"/>
        <v>40978.16815972222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7">
        <f t="shared" si="216"/>
        <v>106.65777537961894</v>
      </c>
      <c r="O2309">
        <f t="shared" si="217"/>
        <v>27.936800000000002</v>
      </c>
      <c r="P2309" t="s">
        <v>8279</v>
      </c>
      <c r="Q2309" t="str">
        <f t="shared" si="218"/>
        <v>music</v>
      </c>
      <c r="R2309" t="str">
        <f t="shared" si="219"/>
        <v>ndie rock</v>
      </c>
      <c r="S2309" s="11">
        <f t="shared" si="220"/>
        <v>41004.802465277775</v>
      </c>
      <c r="T2309" s="11">
        <f t="shared" si="221"/>
        <v>41034.802407407406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7">
        <f t="shared" si="216"/>
        <v>101.30622</v>
      </c>
      <c r="O2310">
        <f t="shared" si="217"/>
        <v>82.496921824104234</v>
      </c>
      <c r="P2310" t="s">
        <v>8279</v>
      </c>
      <c r="Q2310" t="str">
        <f t="shared" si="218"/>
        <v>music</v>
      </c>
      <c r="R2310" t="str">
        <f t="shared" si="219"/>
        <v>ndie rock</v>
      </c>
      <c r="S2310" s="11">
        <f t="shared" si="220"/>
        <v>41851.962916666671</v>
      </c>
      <c r="T2310" s="11">
        <f t="shared" si="221"/>
        <v>41880.041666666664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7">
        <f t="shared" si="216"/>
        <v>106.67450000000001</v>
      </c>
      <c r="O2311">
        <f t="shared" si="217"/>
        <v>59.817476635514019</v>
      </c>
      <c r="P2311" t="s">
        <v>8279</v>
      </c>
      <c r="Q2311" t="str">
        <f t="shared" si="218"/>
        <v>music</v>
      </c>
      <c r="R2311" t="str">
        <f t="shared" si="219"/>
        <v>ndie rock</v>
      </c>
      <c r="S2311" s="11">
        <f t="shared" si="220"/>
        <v>41307.987696759257</v>
      </c>
      <c r="T2311" s="11">
        <f t="shared" si="221"/>
        <v>41342.987696759257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7">
        <f t="shared" si="216"/>
        <v>428.83978378378379</v>
      </c>
      <c r="O2312">
        <f t="shared" si="217"/>
        <v>64.816470588235291</v>
      </c>
      <c r="P2312" t="s">
        <v>8279</v>
      </c>
      <c r="Q2312" t="str">
        <f t="shared" si="218"/>
        <v>music</v>
      </c>
      <c r="R2312" t="str">
        <f t="shared" si="219"/>
        <v>ndie rock</v>
      </c>
      <c r="S2312" s="11">
        <f t="shared" si="220"/>
        <v>41324.79415509259</v>
      </c>
      <c r="T2312" s="11">
        <f t="shared" si="221"/>
        <v>41354.752488425926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7">
        <f t="shared" si="216"/>
        <v>104.11111111111111</v>
      </c>
      <c r="O2313">
        <f t="shared" si="217"/>
        <v>90.09615384615384</v>
      </c>
      <c r="P2313" t="s">
        <v>8279</v>
      </c>
      <c r="Q2313" t="str">
        <f t="shared" si="218"/>
        <v>music</v>
      </c>
      <c r="R2313" t="str">
        <f t="shared" si="219"/>
        <v>ndie rock</v>
      </c>
      <c r="S2313" s="11">
        <f t="shared" si="220"/>
        <v>41736.004502314812</v>
      </c>
      <c r="T2313" s="11">
        <f t="shared" si="221"/>
        <v>41766.004502314812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7">
        <f t="shared" si="216"/>
        <v>107.86666666666666</v>
      </c>
      <c r="O2314">
        <f t="shared" si="217"/>
        <v>40.962025316455694</v>
      </c>
      <c r="P2314" t="s">
        <v>8279</v>
      </c>
      <c r="Q2314" t="str">
        <f t="shared" si="218"/>
        <v>music</v>
      </c>
      <c r="R2314" t="str">
        <f t="shared" si="219"/>
        <v>ndie rock</v>
      </c>
      <c r="S2314" s="11">
        <f t="shared" si="220"/>
        <v>41716.632847222223</v>
      </c>
      <c r="T2314" s="11">
        <f t="shared" si="221"/>
        <v>41747.958333333336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7">
        <f t="shared" si="216"/>
        <v>175.84040000000002</v>
      </c>
      <c r="O2315">
        <f t="shared" si="217"/>
        <v>56.000127388535034</v>
      </c>
      <c r="P2315" t="s">
        <v>8279</v>
      </c>
      <c r="Q2315" t="str">
        <f t="shared" si="218"/>
        <v>music</v>
      </c>
      <c r="R2315" t="str">
        <f t="shared" si="219"/>
        <v>ndie rock</v>
      </c>
      <c r="S2315" s="11">
        <f t="shared" si="220"/>
        <v>41002.958634259259</v>
      </c>
      <c r="T2315" s="11">
        <f t="shared" si="221"/>
        <v>41032.958634259259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7">
        <f t="shared" si="216"/>
        <v>156.97</v>
      </c>
      <c r="O2316">
        <f t="shared" si="217"/>
        <v>37.672800000000002</v>
      </c>
      <c r="P2316" t="s">
        <v>8279</v>
      </c>
      <c r="Q2316" t="str">
        <f t="shared" si="218"/>
        <v>music</v>
      </c>
      <c r="R2316" t="str">
        <f t="shared" si="219"/>
        <v>ndie rock</v>
      </c>
      <c r="S2316" s="11">
        <f t="shared" si="220"/>
        <v>41037.551585648151</v>
      </c>
      <c r="T2316" s="11">
        <f t="shared" si="221"/>
        <v>41067.551585648151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7">
        <f t="shared" si="216"/>
        <v>102.60000000000001</v>
      </c>
      <c r="O2317">
        <f t="shared" si="217"/>
        <v>40.078125</v>
      </c>
      <c r="P2317" t="s">
        <v>8279</v>
      </c>
      <c r="Q2317" t="str">
        <f t="shared" si="218"/>
        <v>music</v>
      </c>
      <c r="R2317" t="str">
        <f t="shared" si="219"/>
        <v>ndie rock</v>
      </c>
      <c r="S2317" s="11">
        <f t="shared" si="220"/>
        <v>41004.72619212963</v>
      </c>
      <c r="T2317" s="11">
        <f t="shared" si="221"/>
        <v>41034.72619212963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7">
        <f t="shared" si="216"/>
        <v>104.04266666666666</v>
      </c>
      <c r="O2318">
        <f t="shared" si="217"/>
        <v>78.031999999999996</v>
      </c>
      <c r="P2318" t="s">
        <v>8279</v>
      </c>
      <c r="Q2318" t="str">
        <f t="shared" si="218"/>
        <v>music</v>
      </c>
      <c r="R2318" t="str">
        <f t="shared" si="219"/>
        <v>ndie rock</v>
      </c>
      <c r="S2318" s="11">
        <f t="shared" si="220"/>
        <v>40079.725115740745</v>
      </c>
      <c r="T2318" s="11">
        <f t="shared" si="221"/>
        <v>40156.76666666667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7">
        <f t="shared" si="216"/>
        <v>104</v>
      </c>
      <c r="O2319">
        <f t="shared" si="217"/>
        <v>18.90909090909091</v>
      </c>
      <c r="P2319" t="s">
        <v>8279</v>
      </c>
      <c r="Q2319" t="str">
        <f t="shared" si="218"/>
        <v>music</v>
      </c>
      <c r="R2319" t="str">
        <f t="shared" si="219"/>
        <v>ndie rock</v>
      </c>
      <c r="S2319" s="11">
        <f t="shared" si="220"/>
        <v>40192.542233796295</v>
      </c>
      <c r="T2319" s="11">
        <f t="shared" si="221"/>
        <v>40224.208333333336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7">
        <f t="shared" si="216"/>
        <v>121.05999999999999</v>
      </c>
      <c r="O2320">
        <f t="shared" si="217"/>
        <v>37.134969325153371</v>
      </c>
      <c r="P2320" t="s">
        <v>8279</v>
      </c>
      <c r="Q2320" t="str">
        <f t="shared" si="218"/>
        <v>music</v>
      </c>
      <c r="R2320" t="str">
        <f t="shared" si="219"/>
        <v>ndie rock</v>
      </c>
      <c r="S2320" s="11">
        <f t="shared" si="220"/>
        <v>40050.643680555557</v>
      </c>
      <c r="T2320" s="11">
        <f t="shared" si="221"/>
        <v>40082.165972222225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7">
        <f t="shared" si="216"/>
        <v>107.69999999999999</v>
      </c>
      <c r="O2321">
        <f t="shared" si="217"/>
        <v>41.961038961038959</v>
      </c>
      <c r="P2321" t="s">
        <v>8279</v>
      </c>
      <c r="Q2321" t="str">
        <f t="shared" si="218"/>
        <v>music</v>
      </c>
      <c r="R2321" t="str">
        <f t="shared" si="219"/>
        <v>ndie rock</v>
      </c>
      <c r="S2321" s="11">
        <f t="shared" si="220"/>
        <v>41593.082002314812</v>
      </c>
      <c r="T2321" s="11">
        <f t="shared" si="221"/>
        <v>41623.082002314812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7">
        <f t="shared" si="216"/>
        <v>108.66</v>
      </c>
      <c r="O2322">
        <f t="shared" si="217"/>
        <v>61.044943820224717</v>
      </c>
      <c r="P2322" t="s">
        <v>8279</v>
      </c>
      <c r="Q2322" t="str">
        <f t="shared" si="218"/>
        <v>music</v>
      </c>
      <c r="R2322" t="str">
        <f t="shared" si="219"/>
        <v>ndie rock</v>
      </c>
      <c r="S2322" s="11">
        <f t="shared" si="220"/>
        <v>41696.817129629628</v>
      </c>
      <c r="T2322" s="11">
        <f t="shared" si="221"/>
        <v>41731.775462962964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7">
        <f t="shared" si="216"/>
        <v>39.120962394619681</v>
      </c>
      <c r="O2323">
        <f t="shared" si="217"/>
        <v>64.53125</v>
      </c>
      <c r="P2323" t="s">
        <v>8298</v>
      </c>
      <c r="Q2323" t="str">
        <f t="shared" si="218"/>
        <v>food</v>
      </c>
      <c r="R2323" t="str">
        <f t="shared" si="219"/>
        <v>mall batch</v>
      </c>
      <c r="S2323" s="11">
        <f t="shared" si="220"/>
        <v>42799.260428240741</v>
      </c>
      <c r="T2323" s="11">
        <f t="shared" si="221"/>
        <v>42829.21876157407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7">
        <f t="shared" si="216"/>
        <v>3.1481481481481479</v>
      </c>
      <c r="O2324">
        <f t="shared" si="217"/>
        <v>21.25</v>
      </c>
      <c r="P2324" t="s">
        <v>8298</v>
      </c>
      <c r="Q2324" t="str">
        <f t="shared" si="218"/>
        <v>food</v>
      </c>
      <c r="R2324" t="str">
        <f t="shared" si="219"/>
        <v>mall batch</v>
      </c>
      <c r="S2324" s="11">
        <f t="shared" si="220"/>
        <v>42804.895474537043</v>
      </c>
      <c r="T2324" s="11">
        <f t="shared" si="221"/>
        <v>42834.853807870371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7">
        <f t="shared" si="216"/>
        <v>48</v>
      </c>
      <c r="O2325">
        <f t="shared" si="217"/>
        <v>30</v>
      </c>
      <c r="P2325" t="s">
        <v>8298</v>
      </c>
      <c r="Q2325" t="str">
        <f t="shared" si="218"/>
        <v>food</v>
      </c>
      <c r="R2325" t="str">
        <f t="shared" si="219"/>
        <v>mall batch</v>
      </c>
      <c r="S2325" s="11">
        <f t="shared" si="220"/>
        <v>42807.755173611105</v>
      </c>
      <c r="T2325" s="11">
        <f t="shared" si="221"/>
        <v>42814.755173611105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7">
        <f t="shared" si="216"/>
        <v>20.733333333333334</v>
      </c>
      <c r="O2326">
        <f t="shared" si="217"/>
        <v>25.491803278688526</v>
      </c>
      <c r="P2326" t="s">
        <v>8298</v>
      </c>
      <c r="Q2326" t="str">
        <f t="shared" si="218"/>
        <v>food</v>
      </c>
      <c r="R2326" t="str">
        <f t="shared" si="219"/>
        <v>mall batch</v>
      </c>
      <c r="S2326" s="11">
        <f t="shared" si="220"/>
        <v>42790.885243055556</v>
      </c>
      <c r="T2326" s="11">
        <f t="shared" si="221"/>
        <v>42820.843576388885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7">
        <f t="shared" si="216"/>
        <v>8</v>
      </c>
      <c r="O2327">
        <f t="shared" si="217"/>
        <v>11.428571428571429</v>
      </c>
      <c r="P2327" t="s">
        <v>8298</v>
      </c>
      <c r="Q2327" t="str">
        <f t="shared" si="218"/>
        <v>food</v>
      </c>
      <c r="R2327" t="str">
        <f t="shared" si="219"/>
        <v>mall batch</v>
      </c>
      <c r="S2327" s="11">
        <f t="shared" si="220"/>
        <v>42794.022349537037</v>
      </c>
      <c r="T2327" s="11">
        <f t="shared" si="221"/>
        <v>42823.980682870373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7">
        <f t="shared" si="216"/>
        <v>0.72</v>
      </c>
      <c r="O2328">
        <f t="shared" si="217"/>
        <v>108</v>
      </c>
      <c r="P2328" t="s">
        <v>8298</v>
      </c>
      <c r="Q2328" t="str">
        <f t="shared" si="218"/>
        <v>food</v>
      </c>
      <c r="R2328" t="str">
        <f t="shared" si="219"/>
        <v>mall batch</v>
      </c>
      <c r="S2328" s="11">
        <f t="shared" si="220"/>
        <v>42804.034120370372</v>
      </c>
      <c r="T2328" s="11">
        <f t="shared" si="221"/>
        <v>42855.708333333328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7">
        <f t="shared" si="216"/>
        <v>526.09431428571429</v>
      </c>
      <c r="O2329">
        <f t="shared" si="217"/>
        <v>54.883162444113267</v>
      </c>
      <c r="P2329" t="s">
        <v>8298</v>
      </c>
      <c r="Q2329" t="str">
        <f t="shared" si="218"/>
        <v>food</v>
      </c>
      <c r="R2329" t="str">
        <f t="shared" si="219"/>
        <v>mall batch</v>
      </c>
      <c r="S2329" s="11">
        <f t="shared" si="220"/>
        <v>41842.917129629634</v>
      </c>
      <c r="T2329" s="11">
        <f t="shared" si="221"/>
        <v>41877.917129629634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7">
        <f t="shared" si="216"/>
        <v>254.45000000000002</v>
      </c>
      <c r="O2330">
        <f t="shared" si="217"/>
        <v>47.383612662942269</v>
      </c>
      <c r="P2330" t="s">
        <v>8298</v>
      </c>
      <c r="Q2330" t="str">
        <f t="shared" si="218"/>
        <v>food</v>
      </c>
      <c r="R2330" t="str">
        <f t="shared" si="219"/>
        <v>mall batch</v>
      </c>
      <c r="S2330" s="11">
        <f t="shared" si="220"/>
        <v>42139.781678240746</v>
      </c>
      <c r="T2330" s="11">
        <f t="shared" si="221"/>
        <v>42169.781678240746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7">
        <f t="shared" si="216"/>
        <v>105.91999999999999</v>
      </c>
      <c r="O2331">
        <f t="shared" si="217"/>
        <v>211.84</v>
      </c>
      <c r="P2331" t="s">
        <v>8298</v>
      </c>
      <c r="Q2331" t="str">
        <f t="shared" si="218"/>
        <v>food</v>
      </c>
      <c r="R2331" t="str">
        <f t="shared" si="219"/>
        <v>mall batch</v>
      </c>
      <c r="S2331" s="11">
        <f t="shared" si="220"/>
        <v>41807.624374999999</v>
      </c>
      <c r="T2331" s="11">
        <f t="shared" si="221"/>
        <v>41837.624374999999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7">
        <f t="shared" si="216"/>
        <v>102.42285714285715</v>
      </c>
      <c r="O2332">
        <f t="shared" si="217"/>
        <v>219.92638036809817</v>
      </c>
      <c r="P2332" t="s">
        <v>8298</v>
      </c>
      <c r="Q2332" t="str">
        <f t="shared" si="218"/>
        <v>food</v>
      </c>
      <c r="R2332" t="str">
        <f t="shared" si="219"/>
        <v>mall batch</v>
      </c>
      <c r="S2332" s="11">
        <f t="shared" si="220"/>
        <v>42332.89980324074</v>
      </c>
      <c r="T2332" s="11">
        <f t="shared" si="221"/>
        <v>42363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7">
        <f t="shared" si="216"/>
        <v>144.31375</v>
      </c>
      <c r="O2333">
        <f t="shared" si="217"/>
        <v>40.795406360424032</v>
      </c>
      <c r="P2333" t="s">
        <v>8298</v>
      </c>
      <c r="Q2333" t="str">
        <f t="shared" si="218"/>
        <v>food</v>
      </c>
      <c r="R2333" t="str">
        <f t="shared" si="219"/>
        <v>mall batch</v>
      </c>
      <c r="S2333" s="11">
        <f t="shared" si="220"/>
        <v>41839.005671296298</v>
      </c>
      <c r="T2333" s="11">
        <f t="shared" si="221"/>
        <v>41869.005671296298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7">
        <f t="shared" si="216"/>
        <v>106.30800000000001</v>
      </c>
      <c r="O2334">
        <f t="shared" si="217"/>
        <v>75.502840909090907</v>
      </c>
      <c r="P2334" t="s">
        <v>8298</v>
      </c>
      <c r="Q2334" t="str">
        <f t="shared" si="218"/>
        <v>food</v>
      </c>
      <c r="R2334" t="str">
        <f t="shared" si="219"/>
        <v>mall batch</v>
      </c>
      <c r="S2334" s="11">
        <f t="shared" si="220"/>
        <v>42011.628136574072</v>
      </c>
      <c r="T2334" s="11">
        <f t="shared" si="221"/>
        <v>42041.628136574072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7">
        <f t="shared" si="216"/>
        <v>212.16666666666666</v>
      </c>
      <c r="O2335">
        <f t="shared" si="217"/>
        <v>13.542553191489361</v>
      </c>
      <c r="P2335" t="s">
        <v>8298</v>
      </c>
      <c r="Q2335" t="str">
        <f t="shared" si="218"/>
        <v>food</v>
      </c>
      <c r="R2335" t="str">
        <f t="shared" si="219"/>
        <v>mall batch</v>
      </c>
      <c r="S2335" s="11">
        <f t="shared" si="220"/>
        <v>41767.650347222225</v>
      </c>
      <c r="T2335" s="11">
        <f t="shared" si="221"/>
        <v>41788.743055555555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7">
        <f t="shared" si="216"/>
        <v>101.95</v>
      </c>
      <c r="O2336">
        <f t="shared" si="217"/>
        <v>60.865671641791046</v>
      </c>
      <c r="P2336" t="s">
        <v>8298</v>
      </c>
      <c r="Q2336" t="str">
        <f t="shared" si="218"/>
        <v>food</v>
      </c>
      <c r="R2336" t="str">
        <f t="shared" si="219"/>
        <v>mall batch</v>
      </c>
      <c r="S2336" s="11">
        <f t="shared" si="220"/>
        <v>41918.670115740737</v>
      </c>
      <c r="T2336" s="11">
        <f t="shared" si="221"/>
        <v>41948.731944444444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7">
        <f t="shared" si="216"/>
        <v>102.27200000000001</v>
      </c>
      <c r="O2337">
        <f t="shared" si="217"/>
        <v>115.69230769230769</v>
      </c>
      <c r="P2337" t="s">
        <v>8298</v>
      </c>
      <c r="Q2337" t="str">
        <f t="shared" si="218"/>
        <v>food</v>
      </c>
      <c r="R2337" t="str">
        <f t="shared" si="219"/>
        <v>mall batch</v>
      </c>
      <c r="S2337" s="11">
        <f t="shared" si="220"/>
        <v>41771.572256944448</v>
      </c>
      <c r="T2337" s="11">
        <f t="shared" si="221"/>
        <v>41801.572256944448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7">
        <f t="shared" si="216"/>
        <v>520.73254999999995</v>
      </c>
      <c r="O2338">
        <f t="shared" si="217"/>
        <v>48.104623556581984</v>
      </c>
      <c r="P2338" t="s">
        <v>8298</v>
      </c>
      <c r="Q2338" t="str">
        <f t="shared" si="218"/>
        <v>food</v>
      </c>
      <c r="R2338" t="str">
        <f t="shared" si="219"/>
        <v>mall batch</v>
      </c>
      <c r="S2338" s="11">
        <f t="shared" si="220"/>
        <v>41666.924710648149</v>
      </c>
      <c r="T2338" s="11">
        <f t="shared" si="221"/>
        <v>41706.924710648149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7">
        <f t="shared" si="216"/>
        <v>110.65833333333333</v>
      </c>
      <c r="O2339">
        <f t="shared" si="217"/>
        <v>74.184357541899445</v>
      </c>
      <c r="P2339" t="s">
        <v>8298</v>
      </c>
      <c r="Q2339" t="str">
        <f t="shared" si="218"/>
        <v>food</v>
      </c>
      <c r="R2339" t="str">
        <f t="shared" si="219"/>
        <v>mall batch</v>
      </c>
      <c r="S2339" s="11">
        <f t="shared" si="220"/>
        <v>41786.640543981484</v>
      </c>
      <c r="T2339" s="11">
        <f t="shared" si="221"/>
        <v>41816.640543981484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7">
        <f t="shared" si="216"/>
        <v>101.14333333333335</v>
      </c>
      <c r="O2340">
        <f t="shared" si="217"/>
        <v>123.34552845528455</v>
      </c>
      <c r="P2340" t="s">
        <v>8298</v>
      </c>
      <c r="Q2340" t="str">
        <f t="shared" si="218"/>
        <v>food</v>
      </c>
      <c r="R2340" t="str">
        <f t="shared" si="219"/>
        <v>mall batch</v>
      </c>
      <c r="S2340" s="11">
        <f t="shared" si="220"/>
        <v>41789.896805555552</v>
      </c>
      <c r="T2340" s="11">
        <f t="shared" si="221"/>
        <v>41819.896805555552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7">
        <f t="shared" si="216"/>
        <v>294.20799999999997</v>
      </c>
      <c r="O2341">
        <f t="shared" si="217"/>
        <v>66.623188405797094</v>
      </c>
      <c r="P2341" t="s">
        <v>8298</v>
      </c>
      <c r="Q2341" t="str">
        <f t="shared" si="218"/>
        <v>food</v>
      </c>
      <c r="R2341" t="str">
        <f t="shared" si="219"/>
        <v>mall batch</v>
      </c>
      <c r="S2341" s="11">
        <f t="shared" si="220"/>
        <v>42692.79987268518</v>
      </c>
      <c r="T2341" s="11">
        <f t="shared" si="221"/>
        <v>42723.332638888889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7">
        <f t="shared" si="216"/>
        <v>105.77749999999999</v>
      </c>
      <c r="O2342">
        <f t="shared" si="217"/>
        <v>104.99007444168734</v>
      </c>
      <c r="P2342" t="s">
        <v>8298</v>
      </c>
      <c r="Q2342" t="str">
        <f t="shared" si="218"/>
        <v>food</v>
      </c>
      <c r="R2342" t="str">
        <f t="shared" si="219"/>
        <v>mall batch</v>
      </c>
      <c r="S2342" s="11">
        <f t="shared" si="220"/>
        <v>42643.642800925925</v>
      </c>
      <c r="T2342" s="11">
        <f t="shared" si="221"/>
        <v>42673.642800925925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7">
        <f t="shared" si="216"/>
        <v>0</v>
      </c>
      <c r="O2343" t="e">
        <f t="shared" si="217"/>
        <v>#DIV/0!</v>
      </c>
      <c r="P2343" t="s">
        <v>8272</v>
      </c>
      <c r="Q2343" t="str">
        <f t="shared" si="218"/>
        <v>technology</v>
      </c>
      <c r="R2343" t="str">
        <f t="shared" si="219"/>
        <v>eb</v>
      </c>
      <c r="S2343" s="11">
        <f t="shared" si="220"/>
        <v>42167.813703703709</v>
      </c>
      <c r="T2343" s="11">
        <f t="shared" si="221"/>
        <v>42197.813703703709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7">
        <f t="shared" si="216"/>
        <v>0</v>
      </c>
      <c r="O2344" t="e">
        <f t="shared" si="217"/>
        <v>#DIV/0!</v>
      </c>
      <c r="P2344" t="s">
        <v>8272</v>
      </c>
      <c r="Q2344" t="str">
        <f t="shared" si="218"/>
        <v>technology</v>
      </c>
      <c r="R2344" t="str">
        <f t="shared" si="219"/>
        <v>eb</v>
      </c>
      <c r="S2344" s="11">
        <f t="shared" si="220"/>
        <v>41897.702199074076</v>
      </c>
      <c r="T2344" s="11">
        <f t="shared" si="221"/>
        <v>41918.208333333336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7">
        <f t="shared" si="216"/>
        <v>3</v>
      </c>
      <c r="O2345">
        <f t="shared" si="217"/>
        <v>300</v>
      </c>
      <c r="P2345" t="s">
        <v>8272</v>
      </c>
      <c r="Q2345" t="str">
        <f t="shared" si="218"/>
        <v>technology</v>
      </c>
      <c r="R2345" t="str">
        <f t="shared" si="219"/>
        <v>eb</v>
      </c>
      <c r="S2345" s="11">
        <f t="shared" si="220"/>
        <v>42327.825289351851</v>
      </c>
      <c r="T2345" s="11">
        <f t="shared" si="221"/>
        <v>42377.82430555555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7">
        <f t="shared" si="216"/>
        <v>0.1</v>
      </c>
      <c r="O2346">
        <f t="shared" si="217"/>
        <v>1</v>
      </c>
      <c r="P2346" t="s">
        <v>8272</v>
      </c>
      <c r="Q2346" t="str">
        <f t="shared" si="218"/>
        <v>technology</v>
      </c>
      <c r="R2346" t="str">
        <f t="shared" si="219"/>
        <v>eb</v>
      </c>
      <c r="S2346" s="11">
        <f t="shared" si="220"/>
        <v>42515.727650462963</v>
      </c>
      <c r="T2346" s="11">
        <f t="shared" si="221"/>
        <v>42545.727650462963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7">
        <f t="shared" si="216"/>
        <v>0</v>
      </c>
      <c r="O2347" t="e">
        <f t="shared" si="217"/>
        <v>#DIV/0!</v>
      </c>
      <c r="P2347" t="s">
        <v>8272</v>
      </c>
      <c r="Q2347" t="str">
        <f t="shared" si="218"/>
        <v>technology</v>
      </c>
      <c r="R2347" t="str">
        <f t="shared" si="219"/>
        <v>eb</v>
      </c>
      <c r="S2347" s="11">
        <f t="shared" si="220"/>
        <v>42060.001805555556</v>
      </c>
      <c r="T2347" s="11">
        <f t="shared" si="221"/>
        <v>42094.985416666663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7">
        <f t="shared" si="216"/>
        <v>6.5000000000000002E-2</v>
      </c>
      <c r="O2348">
        <f t="shared" si="217"/>
        <v>13</v>
      </c>
      <c r="P2348" t="s">
        <v>8272</v>
      </c>
      <c r="Q2348" t="str">
        <f t="shared" si="218"/>
        <v>technology</v>
      </c>
      <c r="R2348" t="str">
        <f t="shared" si="219"/>
        <v>eb</v>
      </c>
      <c r="S2348" s="11">
        <f t="shared" si="220"/>
        <v>42615.79896990741</v>
      </c>
      <c r="T2348" s="11">
        <f t="shared" si="221"/>
        <v>42660.79896990741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7">
        <f t="shared" si="216"/>
        <v>1.5</v>
      </c>
      <c r="O2349">
        <f t="shared" si="217"/>
        <v>15</v>
      </c>
      <c r="P2349" t="s">
        <v>8272</v>
      </c>
      <c r="Q2349" t="str">
        <f t="shared" si="218"/>
        <v>technology</v>
      </c>
      <c r="R2349" t="str">
        <f t="shared" si="219"/>
        <v>eb</v>
      </c>
      <c r="S2349" s="11">
        <f t="shared" si="220"/>
        <v>42577.607361111113</v>
      </c>
      <c r="T2349" s="11">
        <f t="shared" si="221"/>
        <v>42607.607361111113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7">
        <f t="shared" si="216"/>
        <v>0.38571428571428573</v>
      </c>
      <c r="O2350">
        <f t="shared" si="217"/>
        <v>54</v>
      </c>
      <c r="P2350" t="s">
        <v>8272</v>
      </c>
      <c r="Q2350" t="str">
        <f t="shared" si="218"/>
        <v>technology</v>
      </c>
      <c r="R2350" t="str">
        <f t="shared" si="219"/>
        <v>eb</v>
      </c>
      <c r="S2350" s="11">
        <f t="shared" si="220"/>
        <v>42360.932152777779</v>
      </c>
      <c r="T2350" s="11">
        <f t="shared" si="221"/>
        <v>42420.932152777779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7">
        <f t="shared" si="216"/>
        <v>0</v>
      </c>
      <c r="O2351" t="e">
        <f t="shared" si="217"/>
        <v>#DIV/0!</v>
      </c>
      <c r="P2351" t="s">
        <v>8272</v>
      </c>
      <c r="Q2351" t="str">
        <f t="shared" si="218"/>
        <v>technology</v>
      </c>
      <c r="R2351" t="str">
        <f t="shared" si="219"/>
        <v>eb</v>
      </c>
      <c r="S2351" s="11">
        <f t="shared" si="220"/>
        <v>42198.775787037041</v>
      </c>
      <c r="T2351" s="11">
        <f t="shared" si="221"/>
        <v>42227.775787037041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7">
        <f t="shared" si="216"/>
        <v>0</v>
      </c>
      <c r="O2352" t="e">
        <f t="shared" si="217"/>
        <v>#DIV/0!</v>
      </c>
      <c r="P2352" t="s">
        <v>8272</v>
      </c>
      <c r="Q2352" t="str">
        <f t="shared" si="218"/>
        <v>technology</v>
      </c>
      <c r="R2352" t="str">
        <f t="shared" si="219"/>
        <v>eb</v>
      </c>
      <c r="S2352" s="11">
        <f t="shared" si="220"/>
        <v>42708.842245370368</v>
      </c>
      <c r="T2352" s="11">
        <f t="shared" si="221"/>
        <v>42738.842245370368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7">
        <f t="shared" si="216"/>
        <v>0.5714285714285714</v>
      </c>
      <c r="O2353">
        <f t="shared" si="217"/>
        <v>15.428571428571429</v>
      </c>
      <c r="P2353" t="s">
        <v>8272</v>
      </c>
      <c r="Q2353" t="str">
        <f t="shared" si="218"/>
        <v>technology</v>
      </c>
      <c r="R2353" t="str">
        <f t="shared" si="219"/>
        <v>eb</v>
      </c>
      <c r="S2353" s="11">
        <f t="shared" si="220"/>
        <v>42094.101145833338</v>
      </c>
      <c r="T2353" s="11">
        <f t="shared" si="221"/>
        <v>42124.101145833338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7">
        <f t="shared" si="216"/>
        <v>0</v>
      </c>
      <c r="O2354" t="e">
        <f t="shared" si="217"/>
        <v>#DIV/0!</v>
      </c>
      <c r="P2354" t="s">
        <v>8272</v>
      </c>
      <c r="Q2354" t="str">
        <f t="shared" si="218"/>
        <v>technology</v>
      </c>
      <c r="R2354" t="str">
        <f t="shared" si="219"/>
        <v>eb</v>
      </c>
      <c r="S2354" s="11">
        <f t="shared" si="220"/>
        <v>42101.633703703701</v>
      </c>
      <c r="T2354" s="11">
        <f t="shared" si="221"/>
        <v>42161.633703703701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7">
        <f t="shared" si="216"/>
        <v>0</v>
      </c>
      <c r="O2355" t="e">
        <f t="shared" si="217"/>
        <v>#DIV/0!</v>
      </c>
      <c r="P2355" t="s">
        <v>8272</v>
      </c>
      <c r="Q2355" t="str">
        <f t="shared" si="218"/>
        <v>technology</v>
      </c>
      <c r="R2355" t="str">
        <f t="shared" si="219"/>
        <v>eb</v>
      </c>
      <c r="S2355" s="11">
        <f t="shared" si="220"/>
        <v>42103.676180555558</v>
      </c>
      <c r="T2355" s="11">
        <f t="shared" si="221"/>
        <v>42115.676180555558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7">
        <f t="shared" si="216"/>
        <v>7.1428571428571425E-2</v>
      </c>
      <c r="O2356">
        <f t="shared" si="217"/>
        <v>25</v>
      </c>
      <c r="P2356" t="s">
        <v>8272</v>
      </c>
      <c r="Q2356" t="str">
        <f t="shared" si="218"/>
        <v>technology</v>
      </c>
      <c r="R2356" t="str">
        <f t="shared" si="219"/>
        <v>eb</v>
      </c>
      <c r="S2356" s="11">
        <f t="shared" si="220"/>
        <v>41954.722916666666</v>
      </c>
      <c r="T2356" s="11">
        <f t="shared" si="221"/>
        <v>42014.722916666666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7">
        <f t="shared" si="216"/>
        <v>0.6875</v>
      </c>
      <c r="O2357">
        <f t="shared" si="217"/>
        <v>27.5</v>
      </c>
      <c r="P2357" t="s">
        <v>8272</v>
      </c>
      <c r="Q2357" t="str">
        <f t="shared" si="218"/>
        <v>technology</v>
      </c>
      <c r="R2357" t="str">
        <f t="shared" si="219"/>
        <v>eb</v>
      </c>
      <c r="S2357" s="11">
        <f t="shared" si="220"/>
        <v>42096.918240740735</v>
      </c>
      <c r="T2357" s="11">
        <f t="shared" si="221"/>
        <v>42126.918240740735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7">
        <f t="shared" si="216"/>
        <v>0</v>
      </c>
      <c r="O2358" t="e">
        <f t="shared" si="217"/>
        <v>#DIV/0!</v>
      </c>
      <c r="P2358" t="s">
        <v>8272</v>
      </c>
      <c r="Q2358" t="str">
        <f t="shared" si="218"/>
        <v>technology</v>
      </c>
      <c r="R2358" t="str">
        <f t="shared" si="219"/>
        <v>eb</v>
      </c>
      <c r="S2358" s="11">
        <f t="shared" si="220"/>
        <v>42130.78361111111</v>
      </c>
      <c r="T2358" s="11">
        <f t="shared" si="221"/>
        <v>42160.78361111111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7">
        <f t="shared" si="216"/>
        <v>0</v>
      </c>
      <c r="O2359" t="e">
        <f t="shared" si="217"/>
        <v>#DIV/0!</v>
      </c>
      <c r="P2359" t="s">
        <v>8272</v>
      </c>
      <c r="Q2359" t="str">
        <f t="shared" si="218"/>
        <v>technology</v>
      </c>
      <c r="R2359" t="str">
        <f t="shared" si="219"/>
        <v>eb</v>
      </c>
      <c r="S2359" s="11">
        <f t="shared" si="220"/>
        <v>42264.620115740734</v>
      </c>
      <c r="T2359" s="11">
        <f t="shared" si="221"/>
        <v>42294.620115740734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7">
        <f t="shared" si="216"/>
        <v>0</v>
      </c>
      <c r="O2360" t="e">
        <f t="shared" si="217"/>
        <v>#DIV/0!</v>
      </c>
      <c r="P2360" t="s">
        <v>8272</v>
      </c>
      <c r="Q2360" t="str">
        <f t="shared" si="218"/>
        <v>technology</v>
      </c>
      <c r="R2360" t="str">
        <f t="shared" si="219"/>
        <v>eb</v>
      </c>
      <c r="S2360" s="11">
        <f t="shared" si="220"/>
        <v>41978.930972222224</v>
      </c>
      <c r="T2360" s="11">
        <f t="shared" si="221"/>
        <v>42035.027083333334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7">
        <f t="shared" si="216"/>
        <v>14.680000000000001</v>
      </c>
      <c r="O2361">
        <f t="shared" si="217"/>
        <v>367</v>
      </c>
      <c r="P2361" t="s">
        <v>8272</v>
      </c>
      <c r="Q2361" t="str">
        <f t="shared" si="218"/>
        <v>technology</v>
      </c>
      <c r="R2361" t="str">
        <f t="shared" si="219"/>
        <v>eb</v>
      </c>
      <c r="S2361" s="11">
        <f t="shared" si="220"/>
        <v>42159.649583333332</v>
      </c>
      <c r="T2361" s="11">
        <f t="shared" si="221"/>
        <v>42219.649583333332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7">
        <f t="shared" si="216"/>
        <v>0.04</v>
      </c>
      <c r="O2362">
        <f t="shared" si="217"/>
        <v>2</v>
      </c>
      <c r="P2362" t="s">
        <v>8272</v>
      </c>
      <c r="Q2362" t="str">
        <f t="shared" si="218"/>
        <v>technology</v>
      </c>
      <c r="R2362" t="str">
        <f t="shared" si="219"/>
        <v>eb</v>
      </c>
      <c r="S2362" s="11">
        <f t="shared" si="220"/>
        <v>42377.70694444445</v>
      </c>
      <c r="T2362" s="11">
        <f t="shared" si="221"/>
        <v>42407.70694444445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7">
        <f t="shared" si="216"/>
        <v>0</v>
      </c>
      <c r="O2363" t="e">
        <f t="shared" si="217"/>
        <v>#DIV/0!</v>
      </c>
      <c r="P2363" t="s">
        <v>8272</v>
      </c>
      <c r="Q2363" t="str">
        <f t="shared" si="218"/>
        <v>technology</v>
      </c>
      <c r="R2363" t="str">
        <f t="shared" si="219"/>
        <v>eb</v>
      </c>
      <c r="S2363" s="11">
        <f t="shared" si="220"/>
        <v>42466.858888888892</v>
      </c>
      <c r="T2363" s="11">
        <f t="shared" si="221"/>
        <v>42490.916666666672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7">
        <f t="shared" si="216"/>
        <v>28.571428571428569</v>
      </c>
      <c r="O2364">
        <f t="shared" si="217"/>
        <v>60</v>
      </c>
      <c r="P2364" t="s">
        <v>8272</v>
      </c>
      <c r="Q2364" t="str">
        <f t="shared" si="218"/>
        <v>technology</v>
      </c>
      <c r="R2364" t="str">
        <f t="shared" si="219"/>
        <v>eb</v>
      </c>
      <c r="S2364" s="11">
        <f t="shared" si="220"/>
        <v>41954.688310185185</v>
      </c>
      <c r="T2364" s="11">
        <f t="shared" si="221"/>
        <v>41984.688310185185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7">
        <f t="shared" si="216"/>
        <v>0</v>
      </c>
      <c r="O2365" t="e">
        <f t="shared" si="217"/>
        <v>#DIV/0!</v>
      </c>
      <c r="P2365" t="s">
        <v>8272</v>
      </c>
      <c r="Q2365" t="str">
        <f t="shared" si="218"/>
        <v>technology</v>
      </c>
      <c r="R2365" t="str">
        <f t="shared" si="219"/>
        <v>eb</v>
      </c>
      <c r="S2365" s="11">
        <f t="shared" si="220"/>
        <v>42322.011574074073</v>
      </c>
      <c r="T2365" s="11">
        <f t="shared" si="221"/>
        <v>42367.011574074073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7">
        <f t="shared" si="216"/>
        <v>0</v>
      </c>
      <c r="O2366" t="e">
        <f t="shared" si="217"/>
        <v>#DIV/0!</v>
      </c>
      <c r="P2366" t="s">
        <v>8272</v>
      </c>
      <c r="Q2366" t="str">
        <f t="shared" si="218"/>
        <v>technology</v>
      </c>
      <c r="R2366" t="str">
        <f t="shared" si="219"/>
        <v>eb</v>
      </c>
      <c r="S2366" s="11">
        <f t="shared" si="220"/>
        <v>42248.934675925921</v>
      </c>
      <c r="T2366" s="11">
        <f t="shared" si="221"/>
        <v>42303.934675925921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7">
        <f t="shared" si="216"/>
        <v>0</v>
      </c>
      <c r="O2367" t="e">
        <f t="shared" si="217"/>
        <v>#DIV/0!</v>
      </c>
      <c r="P2367" t="s">
        <v>8272</v>
      </c>
      <c r="Q2367" t="str">
        <f t="shared" si="218"/>
        <v>technology</v>
      </c>
      <c r="R2367" t="str">
        <f t="shared" si="219"/>
        <v>eb</v>
      </c>
      <c r="S2367" s="11">
        <f t="shared" si="220"/>
        <v>42346.736400462964</v>
      </c>
      <c r="T2367" s="11">
        <f t="shared" si="221"/>
        <v>42386.958333333328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7">
        <f t="shared" si="216"/>
        <v>10.52</v>
      </c>
      <c r="O2368">
        <f t="shared" si="217"/>
        <v>97.407407407407405</v>
      </c>
      <c r="P2368" t="s">
        <v>8272</v>
      </c>
      <c r="Q2368" t="str">
        <f t="shared" si="218"/>
        <v>technology</v>
      </c>
      <c r="R2368" t="str">
        <f t="shared" si="219"/>
        <v>eb</v>
      </c>
      <c r="S2368" s="11">
        <f t="shared" si="220"/>
        <v>42268.531631944439</v>
      </c>
      <c r="T2368" s="11">
        <f t="shared" si="221"/>
        <v>42298.531631944439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7">
        <f t="shared" si="216"/>
        <v>1.34</v>
      </c>
      <c r="O2369">
        <f t="shared" si="217"/>
        <v>47.857142857142854</v>
      </c>
      <c r="P2369" t="s">
        <v>8272</v>
      </c>
      <c r="Q2369" t="str">
        <f t="shared" si="218"/>
        <v>technology</v>
      </c>
      <c r="R2369" t="str">
        <f t="shared" si="219"/>
        <v>eb</v>
      </c>
      <c r="S2369" s="11">
        <f t="shared" si="220"/>
        <v>42425.970092592594</v>
      </c>
      <c r="T2369" s="11">
        <f t="shared" si="221"/>
        <v>42485.928425925929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7">
        <f t="shared" si="216"/>
        <v>0.25</v>
      </c>
      <c r="O2370">
        <f t="shared" si="217"/>
        <v>50</v>
      </c>
      <c r="P2370" t="s">
        <v>8272</v>
      </c>
      <c r="Q2370" t="str">
        <f t="shared" si="218"/>
        <v>technology</v>
      </c>
      <c r="R2370" t="str">
        <f t="shared" si="219"/>
        <v>eb</v>
      </c>
      <c r="S2370" s="11">
        <f t="shared" si="220"/>
        <v>42063.721817129626</v>
      </c>
      <c r="T2370" s="11">
        <f t="shared" si="221"/>
        <v>42108.680150462969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7">
        <f t="shared" ref="N2371:N2434" si="222">(E2371/D2371)*100</f>
        <v>0</v>
      </c>
      <c r="O2371" t="e">
        <f t="shared" ref="O2371:O2434" si="223">E2371/L2371</f>
        <v>#DIV/0!</v>
      </c>
      <c r="P2371" t="s">
        <v>8272</v>
      </c>
      <c r="Q2371" t="str">
        <f t="shared" ref="Q2371:Q2434" si="224">LEFT(P2371,SEARCH("/",P2371)-1)</f>
        <v>technology</v>
      </c>
      <c r="R2371" t="str">
        <f t="shared" ref="R2371:R2434" si="225">(RIGHT(P2371,LEN(P2371)-SEARCH("/",P2371)-1))</f>
        <v>eb</v>
      </c>
      <c r="S2371" s="11">
        <f t="shared" ref="S2371:S2434" si="226">(((J2371/60)/60)/24)+DATE(1970,1,1)</f>
        <v>42380.812627314815</v>
      </c>
      <c r="T2371" s="11">
        <f t="shared" ref="T2371:T2434" si="227">(((I2371/60)/60)/24)+DATE(1970,1,1)</f>
        <v>42410.812627314815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7">
        <f t="shared" si="222"/>
        <v>0.32800000000000001</v>
      </c>
      <c r="O2372">
        <f t="shared" si="223"/>
        <v>20.5</v>
      </c>
      <c r="P2372" t="s">
        <v>8272</v>
      </c>
      <c r="Q2372" t="str">
        <f t="shared" si="224"/>
        <v>technology</v>
      </c>
      <c r="R2372" t="str">
        <f t="shared" si="225"/>
        <v>eb</v>
      </c>
      <c r="S2372" s="11">
        <f t="shared" si="226"/>
        <v>41961.18913194444</v>
      </c>
      <c r="T2372" s="11">
        <f t="shared" si="227"/>
        <v>41991.18913194444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7">
        <f t="shared" si="222"/>
        <v>0</v>
      </c>
      <c r="O2373" t="e">
        <f t="shared" si="223"/>
        <v>#DIV/0!</v>
      </c>
      <c r="P2373" t="s">
        <v>8272</v>
      </c>
      <c r="Q2373" t="str">
        <f t="shared" si="224"/>
        <v>technology</v>
      </c>
      <c r="R2373" t="str">
        <f t="shared" si="225"/>
        <v>eb</v>
      </c>
      <c r="S2373" s="11">
        <f t="shared" si="226"/>
        <v>42150.777731481481</v>
      </c>
      <c r="T2373" s="11">
        <f t="shared" si="227"/>
        <v>42180.777731481481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7">
        <f t="shared" si="222"/>
        <v>3.2727272727272729</v>
      </c>
      <c r="O2374">
        <f t="shared" si="223"/>
        <v>30</v>
      </c>
      <c r="P2374" t="s">
        <v>8272</v>
      </c>
      <c r="Q2374" t="str">
        <f t="shared" si="224"/>
        <v>technology</v>
      </c>
      <c r="R2374" t="str">
        <f t="shared" si="225"/>
        <v>eb</v>
      </c>
      <c r="S2374" s="11">
        <f t="shared" si="226"/>
        <v>42088.069108796291</v>
      </c>
      <c r="T2374" s="11">
        <f t="shared" si="227"/>
        <v>42118.069108796291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7">
        <f t="shared" si="222"/>
        <v>5.8823529411764705E-3</v>
      </c>
      <c r="O2375">
        <f t="shared" si="223"/>
        <v>50</v>
      </c>
      <c r="P2375" t="s">
        <v>8272</v>
      </c>
      <c r="Q2375" t="str">
        <f t="shared" si="224"/>
        <v>technology</v>
      </c>
      <c r="R2375" t="str">
        <f t="shared" si="225"/>
        <v>eb</v>
      </c>
      <c r="S2375" s="11">
        <f t="shared" si="226"/>
        <v>42215.662314814821</v>
      </c>
      <c r="T2375" s="11">
        <f t="shared" si="227"/>
        <v>42245.662314814821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7">
        <f t="shared" si="222"/>
        <v>4.5454545454545456E-2</v>
      </c>
      <c r="O2376">
        <f t="shared" si="223"/>
        <v>10</v>
      </c>
      <c r="P2376" t="s">
        <v>8272</v>
      </c>
      <c r="Q2376" t="str">
        <f t="shared" si="224"/>
        <v>technology</v>
      </c>
      <c r="R2376" t="str">
        <f t="shared" si="225"/>
        <v>eb</v>
      </c>
      <c r="S2376" s="11">
        <f t="shared" si="226"/>
        <v>42017.843287037031</v>
      </c>
      <c r="T2376" s="11">
        <f t="shared" si="227"/>
        <v>42047.843287037031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7">
        <f t="shared" si="222"/>
        <v>0</v>
      </c>
      <c r="O2377" t="e">
        <f t="shared" si="223"/>
        <v>#DIV/0!</v>
      </c>
      <c r="P2377" t="s">
        <v>8272</v>
      </c>
      <c r="Q2377" t="str">
        <f t="shared" si="224"/>
        <v>technology</v>
      </c>
      <c r="R2377" t="str">
        <f t="shared" si="225"/>
        <v>eb</v>
      </c>
      <c r="S2377" s="11">
        <f t="shared" si="226"/>
        <v>42592.836076388892</v>
      </c>
      <c r="T2377" s="11">
        <f t="shared" si="227"/>
        <v>42622.836076388892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7">
        <f t="shared" si="222"/>
        <v>10.877666666666666</v>
      </c>
      <c r="O2378">
        <f t="shared" si="223"/>
        <v>81.582499999999996</v>
      </c>
      <c r="P2378" t="s">
        <v>8272</v>
      </c>
      <c r="Q2378" t="str">
        <f t="shared" si="224"/>
        <v>technology</v>
      </c>
      <c r="R2378" t="str">
        <f t="shared" si="225"/>
        <v>eb</v>
      </c>
      <c r="S2378" s="11">
        <f t="shared" si="226"/>
        <v>42318.925532407404</v>
      </c>
      <c r="T2378" s="11">
        <f t="shared" si="227"/>
        <v>42348.925532407404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7">
        <f t="shared" si="222"/>
        <v>0</v>
      </c>
      <c r="O2379" t="e">
        <f t="shared" si="223"/>
        <v>#DIV/0!</v>
      </c>
      <c r="P2379" t="s">
        <v>8272</v>
      </c>
      <c r="Q2379" t="str">
        <f t="shared" si="224"/>
        <v>technology</v>
      </c>
      <c r="R2379" t="str">
        <f t="shared" si="225"/>
        <v>eb</v>
      </c>
      <c r="S2379" s="11">
        <f t="shared" si="226"/>
        <v>42669.870173611111</v>
      </c>
      <c r="T2379" s="11">
        <f t="shared" si="227"/>
        <v>42699.911840277782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7">
        <f t="shared" si="222"/>
        <v>0</v>
      </c>
      <c r="O2380" t="e">
        <f t="shared" si="223"/>
        <v>#DIV/0!</v>
      </c>
      <c r="P2380" t="s">
        <v>8272</v>
      </c>
      <c r="Q2380" t="str">
        <f t="shared" si="224"/>
        <v>technology</v>
      </c>
      <c r="R2380" t="str">
        <f t="shared" si="225"/>
        <v>eb</v>
      </c>
      <c r="S2380" s="11">
        <f t="shared" si="226"/>
        <v>42213.013078703705</v>
      </c>
      <c r="T2380" s="11">
        <f t="shared" si="227"/>
        <v>42242.013078703705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7">
        <f t="shared" si="222"/>
        <v>0</v>
      </c>
      <c r="O2381" t="e">
        <f t="shared" si="223"/>
        <v>#DIV/0!</v>
      </c>
      <c r="P2381" t="s">
        <v>8272</v>
      </c>
      <c r="Q2381" t="str">
        <f t="shared" si="224"/>
        <v>technology</v>
      </c>
      <c r="R2381" t="str">
        <f t="shared" si="225"/>
        <v>eb</v>
      </c>
      <c r="S2381" s="11">
        <f t="shared" si="226"/>
        <v>42237.016388888893</v>
      </c>
      <c r="T2381" s="11">
        <f t="shared" si="227"/>
        <v>42282.016388888893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7">
        <f t="shared" si="222"/>
        <v>0.36666666666666664</v>
      </c>
      <c r="O2382">
        <f t="shared" si="223"/>
        <v>18.333333333333332</v>
      </c>
      <c r="P2382" t="s">
        <v>8272</v>
      </c>
      <c r="Q2382" t="str">
        <f t="shared" si="224"/>
        <v>technology</v>
      </c>
      <c r="R2382" t="str">
        <f t="shared" si="225"/>
        <v>eb</v>
      </c>
      <c r="S2382" s="11">
        <f t="shared" si="226"/>
        <v>42248.793310185181</v>
      </c>
      <c r="T2382" s="11">
        <f t="shared" si="227"/>
        <v>42278.793310185181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7">
        <f t="shared" si="222"/>
        <v>1.8193398957730169</v>
      </c>
      <c r="O2383">
        <f t="shared" si="223"/>
        <v>224.42857142857142</v>
      </c>
      <c r="P2383" t="s">
        <v>8272</v>
      </c>
      <c r="Q2383" t="str">
        <f t="shared" si="224"/>
        <v>technology</v>
      </c>
      <c r="R2383" t="str">
        <f t="shared" si="225"/>
        <v>eb</v>
      </c>
      <c r="S2383" s="11">
        <f t="shared" si="226"/>
        <v>42074.935740740737</v>
      </c>
      <c r="T2383" s="11">
        <f t="shared" si="227"/>
        <v>42104.935740740737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7">
        <f t="shared" si="222"/>
        <v>2.5</v>
      </c>
      <c r="O2384">
        <f t="shared" si="223"/>
        <v>37.5</v>
      </c>
      <c r="P2384" t="s">
        <v>8272</v>
      </c>
      <c r="Q2384" t="str">
        <f t="shared" si="224"/>
        <v>technology</v>
      </c>
      <c r="R2384" t="str">
        <f t="shared" si="225"/>
        <v>eb</v>
      </c>
      <c r="S2384" s="11">
        <f t="shared" si="226"/>
        <v>42195.187534722223</v>
      </c>
      <c r="T2384" s="11">
        <f t="shared" si="227"/>
        <v>42220.187534722223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7">
        <f t="shared" si="222"/>
        <v>4.3499999999999996</v>
      </c>
      <c r="O2385">
        <f t="shared" si="223"/>
        <v>145</v>
      </c>
      <c r="P2385" t="s">
        <v>8272</v>
      </c>
      <c r="Q2385" t="str">
        <f t="shared" si="224"/>
        <v>technology</v>
      </c>
      <c r="R2385" t="str">
        <f t="shared" si="225"/>
        <v>eb</v>
      </c>
      <c r="S2385" s="11">
        <f t="shared" si="226"/>
        <v>42027.056793981479</v>
      </c>
      <c r="T2385" s="11">
        <f t="shared" si="227"/>
        <v>42057.056793981479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7">
        <f t="shared" si="222"/>
        <v>0.8</v>
      </c>
      <c r="O2386">
        <f t="shared" si="223"/>
        <v>1</v>
      </c>
      <c r="P2386" t="s">
        <v>8272</v>
      </c>
      <c r="Q2386" t="str">
        <f t="shared" si="224"/>
        <v>technology</v>
      </c>
      <c r="R2386" t="str">
        <f t="shared" si="225"/>
        <v>eb</v>
      </c>
      <c r="S2386" s="11">
        <f t="shared" si="226"/>
        <v>41927.067627314813</v>
      </c>
      <c r="T2386" s="11">
        <f t="shared" si="227"/>
        <v>41957.109293981484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7">
        <f t="shared" si="222"/>
        <v>1.2123076923076923</v>
      </c>
      <c r="O2387">
        <f t="shared" si="223"/>
        <v>112.57142857142857</v>
      </c>
      <c r="P2387" t="s">
        <v>8272</v>
      </c>
      <c r="Q2387" t="str">
        <f t="shared" si="224"/>
        <v>technology</v>
      </c>
      <c r="R2387" t="str">
        <f t="shared" si="225"/>
        <v>eb</v>
      </c>
      <c r="S2387" s="11">
        <f t="shared" si="226"/>
        <v>42191.70175925926</v>
      </c>
      <c r="T2387" s="11">
        <f t="shared" si="227"/>
        <v>42221.70175925926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7">
        <f t="shared" si="222"/>
        <v>0</v>
      </c>
      <c r="O2388" t="e">
        <f t="shared" si="223"/>
        <v>#DIV/0!</v>
      </c>
      <c r="P2388" t="s">
        <v>8272</v>
      </c>
      <c r="Q2388" t="str">
        <f t="shared" si="224"/>
        <v>technology</v>
      </c>
      <c r="R2388" t="str">
        <f t="shared" si="225"/>
        <v>eb</v>
      </c>
      <c r="S2388" s="11">
        <f t="shared" si="226"/>
        <v>41954.838240740741</v>
      </c>
      <c r="T2388" s="11">
        <f t="shared" si="227"/>
        <v>42014.838240740741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7">
        <f t="shared" si="222"/>
        <v>0.68399999999999994</v>
      </c>
      <c r="O2389">
        <f t="shared" si="223"/>
        <v>342</v>
      </c>
      <c r="P2389" t="s">
        <v>8272</v>
      </c>
      <c r="Q2389" t="str">
        <f t="shared" si="224"/>
        <v>technology</v>
      </c>
      <c r="R2389" t="str">
        <f t="shared" si="225"/>
        <v>eb</v>
      </c>
      <c r="S2389" s="11">
        <f t="shared" si="226"/>
        <v>42528.626620370371</v>
      </c>
      <c r="T2389" s="11">
        <f t="shared" si="227"/>
        <v>42573.626620370371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7">
        <f t="shared" si="222"/>
        <v>1.2513513513513512</v>
      </c>
      <c r="O2390">
        <f t="shared" si="223"/>
        <v>57.875</v>
      </c>
      <c r="P2390" t="s">
        <v>8272</v>
      </c>
      <c r="Q2390" t="str">
        <f t="shared" si="224"/>
        <v>technology</v>
      </c>
      <c r="R2390" t="str">
        <f t="shared" si="225"/>
        <v>eb</v>
      </c>
      <c r="S2390" s="11">
        <f t="shared" si="226"/>
        <v>41989.853692129633</v>
      </c>
      <c r="T2390" s="11">
        <f t="shared" si="227"/>
        <v>42019.811805555553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7">
        <f t="shared" si="222"/>
        <v>0.1875</v>
      </c>
      <c r="O2391">
        <f t="shared" si="223"/>
        <v>30</v>
      </c>
      <c r="P2391" t="s">
        <v>8272</v>
      </c>
      <c r="Q2391" t="str">
        <f t="shared" si="224"/>
        <v>technology</v>
      </c>
      <c r="R2391" t="str">
        <f t="shared" si="225"/>
        <v>eb</v>
      </c>
      <c r="S2391" s="11">
        <f t="shared" si="226"/>
        <v>42179.653379629628</v>
      </c>
      <c r="T2391" s="11">
        <f t="shared" si="227"/>
        <v>42210.915972222225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7">
        <f t="shared" si="222"/>
        <v>0</v>
      </c>
      <c r="O2392" t="e">
        <f t="shared" si="223"/>
        <v>#DIV/0!</v>
      </c>
      <c r="P2392" t="s">
        <v>8272</v>
      </c>
      <c r="Q2392" t="str">
        <f t="shared" si="224"/>
        <v>technology</v>
      </c>
      <c r="R2392" t="str">
        <f t="shared" si="225"/>
        <v>eb</v>
      </c>
      <c r="S2392" s="11">
        <f t="shared" si="226"/>
        <v>41968.262314814812</v>
      </c>
      <c r="T2392" s="11">
        <f t="shared" si="227"/>
        <v>42008.262314814812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7">
        <f t="shared" si="222"/>
        <v>0.125</v>
      </c>
      <c r="O2393">
        <f t="shared" si="223"/>
        <v>25</v>
      </c>
      <c r="P2393" t="s">
        <v>8272</v>
      </c>
      <c r="Q2393" t="str">
        <f t="shared" si="224"/>
        <v>technology</v>
      </c>
      <c r="R2393" t="str">
        <f t="shared" si="225"/>
        <v>eb</v>
      </c>
      <c r="S2393" s="11">
        <f t="shared" si="226"/>
        <v>42064.794490740736</v>
      </c>
      <c r="T2393" s="11">
        <f t="shared" si="227"/>
        <v>42094.752824074079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7">
        <f t="shared" si="222"/>
        <v>0</v>
      </c>
      <c r="O2394" t="e">
        <f t="shared" si="223"/>
        <v>#DIV/0!</v>
      </c>
      <c r="P2394" t="s">
        <v>8272</v>
      </c>
      <c r="Q2394" t="str">
        <f t="shared" si="224"/>
        <v>technology</v>
      </c>
      <c r="R2394" t="str">
        <f t="shared" si="225"/>
        <v>eb</v>
      </c>
      <c r="S2394" s="11">
        <f t="shared" si="226"/>
        <v>42276.120636574073</v>
      </c>
      <c r="T2394" s="11">
        <f t="shared" si="227"/>
        <v>42306.120636574073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7">
        <f t="shared" si="222"/>
        <v>0.05</v>
      </c>
      <c r="O2395">
        <f t="shared" si="223"/>
        <v>50</v>
      </c>
      <c r="P2395" t="s">
        <v>8272</v>
      </c>
      <c r="Q2395" t="str">
        <f t="shared" si="224"/>
        <v>technology</v>
      </c>
      <c r="R2395" t="str">
        <f t="shared" si="225"/>
        <v>eb</v>
      </c>
      <c r="S2395" s="11">
        <f t="shared" si="226"/>
        <v>42194.648344907408</v>
      </c>
      <c r="T2395" s="11">
        <f t="shared" si="227"/>
        <v>42224.648344907408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7">
        <f t="shared" si="222"/>
        <v>0.06</v>
      </c>
      <c r="O2396">
        <f t="shared" si="223"/>
        <v>1.5</v>
      </c>
      <c r="P2396" t="s">
        <v>8272</v>
      </c>
      <c r="Q2396" t="str">
        <f t="shared" si="224"/>
        <v>technology</v>
      </c>
      <c r="R2396" t="str">
        <f t="shared" si="225"/>
        <v>eb</v>
      </c>
      <c r="S2396" s="11">
        <f t="shared" si="226"/>
        <v>42031.362187499995</v>
      </c>
      <c r="T2396" s="11">
        <f t="shared" si="227"/>
        <v>42061.362187499995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7">
        <f t="shared" si="222"/>
        <v>0</v>
      </c>
      <c r="O2397" t="e">
        <f t="shared" si="223"/>
        <v>#DIV/0!</v>
      </c>
      <c r="P2397" t="s">
        <v>8272</v>
      </c>
      <c r="Q2397" t="str">
        <f t="shared" si="224"/>
        <v>technology</v>
      </c>
      <c r="R2397" t="str">
        <f t="shared" si="225"/>
        <v>eb</v>
      </c>
      <c r="S2397" s="11">
        <f t="shared" si="226"/>
        <v>42717.121377314819</v>
      </c>
      <c r="T2397" s="11">
        <f t="shared" si="227"/>
        <v>42745.372916666667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7">
        <f t="shared" si="222"/>
        <v>0.2</v>
      </c>
      <c r="O2398">
        <f t="shared" si="223"/>
        <v>10</v>
      </c>
      <c r="P2398" t="s">
        <v>8272</v>
      </c>
      <c r="Q2398" t="str">
        <f t="shared" si="224"/>
        <v>technology</v>
      </c>
      <c r="R2398" t="str">
        <f t="shared" si="225"/>
        <v>eb</v>
      </c>
      <c r="S2398" s="11">
        <f t="shared" si="226"/>
        <v>42262.849050925928</v>
      </c>
      <c r="T2398" s="11">
        <f t="shared" si="227"/>
        <v>42292.849050925928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7">
        <f t="shared" si="222"/>
        <v>0</v>
      </c>
      <c r="O2399" t="e">
        <f t="shared" si="223"/>
        <v>#DIV/0!</v>
      </c>
      <c r="P2399" t="s">
        <v>8272</v>
      </c>
      <c r="Q2399" t="str">
        <f t="shared" si="224"/>
        <v>technology</v>
      </c>
      <c r="R2399" t="str">
        <f t="shared" si="225"/>
        <v>eb</v>
      </c>
      <c r="S2399" s="11">
        <f t="shared" si="226"/>
        <v>41976.88490740741</v>
      </c>
      <c r="T2399" s="11">
        <f t="shared" si="227"/>
        <v>42006.88490740741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7">
        <f t="shared" si="222"/>
        <v>0</v>
      </c>
      <c r="O2400" t="e">
        <f t="shared" si="223"/>
        <v>#DIV/0!</v>
      </c>
      <c r="P2400" t="s">
        <v>8272</v>
      </c>
      <c r="Q2400" t="str">
        <f t="shared" si="224"/>
        <v>technology</v>
      </c>
      <c r="R2400" t="str">
        <f t="shared" si="225"/>
        <v>eb</v>
      </c>
      <c r="S2400" s="11">
        <f t="shared" si="226"/>
        <v>42157.916481481487</v>
      </c>
      <c r="T2400" s="11">
        <f t="shared" si="227"/>
        <v>42187.916481481487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7">
        <f t="shared" si="222"/>
        <v>0</v>
      </c>
      <c r="O2401" t="e">
        <f t="shared" si="223"/>
        <v>#DIV/0!</v>
      </c>
      <c r="P2401" t="s">
        <v>8272</v>
      </c>
      <c r="Q2401" t="str">
        <f t="shared" si="224"/>
        <v>technology</v>
      </c>
      <c r="R2401" t="str">
        <f t="shared" si="225"/>
        <v>eb</v>
      </c>
      <c r="S2401" s="11">
        <f t="shared" si="226"/>
        <v>41956.853078703702</v>
      </c>
      <c r="T2401" s="11">
        <f t="shared" si="227"/>
        <v>41991.853078703702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7">
        <f t="shared" si="222"/>
        <v>0</v>
      </c>
      <c r="O2402" t="e">
        <f t="shared" si="223"/>
        <v>#DIV/0!</v>
      </c>
      <c r="P2402" t="s">
        <v>8272</v>
      </c>
      <c r="Q2402" t="str">
        <f t="shared" si="224"/>
        <v>technology</v>
      </c>
      <c r="R2402" t="str">
        <f t="shared" si="225"/>
        <v>eb</v>
      </c>
      <c r="S2402" s="11">
        <f t="shared" si="226"/>
        <v>42444.268101851849</v>
      </c>
      <c r="T2402" s="11">
        <f t="shared" si="227"/>
        <v>42474.268101851849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7">
        <f t="shared" si="222"/>
        <v>0.71785714285714286</v>
      </c>
      <c r="O2403">
        <f t="shared" si="223"/>
        <v>22.333333333333332</v>
      </c>
      <c r="P2403" t="s">
        <v>8284</v>
      </c>
      <c r="Q2403" t="str">
        <f t="shared" si="224"/>
        <v>food</v>
      </c>
      <c r="R2403" t="str">
        <f t="shared" si="225"/>
        <v>ood trucks</v>
      </c>
      <c r="S2403" s="11">
        <f t="shared" si="226"/>
        <v>42374.822870370372</v>
      </c>
      <c r="T2403" s="11">
        <f t="shared" si="227"/>
        <v>42434.822870370372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7">
        <f t="shared" si="222"/>
        <v>0.43333333333333329</v>
      </c>
      <c r="O2404">
        <f t="shared" si="223"/>
        <v>52</v>
      </c>
      <c r="P2404" t="s">
        <v>8284</v>
      </c>
      <c r="Q2404" t="str">
        <f t="shared" si="224"/>
        <v>food</v>
      </c>
      <c r="R2404" t="str">
        <f t="shared" si="225"/>
        <v>ood trucks</v>
      </c>
      <c r="S2404" s="11">
        <f t="shared" si="226"/>
        <v>42107.679756944446</v>
      </c>
      <c r="T2404" s="11">
        <f t="shared" si="227"/>
        <v>42137.679756944446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7">
        <f t="shared" si="222"/>
        <v>16.833333333333332</v>
      </c>
      <c r="O2405">
        <f t="shared" si="223"/>
        <v>16.833333333333332</v>
      </c>
      <c r="P2405" t="s">
        <v>8284</v>
      </c>
      <c r="Q2405" t="str">
        <f t="shared" si="224"/>
        <v>food</v>
      </c>
      <c r="R2405" t="str">
        <f t="shared" si="225"/>
        <v>ood trucks</v>
      </c>
      <c r="S2405" s="11">
        <f t="shared" si="226"/>
        <v>42399.882615740738</v>
      </c>
      <c r="T2405" s="11">
        <f t="shared" si="227"/>
        <v>42459.840949074074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7">
        <f t="shared" si="222"/>
        <v>0</v>
      </c>
      <c r="O2406" t="e">
        <f t="shared" si="223"/>
        <v>#DIV/0!</v>
      </c>
      <c r="P2406" t="s">
        <v>8284</v>
      </c>
      <c r="Q2406" t="str">
        <f t="shared" si="224"/>
        <v>food</v>
      </c>
      <c r="R2406" t="str">
        <f t="shared" si="225"/>
        <v>ood trucks</v>
      </c>
      <c r="S2406" s="11">
        <f t="shared" si="226"/>
        <v>42342.03943287037</v>
      </c>
      <c r="T2406" s="11">
        <f t="shared" si="227"/>
        <v>42372.03943287037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7">
        <f t="shared" si="222"/>
        <v>22.52</v>
      </c>
      <c r="O2407">
        <f t="shared" si="223"/>
        <v>56.3</v>
      </c>
      <c r="P2407" t="s">
        <v>8284</v>
      </c>
      <c r="Q2407" t="str">
        <f t="shared" si="224"/>
        <v>food</v>
      </c>
      <c r="R2407" t="str">
        <f t="shared" si="225"/>
        <v>ood trucks</v>
      </c>
      <c r="S2407" s="11">
        <f t="shared" si="226"/>
        <v>42595.585358796292</v>
      </c>
      <c r="T2407" s="11">
        <f t="shared" si="227"/>
        <v>42616.585358796292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7">
        <f t="shared" si="222"/>
        <v>41.384615384615387</v>
      </c>
      <c r="O2408">
        <f t="shared" si="223"/>
        <v>84.0625</v>
      </c>
      <c r="P2408" t="s">
        <v>8284</v>
      </c>
      <c r="Q2408" t="str">
        <f t="shared" si="224"/>
        <v>food</v>
      </c>
      <c r="R2408" t="str">
        <f t="shared" si="225"/>
        <v>ood trucks</v>
      </c>
      <c r="S2408" s="11">
        <f t="shared" si="226"/>
        <v>41983.110995370371</v>
      </c>
      <c r="T2408" s="11">
        <f t="shared" si="227"/>
        <v>42023.110995370371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7">
        <f t="shared" si="222"/>
        <v>25.259090909090908</v>
      </c>
      <c r="O2409">
        <f t="shared" si="223"/>
        <v>168.39393939393941</v>
      </c>
      <c r="P2409" t="s">
        <v>8284</v>
      </c>
      <c r="Q2409" t="str">
        <f t="shared" si="224"/>
        <v>food</v>
      </c>
      <c r="R2409" t="str">
        <f t="shared" si="225"/>
        <v>ood trucks</v>
      </c>
      <c r="S2409" s="11">
        <f t="shared" si="226"/>
        <v>42082.575555555552</v>
      </c>
      <c r="T2409" s="11">
        <f t="shared" si="227"/>
        <v>42105.25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7">
        <f t="shared" si="222"/>
        <v>0.2</v>
      </c>
      <c r="O2410">
        <f t="shared" si="223"/>
        <v>15</v>
      </c>
      <c r="P2410" t="s">
        <v>8284</v>
      </c>
      <c r="Q2410" t="str">
        <f t="shared" si="224"/>
        <v>food</v>
      </c>
      <c r="R2410" t="str">
        <f t="shared" si="225"/>
        <v>ood trucks</v>
      </c>
      <c r="S2410" s="11">
        <f t="shared" si="226"/>
        <v>41919.140706018516</v>
      </c>
      <c r="T2410" s="11">
        <f t="shared" si="227"/>
        <v>41949.182372685187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7">
        <f t="shared" si="222"/>
        <v>1.8399999999999999</v>
      </c>
      <c r="O2411">
        <f t="shared" si="223"/>
        <v>76.666666666666671</v>
      </c>
      <c r="P2411" t="s">
        <v>8284</v>
      </c>
      <c r="Q2411" t="str">
        <f t="shared" si="224"/>
        <v>food</v>
      </c>
      <c r="R2411" t="str">
        <f t="shared" si="225"/>
        <v>ood trucks</v>
      </c>
      <c r="S2411" s="11">
        <f t="shared" si="226"/>
        <v>42204.875868055555</v>
      </c>
      <c r="T2411" s="11">
        <f t="shared" si="227"/>
        <v>42234.875868055555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7">
        <f t="shared" si="222"/>
        <v>0</v>
      </c>
      <c r="O2412" t="e">
        <f t="shared" si="223"/>
        <v>#DIV/0!</v>
      </c>
      <c r="P2412" t="s">
        <v>8284</v>
      </c>
      <c r="Q2412" t="str">
        <f t="shared" si="224"/>
        <v>food</v>
      </c>
      <c r="R2412" t="str">
        <f t="shared" si="225"/>
        <v>ood trucks</v>
      </c>
      <c r="S2412" s="11">
        <f t="shared" si="226"/>
        <v>42224.408275462964</v>
      </c>
      <c r="T2412" s="11">
        <f t="shared" si="227"/>
        <v>42254.408275462964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7">
        <f t="shared" si="222"/>
        <v>0.60399999999999998</v>
      </c>
      <c r="O2413">
        <f t="shared" si="223"/>
        <v>50.333333333333336</v>
      </c>
      <c r="P2413" t="s">
        <v>8284</v>
      </c>
      <c r="Q2413" t="str">
        <f t="shared" si="224"/>
        <v>food</v>
      </c>
      <c r="R2413" t="str">
        <f t="shared" si="225"/>
        <v>ood trucks</v>
      </c>
      <c r="S2413" s="11">
        <f t="shared" si="226"/>
        <v>42211.732430555552</v>
      </c>
      <c r="T2413" s="11">
        <f t="shared" si="227"/>
        <v>42241.732430555552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7">
        <f t="shared" si="222"/>
        <v>0</v>
      </c>
      <c r="O2414" t="e">
        <f t="shared" si="223"/>
        <v>#DIV/0!</v>
      </c>
      <c r="P2414" t="s">
        <v>8284</v>
      </c>
      <c r="Q2414" t="str">
        <f t="shared" si="224"/>
        <v>food</v>
      </c>
      <c r="R2414" t="str">
        <f t="shared" si="225"/>
        <v>ood trucks</v>
      </c>
      <c r="S2414" s="11">
        <f t="shared" si="226"/>
        <v>42655.736956018518</v>
      </c>
      <c r="T2414" s="11">
        <f t="shared" si="227"/>
        <v>42700.778622685189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7">
        <f t="shared" si="222"/>
        <v>0.83333333333333337</v>
      </c>
      <c r="O2415">
        <f t="shared" si="223"/>
        <v>8.3333333333333339</v>
      </c>
      <c r="P2415" t="s">
        <v>8284</v>
      </c>
      <c r="Q2415" t="str">
        <f t="shared" si="224"/>
        <v>food</v>
      </c>
      <c r="R2415" t="str">
        <f t="shared" si="225"/>
        <v>ood trucks</v>
      </c>
      <c r="S2415" s="11">
        <f t="shared" si="226"/>
        <v>41760.10974537037</v>
      </c>
      <c r="T2415" s="11">
        <f t="shared" si="227"/>
        <v>41790.979166666664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7">
        <f t="shared" si="222"/>
        <v>3.0666666666666664</v>
      </c>
      <c r="O2416">
        <f t="shared" si="223"/>
        <v>35.384615384615387</v>
      </c>
      <c r="P2416" t="s">
        <v>8284</v>
      </c>
      <c r="Q2416" t="str">
        <f t="shared" si="224"/>
        <v>food</v>
      </c>
      <c r="R2416" t="str">
        <f t="shared" si="225"/>
        <v>ood trucks</v>
      </c>
      <c r="S2416" s="11">
        <f t="shared" si="226"/>
        <v>42198.695138888885</v>
      </c>
      <c r="T2416" s="11">
        <f t="shared" si="227"/>
        <v>42238.165972222225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7">
        <f t="shared" si="222"/>
        <v>0.55833333333333335</v>
      </c>
      <c r="O2417">
        <f t="shared" si="223"/>
        <v>55.833333333333336</v>
      </c>
      <c r="P2417" t="s">
        <v>8284</v>
      </c>
      <c r="Q2417" t="str">
        <f t="shared" si="224"/>
        <v>food</v>
      </c>
      <c r="R2417" t="str">
        <f t="shared" si="225"/>
        <v>ood trucks</v>
      </c>
      <c r="S2417" s="11">
        <f t="shared" si="226"/>
        <v>42536.862800925926</v>
      </c>
      <c r="T2417" s="11">
        <f t="shared" si="227"/>
        <v>42566.862800925926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7">
        <f t="shared" si="222"/>
        <v>2.5000000000000001E-2</v>
      </c>
      <c r="O2418">
        <f t="shared" si="223"/>
        <v>5</v>
      </c>
      <c r="P2418" t="s">
        <v>8284</v>
      </c>
      <c r="Q2418" t="str">
        <f t="shared" si="224"/>
        <v>food</v>
      </c>
      <c r="R2418" t="str">
        <f t="shared" si="225"/>
        <v>ood trucks</v>
      </c>
      <c r="S2418" s="11">
        <f t="shared" si="226"/>
        <v>42019.737766203703</v>
      </c>
      <c r="T2418" s="11">
        <f t="shared" si="227"/>
        <v>42077.625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7">
        <f t="shared" si="222"/>
        <v>0</v>
      </c>
      <c r="O2419" t="e">
        <f t="shared" si="223"/>
        <v>#DIV/0!</v>
      </c>
      <c r="P2419" t="s">
        <v>8284</v>
      </c>
      <c r="Q2419" t="str">
        <f t="shared" si="224"/>
        <v>food</v>
      </c>
      <c r="R2419" t="str">
        <f t="shared" si="225"/>
        <v>ood trucks</v>
      </c>
      <c r="S2419" s="11">
        <f t="shared" si="226"/>
        <v>41831.884108796294</v>
      </c>
      <c r="T2419" s="11">
        <f t="shared" si="227"/>
        <v>41861.884108796294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7">
        <f t="shared" si="222"/>
        <v>0.02</v>
      </c>
      <c r="O2420">
        <f t="shared" si="223"/>
        <v>1</v>
      </c>
      <c r="P2420" t="s">
        <v>8284</v>
      </c>
      <c r="Q2420" t="str">
        <f t="shared" si="224"/>
        <v>food</v>
      </c>
      <c r="R2420" t="str">
        <f t="shared" si="225"/>
        <v>ood trucks</v>
      </c>
      <c r="S2420" s="11">
        <f t="shared" si="226"/>
        <v>42027.856990740736</v>
      </c>
      <c r="T2420" s="11">
        <f t="shared" si="227"/>
        <v>42087.815324074079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7">
        <f t="shared" si="222"/>
        <v>0</v>
      </c>
      <c r="O2421" t="e">
        <f t="shared" si="223"/>
        <v>#DIV/0!</v>
      </c>
      <c r="P2421" t="s">
        <v>8284</v>
      </c>
      <c r="Q2421" t="str">
        <f t="shared" si="224"/>
        <v>food</v>
      </c>
      <c r="R2421" t="str">
        <f t="shared" si="225"/>
        <v>ood trucks</v>
      </c>
      <c r="S2421" s="11">
        <f t="shared" si="226"/>
        <v>41993.738298611104</v>
      </c>
      <c r="T2421" s="11">
        <f t="shared" si="227"/>
        <v>42053.738298611104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7">
        <f t="shared" si="222"/>
        <v>14.825133372851216</v>
      </c>
      <c r="O2422">
        <f t="shared" si="223"/>
        <v>69.472222222222229</v>
      </c>
      <c r="P2422" t="s">
        <v>8284</v>
      </c>
      <c r="Q2422" t="str">
        <f t="shared" si="224"/>
        <v>food</v>
      </c>
      <c r="R2422" t="str">
        <f t="shared" si="225"/>
        <v>ood trucks</v>
      </c>
      <c r="S2422" s="11">
        <f t="shared" si="226"/>
        <v>41893.028877314813</v>
      </c>
      <c r="T2422" s="11">
        <f t="shared" si="227"/>
        <v>41953.070543981477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7">
        <f t="shared" si="222"/>
        <v>1.6666666666666666E-2</v>
      </c>
      <c r="O2423">
        <f t="shared" si="223"/>
        <v>1</v>
      </c>
      <c r="P2423" t="s">
        <v>8284</v>
      </c>
      <c r="Q2423" t="str">
        <f t="shared" si="224"/>
        <v>food</v>
      </c>
      <c r="R2423" t="str">
        <f t="shared" si="225"/>
        <v>ood trucks</v>
      </c>
      <c r="S2423" s="11">
        <f t="shared" si="226"/>
        <v>42026.687453703707</v>
      </c>
      <c r="T2423" s="11">
        <f t="shared" si="227"/>
        <v>42056.687453703707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7">
        <f t="shared" si="222"/>
        <v>0.2</v>
      </c>
      <c r="O2424">
        <f t="shared" si="223"/>
        <v>1</v>
      </c>
      <c r="P2424" t="s">
        <v>8284</v>
      </c>
      <c r="Q2424" t="str">
        <f t="shared" si="224"/>
        <v>food</v>
      </c>
      <c r="R2424" t="str">
        <f t="shared" si="225"/>
        <v>ood trucks</v>
      </c>
      <c r="S2424" s="11">
        <f t="shared" si="226"/>
        <v>42044.724953703699</v>
      </c>
      <c r="T2424" s="11">
        <f t="shared" si="227"/>
        <v>42074.683287037042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7">
        <f t="shared" si="222"/>
        <v>1.3333333333333334E-2</v>
      </c>
      <c r="O2425">
        <f t="shared" si="223"/>
        <v>8</v>
      </c>
      <c r="P2425" t="s">
        <v>8284</v>
      </c>
      <c r="Q2425" t="str">
        <f t="shared" si="224"/>
        <v>food</v>
      </c>
      <c r="R2425" t="str">
        <f t="shared" si="225"/>
        <v>ood trucks</v>
      </c>
      <c r="S2425" s="11">
        <f t="shared" si="226"/>
        <v>41974.704745370371</v>
      </c>
      <c r="T2425" s="11">
        <f t="shared" si="227"/>
        <v>42004.704745370371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7">
        <f t="shared" si="222"/>
        <v>1.24</v>
      </c>
      <c r="O2426">
        <f t="shared" si="223"/>
        <v>34.444444444444443</v>
      </c>
      <c r="P2426" t="s">
        <v>8284</v>
      </c>
      <c r="Q2426" t="str">
        <f t="shared" si="224"/>
        <v>food</v>
      </c>
      <c r="R2426" t="str">
        <f t="shared" si="225"/>
        <v>ood trucks</v>
      </c>
      <c r="S2426" s="11">
        <f t="shared" si="226"/>
        <v>41909.892453703702</v>
      </c>
      <c r="T2426" s="11">
        <f t="shared" si="227"/>
        <v>41939.892453703702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7">
        <f t="shared" si="222"/>
        <v>2.8571428571428574E-2</v>
      </c>
      <c r="O2427">
        <f t="shared" si="223"/>
        <v>1</v>
      </c>
      <c r="P2427" t="s">
        <v>8284</v>
      </c>
      <c r="Q2427" t="str">
        <f t="shared" si="224"/>
        <v>food</v>
      </c>
      <c r="R2427" t="str">
        <f t="shared" si="225"/>
        <v>ood trucks</v>
      </c>
      <c r="S2427" s="11">
        <f t="shared" si="226"/>
        <v>42502.913761574076</v>
      </c>
      <c r="T2427" s="11">
        <f t="shared" si="227"/>
        <v>42517.919444444444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7">
        <f t="shared" si="222"/>
        <v>0</v>
      </c>
      <c r="O2428" t="e">
        <f t="shared" si="223"/>
        <v>#DIV/0!</v>
      </c>
      <c r="P2428" t="s">
        <v>8284</v>
      </c>
      <c r="Q2428" t="str">
        <f t="shared" si="224"/>
        <v>food</v>
      </c>
      <c r="R2428" t="str">
        <f t="shared" si="225"/>
        <v>ood trucks</v>
      </c>
      <c r="S2428" s="11">
        <f t="shared" si="226"/>
        <v>42164.170046296291</v>
      </c>
      <c r="T2428" s="11">
        <f t="shared" si="227"/>
        <v>42224.170046296291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7">
        <f t="shared" si="222"/>
        <v>2E-3</v>
      </c>
      <c r="O2429">
        <f t="shared" si="223"/>
        <v>1</v>
      </c>
      <c r="P2429" t="s">
        <v>8284</v>
      </c>
      <c r="Q2429" t="str">
        <f t="shared" si="224"/>
        <v>food</v>
      </c>
      <c r="R2429" t="str">
        <f t="shared" si="225"/>
        <v>ood trucks</v>
      </c>
      <c r="S2429" s="11">
        <f t="shared" si="226"/>
        <v>42412.318668981476</v>
      </c>
      <c r="T2429" s="11">
        <f t="shared" si="227"/>
        <v>42452.277002314819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7">
        <f t="shared" si="222"/>
        <v>2.8571428571428571E-3</v>
      </c>
      <c r="O2430">
        <f t="shared" si="223"/>
        <v>1</v>
      </c>
      <c r="P2430" t="s">
        <v>8284</v>
      </c>
      <c r="Q2430" t="str">
        <f t="shared" si="224"/>
        <v>food</v>
      </c>
      <c r="R2430" t="str">
        <f t="shared" si="225"/>
        <v>ood trucks</v>
      </c>
      <c r="S2430" s="11">
        <f t="shared" si="226"/>
        <v>42045.784155092595</v>
      </c>
      <c r="T2430" s="11">
        <f t="shared" si="227"/>
        <v>42075.742488425924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7">
        <f t="shared" si="222"/>
        <v>1.4321428571428572</v>
      </c>
      <c r="O2431">
        <f t="shared" si="223"/>
        <v>501.25</v>
      </c>
      <c r="P2431" t="s">
        <v>8284</v>
      </c>
      <c r="Q2431" t="str">
        <f t="shared" si="224"/>
        <v>food</v>
      </c>
      <c r="R2431" t="str">
        <f t="shared" si="225"/>
        <v>ood trucks</v>
      </c>
      <c r="S2431" s="11">
        <f t="shared" si="226"/>
        <v>42734.879236111112</v>
      </c>
      <c r="T2431" s="11">
        <f t="shared" si="227"/>
        <v>42771.697222222225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7">
        <f t="shared" si="222"/>
        <v>0.70000000000000007</v>
      </c>
      <c r="O2432">
        <f t="shared" si="223"/>
        <v>10.5</v>
      </c>
      <c r="P2432" t="s">
        <v>8284</v>
      </c>
      <c r="Q2432" t="str">
        <f t="shared" si="224"/>
        <v>food</v>
      </c>
      <c r="R2432" t="str">
        <f t="shared" si="225"/>
        <v>ood trucks</v>
      </c>
      <c r="S2432" s="11">
        <f t="shared" si="226"/>
        <v>42382.130833333329</v>
      </c>
      <c r="T2432" s="11">
        <f t="shared" si="227"/>
        <v>42412.130833333329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7">
        <f t="shared" si="222"/>
        <v>2E-3</v>
      </c>
      <c r="O2433">
        <f t="shared" si="223"/>
        <v>1</v>
      </c>
      <c r="P2433" t="s">
        <v>8284</v>
      </c>
      <c r="Q2433" t="str">
        <f t="shared" si="224"/>
        <v>food</v>
      </c>
      <c r="R2433" t="str">
        <f t="shared" si="225"/>
        <v>ood trucks</v>
      </c>
      <c r="S2433" s="11">
        <f t="shared" si="226"/>
        <v>42489.099687499998</v>
      </c>
      <c r="T2433" s="11">
        <f t="shared" si="227"/>
        <v>42549.099687499998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7">
        <f t="shared" si="222"/>
        <v>1.4285714285714287E-2</v>
      </c>
      <c r="O2434">
        <f t="shared" si="223"/>
        <v>1</v>
      </c>
      <c r="P2434" t="s">
        <v>8284</v>
      </c>
      <c r="Q2434" t="str">
        <f t="shared" si="224"/>
        <v>food</v>
      </c>
      <c r="R2434" t="str">
        <f t="shared" si="225"/>
        <v>ood trucks</v>
      </c>
      <c r="S2434" s="11">
        <f t="shared" si="226"/>
        <v>42041.218715277777</v>
      </c>
      <c r="T2434" s="11">
        <f t="shared" si="227"/>
        <v>42071.218715277777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7">
        <f t="shared" ref="N2435:N2498" si="228">(E2435/D2435)*100</f>
        <v>0</v>
      </c>
      <c r="O2435" t="e">
        <f t="shared" ref="O2435:O2498" si="229">E2435/L2435</f>
        <v>#DIV/0!</v>
      </c>
      <c r="P2435" t="s">
        <v>8284</v>
      </c>
      <c r="Q2435" t="str">
        <f t="shared" ref="Q2435:Q2498" si="230">LEFT(P2435,SEARCH("/",P2435)-1)</f>
        <v>food</v>
      </c>
      <c r="R2435" t="str">
        <f t="shared" ref="R2435:R2498" si="231">(RIGHT(P2435,LEN(P2435)-SEARCH("/",P2435)-1))</f>
        <v>ood trucks</v>
      </c>
      <c r="S2435" s="11">
        <f t="shared" ref="S2435:S2498" si="232">(((J2435/60)/60)/24)+DATE(1970,1,1)</f>
        <v>42397.89980324074</v>
      </c>
      <c r="T2435" s="11">
        <f t="shared" ref="T2435:T2498" si="233">(((I2435/60)/60)/24)+DATE(1970,1,1)</f>
        <v>42427.89980324074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7">
        <f t="shared" si="228"/>
        <v>0.13</v>
      </c>
      <c r="O2436">
        <f t="shared" si="229"/>
        <v>13</v>
      </c>
      <c r="P2436" t="s">
        <v>8284</v>
      </c>
      <c r="Q2436" t="str">
        <f t="shared" si="230"/>
        <v>food</v>
      </c>
      <c r="R2436" t="str">
        <f t="shared" si="231"/>
        <v>ood trucks</v>
      </c>
      <c r="S2436" s="11">
        <f t="shared" si="232"/>
        <v>42180.18604166666</v>
      </c>
      <c r="T2436" s="11">
        <f t="shared" si="233"/>
        <v>42220.18604166666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7">
        <f t="shared" si="228"/>
        <v>0.48960000000000004</v>
      </c>
      <c r="O2437">
        <f t="shared" si="229"/>
        <v>306</v>
      </c>
      <c r="P2437" t="s">
        <v>8284</v>
      </c>
      <c r="Q2437" t="str">
        <f t="shared" si="230"/>
        <v>food</v>
      </c>
      <c r="R2437" t="str">
        <f t="shared" si="231"/>
        <v>ood trucks</v>
      </c>
      <c r="S2437" s="11">
        <f t="shared" si="232"/>
        <v>42252.277615740735</v>
      </c>
      <c r="T2437" s="11">
        <f t="shared" si="233"/>
        <v>42282.277615740735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7">
        <f t="shared" si="228"/>
        <v>3.8461538461538464E-2</v>
      </c>
      <c r="O2438">
        <f t="shared" si="229"/>
        <v>22.5</v>
      </c>
      <c r="P2438" t="s">
        <v>8284</v>
      </c>
      <c r="Q2438" t="str">
        <f t="shared" si="230"/>
        <v>food</v>
      </c>
      <c r="R2438" t="str">
        <f t="shared" si="231"/>
        <v>ood trucks</v>
      </c>
      <c r="S2438" s="11">
        <f t="shared" si="232"/>
        <v>42338.615393518514</v>
      </c>
      <c r="T2438" s="11">
        <f t="shared" si="233"/>
        <v>42398.615393518514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7">
        <f t="shared" si="228"/>
        <v>0</v>
      </c>
      <c r="O2439" t="e">
        <f t="shared" si="229"/>
        <v>#DIV/0!</v>
      </c>
      <c r="P2439" t="s">
        <v>8284</v>
      </c>
      <c r="Q2439" t="str">
        <f t="shared" si="230"/>
        <v>food</v>
      </c>
      <c r="R2439" t="str">
        <f t="shared" si="231"/>
        <v>ood trucks</v>
      </c>
      <c r="S2439" s="11">
        <f t="shared" si="232"/>
        <v>42031.965138888889</v>
      </c>
      <c r="T2439" s="11">
        <f t="shared" si="233"/>
        <v>42080.75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7">
        <f t="shared" si="228"/>
        <v>0.33333333333333337</v>
      </c>
      <c r="O2440">
        <f t="shared" si="229"/>
        <v>50</v>
      </c>
      <c r="P2440" t="s">
        <v>8284</v>
      </c>
      <c r="Q2440" t="str">
        <f t="shared" si="230"/>
        <v>food</v>
      </c>
      <c r="R2440" t="str">
        <f t="shared" si="231"/>
        <v>ood trucks</v>
      </c>
      <c r="S2440" s="11">
        <f t="shared" si="232"/>
        <v>42285.91506944444</v>
      </c>
      <c r="T2440" s="11">
        <f t="shared" si="233"/>
        <v>42345.956736111111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7">
        <f t="shared" si="228"/>
        <v>0</v>
      </c>
      <c r="O2441" t="e">
        <f t="shared" si="229"/>
        <v>#DIV/0!</v>
      </c>
      <c r="P2441" t="s">
        <v>8284</v>
      </c>
      <c r="Q2441" t="str">
        <f t="shared" si="230"/>
        <v>food</v>
      </c>
      <c r="R2441" t="str">
        <f t="shared" si="231"/>
        <v>ood trucks</v>
      </c>
      <c r="S2441" s="11">
        <f t="shared" si="232"/>
        <v>42265.818622685183</v>
      </c>
      <c r="T2441" s="11">
        <f t="shared" si="233"/>
        <v>42295.818622685183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7">
        <f t="shared" si="228"/>
        <v>0.2</v>
      </c>
      <c r="O2442">
        <f t="shared" si="229"/>
        <v>5</v>
      </c>
      <c r="P2442" t="s">
        <v>8284</v>
      </c>
      <c r="Q2442" t="str">
        <f t="shared" si="230"/>
        <v>food</v>
      </c>
      <c r="R2442" t="str">
        <f t="shared" si="231"/>
        <v>ood trucks</v>
      </c>
      <c r="S2442" s="11">
        <f t="shared" si="232"/>
        <v>42383.899456018517</v>
      </c>
      <c r="T2442" s="11">
        <f t="shared" si="233"/>
        <v>42413.899456018517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7">
        <f t="shared" si="228"/>
        <v>107.88</v>
      </c>
      <c r="O2443">
        <f t="shared" si="229"/>
        <v>74.22935779816514</v>
      </c>
      <c r="P2443" t="s">
        <v>8298</v>
      </c>
      <c r="Q2443" t="str">
        <f t="shared" si="230"/>
        <v>food</v>
      </c>
      <c r="R2443" t="str">
        <f t="shared" si="231"/>
        <v>mall batch</v>
      </c>
      <c r="S2443" s="11">
        <f t="shared" si="232"/>
        <v>42187.125625000001</v>
      </c>
      <c r="T2443" s="11">
        <f t="shared" si="233"/>
        <v>42208.207638888889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7">
        <f t="shared" si="228"/>
        <v>125.94166666666666</v>
      </c>
      <c r="O2444">
        <f t="shared" si="229"/>
        <v>81.252688172043008</v>
      </c>
      <c r="P2444" t="s">
        <v>8298</v>
      </c>
      <c r="Q2444" t="str">
        <f t="shared" si="230"/>
        <v>food</v>
      </c>
      <c r="R2444" t="str">
        <f t="shared" si="231"/>
        <v>mall batch</v>
      </c>
      <c r="S2444" s="11">
        <f t="shared" si="232"/>
        <v>42052.666990740734</v>
      </c>
      <c r="T2444" s="11">
        <f t="shared" si="233"/>
        <v>42082.625324074077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7">
        <f t="shared" si="228"/>
        <v>202.51495</v>
      </c>
      <c r="O2445">
        <f t="shared" si="229"/>
        <v>130.23469453376205</v>
      </c>
      <c r="P2445" t="s">
        <v>8298</v>
      </c>
      <c r="Q2445" t="str">
        <f t="shared" si="230"/>
        <v>food</v>
      </c>
      <c r="R2445" t="str">
        <f t="shared" si="231"/>
        <v>mall batch</v>
      </c>
      <c r="S2445" s="11">
        <f t="shared" si="232"/>
        <v>41836.625254629631</v>
      </c>
      <c r="T2445" s="11">
        <f t="shared" si="233"/>
        <v>41866.625254629631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7">
        <f t="shared" si="228"/>
        <v>108.60000000000001</v>
      </c>
      <c r="O2446">
        <f t="shared" si="229"/>
        <v>53.409836065573771</v>
      </c>
      <c r="P2446" t="s">
        <v>8298</v>
      </c>
      <c r="Q2446" t="str">
        <f t="shared" si="230"/>
        <v>food</v>
      </c>
      <c r="R2446" t="str">
        <f t="shared" si="231"/>
        <v>mall batch</v>
      </c>
      <c r="S2446" s="11">
        <f t="shared" si="232"/>
        <v>42485.754525462966</v>
      </c>
      <c r="T2446" s="11">
        <f t="shared" si="233"/>
        <v>42515.754525462966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7">
        <f t="shared" si="228"/>
        <v>172.8</v>
      </c>
      <c r="O2447">
        <f t="shared" si="229"/>
        <v>75.130434782608702</v>
      </c>
      <c r="P2447" t="s">
        <v>8298</v>
      </c>
      <c r="Q2447" t="str">
        <f t="shared" si="230"/>
        <v>food</v>
      </c>
      <c r="R2447" t="str">
        <f t="shared" si="231"/>
        <v>mall batch</v>
      </c>
      <c r="S2447" s="11">
        <f t="shared" si="232"/>
        <v>42243.190057870372</v>
      </c>
      <c r="T2447" s="11">
        <f t="shared" si="233"/>
        <v>42273.190057870372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7">
        <f t="shared" si="228"/>
        <v>167.98</v>
      </c>
      <c r="O2448">
        <f t="shared" si="229"/>
        <v>75.666666666666671</v>
      </c>
      <c r="P2448" t="s">
        <v>8298</v>
      </c>
      <c r="Q2448" t="str">
        <f t="shared" si="230"/>
        <v>food</v>
      </c>
      <c r="R2448" t="str">
        <f t="shared" si="231"/>
        <v>mall batch</v>
      </c>
      <c r="S2448" s="11">
        <f t="shared" si="232"/>
        <v>42670.602673611109</v>
      </c>
      <c r="T2448" s="11">
        <f t="shared" si="233"/>
        <v>42700.64434027778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7">
        <f t="shared" si="228"/>
        <v>427.20000000000005</v>
      </c>
      <c r="O2449">
        <f t="shared" si="229"/>
        <v>31.691394658753708</v>
      </c>
      <c r="P2449" t="s">
        <v>8298</v>
      </c>
      <c r="Q2449" t="str">
        <f t="shared" si="230"/>
        <v>food</v>
      </c>
      <c r="R2449" t="str">
        <f t="shared" si="231"/>
        <v>mall batch</v>
      </c>
      <c r="S2449" s="11">
        <f t="shared" si="232"/>
        <v>42654.469826388886</v>
      </c>
      <c r="T2449" s="11">
        <f t="shared" si="233"/>
        <v>42686.166666666672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7">
        <f t="shared" si="228"/>
        <v>107.5</v>
      </c>
      <c r="O2450">
        <f t="shared" si="229"/>
        <v>47.777777777777779</v>
      </c>
      <c r="P2450" t="s">
        <v>8298</v>
      </c>
      <c r="Q2450" t="str">
        <f t="shared" si="230"/>
        <v>food</v>
      </c>
      <c r="R2450" t="str">
        <f t="shared" si="231"/>
        <v>mall batch</v>
      </c>
      <c r="S2450" s="11">
        <f t="shared" si="232"/>
        <v>42607.316122685181</v>
      </c>
      <c r="T2450" s="11">
        <f t="shared" si="233"/>
        <v>42613.233333333337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7">
        <f t="shared" si="228"/>
        <v>108</v>
      </c>
      <c r="O2451">
        <f t="shared" si="229"/>
        <v>90</v>
      </c>
      <c r="P2451" t="s">
        <v>8298</v>
      </c>
      <c r="Q2451" t="str">
        <f t="shared" si="230"/>
        <v>food</v>
      </c>
      <c r="R2451" t="str">
        <f t="shared" si="231"/>
        <v>mall batch</v>
      </c>
      <c r="S2451" s="11">
        <f t="shared" si="232"/>
        <v>41943.142534722225</v>
      </c>
      <c r="T2451" s="11">
        <f t="shared" si="233"/>
        <v>41973.184201388889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7">
        <f t="shared" si="228"/>
        <v>101.53353333333335</v>
      </c>
      <c r="O2452">
        <f t="shared" si="229"/>
        <v>149.31401960784314</v>
      </c>
      <c r="P2452" t="s">
        <v>8298</v>
      </c>
      <c r="Q2452" t="str">
        <f t="shared" si="230"/>
        <v>food</v>
      </c>
      <c r="R2452" t="str">
        <f t="shared" si="231"/>
        <v>mall batch</v>
      </c>
      <c r="S2452" s="11">
        <f t="shared" si="232"/>
        <v>41902.07240740741</v>
      </c>
      <c r="T2452" s="11">
        <f t="shared" si="233"/>
        <v>41940.132638888892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7">
        <f t="shared" si="228"/>
        <v>115.45</v>
      </c>
      <c r="O2453">
        <f t="shared" si="229"/>
        <v>62.06989247311828</v>
      </c>
      <c r="P2453" t="s">
        <v>8298</v>
      </c>
      <c r="Q2453" t="str">
        <f t="shared" si="230"/>
        <v>food</v>
      </c>
      <c r="R2453" t="str">
        <f t="shared" si="231"/>
        <v>mall batch</v>
      </c>
      <c r="S2453" s="11">
        <f t="shared" si="232"/>
        <v>42779.908449074079</v>
      </c>
      <c r="T2453" s="11">
        <f t="shared" si="233"/>
        <v>42799.908449074079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7">
        <f t="shared" si="228"/>
        <v>133.5</v>
      </c>
      <c r="O2454">
        <f t="shared" si="229"/>
        <v>53.4</v>
      </c>
      <c r="P2454" t="s">
        <v>8298</v>
      </c>
      <c r="Q2454" t="str">
        <f t="shared" si="230"/>
        <v>food</v>
      </c>
      <c r="R2454" t="str">
        <f t="shared" si="231"/>
        <v>mall batch</v>
      </c>
      <c r="S2454" s="11">
        <f t="shared" si="232"/>
        <v>42338.84375</v>
      </c>
      <c r="T2454" s="11">
        <f t="shared" si="233"/>
        <v>42367.958333333328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7">
        <f t="shared" si="228"/>
        <v>154.69999999999999</v>
      </c>
      <c r="O2455">
        <f t="shared" si="229"/>
        <v>69.268656716417908</v>
      </c>
      <c r="P2455" t="s">
        <v>8298</v>
      </c>
      <c r="Q2455" t="str">
        <f t="shared" si="230"/>
        <v>food</v>
      </c>
      <c r="R2455" t="str">
        <f t="shared" si="231"/>
        <v>mall batch</v>
      </c>
      <c r="S2455" s="11">
        <f t="shared" si="232"/>
        <v>42738.692233796297</v>
      </c>
      <c r="T2455" s="11">
        <f t="shared" si="233"/>
        <v>42768.692233796297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7">
        <f t="shared" si="228"/>
        <v>100.84571428571429</v>
      </c>
      <c r="O2456">
        <f t="shared" si="229"/>
        <v>271.50769230769231</v>
      </c>
      <c r="P2456" t="s">
        <v>8298</v>
      </c>
      <c r="Q2456" t="str">
        <f t="shared" si="230"/>
        <v>food</v>
      </c>
      <c r="R2456" t="str">
        <f t="shared" si="231"/>
        <v>mall batch</v>
      </c>
      <c r="S2456" s="11">
        <f t="shared" si="232"/>
        <v>42770.201481481476</v>
      </c>
      <c r="T2456" s="11">
        <f t="shared" si="233"/>
        <v>42805.201481481476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7">
        <f t="shared" si="228"/>
        <v>182</v>
      </c>
      <c r="O2457">
        <f t="shared" si="229"/>
        <v>34.125</v>
      </c>
      <c r="P2457" t="s">
        <v>8298</v>
      </c>
      <c r="Q2457" t="str">
        <f t="shared" si="230"/>
        <v>food</v>
      </c>
      <c r="R2457" t="str">
        <f t="shared" si="231"/>
        <v>mall batch</v>
      </c>
      <c r="S2457" s="11">
        <f t="shared" si="232"/>
        <v>42452.781828703708</v>
      </c>
      <c r="T2457" s="11">
        <f t="shared" si="233"/>
        <v>42480.781828703708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7">
        <f t="shared" si="228"/>
        <v>180.86666666666667</v>
      </c>
      <c r="O2458">
        <f t="shared" si="229"/>
        <v>40.492537313432834</v>
      </c>
      <c r="P2458" t="s">
        <v>8298</v>
      </c>
      <c r="Q2458" t="str">
        <f t="shared" si="230"/>
        <v>food</v>
      </c>
      <c r="R2458" t="str">
        <f t="shared" si="231"/>
        <v>mall batch</v>
      </c>
      <c r="S2458" s="11">
        <f t="shared" si="232"/>
        <v>42761.961099537039</v>
      </c>
      <c r="T2458" s="11">
        <f t="shared" si="233"/>
        <v>42791.961099537039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7">
        <f t="shared" si="228"/>
        <v>102.30434782608695</v>
      </c>
      <c r="O2459">
        <f t="shared" si="229"/>
        <v>189.75806451612902</v>
      </c>
      <c r="P2459" t="s">
        <v>8298</v>
      </c>
      <c r="Q2459" t="str">
        <f t="shared" si="230"/>
        <v>food</v>
      </c>
      <c r="R2459" t="str">
        <f t="shared" si="231"/>
        <v>mall batch</v>
      </c>
      <c r="S2459" s="11">
        <f t="shared" si="232"/>
        <v>42423.602500000001</v>
      </c>
      <c r="T2459" s="11">
        <f t="shared" si="233"/>
        <v>42453.560833333337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7">
        <f t="shared" si="228"/>
        <v>110.17999999999999</v>
      </c>
      <c r="O2460">
        <f t="shared" si="229"/>
        <v>68.862499999999997</v>
      </c>
      <c r="P2460" t="s">
        <v>8298</v>
      </c>
      <c r="Q2460" t="str">
        <f t="shared" si="230"/>
        <v>food</v>
      </c>
      <c r="R2460" t="str">
        <f t="shared" si="231"/>
        <v>mall batch</v>
      </c>
      <c r="S2460" s="11">
        <f t="shared" si="232"/>
        <v>42495.871736111112</v>
      </c>
      <c r="T2460" s="11">
        <f t="shared" si="233"/>
        <v>42530.791666666672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7">
        <f t="shared" si="228"/>
        <v>102.25</v>
      </c>
      <c r="O2461">
        <f t="shared" si="229"/>
        <v>108.77659574468085</v>
      </c>
      <c r="P2461" t="s">
        <v>8298</v>
      </c>
      <c r="Q2461" t="str">
        <f t="shared" si="230"/>
        <v>food</v>
      </c>
      <c r="R2461" t="str">
        <f t="shared" si="231"/>
        <v>mall batch</v>
      </c>
      <c r="S2461" s="11">
        <f t="shared" si="232"/>
        <v>42407.637557870374</v>
      </c>
      <c r="T2461" s="11">
        <f t="shared" si="233"/>
        <v>42452.595891203702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7">
        <f t="shared" si="228"/>
        <v>100.78823529411764</v>
      </c>
      <c r="O2462">
        <f t="shared" si="229"/>
        <v>125.98529411764706</v>
      </c>
      <c r="P2462" t="s">
        <v>8298</v>
      </c>
      <c r="Q2462" t="str">
        <f t="shared" si="230"/>
        <v>food</v>
      </c>
      <c r="R2462" t="str">
        <f t="shared" si="231"/>
        <v>mall batch</v>
      </c>
      <c r="S2462" s="11">
        <f t="shared" si="232"/>
        <v>42704.187118055561</v>
      </c>
      <c r="T2462" s="11">
        <f t="shared" si="233"/>
        <v>42738.178472222222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7">
        <f t="shared" si="228"/>
        <v>103.8</v>
      </c>
      <c r="O2463">
        <f t="shared" si="229"/>
        <v>90.523255813953483</v>
      </c>
      <c r="P2463" t="s">
        <v>8279</v>
      </c>
      <c r="Q2463" t="str">
        <f t="shared" si="230"/>
        <v>music</v>
      </c>
      <c r="R2463" t="str">
        <f t="shared" si="231"/>
        <v>ndie rock</v>
      </c>
      <c r="S2463" s="11">
        <f t="shared" si="232"/>
        <v>40784.012696759259</v>
      </c>
      <c r="T2463" s="11">
        <f t="shared" si="233"/>
        <v>40817.125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7">
        <f t="shared" si="228"/>
        <v>110.70833333333334</v>
      </c>
      <c r="O2464">
        <f t="shared" si="229"/>
        <v>28.880434782608695</v>
      </c>
      <c r="P2464" t="s">
        <v>8279</v>
      </c>
      <c r="Q2464" t="str">
        <f t="shared" si="230"/>
        <v>music</v>
      </c>
      <c r="R2464" t="str">
        <f t="shared" si="231"/>
        <v>ndie rock</v>
      </c>
      <c r="S2464" s="11">
        <f t="shared" si="232"/>
        <v>41089.186296296299</v>
      </c>
      <c r="T2464" s="11">
        <f t="shared" si="233"/>
        <v>41109.186296296299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7">
        <f t="shared" si="228"/>
        <v>116.25000000000001</v>
      </c>
      <c r="O2465">
        <f t="shared" si="229"/>
        <v>31</v>
      </c>
      <c r="P2465" t="s">
        <v>8279</v>
      </c>
      <c r="Q2465" t="str">
        <f t="shared" si="230"/>
        <v>music</v>
      </c>
      <c r="R2465" t="str">
        <f t="shared" si="231"/>
        <v>ndie rock</v>
      </c>
      <c r="S2465" s="11">
        <f t="shared" si="232"/>
        <v>41341.111400462964</v>
      </c>
      <c r="T2465" s="11">
        <f t="shared" si="233"/>
        <v>41380.791666666664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7">
        <f t="shared" si="228"/>
        <v>111.1</v>
      </c>
      <c r="O2466">
        <f t="shared" si="229"/>
        <v>51.674418604651166</v>
      </c>
      <c r="P2466" t="s">
        <v>8279</v>
      </c>
      <c r="Q2466" t="str">
        <f t="shared" si="230"/>
        <v>music</v>
      </c>
      <c r="R2466" t="str">
        <f t="shared" si="231"/>
        <v>ndie rock</v>
      </c>
      <c r="S2466" s="11">
        <f t="shared" si="232"/>
        <v>42248.90042824074</v>
      </c>
      <c r="T2466" s="11">
        <f t="shared" si="233"/>
        <v>42277.811805555553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7">
        <f t="shared" si="228"/>
        <v>180.14285714285714</v>
      </c>
      <c r="O2467">
        <f t="shared" si="229"/>
        <v>26.270833333333332</v>
      </c>
      <c r="P2467" t="s">
        <v>8279</v>
      </c>
      <c r="Q2467" t="str">
        <f t="shared" si="230"/>
        <v>music</v>
      </c>
      <c r="R2467" t="str">
        <f t="shared" si="231"/>
        <v>ndie rock</v>
      </c>
      <c r="S2467" s="11">
        <f t="shared" si="232"/>
        <v>41145.719305555554</v>
      </c>
      <c r="T2467" s="11">
        <f t="shared" si="233"/>
        <v>41175.719305555554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7">
        <f t="shared" si="228"/>
        <v>100</v>
      </c>
      <c r="O2468">
        <f t="shared" si="229"/>
        <v>48.07692307692308</v>
      </c>
      <c r="P2468" t="s">
        <v>8279</v>
      </c>
      <c r="Q2468" t="str">
        <f t="shared" si="230"/>
        <v>music</v>
      </c>
      <c r="R2468" t="str">
        <f t="shared" si="231"/>
        <v>ndie rock</v>
      </c>
      <c r="S2468" s="11">
        <f t="shared" si="232"/>
        <v>41373.102465277778</v>
      </c>
      <c r="T2468" s="11">
        <f t="shared" si="233"/>
        <v>41403.102465277778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7">
        <f t="shared" si="228"/>
        <v>118.5</v>
      </c>
      <c r="O2469">
        <f t="shared" si="229"/>
        <v>27.558139534883722</v>
      </c>
      <c r="P2469" t="s">
        <v>8279</v>
      </c>
      <c r="Q2469" t="str">
        <f t="shared" si="230"/>
        <v>music</v>
      </c>
      <c r="R2469" t="str">
        <f t="shared" si="231"/>
        <v>ndie rock</v>
      </c>
      <c r="S2469" s="11">
        <f t="shared" si="232"/>
        <v>41025.874201388891</v>
      </c>
      <c r="T2469" s="11">
        <f t="shared" si="233"/>
        <v>41039.708333333336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7">
        <f t="shared" si="228"/>
        <v>107.21700000000001</v>
      </c>
      <c r="O2470">
        <f t="shared" si="229"/>
        <v>36.97137931034483</v>
      </c>
      <c r="P2470" t="s">
        <v>8279</v>
      </c>
      <c r="Q2470" t="str">
        <f t="shared" si="230"/>
        <v>music</v>
      </c>
      <c r="R2470" t="str">
        <f t="shared" si="231"/>
        <v>ndie rock</v>
      </c>
      <c r="S2470" s="11">
        <f t="shared" si="232"/>
        <v>41174.154178240737</v>
      </c>
      <c r="T2470" s="11">
        <f t="shared" si="233"/>
        <v>41210.208333333336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7">
        <f t="shared" si="228"/>
        <v>113.66666666666667</v>
      </c>
      <c r="O2471">
        <f t="shared" si="229"/>
        <v>29.021276595744681</v>
      </c>
      <c r="P2471" t="s">
        <v>8279</v>
      </c>
      <c r="Q2471" t="str">
        <f t="shared" si="230"/>
        <v>music</v>
      </c>
      <c r="R2471" t="str">
        <f t="shared" si="231"/>
        <v>ndie rock</v>
      </c>
      <c r="S2471" s="11">
        <f t="shared" si="232"/>
        <v>40557.429733796293</v>
      </c>
      <c r="T2471" s="11">
        <f t="shared" si="233"/>
        <v>40582.429733796293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7">
        <f t="shared" si="228"/>
        <v>103.16400000000002</v>
      </c>
      <c r="O2472">
        <f t="shared" si="229"/>
        <v>28.65666666666667</v>
      </c>
      <c r="P2472" t="s">
        <v>8279</v>
      </c>
      <c r="Q2472" t="str">
        <f t="shared" si="230"/>
        <v>music</v>
      </c>
      <c r="R2472" t="str">
        <f t="shared" si="231"/>
        <v>ndie rock</v>
      </c>
      <c r="S2472" s="11">
        <f t="shared" si="232"/>
        <v>41023.07471064815</v>
      </c>
      <c r="T2472" s="11">
        <f t="shared" si="233"/>
        <v>41053.07471064815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7">
        <f t="shared" si="228"/>
        <v>128</v>
      </c>
      <c r="O2473">
        <f t="shared" si="229"/>
        <v>37.647058823529413</v>
      </c>
      <c r="P2473" t="s">
        <v>8279</v>
      </c>
      <c r="Q2473" t="str">
        <f t="shared" si="230"/>
        <v>music</v>
      </c>
      <c r="R2473" t="str">
        <f t="shared" si="231"/>
        <v>ndie rock</v>
      </c>
      <c r="S2473" s="11">
        <f t="shared" si="232"/>
        <v>40893.992962962962</v>
      </c>
      <c r="T2473" s="11">
        <f t="shared" si="233"/>
        <v>40933.992962962962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7">
        <f t="shared" si="228"/>
        <v>135.76026666666667</v>
      </c>
      <c r="O2474">
        <f t="shared" si="229"/>
        <v>97.904038461538462</v>
      </c>
      <c r="P2474" t="s">
        <v>8279</v>
      </c>
      <c r="Q2474" t="str">
        <f t="shared" si="230"/>
        <v>music</v>
      </c>
      <c r="R2474" t="str">
        <f t="shared" si="231"/>
        <v>ndie rock</v>
      </c>
      <c r="S2474" s="11">
        <f t="shared" si="232"/>
        <v>40354.11550925926</v>
      </c>
      <c r="T2474" s="11">
        <f t="shared" si="233"/>
        <v>40425.043749999997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7">
        <f t="shared" si="228"/>
        <v>100</v>
      </c>
      <c r="O2475">
        <f t="shared" si="229"/>
        <v>42.553191489361701</v>
      </c>
      <c r="P2475" t="s">
        <v>8279</v>
      </c>
      <c r="Q2475" t="str">
        <f t="shared" si="230"/>
        <v>music</v>
      </c>
      <c r="R2475" t="str">
        <f t="shared" si="231"/>
        <v>ndie rock</v>
      </c>
      <c r="S2475" s="11">
        <f t="shared" si="232"/>
        <v>41193.748483796298</v>
      </c>
      <c r="T2475" s="11">
        <f t="shared" si="233"/>
        <v>41223.790150462963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7">
        <f t="shared" si="228"/>
        <v>100.00360000000002</v>
      </c>
      <c r="O2476">
        <f t="shared" si="229"/>
        <v>131.58368421052631</v>
      </c>
      <c r="P2476" t="s">
        <v>8279</v>
      </c>
      <c r="Q2476" t="str">
        <f t="shared" si="230"/>
        <v>music</v>
      </c>
      <c r="R2476" t="str">
        <f t="shared" si="231"/>
        <v>ndie rock</v>
      </c>
      <c r="S2476" s="11">
        <f t="shared" si="232"/>
        <v>40417.011296296296</v>
      </c>
      <c r="T2476" s="11">
        <f t="shared" si="233"/>
        <v>40462.011296296296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7">
        <f t="shared" si="228"/>
        <v>104.71999999999998</v>
      </c>
      <c r="O2477">
        <f t="shared" si="229"/>
        <v>32.320987654320987</v>
      </c>
      <c r="P2477" t="s">
        <v>8279</v>
      </c>
      <c r="Q2477" t="str">
        <f t="shared" si="230"/>
        <v>music</v>
      </c>
      <c r="R2477" t="str">
        <f t="shared" si="231"/>
        <v>ndie rock</v>
      </c>
      <c r="S2477" s="11">
        <f t="shared" si="232"/>
        <v>40310.287673611114</v>
      </c>
      <c r="T2477" s="11">
        <f t="shared" si="233"/>
        <v>40369.916666666664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7">
        <f t="shared" si="228"/>
        <v>105.02249999999999</v>
      </c>
      <c r="O2478">
        <f t="shared" si="229"/>
        <v>61.103999999999999</v>
      </c>
      <c r="P2478" t="s">
        <v>8279</v>
      </c>
      <c r="Q2478" t="str">
        <f t="shared" si="230"/>
        <v>music</v>
      </c>
      <c r="R2478" t="str">
        <f t="shared" si="231"/>
        <v>ndie rock</v>
      </c>
      <c r="S2478" s="11">
        <f t="shared" si="232"/>
        <v>41913.328356481477</v>
      </c>
      <c r="T2478" s="11">
        <f t="shared" si="233"/>
        <v>41946.370023148149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7">
        <f t="shared" si="228"/>
        <v>171.33333333333334</v>
      </c>
      <c r="O2479">
        <f t="shared" si="229"/>
        <v>31.341463414634145</v>
      </c>
      <c r="P2479" t="s">
        <v>8279</v>
      </c>
      <c r="Q2479" t="str">
        <f t="shared" si="230"/>
        <v>music</v>
      </c>
      <c r="R2479" t="str">
        <f t="shared" si="231"/>
        <v>ndie rock</v>
      </c>
      <c r="S2479" s="11">
        <f t="shared" si="232"/>
        <v>41088.691493055558</v>
      </c>
      <c r="T2479" s="11">
        <f t="shared" si="233"/>
        <v>41133.691493055558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7">
        <f t="shared" si="228"/>
        <v>127.49999999999999</v>
      </c>
      <c r="O2480">
        <f t="shared" si="229"/>
        <v>129.1139240506329</v>
      </c>
      <c r="P2480" t="s">
        <v>8279</v>
      </c>
      <c r="Q2480" t="str">
        <f t="shared" si="230"/>
        <v>music</v>
      </c>
      <c r="R2480" t="str">
        <f t="shared" si="231"/>
        <v>ndie rock</v>
      </c>
      <c r="S2480" s="11">
        <f t="shared" si="232"/>
        <v>41257.950381944444</v>
      </c>
      <c r="T2480" s="11">
        <f t="shared" si="233"/>
        <v>41287.950381944444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7">
        <f t="shared" si="228"/>
        <v>133.44333333333333</v>
      </c>
      <c r="O2481">
        <f t="shared" si="229"/>
        <v>25.020624999999999</v>
      </c>
      <c r="P2481" t="s">
        <v>8279</v>
      </c>
      <c r="Q2481" t="str">
        <f t="shared" si="230"/>
        <v>music</v>
      </c>
      <c r="R2481" t="str">
        <f t="shared" si="231"/>
        <v>ndie rock</v>
      </c>
      <c r="S2481" s="11">
        <f t="shared" si="232"/>
        <v>41107.726782407408</v>
      </c>
      <c r="T2481" s="11">
        <f t="shared" si="233"/>
        <v>41118.083333333336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7">
        <f t="shared" si="228"/>
        <v>100</v>
      </c>
      <c r="O2482">
        <f t="shared" si="229"/>
        <v>250</v>
      </c>
      <c r="P2482" t="s">
        <v>8279</v>
      </c>
      <c r="Q2482" t="str">
        <f t="shared" si="230"/>
        <v>music</v>
      </c>
      <c r="R2482" t="str">
        <f t="shared" si="231"/>
        <v>ndie rock</v>
      </c>
      <c r="S2482" s="11">
        <f t="shared" si="232"/>
        <v>42227.936157407406</v>
      </c>
      <c r="T2482" s="11">
        <f t="shared" si="233"/>
        <v>42287.936157407406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7">
        <f t="shared" si="228"/>
        <v>112.91099999999999</v>
      </c>
      <c r="O2483">
        <f t="shared" si="229"/>
        <v>47.541473684210523</v>
      </c>
      <c r="P2483" t="s">
        <v>8279</v>
      </c>
      <c r="Q2483" t="str">
        <f t="shared" si="230"/>
        <v>music</v>
      </c>
      <c r="R2483" t="str">
        <f t="shared" si="231"/>
        <v>ndie rock</v>
      </c>
      <c r="S2483" s="11">
        <f t="shared" si="232"/>
        <v>40999.645925925928</v>
      </c>
      <c r="T2483" s="11">
        <f t="shared" si="233"/>
        <v>41029.645925925928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7">
        <f t="shared" si="228"/>
        <v>100.1</v>
      </c>
      <c r="O2484">
        <f t="shared" si="229"/>
        <v>40.04</v>
      </c>
      <c r="P2484" t="s">
        <v>8279</v>
      </c>
      <c r="Q2484" t="str">
        <f t="shared" si="230"/>
        <v>music</v>
      </c>
      <c r="R2484" t="str">
        <f t="shared" si="231"/>
        <v>ndie rock</v>
      </c>
      <c r="S2484" s="11">
        <f t="shared" si="232"/>
        <v>40711.782210648147</v>
      </c>
      <c r="T2484" s="11">
        <f t="shared" si="233"/>
        <v>40756.782210648147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7">
        <f t="shared" si="228"/>
        <v>113.72727272727272</v>
      </c>
      <c r="O2485">
        <f t="shared" si="229"/>
        <v>65.84210526315789</v>
      </c>
      <c r="P2485" t="s">
        <v>8279</v>
      </c>
      <c r="Q2485" t="str">
        <f t="shared" si="230"/>
        <v>music</v>
      </c>
      <c r="R2485" t="str">
        <f t="shared" si="231"/>
        <v>ndie rock</v>
      </c>
      <c r="S2485" s="11">
        <f t="shared" si="232"/>
        <v>40970.750034722223</v>
      </c>
      <c r="T2485" s="11">
        <f t="shared" si="233"/>
        <v>41030.708368055559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7">
        <f t="shared" si="228"/>
        <v>119.31742857142855</v>
      </c>
      <c r="O2486">
        <f t="shared" si="229"/>
        <v>46.401222222222216</v>
      </c>
      <c r="P2486" t="s">
        <v>8279</v>
      </c>
      <c r="Q2486" t="str">
        <f t="shared" si="230"/>
        <v>music</v>
      </c>
      <c r="R2486" t="str">
        <f t="shared" si="231"/>
        <v>ndie rock</v>
      </c>
      <c r="S2486" s="11">
        <f t="shared" si="232"/>
        <v>40771.916701388887</v>
      </c>
      <c r="T2486" s="11">
        <f t="shared" si="233"/>
        <v>40801.916701388887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7">
        <f t="shared" si="228"/>
        <v>103.25</v>
      </c>
      <c r="O2487">
        <f t="shared" si="229"/>
        <v>50.365853658536587</v>
      </c>
      <c r="P2487" t="s">
        <v>8279</v>
      </c>
      <c r="Q2487" t="str">
        <f t="shared" si="230"/>
        <v>music</v>
      </c>
      <c r="R2487" t="str">
        <f t="shared" si="231"/>
        <v>ndie rock</v>
      </c>
      <c r="S2487" s="11">
        <f t="shared" si="232"/>
        <v>40793.998599537037</v>
      </c>
      <c r="T2487" s="11">
        <f t="shared" si="233"/>
        <v>40828.998599537037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7">
        <f t="shared" si="228"/>
        <v>265.66666666666669</v>
      </c>
      <c r="O2488">
        <f t="shared" si="229"/>
        <v>26.566666666666666</v>
      </c>
      <c r="P2488" t="s">
        <v>8279</v>
      </c>
      <c r="Q2488" t="str">
        <f t="shared" si="230"/>
        <v>music</v>
      </c>
      <c r="R2488" t="str">
        <f t="shared" si="231"/>
        <v>ndie rock</v>
      </c>
      <c r="S2488" s="11">
        <f t="shared" si="232"/>
        <v>40991.708055555559</v>
      </c>
      <c r="T2488" s="11">
        <f t="shared" si="233"/>
        <v>41021.708055555559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7">
        <f t="shared" si="228"/>
        <v>100.05066666666667</v>
      </c>
      <c r="O2489">
        <f t="shared" si="229"/>
        <v>39.493684210526318</v>
      </c>
      <c r="P2489" t="s">
        <v>8279</v>
      </c>
      <c r="Q2489" t="str">
        <f t="shared" si="230"/>
        <v>music</v>
      </c>
      <c r="R2489" t="str">
        <f t="shared" si="231"/>
        <v>ndie rock</v>
      </c>
      <c r="S2489" s="11">
        <f t="shared" si="232"/>
        <v>41026.083298611113</v>
      </c>
      <c r="T2489" s="11">
        <f t="shared" si="233"/>
        <v>41056.083298611113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7">
        <f t="shared" si="228"/>
        <v>106.69999999999999</v>
      </c>
      <c r="O2490">
        <f t="shared" si="229"/>
        <v>49.246153846153845</v>
      </c>
      <c r="P2490" t="s">
        <v>8279</v>
      </c>
      <c r="Q2490" t="str">
        <f t="shared" si="230"/>
        <v>music</v>
      </c>
      <c r="R2490" t="str">
        <f t="shared" si="231"/>
        <v>ndie rock</v>
      </c>
      <c r="S2490" s="11">
        <f t="shared" si="232"/>
        <v>40833.633194444446</v>
      </c>
      <c r="T2490" s="11">
        <f t="shared" si="233"/>
        <v>40863.674861111111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7">
        <f t="shared" si="228"/>
        <v>133.67142857142858</v>
      </c>
      <c r="O2491">
        <f t="shared" si="229"/>
        <v>62.38</v>
      </c>
      <c r="P2491" t="s">
        <v>8279</v>
      </c>
      <c r="Q2491" t="str">
        <f t="shared" si="230"/>
        <v>music</v>
      </c>
      <c r="R2491" t="str">
        <f t="shared" si="231"/>
        <v>ndie rock</v>
      </c>
      <c r="S2491" s="11">
        <f t="shared" si="232"/>
        <v>41373.690266203703</v>
      </c>
      <c r="T2491" s="11">
        <f t="shared" si="233"/>
        <v>41403.690266203703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7">
        <f t="shared" si="228"/>
        <v>121.39999999999999</v>
      </c>
      <c r="O2492">
        <f t="shared" si="229"/>
        <v>37.9375</v>
      </c>
      <c r="P2492" t="s">
        <v>8279</v>
      </c>
      <c r="Q2492" t="str">
        <f t="shared" si="230"/>
        <v>music</v>
      </c>
      <c r="R2492" t="str">
        <f t="shared" si="231"/>
        <v>ndie rock</v>
      </c>
      <c r="S2492" s="11">
        <f t="shared" si="232"/>
        <v>41023.227731481478</v>
      </c>
      <c r="T2492" s="11">
        <f t="shared" si="233"/>
        <v>41083.227731481478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7">
        <f t="shared" si="228"/>
        <v>103.2</v>
      </c>
      <c r="O2493">
        <f t="shared" si="229"/>
        <v>51.6</v>
      </c>
      <c r="P2493" t="s">
        <v>8279</v>
      </c>
      <c r="Q2493" t="str">
        <f t="shared" si="230"/>
        <v>music</v>
      </c>
      <c r="R2493" t="str">
        <f t="shared" si="231"/>
        <v>ndie rock</v>
      </c>
      <c r="S2493" s="11">
        <f t="shared" si="232"/>
        <v>40542.839282407411</v>
      </c>
      <c r="T2493" s="11">
        <f t="shared" si="233"/>
        <v>40559.07708333333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7">
        <f t="shared" si="228"/>
        <v>125</v>
      </c>
      <c r="O2494">
        <f t="shared" si="229"/>
        <v>27.777777777777779</v>
      </c>
      <c r="P2494" t="s">
        <v>8279</v>
      </c>
      <c r="Q2494" t="str">
        <f t="shared" si="230"/>
        <v>music</v>
      </c>
      <c r="R2494" t="str">
        <f t="shared" si="231"/>
        <v>ndie rock</v>
      </c>
      <c r="S2494" s="11">
        <f t="shared" si="232"/>
        <v>41024.985972222225</v>
      </c>
      <c r="T2494" s="11">
        <f t="shared" si="233"/>
        <v>41076.415972222225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7">
        <f t="shared" si="228"/>
        <v>128.69999999999999</v>
      </c>
      <c r="O2495">
        <f t="shared" si="229"/>
        <v>99.382239382239376</v>
      </c>
      <c r="P2495" t="s">
        <v>8279</v>
      </c>
      <c r="Q2495" t="str">
        <f t="shared" si="230"/>
        <v>music</v>
      </c>
      <c r="R2495" t="str">
        <f t="shared" si="231"/>
        <v>ndie rock</v>
      </c>
      <c r="S2495" s="11">
        <f t="shared" si="232"/>
        <v>41348.168287037035</v>
      </c>
      <c r="T2495" s="11">
        <f t="shared" si="233"/>
        <v>41393.168287037035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7">
        <f t="shared" si="228"/>
        <v>101.00533333333333</v>
      </c>
      <c r="O2496">
        <f t="shared" si="229"/>
        <v>38.848205128205123</v>
      </c>
      <c r="P2496" t="s">
        <v>8279</v>
      </c>
      <c r="Q2496" t="str">
        <f t="shared" si="230"/>
        <v>music</v>
      </c>
      <c r="R2496" t="str">
        <f t="shared" si="231"/>
        <v>ndie rock</v>
      </c>
      <c r="S2496" s="11">
        <f t="shared" si="232"/>
        <v>41022.645185185182</v>
      </c>
      <c r="T2496" s="11">
        <f t="shared" si="233"/>
        <v>41052.645185185182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7">
        <f t="shared" si="228"/>
        <v>127.53666666666665</v>
      </c>
      <c r="O2497">
        <f t="shared" si="229"/>
        <v>45.548809523809524</v>
      </c>
      <c r="P2497" t="s">
        <v>8279</v>
      </c>
      <c r="Q2497" t="str">
        <f t="shared" si="230"/>
        <v>music</v>
      </c>
      <c r="R2497" t="str">
        <f t="shared" si="231"/>
        <v>ndie rock</v>
      </c>
      <c r="S2497" s="11">
        <f t="shared" si="232"/>
        <v>41036.946469907409</v>
      </c>
      <c r="T2497" s="11">
        <f t="shared" si="233"/>
        <v>41066.946469907409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7">
        <f t="shared" si="228"/>
        <v>100</v>
      </c>
      <c r="O2498">
        <f t="shared" si="229"/>
        <v>600</v>
      </c>
      <c r="P2498" t="s">
        <v>8279</v>
      </c>
      <c r="Q2498" t="str">
        <f t="shared" si="230"/>
        <v>music</v>
      </c>
      <c r="R2498" t="str">
        <f t="shared" si="231"/>
        <v>ndie rock</v>
      </c>
      <c r="S2498" s="11">
        <f t="shared" si="232"/>
        <v>41327.996435185189</v>
      </c>
      <c r="T2498" s="11">
        <f t="shared" si="233"/>
        <v>41362.954768518517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7">
        <f t="shared" ref="N2499:N2562" si="234">(E2499/D2499)*100</f>
        <v>112.7715</v>
      </c>
      <c r="O2499">
        <f t="shared" ref="O2499:O2562" si="235">E2499/L2499</f>
        <v>80.551071428571419</v>
      </c>
      <c r="P2499" t="s">
        <v>8279</v>
      </c>
      <c r="Q2499" t="str">
        <f t="shared" ref="Q2499:Q2562" si="236">LEFT(P2499,SEARCH("/",P2499)-1)</f>
        <v>music</v>
      </c>
      <c r="R2499" t="str">
        <f t="shared" ref="R2499:R2562" si="237">(RIGHT(P2499,LEN(P2499)-SEARCH("/",P2499)-1))</f>
        <v>ndie rock</v>
      </c>
      <c r="S2499" s="11">
        <f t="shared" ref="S2499:S2562" si="238">(((J2499/60)/60)/24)+DATE(1970,1,1)</f>
        <v>40730.878912037035</v>
      </c>
      <c r="T2499" s="11">
        <f t="shared" ref="T2499:T2562" si="239">(((I2499/60)/60)/24)+DATE(1970,1,1)</f>
        <v>40760.878912037035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7">
        <f t="shared" si="234"/>
        <v>105.60000000000001</v>
      </c>
      <c r="O2500">
        <f t="shared" si="235"/>
        <v>52.8</v>
      </c>
      <c r="P2500" t="s">
        <v>8279</v>
      </c>
      <c r="Q2500" t="str">
        <f t="shared" si="236"/>
        <v>music</v>
      </c>
      <c r="R2500" t="str">
        <f t="shared" si="237"/>
        <v>ndie rock</v>
      </c>
      <c r="S2500" s="11">
        <f t="shared" si="238"/>
        <v>42017.967442129629</v>
      </c>
      <c r="T2500" s="11">
        <f t="shared" si="239"/>
        <v>42031.967442129629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7">
        <f t="shared" si="234"/>
        <v>202.625</v>
      </c>
      <c r="O2501">
        <f t="shared" si="235"/>
        <v>47.676470588235297</v>
      </c>
      <c r="P2501" t="s">
        <v>8279</v>
      </c>
      <c r="Q2501" t="str">
        <f t="shared" si="236"/>
        <v>music</v>
      </c>
      <c r="R2501" t="str">
        <f t="shared" si="237"/>
        <v>ndie rock</v>
      </c>
      <c r="S2501" s="11">
        <f t="shared" si="238"/>
        <v>41226.648576388885</v>
      </c>
      <c r="T2501" s="11">
        <f t="shared" si="239"/>
        <v>41274.75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7">
        <f t="shared" si="234"/>
        <v>113.33333333333333</v>
      </c>
      <c r="O2502">
        <f t="shared" si="235"/>
        <v>23.448275862068964</v>
      </c>
      <c r="P2502" t="s">
        <v>8279</v>
      </c>
      <c r="Q2502" t="str">
        <f t="shared" si="236"/>
        <v>music</v>
      </c>
      <c r="R2502" t="str">
        <f t="shared" si="237"/>
        <v>ndie rock</v>
      </c>
      <c r="S2502" s="11">
        <f t="shared" si="238"/>
        <v>41053.772858796299</v>
      </c>
      <c r="T2502" s="11">
        <f t="shared" si="239"/>
        <v>41083.772858796299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7">
        <f t="shared" si="234"/>
        <v>2.5545454545454547</v>
      </c>
      <c r="O2503">
        <f t="shared" si="235"/>
        <v>40.142857142857146</v>
      </c>
      <c r="P2503" t="s">
        <v>8299</v>
      </c>
      <c r="Q2503" t="str">
        <f t="shared" si="236"/>
        <v>food</v>
      </c>
      <c r="R2503" t="str">
        <f t="shared" si="237"/>
        <v>estaurants</v>
      </c>
      <c r="S2503" s="11">
        <f t="shared" si="238"/>
        <v>42244.776666666665</v>
      </c>
      <c r="T2503" s="11">
        <f t="shared" si="239"/>
        <v>42274.776666666665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7">
        <f t="shared" si="234"/>
        <v>7.8181818181818186E-2</v>
      </c>
      <c r="O2504">
        <f t="shared" si="235"/>
        <v>17.2</v>
      </c>
      <c r="P2504" t="s">
        <v>8299</v>
      </c>
      <c r="Q2504" t="str">
        <f t="shared" si="236"/>
        <v>food</v>
      </c>
      <c r="R2504" t="str">
        <f t="shared" si="237"/>
        <v>estaurants</v>
      </c>
      <c r="S2504" s="11">
        <f t="shared" si="238"/>
        <v>41858.825439814813</v>
      </c>
      <c r="T2504" s="11">
        <f t="shared" si="239"/>
        <v>41903.825439814813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7">
        <f t="shared" si="234"/>
        <v>0</v>
      </c>
      <c r="O2505" t="e">
        <f t="shared" si="235"/>
        <v>#DIV/0!</v>
      </c>
      <c r="P2505" t="s">
        <v>8299</v>
      </c>
      <c r="Q2505" t="str">
        <f t="shared" si="236"/>
        <v>food</v>
      </c>
      <c r="R2505" t="str">
        <f t="shared" si="237"/>
        <v>estaurants</v>
      </c>
      <c r="S2505" s="11">
        <f t="shared" si="238"/>
        <v>42498.899398148147</v>
      </c>
      <c r="T2505" s="11">
        <f t="shared" si="239"/>
        <v>42528.879166666666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7">
        <f t="shared" si="234"/>
        <v>0</v>
      </c>
      <c r="O2506" t="e">
        <f t="shared" si="235"/>
        <v>#DIV/0!</v>
      </c>
      <c r="P2506" t="s">
        <v>8299</v>
      </c>
      <c r="Q2506" t="str">
        <f t="shared" si="236"/>
        <v>food</v>
      </c>
      <c r="R2506" t="str">
        <f t="shared" si="237"/>
        <v>estaurants</v>
      </c>
      <c r="S2506" s="11">
        <f t="shared" si="238"/>
        <v>41928.015439814815</v>
      </c>
      <c r="T2506" s="11">
        <f t="shared" si="239"/>
        <v>41958.057106481487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7">
        <f t="shared" si="234"/>
        <v>0</v>
      </c>
      <c r="O2507" t="e">
        <f t="shared" si="235"/>
        <v>#DIV/0!</v>
      </c>
      <c r="P2507" t="s">
        <v>8299</v>
      </c>
      <c r="Q2507" t="str">
        <f t="shared" si="236"/>
        <v>food</v>
      </c>
      <c r="R2507" t="str">
        <f t="shared" si="237"/>
        <v>estaurants</v>
      </c>
      <c r="S2507" s="11">
        <f t="shared" si="238"/>
        <v>42047.05574074074</v>
      </c>
      <c r="T2507" s="11">
        <f t="shared" si="239"/>
        <v>42077.014074074075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7">
        <f t="shared" si="234"/>
        <v>0.6</v>
      </c>
      <c r="O2508">
        <f t="shared" si="235"/>
        <v>15</v>
      </c>
      <c r="P2508" t="s">
        <v>8299</v>
      </c>
      <c r="Q2508" t="str">
        <f t="shared" si="236"/>
        <v>food</v>
      </c>
      <c r="R2508" t="str">
        <f t="shared" si="237"/>
        <v>estaurants</v>
      </c>
      <c r="S2508" s="11">
        <f t="shared" si="238"/>
        <v>42258.297094907408</v>
      </c>
      <c r="T2508" s="11">
        <f t="shared" si="239"/>
        <v>42280.875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7">
        <f t="shared" si="234"/>
        <v>0</v>
      </c>
      <c r="O2509" t="e">
        <f t="shared" si="235"/>
        <v>#DIV/0!</v>
      </c>
      <c r="P2509" t="s">
        <v>8299</v>
      </c>
      <c r="Q2509" t="str">
        <f t="shared" si="236"/>
        <v>food</v>
      </c>
      <c r="R2509" t="str">
        <f t="shared" si="237"/>
        <v>estaurants</v>
      </c>
      <c r="S2509" s="11">
        <f t="shared" si="238"/>
        <v>42105.072962962964</v>
      </c>
      <c r="T2509" s="11">
        <f t="shared" si="239"/>
        <v>42135.072962962964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7">
        <f t="shared" si="234"/>
        <v>0</v>
      </c>
      <c r="O2510" t="e">
        <f t="shared" si="235"/>
        <v>#DIV/0!</v>
      </c>
      <c r="P2510" t="s">
        <v>8299</v>
      </c>
      <c r="Q2510" t="str">
        <f t="shared" si="236"/>
        <v>food</v>
      </c>
      <c r="R2510" t="str">
        <f t="shared" si="237"/>
        <v>estaurants</v>
      </c>
      <c r="S2510" s="11">
        <f t="shared" si="238"/>
        <v>41835.951782407406</v>
      </c>
      <c r="T2510" s="11">
        <f t="shared" si="239"/>
        <v>41865.951782407406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7">
        <f t="shared" si="234"/>
        <v>1.0526315789473684</v>
      </c>
      <c r="O2511">
        <f t="shared" si="235"/>
        <v>35.714285714285715</v>
      </c>
      <c r="P2511" t="s">
        <v>8299</v>
      </c>
      <c r="Q2511" t="str">
        <f t="shared" si="236"/>
        <v>food</v>
      </c>
      <c r="R2511" t="str">
        <f t="shared" si="237"/>
        <v>estaurants</v>
      </c>
      <c r="S2511" s="11">
        <f t="shared" si="238"/>
        <v>42058.809594907405</v>
      </c>
      <c r="T2511" s="11">
        <f t="shared" si="239"/>
        <v>42114.767928240741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7">
        <f t="shared" si="234"/>
        <v>0.15</v>
      </c>
      <c r="O2512">
        <f t="shared" si="235"/>
        <v>37.5</v>
      </c>
      <c r="P2512" t="s">
        <v>8299</v>
      </c>
      <c r="Q2512" t="str">
        <f t="shared" si="236"/>
        <v>food</v>
      </c>
      <c r="R2512" t="str">
        <f t="shared" si="237"/>
        <v>estaurants</v>
      </c>
      <c r="S2512" s="11">
        <f t="shared" si="238"/>
        <v>42078.997361111105</v>
      </c>
      <c r="T2512" s="11">
        <f t="shared" si="239"/>
        <v>42138.997361111105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7">
        <f t="shared" si="234"/>
        <v>0</v>
      </c>
      <c r="O2513" t="e">
        <f t="shared" si="235"/>
        <v>#DIV/0!</v>
      </c>
      <c r="P2513" t="s">
        <v>8299</v>
      </c>
      <c r="Q2513" t="str">
        <f t="shared" si="236"/>
        <v>food</v>
      </c>
      <c r="R2513" t="str">
        <f t="shared" si="237"/>
        <v>estaurants</v>
      </c>
      <c r="S2513" s="11">
        <f t="shared" si="238"/>
        <v>42371.446909722217</v>
      </c>
      <c r="T2513" s="11">
        <f t="shared" si="239"/>
        <v>42401.446909722217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7">
        <f t="shared" si="234"/>
        <v>0</v>
      </c>
      <c r="O2514" t="e">
        <f t="shared" si="235"/>
        <v>#DIV/0!</v>
      </c>
      <c r="P2514" t="s">
        <v>8299</v>
      </c>
      <c r="Q2514" t="str">
        <f t="shared" si="236"/>
        <v>food</v>
      </c>
      <c r="R2514" t="str">
        <f t="shared" si="237"/>
        <v>estaurants</v>
      </c>
      <c r="S2514" s="11">
        <f t="shared" si="238"/>
        <v>41971.876863425925</v>
      </c>
      <c r="T2514" s="11">
        <f t="shared" si="239"/>
        <v>41986.876863425925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7">
        <f t="shared" si="234"/>
        <v>0</v>
      </c>
      <c r="O2515" t="e">
        <f t="shared" si="235"/>
        <v>#DIV/0!</v>
      </c>
      <c r="P2515" t="s">
        <v>8299</v>
      </c>
      <c r="Q2515" t="str">
        <f t="shared" si="236"/>
        <v>food</v>
      </c>
      <c r="R2515" t="str">
        <f t="shared" si="237"/>
        <v>estaurants</v>
      </c>
      <c r="S2515" s="11">
        <f t="shared" si="238"/>
        <v>42732.00681712963</v>
      </c>
      <c r="T2515" s="11">
        <f t="shared" si="239"/>
        <v>42792.00681712963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7">
        <f t="shared" si="234"/>
        <v>1.7500000000000002</v>
      </c>
      <c r="O2516">
        <f t="shared" si="235"/>
        <v>52.5</v>
      </c>
      <c r="P2516" t="s">
        <v>8299</v>
      </c>
      <c r="Q2516" t="str">
        <f t="shared" si="236"/>
        <v>food</v>
      </c>
      <c r="R2516" t="str">
        <f t="shared" si="237"/>
        <v>estaurants</v>
      </c>
      <c r="S2516" s="11">
        <f t="shared" si="238"/>
        <v>41854.389780092592</v>
      </c>
      <c r="T2516" s="11">
        <f t="shared" si="239"/>
        <v>41871.389780092592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7">
        <f t="shared" si="234"/>
        <v>18.600000000000001</v>
      </c>
      <c r="O2517">
        <f t="shared" si="235"/>
        <v>77.5</v>
      </c>
      <c r="P2517" t="s">
        <v>8299</v>
      </c>
      <c r="Q2517" t="str">
        <f t="shared" si="236"/>
        <v>food</v>
      </c>
      <c r="R2517" t="str">
        <f t="shared" si="237"/>
        <v>estaurants</v>
      </c>
      <c r="S2517" s="11">
        <f t="shared" si="238"/>
        <v>42027.839733796296</v>
      </c>
      <c r="T2517" s="11">
        <f t="shared" si="239"/>
        <v>42057.839733796296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7">
        <f t="shared" si="234"/>
        <v>0</v>
      </c>
      <c r="O2518" t="e">
        <f t="shared" si="235"/>
        <v>#DIV/0!</v>
      </c>
      <c r="P2518" t="s">
        <v>8299</v>
      </c>
      <c r="Q2518" t="str">
        <f t="shared" si="236"/>
        <v>food</v>
      </c>
      <c r="R2518" t="str">
        <f t="shared" si="237"/>
        <v>estaurants</v>
      </c>
      <c r="S2518" s="11">
        <f t="shared" si="238"/>
        <v>41942.653379629628</v>
      </c>
      <c r="T2518" s="11">
        <f t="shared" si="239"/>
        <v>41972.6950462963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7">
        <f t="shared" si="234"/>
        <v>9.8166666666666664</v>
      </c>
      <c r="O2519">
        <f t="shared" si="235"/>
        <v>53.545454545454547</v>
      </c>
      <c r="P2519" t="s">
        <v>8299</v>
      </c>
      <c r="Q2519" t="str">
        <f t="shared" si="236"/>
        <v>food</v>
      </c>
      <c r="R2519" t="str">
        <f t="shared" si="237"/>
        <v>estaurants</v>
      </c>
      <c r="S2519" s="11">
        <f t="shared" si="238"/>
        <v>42052.802430555559</v>
      </c>
      <c r="T2519" s="11">
        <f t="shared" si="239"/>
        <v>42082.760763888888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7">
        <f t="shared" si="234"/>
        <v>0</v>
      </c>
      <c r="O2520" t="e">
        <f t="shared" si="235"/>
        <v>#DIV/0!</v>
      </c>
      <c r="P2520" t="s">
        <v>8299</v>
      </c>
      <c r="Q2520" t="str">
        <f t="shared" si="236"/>
        <v>food</v>
      </c>
      <c r="R2520" t="str">
        <f t="shared" si="237"/>
        <v>estaurants</v>
      </c>
      <c r="S2520" s="11">
        <f t="shared" si="238"/>
        <v>41926.680879629632</v>
      </c>
      <c r="T2520" s="11">
        <f t="shared" si="239"/>
        <v>41956.722546296296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7">
        <f t="shared" si="234"/>
        <v>4.3333333333333335E-2</v>
      </c>
      <c r="O2521">
        <f t="shared" si="235"/>
        <v>16.25</v>
      </c>
      <c r="P2521" t="s">
        <v>8299</v>
      </c>
      <c r="Q2521" t="str">
        <f t="shared" si="236"/>
        <v>food</v>
      </c>
      <c r="R2521" t="str">
        <f t="shared" si="237"/>
        <v>estaurants</v>
      </c>
      <c r="S2521" s="11">
        <f t="shared" si="238"/>
        <v>41809.155138888891</v>
      </c>
      <c r="T2521" s="11">
        <f t="shared" si="239"/>
        <v>41839.155138888891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7">
        <f t="shared" si="234"/>
        <v>0</v>
      </c>
      <c r="O2522" t="e">
        <f t="shared" si="235"/>
        <v>#DIV/0!</v>
      </c>
      <c r="P2522" t="s">
        <v>8299</v>
      </c>
      <c r="Q2522" t="str">
        <f t="shared" si="236"/>
        <v>food</v>
      </c>
      <c r="R2522" t="str">
        <f t="shared" si="237"/>
        <v>estaurants</v>
      </c>
      <c r="S2522" s="11">
        <f t="shared" si="238"/>
        <v>42612.600520833337</v>
      </c>
      <c r="T2522" s="11">
        <f t="shared" si="239"/>
        <v>42658.806249999994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7">
        <f t="shared" si="234"/>
        <v>109.48792</v>
      </c>
      <c r="O2523">
        <f t="shared" si="235"/>
        <v>103.68174242424243</v>
      </c>
      <c r="P2523" t="s">
        <v>8300</v>
      </c>
      <c r="Q2523" t="str">
        <f t="shared" si="236"/>
        <v>music</v>
      </c>
      <c r="R2523" t="str">
        <f t="shared" si="237"/>
        <v>lassical music</v>
      </c>
      <c r="S2523" s="11">
        <f t="shared" si="238"/>
        <v>42269.967835648145</v>
      </c>
      <c r="T2523" s="11">
        <f t="shared" si="239"/>
        <v>42290.967835648145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7">
        <f t="shared" si="234"/>
        <v>100</v>
      </c>
      <c r="O2524">
        <f t="shared" si="235"/>
        <v>185.18518518518519</v>
      </c>
      <c r="P2524" t="s">
        <v>8300</v>
      </c>
      <c r="Q2524" t="str">
        <f t="shared" si="236"/>
        <v>music</v>
      </c>
      <c r="R2524" t="str">
        <f t="shared" si="237"/>
        <v>lassical music</v>
      </c>
      <c r="S2524" s="11">
        <f t="shared" si="238"/>
        <v>42460.573611111111</v>
      </c>
      <c r="T2524" s="11">
        <f t="shared" si="239"/>
        <v>42482.619444444441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7">
        <f t="shared" si="234"/>
        <v>156.44444444444446</v>
      </c>
      <c r="O2525">
        <f t="shared" si="235"/>
        <v>54.153846153846153</v>
      </c>
      <c r="P2525" t="s">
        <v>8300</v>
      </c>
      <c r="Q2525" t="str">
        <f t="shared" si="236"/>
        <v>music</v>
      </c>
      <c r="R2525" t="str">
        <f t="shared" si="237"/>
        <v>lassical music</v>
      </c>
      <c r="S2525" s="11">
        <f t="shared" si="238"/>
        <v>41930.975601851853</v>
      </c>
      <c r="T2525" s="11">
        <f t="shared" si="239"/>
        <v>41961.017268518524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7">
        <f t="shared" si="234"/>
        <v>101.6</v>
      </c>
      <c r="O2526">
        <f t="shared" si="235"/>
        <v>177.2093023255814</v>
      </c>
      <c r="P2526" t="s">
        <v>8300</v>
      </c>
      <c r="Q2526" t="str">
        <f t="shared" si="236"/>
        <v>music</v>
      </c>
      <c r="R2526" t="str">
        <f t="shared" si="237"/>
        <v>lassical music</v>
      </c>
      <c r="S2526" s="11">
        <f t="shared" si="238"/>
        <v>41961.807372685187</v>
      </c>
      <c r="T2526" s="11">
        <f t="shared" si="239"/>
        <v>41994.1875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7">
        <f t="shared" si="234"/>
        <v>100.325</v>
      </c>
      <c r="O2527">
        <f t="shared" si="235"/>
        <v>100.325</v>
      </c>
      <c r="P2527" t="s">
        <v>8300</v>
      </c>
      <c r="Q2527" t="str">
        <f t="shared" si="236"/>
        <v>music</v>
      </c>
      <c r="R2527" t="str">
        <f t="shared" si="237"/>
        <v>lassical music</v>
      </c>
      <c r="S2527" s="11">
        <f t="shared" si="238"/>
        <v>41058.844571759262</v>
      </c>
      <c r="T2527" s="11">
        <f t="shared" si="239"/>
        <v>41088.844571759262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7">
        <f t="shared" si="234"/>
        <v>112.94999999999999</v>
      </c>
      <c r="O2528">
        <f t="shared" si="235"/>
        <v>136.90909090909091</v>
      </c>
      <c r="P2528" t="s">
        <v>8300</v>
      </c>
      <c r="Q2528" t="str">
        <f t="shared" si="236"/>
        <v>music</v>
      </c>
      <c r="R2528" t="str">
        <f t="shared" si="237"/>
        <v>lassical music</v>
      </c>
      <c r="S2528" s="11">
        <f t="shared" si="238"/>
        <v>41953.091134259259</v>
      </c>
      <c r="T2528" s="11">
        <f t="shared" si="239"/>
        <v>41981.207638888889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7">
        <f t="shared" si="234"/>
        <v>102.125</v>
      </c>
      <c r="O2529">
        <f t="shared" si="235"/>
        <v>57.535211267605632</v>
      </c>
      <c r="P2529" t="s">
        <v>8300</v>
      </c>
      <c r="Q2529" t="str">
        <f t="shared" si="236"/>
        <v>music</v>
      </c>
      <c r="R2529" t="str">
        <f t="shared" si="237"/>
        <v>lassical music</v>
      </c>
      <c r="S2529" s="11">
        <f t="shared" si="238"/>
        <v>41546.75105324074</v>
      </c>
      <c r="T2529" s="11">
        <f t="shared" si="239"/>
        <v>41565.165972222225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7">
        <f t="shared" si="234"/>
        <v>107.24974999999999</v>
      </c>
      <c r="O2530">
        <f t="shared" si="235"/>
        <v>52.962839506172834</v>
      </c>
      <c r="P2530" t="s">
        <v>8300</v>
      </c>
      <c r="Q2530" t="str">
        <f t="shared" si="236"/>
        <v>music</v>
      </c>
      <c r="R2530" t="str">
        <f t="shared" si="237"/>
        <v>lassical music</v>
      </c>
      <c r="S2530" s="11">
        <f t="shared" si="238"/>
        <v>42217.834525462968</v>
      </c>
      <c r="T2530" s="11">
        <f t="shared" si="239"/>
        <v>42236.458333333328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7">
        <f t="shared" si="234"/>
        <v>104.28333333333333</v>
      </c>
      <c r="O2531">
        <f t="shared" si="235"/>
        <v>82.328947368421055</v>
      </c>
      <c r="P2531" t="s">
        <v>8300</v>
      </c>
      <c r="Q2531" t="str">
        <f t="shared" si="236"/>
        <v>music</v>
      </c>
      <c r="R2531" t="str">
        <f t="shared" si="237"/>
        <v>lassical music</v>
      </c>
      <c r="S2531" s="11">
        <f t="shared" si="238"/>
        <v>40948.080729166664</v>
      </c>
      <c r="T2531" s="11">
        <f t="shared" si="239"/>
        <v>40993.0390625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7">
        <f t="shared" si="234"/>
        <v>100</v>
      </c>
      <c r="O2532">
        <f t="shared" si="235"/>
        <v>135.41666666666666</v>
      </c>
      <c r="P2532" t="s">
        <v>8300</v>
      </c>
      <c r="Q2532" t="str">
        <f t="shared" si="236"/>
        <v>music</v>
      </c>
      <c r="R2532" t="str">
        <f t="shared" si="237"/>
        <v>lassical music</v>
      </c>
      <c r="S2532" s="11">
        <f t="shared" si="238"/>
        <v>42081.864641203705</v>
      </c>
      <c r="T2532" s="11">
        <f t="shared" si="239"/>
        <v>42114.201388888891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7">
        <f t="shared" si="234"/>
        <v>100.4</v>
      </c>
      <c r="O2533">
        <f t="shared" si="235"/>
        <v>74.06557377049181</v>
      </c>
      <c r="P2533" t="s">
        <v>8300</v>
      </c>
      <c r="Q2533" t="str">
        <f t="shared" si="236"/>
        <v>music</v>
      </c>
      <c r="R2533" t="str">
        <f t="shared" si="237"/>
        <v>lassical music</v>
      </c>
      <c r="S2533" s="11">
        <f t="shared" si="238"/>
        <v>42208.680023148147</v>
      </c>
      <c r="T2533" s="11">
        <f t="shared" si="239"/>
        <v>42231.165972222225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7">
        <f t="shared" si="234"/>
        <v>126.125</v>
      </c>
      <c r="O2534">
        <f t="shared" si="235"/>
        <v>84.083333333333329</v>
      </c>
      <c r="P2534" t="s">
        <v>8300</v>
      </c>
      <c r="Q2534" t="str">
        <f t="shared" si="236"/>
        <v>music</v>
      </c>
      <c r="R2534" t="str">
        <f t="shared" si="237"/>
        <v>lassical music</v>
      </c>
      <c r="S2534" s="11">
        <f t="shared" si="238"/>
        <v>41107.849143518521</v>
      </c>
      <c r="T2534" s="11">
        <f t="shared" si="239"/>
        <v>41137.849143518521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7">
        <f t="shared" si="234"/>
        <v>110.66666666666667</v>
      </c>
      <c r="O2535">
        <f t="shared" si="235"/>
        <v>61.029411764705884</v>
      </c>
      <c r="P2535" t="s">
        <v>8300</v>
      </c>
      <c r="Q2535" t="str">
        <f t="shared" si="236"/>
        <v>music</v>
      </c>
      <c r="R2535" t="str">
        <f t="shared" si="237"/>
        <v>lassical music</v>
      </c>
      <c r="S2535" s="11">
        <f t="shared" si="238"/>
        <v>41304.751284722224</v>
      </c>
      <c r="T2535" s="11">
        <f t="shared" si="239"/>
        <v>41334.750787037039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7">
        <f t="shared" si="234"/>
        <v>105</v>
      </c>
      <c r="O2536">
        <f t="shared" si="235"/>
        <v>150</v>
      </c>
      <c r="P2536" t="s">
        <v>8300</v>
      </c>
      <c r="Q2536" t="str">
        <f t="shared" si="236"/>
        <v>music</v>
      </c>
      <c r="R2536" t="str">
        <f t="shared" si="237"/>
        <v>lassical music</v>
      </c>
      <c r="S2536" s="11">
        <f t="shared" si="238"/>
        <v>40127.700370370374</v>
      </c>
      <c r="T2536" s="11">
        <f t="shared" si="239"/>
        <v>40179.25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7">
        <f t="shared" si="234"/>
        <v>103.77499999999999</v>
      </c>
      <c r="O2537">
        <f t="shared" si="235"/>
        <v>266.08974358974359</v>
      </c>
      <c r="P2537" t="s">
        <v>8300</v>
      </c>
      <c r="Q2537" t="str">
        <f t="shared" si="236"/>
        <v>music</v>
      </c>
      <c r="R2537" t="str">
        <f t="shared" si="237"/>
        <v>lassical music</v>
      </c>
      <c r="S2537" s="11">
        <f t="shared" si="238"/>
        <v>41943.791030092594</v>
      </c>
      <c r="T2537" s="11">
        <f t="shared" si="239"/>
        <v>41974.832696759258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7">
        <f t="shared" si="234"/>
        <v>115.99999999999999</v>
      </c>
      <c r="O2538">
        <f t="shared" si="235"/>
        <v>7.25</v>
      </c>
      <c r="P2538" t="s">
        <v>8300</v>
      </c>
      <c r="Q2538" t="str">
        <f t="shared" si="236"/>
        <v>music</v>
      </c>
      <c r="R2538" t="str">
        <f t="shared" si="237"/>
        <v>lassical music</v>
      </c>
      <c r="S2538" s="11">
        <f t="shared" si="238"/>
        <v>41464.106087962966</v>
      </c>
      <c r="T2538" s="11">
        <f t="shared" si="239"/>
        <v>41485.106087962966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7">
        <f t="shared" si="234"/>
        <v>110.00000000000001</v>
      </c>
      <c r="O2539">
        <f t="shared" si="235"/>
        <v>100</v>
      </c>
      <c r="P2539" t="s">
        <v>8300</v>
      </c>
      <c r="Q2539" t="str">
        <f t="shared" si="236"/>
        <v>music</v>
      </c>
      <c r="R2539" t="str">
        <f t="shared" si="237"/>
        <v>lassical music</v>
      </c>
      <c r="S2539" s="11">
        <f t="shared" si="238"/>
        <v>40696.648784722223</v>
      </c>
      <c r="T2539" s="11">
        <f t="shared" si="239"/>
        <v>40756.648784722223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7">
        <f t="shared" si="234"/>
        <v>113.01761111111111</v>
      </c>
      <c r="O2540">
        <f t="shared" si="235"/>
        <v>109.96308108108107</v>
      </c>
      <c r="P2540" t="s">
        <v>8300</v>
      </c>
      <c r="Q2540" t="str">
        <f t="shared" si="236"/>
        <v>music</v>
      </c>
      <c r="R2540" t="str">
        <f t="shared" si="237"/>
        <v>lassical music</v>
      </c>
      <c r="S2540" s="11">
        <f t="shared" si="238"/>
        <v>41298.509965277779</v>
      </c>
      <c r="T2540" s="11">
        <f t="shared" si="239"/>
        <v>41329.207638888889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7">
        <f t="shared" si="234"/>
        <v>100.25</v>
      </c>
      <c r="O2541">
        <f t="shared" si="235"/>
        <v>169.91525423728814</v>
      </c>
      <c r="P2541" t="s">
        <v>8300</v>
      </c>
      <c r="Q2541" t="str">
        <f t="shared" si="236"/>
        <v>music</v>
      </c>
      <c r="R2541" t="str">
        <f t="shared" si="237"/>
        <v>lassical music</v>
      </c>
      <c r="S2541" s="11">
        <f t="shared" si="238"/>
        <v>41977.902222222227</v>
      </c>
      <c r="T2541" s="11">
        <f t="shared" si="239"/>
        <v>42037.902222222227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7">
        <f t="shared" si="234"/>
        <v>103.4</v>
      </c>
      <c r="O2542">
        <f t="shared" si="235"/>
        <v>95.740740740740748</v>
      </c>
      <c r="P2542" t="s">
        <v>8300</v>
      </c>
      <c r="Q2542" t="str">
        <f t="shared" si="236"/>
        <v>music</v>
      </c>
      <c r="R2542" t="str">
        <f t="shared" si="237"/>
        <v>lassical music</v>
      </c>
      <c r="S2542" s="11">
        <f t="shared" si="238"/>
        <v>40785.675011574072</v>
      </c>
      <c r="T2542" s="11">
        <f t="shared" si="239"/>
        <v>40845.675011574072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7">
        <f t="shared" si="234"/>
        <v>107.02857142857142</v>
      </c>
      <c r="O2543">
        <f t="shared" si="235"/>
        <v>59.460317460317462</v>
      </c>
      <c r="P2543" t="s">
        <v>8300</v>
      </c>
      <c r="Q2543" t="str">
        <f t="shared" si="236"/>
        <v>music</v>
      </c>
      <c r="R2543" t="str">
        <f t="shared" si="237"/>
        <v>lassical music</v>
      </c>
      <c r="S2543" s="11">
        <f t="shared" si="238"/>
        <v>41483.449282407404</v>
      </c>
      <c r="T2543" s="11">
        <f t="shared" si="239"/>
        <v>41543.449282407404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7">
        <f t="shared" si="234"/>
        <v>103.57142857142858</v>
      </c>
      <c r="O2544">
        <f t="shared" si="235"/>
        <v>55.769230769230766</v>
      </c>
      <c r="P2544" t="s">
        <v>8300</v>
      </c>
      <c r="Q2544" t="str">
        <f t="shared" si="236"/>
        <v>music</v>
      </c>
      <c r="R2544" t="str">
        <f t="shared" si="237"/>
        <v>lassical music</v>
      </c>
      <c r="S2544" s="11">
        <f t="shared" si="238"/>
        <v>41509.426585648151</v>
      </c>
      <c r="T2544" s="11">
        <f t="shared" si="239"/>
        <v>41548.165972222225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7">
        <f t="shared" si="234"/>
        <v>156.4</v>
      </c>
      <c r="O2545">
        <f t="shared" si="235"/>
        <v>30.076923076923077</v>
      </c>
      <c r="P2545" t="s">
        <v>8300</v>
      </c>
      <c r="Q2545" t="str">
        <f t="shared" si="236"/>
        <v>music</v>
      </c>
      <c r="R2545" t="str">
        <f t="shared" si="237"/>
        <v>lassical music</v>
      </c>
      <c r="S2545" s="11">
        <f t="shared" si="238"/>
        <v>40514.107615740737</v>
      </c>
      <c r="T2545" s="11">
        <f t="shared" si="239"/>
        <v>40545.125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7">
        <f t="shared" si="234"/>
        <v>100.82</v>
      </c>
      <c r="O2546">
        <f t="shared" si="235"/>
        <v>88.438596491228068</v>
      </c>
      <c r="P2546" t="s">
        <v>8300</v>
      </c>
      <c r="Q2546" t="str">
        <f t="shared" si="236"/>
        <v>music</v>
      </c>
      <c r="R2546" t="str">
        <f t="shared" si="237"/>
        <v>lassical music</v>
      </c>
      <c r="S2546" s="11">
        <f t="shared" si="238"/>
        <v>41068.520474537036</v>
      </c>
      <c r="T2546" s="11">
        <f t="shared" si="239"/>
        <v>41098.520474537036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7">
        <f t="shared" si="234"/>
        <v>195.3</v>
      </c>
      <c r="O2547">
        <f t="shared" si="235"/>
        <v>64.032786885245898</v>
      </c>
      <c r="P2547" t="s">
        <v>8300</v>
      </c>
      <c r="Q2547" t="str">
        <f t="shared" si="236"/>
        <v>music</v>
      </c>
      <c r="R2547" t="str">
        <f t="shared" si="237"/>
        <v>lassical music</v>
      </c>
      <c r="S2547" s="11">
        <f t="shared" si="238"/>
        <v>42027.13817129629</v>
      </c>
      <c r="T2547" s="11">
        <f t="shared" si="239"/>
        <v>42062.020833333328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7">
        <f t="shared" si="234"/>
        <v>111.71428571428572</v>
      </c>
      <c r="O2548">
        <f t="shared" si="235"/>
        <v>60.153846153846153</v>
      </c>
      <c r="P2548" t="s">
        <v>8300</v>
      </c>
      <c r="Q2548" t="str">
        <f t="shared" si="236"/>
        <v>music</v>
      </c>
      <c r="R2548" t="str">
        <f t="shared" si="237"/>
        <v>lassical music</v>
      </c>
      <c r="S2548" s="11">
        <f t="shared" si="238"/>
        <v>41524.858553240738</v>
      </c>
      <c r="T2548" s="11">
        <f t="shared" si="239"/>
        <v>41552.208333333336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7">
        <f t="shared" si="234"/>
        <v>119.85454545454546</v>
      </c>
      <c r="O2549">
        <f t="shared" si="235"/>
        <v>49.194029850746269</v>
      </c>
      <c r="P2549" t="s">
        <v>8300</v>
      </c>
      <c r="Q2549" t="str">
        <f t="shared" si="236"/>
        <v>music</v>
      </c>
      <c r="R2549" t="str">
        <f t="shared" si="237"/>
        <v>lassical music</v>
      </c>
      <c r="S2549" s="11">
        <f t="shared" si="238"/>
        <v>40973.773182870369</v>
      </c>
      <c r="T2549" s="11">
        <f t="shared" si="239"/>
        <v>41003.731516203705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7">
        <f t="shared" si="234"/>
        <v>101.85</v>
      </c>
      <c r="O2550">
        <f t="shared" si="235"/>
        <v>165.16216216216216</v>
      </c>
      <c r="P2550" t="s">
        <v>8300</v>
      </c>
      <c r="Q2550" t="str">
        <f t="shared" si="236"/>
        <v>music</v>
      </c>
      <c r="R2550" t="str">
        <f t="shared" si="237"/>
        <v>lassical music</v>
      </c>
      <c r="S2550" s="11">
        <f t="shared" si="238"/>
        <v>42618.625428240746</v>
      </c>
      <c r="T2550" s="11">
        <f t="shared" si="239"/>
        <v>42643.185416666667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7">
        <f t="shared" si="234"/>
        <v>102.80254777070064</v>
      </c>
      <c r="O2551">
        <f t="shared" si="235"/>
        <v>43.621621621621621</v>
      </c>
      <c r="P2551" t="s">
        <v>8300</v>
      </c>
      <c r="Q2551" t="str">
        <f t="shared" si="236"/>
        <v>music</v>
      </c>
      <c r="R2551" t="str">
        <f t="shared" si="237"/>
        <v>lassical music</v>
      </c>
      <c r="S2551" s="11">
        <f t="shared" si="238"/>
        <v>41390.757754629631</v>
      </c>
      <c r="T2551" s="11">
        <f t="shared" si="239"/>
        <v>41425.708333333336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7">
        <f t="shared" si="234"/>
        <v>100.84615384615385</v>
      </c>
      <c r="O2552">
        <f t="shared" si="235"/>
        <v>43.7</v>
      </c>
      <c r="P2552" t="s">
        <v>8300</v>
      </c>
      <c r="Q2552" t="str">
        <f t="shared" si="236"/>
        <v>music</v>
      </c>
      <c r="R2552" t="str">
        <f t="shared" si="237"/>
        <v>lassical music</v>
      </c>
      <c r="S2552" s="11">
        <f t="shared" si="238"/>
        <v>42228.634328703702</v>
      </c>
      <c r="T2552" s="11">
        <f t="shared" si="239"/>
        <v>42285.165972222225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7">
        <f t="shared" si="234"/>
        <v>102.73469387755102</v>
      </c>
      <c r="O2553">
        <f t="shared" si="235"/>
        <v>67.419642857142861</v>
      </c>
      <c r="P2553" t="s">
        <v>8300</v>
      </c>
      <c r="Q2553" t="str">
        <f t="shared" si="236"/>
        <v>music</v>
      </c>
      <c r="R2553" t="str">
        <f t="shared" si="237"/>
        <v>lassical music</v>
      </c>
      <c r="S2553" s="11">
        <f t="shared" si="238"/>
        <v>40961.252141203702</v>
      </c>
      <c r="T2553" s="11">
        <f t="shared" si="239"/>
        <v>40989.866666666669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7">
        <f t="shared" si="234"/>
        <v>106.5</v>
      </c>
      <c r="O2554">
        <f t="shared" si="235"/>
        <v>177.5</v>
      </c>
      <c r="P2554" t="s">
        <v>8300</v>
      </c>
      <c r="Q2554" t="str">
        <f t="shared" si="236"/>
        <v>music</v>
      </c>
      <c r="R2554" t="str">
        <f t="shared" si="237"/>
        <v>lassical music</v>
      </c>
      <c r="S2554" s="11">
        <f t="shared" si="238"/>
        <v>42769.809965277775</v>
      </c>
      <c r="T2554" s="11">
        <f t="shared" si="239"/>
        <v>42799.809965277775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7">
        <f t="shared" si="234"/>
        <v>155.53333333333333</v>
      </c>
      <c r="O2555">
        <f t="shared" si="235"/>
        <v>38.883333333333333</v>
      </c>
      <c r="P2555" t="s">
        <v>8300</v>
      </c>
      <c r="Q2555" t="str">
        <f t="shared" si="236"/>
        <v>music</v>
      </c>
      <c r="R2555" t="str">
        <f t="shared" si="237"/>
        <v>lassical music</v>
      </c>
      <c r="S2555" s="11">
        <f t="shared" si="238"/>
        <v>41113.199155092596</v>
      </c>
      <c r="T2555" s="11">
        <f t="shared" si="239"/>
        <v>41173.199155092596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7">
        <f t="shared" si="234"/>
        <v>122.8</v>
      </c>
      <c r="O2556">
        <f t="shared" si="235"/>
        <v>54.985074626865675</v>
      </c>
      <c r="P2556" t="s">
        <v>8300</v>
      </c>
      <c r="Q2556" t="str">
        <f t="shared" si="236"/>
        <v>music</v>
      </c>
      <c r="R2556" t="str">
        <f t="shared" si="237"/>
        <v>lassical music</v>
      </c>
      <c r="S2556" s="11">
        <f t="shared" si="238"/>
        <v>42125.078275462962</v>
      </c>
      <c r="T2556" s="11">
        <f t="shared" si="239"/>
        <v>42156.165972222225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7">
        <f t="shared" si="234"/>
        <v>107.35</v>
      </c>
      <c r="O2557">
        <f t="shared" si="235"/>
        <v>61.342857142857142</v>
      </c>
      <c r="P2557" t="s">
        <v>8300</v>
      </c>
      <c r="Q2557" t="str">
        <f t="shared" si="236"/>
        <v>music</v>
      </c>
      <c r="R2557" t="str">
        <f t="shared" si="237"/>
        <v>lassical music</v>
      </c>
      <c r="S2557" s="11">
        <f t="shared" si="238"/>
        <v>41026.655011574076</v>
      </c>
      <c r="T2557" s="11">
        <f t="shared" si="239"/>
        <v>41057.655011574076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7">
        <f t="shared" si="234"/>
        <v>105.50335570469798</v>
      </c>
      <c r="O2558">
        <f t="shared" si="235"/>
        <v>23.117647058823529</v>
      </c>
      <c r="P2558" t="s">
        <v>8300</v>
      </c>
      <c r="Q2558" t="str">
        <f t="shared" si="236"/>
        <v>music</v>
      </c>
      <c r="R2558" t="str">
        <f t="shared" si="237"/>
        <v>lassical music</v>
      </c>
      <c r="S2558" s="11">
        <f t="shared" si="238"/>
        <v>41222.991400462961</v>
      </c>
      <c r="T2558" s="11">
        <f t="shared" si="239"/>
        <v>41267.991400462961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7">
        <f t="shared" si="234"/>
        <v>118.44444444444444</v>
      </c>
      <c r="O2559">
        <f t="shared" si="235"/>
        <v>29.611111111111111</v>
      </c>
      <c r="P2559" t="s">
        <v>8300</v>
      </c>
      <c r="Q2559" t="str">
        <f t="shared" si="236"/>
        <v>music</v>
      </c>
      <c r="R2559" t="str">
        <f t="shared" si="237"/>
        <v>lassical music</v>
      </c>
      <c r="S2559" s="11">
        <f t="shared" si="238"/>
        <v>41744.745208333334</v>
      </c>
      <c r="T2559" s="11">
        <f t="shared" si="239"/>
        <v>41774.745208333334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7">
        <f t="shared" si="234"/>
        <v>108.88</v>
      </c>
      <c r="O2560">
        <f t="shared" si="235"/>
        <v>75.611111111111114</v>
      </c>
      <c r="P2560" t="s">
        <v>8300</v>
      </c>
      <c r="Q2560" t="str">
        <f t="shared" si="236"/>
        <v>music</v>
      </c>
      <c r="R2560" t="str">
        <f t="shared" si="237"/>
        <v>lassical music</v>
      </c>
      <c r="S2560" s="11">
        <f t="shared" si="238"/>
        <v>42093.860023148154</v>
      </c>
      <c r="T2560" s="11">
        <f t="shared" si="239"/>
        <v>42125.582638888889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7">
        <f t="shared" si="234"/>
        <v>111.25</v>
      </c>
      <c r="O2561">
        <f t="shared" si="235"/>
        <v>35.6</v>
      </c>
      <c r="P2561" t="s">
        <v>8300</v>
      </c>
      <c r="Q2561" t="str">
        <f t="shared" si="236"/>
        <v>music</v>
      </c>
      <c r="R2561" t="str">
        <f t="shared" si="237"/>
        <v>lassical music</v>
      </c>
      <c r="S2561" s="11">
        <f t="shared" si="238"/>
        <v>40829.873657407406</v>
      </c>
      <c r="T2561" s="11">
        <f t="shared" si="239"/>
        <v>40862.817361111112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7">
        <f t="shared" si="234"/>
        <v>100.1</v>
      </c>
      <c r="O2562">
        <f t="shared" si="235"/>
        <v>143</v>
      </c>
      <c r="P2562" t="s">
        <v>8300</v>
      </c>
      <c r="Q2562" t="str">
        <f t="shared" si="236"/>
        <v>music</v>
      </c>
      <c r="R2562" t="str">
        <f t="shared" si="237"/>
        <v>lassical music</v>
      </c>
      <c r="S2562" s="11">
        <f t="shared" si="238"/>
        <v>42039.951087962967</v>
      </c>
      <c r="T2562" s="11">
        <f t="shared" si="239"/>
        <v>42069.951087962967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7">
        <f t="shared" ref="N2563:N2626" si="240">(E2563/D2563)*100</f>
        <v>0</v>
      </c>
      <c r="O2563" t="e">
        <f t="shared" ref="O2563:O2626" si="241">E2563/L2563</f>
        <v>#DIV/0!</v>
      </c>
      <c r="P2563" t="s">
        <v>8284</v>
      </c>
      <c r="Q2563" t="str">
        <f t="shared" ref="Q2563:Q2626" si="242">LEFT(P2563,SEARCH("/",P2563)-1)</f>
        <v>food</v>
      </c>
      <c r="R2563" t="str">
        <f t="shared" ref="R2563:R2626" si="243">(RIGHT(P2563,LEN(P2563)-SEARCH("/",P2563)-1))</f>
        <v>ood trucks</v>
      </c>
      <c r="S2563" s="11">
        <f t="shared" ref="S2563:S2626" si="244">(((J2563/60)/60)/24)+DATE(1970,1,1)</f>
        <v>42260.528807870374</v>
      </c>
      <c r="T2563" s="11">
        <f t="shared" ref="T2563:T2626" si="245">(((I2563/60)/60)/24)+DATE(1970,1,1)</f>
        <v>42290.528807870374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7">
        <f t="shared" si="240"/>
        <v>0.75</v>
      </c>
      <c r="O2564">
        <f t="shared" si="241"/>
        <v>25</v>
      </c>
      <c r="P2564" t="s">
        <v>8284</v>
      </c>
      <c r="Q2564" t="str">
        <f t="shared" si="242"/>
        <v>food</v>
      </c>
      <c r="R2564" t="str">
        <f t="shared" si="243"/>
        <v>ood trucks</v>
      </c>
      <c r="S2564" s="11">
        <f t="shared" si="244"/>
        <v>42594.524756944447</v>
      </c>
      <c r="T2564" s="11">
        <f t="shared" si="245"/>
        <v>42654.524756944447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7">
        <f t="shared" si="240"/>
        <v>0</v>
      </c>
      <c r="O2565" t="e">
        <f t="shared" si="241"/>
        <v>#DIV/0!</v>
      </c>
      <c r="P2565" t="s">
        <v>8284</v>
      </c>
      <c r="Q2565" t="str">
        <f t="shared" si="242"/>
        <v>food</v>
      </c>
      <c r="R2565" t="str">
        <f t="shared" si="243"/>
        <v>ood trucks</v>
      </c>
      <c r="S2565" s="11">
        <f t="shared" si="244"/>
        <v>42155.139479166668</v>
      </c>
      <c r="T2565" s="11">
        <f t="shared" si="245"/>
        <v>42215.139479166668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7">
        <f t="shared" si="240"/>
        <v>0</v>
      </c>
      <c r="O2566" t="e">
        <f t="shared" si="241"/>
        <v>#DIV/0!</v>
      </c>
      <c r="P2566" t="s">
        <v>8284</v>
      </c>
      <c r="Q2566" t="str">
        <f t="shared" si="242"/>
        <v>food</v>
      </c>
      <c r="R2566" t="str">
        <f t="shared" si="243"/>
        <v>ood trucks</v>
      </c>
      <c r="S2566" s="11">
        <f t="shared" si="244"/>
        <v>41822.040497685186</v>
      </c>
      <c r="T2566" s="11">
        <f t="shared" si="245"/>
        <v>41852.040497685186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7">
        <f t="shared" si="240"/>
        <v>1</v>
      </c>
      <c r="O2567">
        <f t="shared" si="241"/>
        <v>100</v>
      </c>
      <c r="P2567" t="s">
        <v>8284</v>
      </c>
      <c r="Q2567" t="str">
        <f t="shared" si="242"/>
        <v>food</v>
      </c>
      <c r="R2567" t="str">
        <f t="shared" si="243"/>
        <v>ood trucks</v>
      </c>
      <c r="S2567" s="11">
        <f t="shared" si="244"/>
        <v>42440.650335648148</v>
      </c>
      <c r="T2567" s="11">
        <f t="shared" si="245"/>
        <v>42499.868055555555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7">
        <f t="shared" si="240"/>
        <v>0</v>
      </c>
      <c r="O2568" t="e">
        <f t="shared" si="241"/>
        <v>#DIV/0!</v>
      </c>
      <c r="P2568" t="s">
        <v>8284</v>
      </c>
      <c r="Q2568" t="str">
        <f t="shared" si="242"/>
        <v>food</v>
      </c>
      <c r="R2568" t="str">
        <f t="shared" si="243"/>
        <v>ood trucks</v>
      </c>
      <c r="S2568" s="11">
        <f t="shared" si="244"/>
        <v>41842.980879629627</v>
      </c>
      <c r="T2568" s="11">
        <f t="shared" si="245"/>
        <v>41872.980879629627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7">
        <f t="shared" si="240"/>
        <v>0.26666666666666666</v>
      </c>
      <c r="O2569">
        <f t="shared" si="241"/>
        <v>60</v>
      </c>
      <c r="P2569" t="s">
        <v>8284</v>
      </c>
      <c r="Q2569" t="str">
        <f t="shared" si="242"/>
        <v>food</v>
      </c>
      <c r="R2569" t="str">
        <f t="shared" si="243"/>
        <v>ood trucks</v>
      </c>
      <c r="S2569" s="11">
        <f t="shared" si="244"/>
        <v>42087.878912037035</v>
      </c>
      <c r="T2569" s="11">
        <f t="shared" si="245"/>
        <v>42117.878912037035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7">
        <f t="shared" si="240"/>
        <v>0.5</v>
      </c>
      <c r="O2570">
        <f t="shared" si="241"/>
        <v>50</v>
      </c>
      <c r="P2570" t="s">
        <v>8284</v>
      </c>
      <c r="Q2570" t="str">
        <f t="shared" si="242"/>
        <v>food</v>
      </c>
      <c r="R2570" t="str">
        <f t="shared" si="243"/>
        <v>ood trucks</v>
      </c>
      <c r="S2570" s="11">
        <f t="shared" si="244"/>
        <v>42584.666597222225</v>
      </c>
      <c r="T2570" s="11">
        <f t="shared" si="245"/>
        <v>42614.666597222225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7">
        <f t="shared" si="240"/>
        <v>2.2307692307692308</v>
      </c>
      <c r="O2571">
        <f t="shared" si="241"/>
        <v>72.5</v>
      </c>
      <c r="P2571" t="s">
        <v>8284</v>
      </c>
      <c r="Q2571" t="str">
        <f t="shared" si="242"/>
        <v>food</v>
      </c>
      <c r="R2571" t="str">
        <f t="shared" si="243"/>
        <v>ood trucks</v>
      </c>
      <c r="S2571" s="11">
        <f t="shared" si="244"/>
        <v>42234.105462962965</v>
      </c>
      <c r="T2571" s="11">
        <f t="shared" si="245"/>
        <v>42264.105462962965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7">
        <f t="shared" si="240"/>
        <v>0.84285714285714297</v>
      </c>
      <c r="O2572">
        <f t="shared" si="241"/>
        <v>29.5</v>
      </c>
      <c r="P2572" t="s">
        <v>8284</v>
      </c>
      <c r="Q2572" t="str">
        <f t="shared" si="242"/>
        <v>food</v>
      </c>
      <c r="R2572" t="str">
        <f t="shared" si="243"/>
        <v>ood trucks</v>
      </c>
      <c r="S2572" s="11">
        <f t="shared" si="244"/>
        <v>42744.903182870374</v>
      </c>
      <c r="T2572" s="11">
        <f t="shared" si="245"/>
        <v>42774.903182870374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7">
        <f t="shared" si="240"/>
        <v>0.25</v>
      </c>
      <c r="O2573">
        <f t="shared" si="241"/>
        <v>62.5</v>
      </c>
      <c r="P2573" t="s">
        <v>8284</v>
      </c>
      <c r="Q2573" t="str">
        <f t="shared" si="242"/>
        <v>food</v>
      </c>
      <c r="R2573" t="str">
        <f t="shared" si="243"/>
        <v>ood trucks</v>
      </c>
      <c r="S2573" s="11">
        <f t="shared" si="244"/>
        <v>42449.341678240744</v>
      </c>
      <c r="T2573" s="11">
        <f t="shared" si="245"/>
        <v>42509.341678240744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7">
        <f t="shared" si="240"/>
        <v>0</v>
      </c>
      <c r="O2574" t="e">
        <f t="shared" si="241"/>
        <v>#DIV/0!</v>
      </c>
      <c r="P2574" t="s">
        <v>8284</v>
      </c>
      <c r="Q2574" t="str">
        <f t="shared" si="242"/>
        <v>food</v>
      </c>
      <c r="R2574" t="str">
        <f t="shared" si="243"/>
        <v>ood trucks</v>
      </c>
      <c r="S2574" s="11">
        <f t="shared" si="244"/>
        <v>42077.119409722218</v>
      </c>
      <c r="T2574" s="11">
        <f t="shared" si="245"/>
        <v>42107.119409722218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7">
        <f t="shared" si="240"/>
        <v>0</v>
      </c>
      <c r="O2575" t="e">
        <f t="shared" si="241"/>
        <v>#DIV/0!</v>
      </c>
      <c r="P2575" t="s">
        <v>8284</v>
      </c>
      <c r="Q2575" t="str">
        <f t="shared" si="242"/>
        <v>food</v>
      </c>
      <c r="R2575" t="str">
        <f t="shared" si="243"/>
        <v>ood trucks</v>
      </c>
      <c r="S2575" s="11">
        <f t="shared" si="244"/>
        <v>41829.592002314814</v>
      </c>
      <c r="T2575" s="11">
        <f t="shared" si="245"/>
        <v>41874.592002314814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7">
        <f t="shared" si="240"/>
        <v>0</v>
      </c>
      <c r="O2576" t="e">
        <f t="shared" si="241"/>
        <v>#DIV/0!</v>
      </c>
      <c r="P2576" t="s">
        <v>8284</v>
      </c>
      <c r="Q2576" t="str">
        <f t="shared" si="242"/>
        <v>food</v>
      </c>
      <c r="R2576" t="str">
        <f t="shared" si="243"/>
        <v>ood trucks</v>
      </c>
      <c r="S2576" s="11">
        <f t="shared" si="244"/>
        <v>42487.825752314813</v>
      </c>
      <c r="T2576" s="11">
        <f t="shared" si="245"/>
        <v>42508.825752314813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7">
        <f t="shared" si="240"/>
        <v>0</v>
      </c>
      <c r="O2577" t="e">
        <f t="shared" si="241"/>
        <v>#DIV/0!</v>
      </c>
      <c r="P2577" t="s">
        <v>8284</v>
      </c>
      <c r="Q2577" t="str">
        <f t="shared" si="242"/>
        <v>food</v>
      </c>
      <c r="R2577" t="str">
        <f t="shared" si="243"/>
        <v>ood trucks</v>
      </c>
      <c r="S2577" s="11">
        <f t="shared" si="244"/>
        <v>41986.108726851846</v>
      </c>
      <c r="T2577" s="11">
        <f t="shared" si="245"/>
        <v>42016.108726851846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7">
        <f t="shared" si="240"/>
        <v>0</v>
      </c>
      <c r="O2578" t="e">
        <f t="shared" si="241"/>
        <v>#DIV/0!</v>
      </c>
      <c r="P2578" t="s">
        <v>8284</v>
      </c>
      <c r="Q2578" t="str">
        <f t="shared" si="242"/>
        <v>food</v>
      </c>
      <c r="R2578" t="str">
        <f t="shared" si="243"/>
        <v>ood trucks</v>
      </c>
      <c r="S2578" s="11">
        <f t="shared" si="244"/>
        <v>42060.00980324074</v>
      </c>
      <c r="T2578" s="11">
        <f t="shared" si="245"/>
        <v>42104.968136574069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7">
        <f t="shared" si="240"/>
        <v>0</v>
      </c>
      <c r="O2579" t="e">
        <f t="shared" si="241"/>
        <v>#DIV/0!</v>
      </c>
      <c r="P2579" t="s">
        <v>8284</v>
      </c>
      <c r="Q2579" t="str">
        <f t="shared" si="242"/>
        <v>food</v>
      </c>
      <c r="R2579" t="str">
        <f t="shared" si="243"/>
        <v>ood trucks</v>
      </c>
      <c r="S2579" s="11">
        <f t="shared" si="244"/>
        <v>41830.820567129631</v>
      </c>
      <c r="T2579" s="11">
        <f t="shared" si="245"/>
        <v>41855.820567129631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7">
        <f t="shared" si="240"/>
        <v>0</v>
      </c>
      <c r="O2580" t="e">
        <f t="shared" si="241"/>
        <v>#DIV/0!</v>
      </c>
      <c r="P2580" t="s">
        <v>8284</v>
      </c>
      <c r="Q2580" t="str">
        <f t="shared" si="242"/>
        <v>food</v>
      </c>
      <c r="R2580" t="str">
        <f t="shared" si="243"/>
        <v>ood trucks</v>
      </c>
      <c r="S2580" s="11">
        <f t="shared" si="244"/>
        <v>42238.022905092599</v>
      </c>
      <c r="T2580" s="11">
        <f t="shared" si="245"/>
        <v>42286.708333333328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7">
        <f t="shared" si="240"/>
        <v>0.13849999999999998</v>
      </c>
      <c r="O2581">
        <f t="shared" si="241"/>
        <v>23.083333333333332</v>
      </c>
      <c r="P2581" t="s">
        <v>8284</v>
      </c>
      <c r="Q2581" t="str">
        <f t="shared" si="242"/>
        <v>food</v>
      </c>
      <c r="R2581" t="str">
        <f t="shared" si="243"/>
        <v>ood trucks</v>
      </c>
      <c r="S2581" s="11">
        <f t="shared" si="244"/>
        <v>41837.829895833333</v>
      </c>
      <c r="T2581" s="11">
        <f t="shared" si="245"/>
        <v>41897.829895833333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7">
        <f t="shared" si="240"/>
        <v>0.6</v>
      </c>
      <c r="O2582">
        <f t="shared" si="241"/>
        <v>25.5</v>
      </c>
      <c r="P2582" t="s">
        <v>8284</v>
      </c>
      <c r="Q2582" t="str">
        <f t="shared" si="242"/>
        <v>food</v>
      </c>
      <c r="R2582" t="str">
        <f t="shared" si="243"/>
        <v>ood trucks</v>
      </c>
      <c r="S2582" s="11">
        <f t="shared" si="244"/>
        <v>42110.326423611114</v>
      </c>
      <c r="T2582" s="11">
        <f t="shared" si="245"/>
        <v>42140.125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7">
        <f t="shared" si="240"/>
        <v>10.6</v>
      </c>
      <c r="O2583">
        <f t="shared" si="241"/>
        <v>48.18181818181818</v>
      </c>
      <c r="P2583" t="s">
        <v>8284</v>
      </c>
      <c r="Q2583" t="str">
        <f t="shared" si="242"/>
        <v>food</v>
      </c>
      <c r="R2583" t="str">
        <f t="shared" si="243"/>
        <v>ood trucks</v>
      </c>
      <c r="S2583" s="11">
        <f t="shared" si="244"/>
        <v>42294.628449074073</v>
      </c>
      <c r="T2583" s="11">
        <f t="shared" si="245"/>
        <v>42324.670115740737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7">
        <f t="shared" si="240"/>
        <v>1.1111111111111111E-3</v>
      </c>
      <c r="O2584">
        <f t="shared" si="241"/>
        <v>1</v>
      </c>
      <c r="P2584" t="s">
        <v>8284</v>
      </c>
      <c r="Q2584" t="str">
        <f t="shared" si="242"/>
        <v>food</v>
      </c>
      <c r="R2584" t="str">
        <f t="shared" si="243"/>
        <v>ood trucks</v>
      </c>
      <c r="S2584" s="11">
        <f t="shared" si="244"/>
        <v>42642.988819444443</v>
      </c>
      <c r="T2584" s="11">
        <f t="shared" si="245"/>
        <v>42672.988819444443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7">
        <f t="shared" si="240"/>
        <v>0.5</v>
      </c>
      <c r="O2585">
        <f t="shared" si="241"/>
        <v>1</v>
      </c>
      <c r="P2585" t="s">
        <v>8284</v>
      </c>
      <c r="Q2585" t="str">
        <f t="shared" si="242"/>
        <v>food</v>
      </c>
      <c r="R2585" t="str">
        <f t="shared" si="243"/>
        <v>ood trucks</v>
      </c>
      <c r="S2585" s="11">
        <f t="shared" si="244"/>
        <v>42019.76944444445</v>
      </c>
      <c r="T2585" s="11">
        <f t="shared" si="245"/>
        <v>42079.727777777778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7">
        <f t="shared" si="240"/>
        <v>0</v>
      </c>
      <c r="O2586" t="e">
        <f t="shared" si="241"/>
        <v>#DIV/0!</v>
      </c>
      <c r="P2586" t="s">
        <v>8284</v>
      </c>
      <c r="Q2586" t="str">
        <f t="shared" si="242"/>
        <v>food</v>
      </c>
      <c r="R2586" t="str">
        <f t="shared" si="243"/>
        <v>ood trucks</v>
      </c>
      <c r="S2586" s="11">
        <f t="shared" si="244"/>
        <v>42140.173252314817</v>
      </c>
      <c r="T2586" s="11">
        <f t="shared" si="245"/>
        <v>42170.173252314817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7">
        <f t="shared" si="240"/>
        <v>0.16666666666666669</v>
      </c>
      <c r="O2587">
        <f t="shared" si="241"/>
        <v>50</v>
      </c>
      <c r="P2587" t="s">
        <v>8284</v>
      </c>
      <c r="Q2587" t="str">
        <f t="shared" si="242"/>
        <v>food</v>
      </c>
      <c r="R2587" t="str">
        <f t="shared" si="243"/>
        <v>ood trucks</v>
      </c>
      <c r="S2587" s="11">
        <f t="shared" si="244"/>
        <v>41795.963333333333</v>
      </c>
      <c r="T2587" s="11">
        <f t="shared" si="245"/>
        <v>41825.963333333333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7">
        <f t="shared" si="240"/>
        <v>0.16666666666666669</v>
      </c>
      <c r="O2588">
        <f t="shared" si="241"/>
        <v>5</v>
      </c>
      <c r="P2588" t="s">
        <v>8284</v>
      </c>
      <c r="Q2588" t="str">
        <f t="shared" si="242"/>
        <v>food</v>
      </c>
      <c r="R2588" t="str">
        <f t="shared" si="243"/>
        <v>ood trucks</v>
      </c>
      <c r="S2588" s="11">
        <f t="shared" si="244"/>
        <v>42333.330277777779</v>
      </c>
      <c r="T2588" s="11">
        <f t="shared" si="245"/>
        <v>42363.330277777779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7">
        <f t="shared" si="240"/>
        <v>2.4340000000000002</v>
      </c>
      <c r="O2589">
        <f t="shared" si="241"/>
        <v>202.83333333333334</v>
      </c>
      <c r="P2589" t="s">
        <v>8284</v>
      </c>
      <c r="Q2589" t="str">
        <f t="shared" si="242"/>
        <v>food</v>
      </c>
      <c r="R2589" t="str">
        <f t="shared" si="243"/>
        <v>ood trucks</v>
      </c>
      <c r="S2589" s="11">
        <f t="shared" si="244"/>
        <v>42338.675381944442</v>
      </c>
      <c r="T2589" s="11">
        <f t="shared" si="245"/>
        <v>42368.675381944442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7">
        <f t="shared" si="240"/>
        <v>3.8833333333333329</v>
      </c>
      <c r="O2590">
        <f t="shared" si="241"/>
        <v>29.125</v>
      </c>
      <c r="P2590" t="s">
        <v>8284</v>
      </c>
      <c r="Q2590" t="str">
        <f t="shared" si="242"/>
        <v>food</v>
      </c>
      <c r="R2590" t="str">
        <f t="shared" si="243"/>
        <v>ood trucks</v>
      </c>
      <c r="S2590" s="11">
        <f t="shared" si="244"/>
        <v>42042.676226851851</v>
      </c>
      <c r="T2590" s="11">
        <f t="shared" si="245"/>
        <v>42094.551388888889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7">
        <f t="shared" si="240"/>
        <v>0.01</v>
      </c>
      <c r="O2591">
        <f t="shared" si="241"/>
        <v>5</v>
      </c>
      <c r="P2591" t="s">
        <v>8284</v>
      </c>
      <c r="Q2591" t="str">
        <f t="shared" si="242"/>
        <v>food</v>
      </c>
      <c r="R2591" t="str">
        <f t="shared" si="243"/>
        <v>ood trucks</v>
      </c>
      <c r="S2591" s="11">
        <f t="shared" si="244"/>
        <v>42422.536192129628</v>
      </c>
      <c r="T2591" s="11">
        <f t="shared" si="245"/>
        <v>42452.494525462964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7">
        <f t="shared" si="240"/>
        <v>0</v>
      </c>
      <c r="O2592" t="e">
        <f t="shared" si="241"/>
        <v>#DIV/0!</v>
      </c>
      <c r="P2592" t="s">
        <v>8284</v>
      </c>
      <c r="Q2592" t="str">
        <f t="shared" si="242"/>
        <v>food</v>
      </c>
      <c r="R2592" t="str">
        <f t="shared" si="243"/>
        <v>ood trucks</v>
      </c>
      <c r="S2592" s="11">
        <f t="shared" si="244"/>
        <v>42388.589085648149</v>
      </c>
      <c r="T2592" s="11">
        <f t="shared" si="245"/>
        <v>42395.589085648149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7">
        <f t="shared" si="240"/>
        <v>1.7333333333333332</v>
      </c>
      <c r="O2593">
        <f t="shared" si="241"/>
        <v>13</v>
      </c>
      <c r="P2593" t="s">
        <v>8284</v>
      </c>
      <c r="Q2593" t="str">
        <f t="shared" si="242"/>
        <v>food</v>
      </c>
      <c r="R2593" t="str">
        <f t="shared" si="243"/>
        <v>ood trucks</v>
      </c>
      <c r="S2593" s="11">
        <f t="shared" si="244"/>
        <v>42382.906527777777</v>
      </c>
      <c r="T2593" s="11">
        <f t="shared" si="245"/>
        <v>42442.864861111113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7">
        <f t="shared" si="240"/>
        <v>0.16666666666666669</v>
      </c>
      <c r="O2594">
        <f t="shared" si="241"/>
        <v>50</v>
      </c>
      <c r="P2594" t="s">
        <v>8284</v>
      </c>
      <c r="Q2594" t="str">
        <f t="shared" si="242"/>
        <v>food</v>
      </c>
      <c r="R2594" t="str">
        <f t="shared" si="243"/>
        <v>ood trucks</v>
      </c>
      <c r="S2594" s="11">
        <f t="shared" si="244"/>
        <v>41887.801168981481</v>
      </c>
      <c r="T2594" s="11">
        <f t="shared" si="245"/>
        <v>41917.801168981481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7">
        <f t="shared" si="240"/>
        <v>0</v>
      </c>
      <c r="O2595" t="e">
        <f t="shared" si="241"/>
        <v>#DIV/0!</v>
      </c>
      <c r="P2595" t="s">
        <v>8284</v>
      </c>
      <c r="Q2595" t="str">
        <f t="shared" si="242"/>
        <v>food</v>
      </c>
      <c r="R2595" t="str">
        <f t="shared" si="243"/>
        <v>ood trucks</v>
      </c>
      <c r="S2595" s="11">
        <f t="shared" si="244"/>
        <v>42089.84520833334</v>
      </c>
      <c r="T2595" s="11">
        <f t="shared" si="245"/>
        <v>42119.84520833334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7">
        <f t="shared" si="240"/>
        <v>1.25E-3</v>
      </c>
      <c r="O2596">
        <f t="shared" si="241"/>
        <v>1</v>
      </c>
      <c r="P2596" t="s">
        <v>8284</v>
      </c>
      <c r="Q2596" t="str">
        <f t="shared" si="242"/>
        <v>food</v>
      </c>
      <c r="R2596" t="str">
        <f t="shared" si="243"/>
        <v>ood trucks</v>
      </c>
      <c r="S2596" s="11">
        <f t="shared" si="244"/>
        <v>41828.967916666668</v>
      </c>
      <c r="T2596" s="11">
        <f t="shared" si="245"/>
        <v>41858.967916666668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7">
        <f t="shared" si="240"/>
        <v>12.166666666666668</v>
      </c>
      <c r="O2597">
        <f t="shared" si="241"/>
        <v>96.05263157894737</v>
      </c>
      <c r="P2597" t="s">
        <v>8284</v>
      </c>
      <c r="Q2597" t="str">
        <f t="shared" si="242"/>
        <v>food</v>
      </c>
      <c r="R2597" t="str">
        <f t="shared" si="243"/>
        <v>ood trucks</v>
      </c>
      <c r="S2597" s="11">
        <f t="shared" si="244"/>
        <v>42760.244212962964</v>
      </c>
      <c r="T2597" s="11">
        <f t="shared" si="245"/>
        <v>42790.244212962964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7">
        <f t="shared" si="240"/>
        <v>23.588571428571427</v>
      </c>
      <c r="O2598">
        <f t="shared" si="241"/>
        <v>305.77777777777777</v>
      </c>
      <c r="P2598" t="s">
        <v>8284</v>
      </c>
      <c r="Q2598" t="str">
        <f t="shared" si="242"/>
        <v>food</v>
      </c>
      <c r="R2598" t="str">
        <f t="shared" si="243"/>
        <v>ood trucks</v>
      </c>
      <c r="S2598" s="11">
        <f t="shared" si="244"/>
        <v>41828.664456018516</v>
      </c>
      <c r="T2598" s="11">
        <f t="shared" si="245"/>
        <v>41858.664456018516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7">
        <f t="shared" si="240"/>
        <v>5.6666666666666661</v>
      </c>
      <c r="O2599">
        <f t="shared" si="241"/>
        <v>12.142857142857142</v>
      </c>
      <c r="P2599" t="s">
        <v>8284</v>
      </c>
      <c r="Q2599" t="str">
        <f t="shared" si="242"/>
        <v>food</v>
      </c>
      <c r="R2599" t="str">
        <f t="shared" si="243"/>
        <v>ood trucks</v>
      </c>
      <c r="S2599" s="11">
        <f t="shared" si="244"/>
        <v>42510.341631944444</v>
      </c>
      <c r="T2599" s="11">
        <f t="shared" si="245"/>
        <v>42540.341631944444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7">
        <f t="shared" si="240"/>
        <v>39</v>
      </c>
      <c r="O2600">
        <f t="shared" si="241"/>
        <v>83.571428571428569</v>
      </c>
      <c r="P2600" t="s">
        <v>8284</v>
      </c>
      <c r="Q2600" t="str">
        <f t="shared" si="242"/>
        <v>food</v>
      </c>
      <c r="R2600" t="str">
        <f t="shared" si="243"/>
        <v>ood trucks</v>
      </c>
      <c r="S2600" s="11">
        <f t="shared" si="244"/>
        <v>42240.840289351851</v>
      </c>
      <c r="T2600" s="11">
        <f t="shared" si="245"/>
        <v>42270.840289351851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7">
        <f t="shared" si="240"/>
        <v>0.99546510341776351</v>
      </c>
      <c r="O2601">
        <f t="shared" si="241"/>
        <v>18</v>
      </c>
      <c r="P2601" t="s">
        <v>8284</v>
      </c>
      <c r="Q2601" t="str">
        <f t="shared" si="242"/>
        <v>food</v>
      </c>
      <c r="R2601" t="str">
        <f t="shared" si="243"/>
        <v>ood trucks</v>
      </c>
      <c r="S2601" s="11">
        <f t="shared" si="244"/>
        <v>41809.754016203704</v>
      </c>
      <c r="T2601" s="11">
        <f t="shared" si="245"/>
        <v>41854.754016203704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7">
        <f t="shared" si="240"/>
        <v>6.9320000000000004</v>
      </c>
      <c r="O2602">
        <f t="shared" si="241"/>
        <v>115.53333333333333</v>
      </c>
      <c r="P2602" t="s">
        <v>8284</v>
      </c>
      <c r="Q2602" t="str">
        <f t="shared" si="242"/>
        <v>food</v>
      </c>
      <c r="R2602" t="str">
        <f t="shared" si="243"/>
        <v>ood trucks</v>
      </c>
      <c r="S2602" s="11">
        <f t="shared" si="244"/>
        <v>42394.900462962964</v>
      </c>
      <c r="T2602" s="11">
        <f t="shared" si="245"/>
        <v>42454.858796296292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7">
        <f t="shared" si="240"/>
        <v>661.4</v>
      </c>
      <c r="O2603">
        <f t="shared" si="241"/>
        <v>21.900662251655628</v>
      </c>
      <c r="P2603" t="s">
        <v>8301</v>
      </c>
      <c r="Q2603" t="str">
        <f t="shared" si="242"/>
        <v>technology</v>
      </c>
      <c r="R2603" t="str">
        <f t="shared" si="243"/>
        <v>pace exploration</v>
      </c>
      <c r="S2603" s="11">
        <f t="shared" si="244"/>
        <v>41150.902187499996</v>
      </c>
      <c r="T2603" s="11">
        <f t="shared" si="245"/>
        <v>41165.165972222225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7">
        <f t="shared" si="240"/>
        <v>326.0916666666667</v>
      </c>
      <c r="O2604">
        <f t="shared" si="241"/>
        <v>80.022494887525568</v>
      </c>
      <c r="P2604" t="s">
        <v>8301</v>
      </c>
      <c r="Q2604" t="str">
        <f t="shared" si="242"/>
        <v>technology</v>
      </c>
      <c r="R2604" t="str">
        <f t="shared" si="243"/>
        <v>pace exploration</v>
      </c>
      <c r="S2604" s="11">
        <f t="shared" si="244"/>
        <v>41915.747314814813</v>
      </c>
      <c r="T2604" s="11">
        <f t="shared" si="245"/>
        <v>41955.888888888891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7">
        <f t="shared" si="240"/>
        <v>101.48571428571429</v>
      </c>
      <c r="O2605">
        <f t="shared" si="241"/>
        <v>35.520000000000003</v>
      </c>
      <c r="P2605" t="s">
        <v>8301</v>
      </c>
      <c r="Q2605" t="str">
        <f t="shared" si="242"/>
        <v>technology</v>
      </c>
      <c r="R2605" t="str">
        <f t="shared" si="243"/>
        <v>pace exploration</v>
      </c>
      <c r="S2605" s="11">
        <f t="shared" si="244"/>
        <v>41617.912662037037</v>
      </c>
      <c r="T2605" s="11">
        <f t="shared" si="245"/>
        <v>41631.912662037037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7">
        <f t="shared" si="240"/>
        <v>104.21799999999999</v>
      </c>
      <c r="O2606">
        <f t="shared" si="241"/>
        <v>64.933333333333323</v>
      </c>
      <c r="P2606" t="s">
        <v>8301</v>
      </c>
      <c r="Q2606" t="str">
        <f t="shared" si="242"/>
        <v>technology</v>
      </c>
      <c r="R2606" t="str">
        <f t="shared" si="243"/>
        <v>pace exploration</v>
      </c>
      <c r="S2606" s="11">
        <f t="shared" si="244"/>
        <v>40998.051192129627</v>
      </c>
      <c r="T2606" s="11">
        <f t="shared" si="245"/>
        <v>41028.051192129627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7">
        <f t="shared" si="240"/>
        <v>107.42157000000002</v>
      </c>
      <c r="O2607">
        <f t="shared" si="241"/>
        <v>60.965703745743475</v>
      </c>
      <c r="P2607" t="s">
        <v>8301</v>
      </c>
      <c r="Q2607" t="str">
        <f t="shared" si="242"/>
        <v>technology</v>
      </c>
      <c r="R2607" t="str">
        <f t="shared" si="243"/>
        <v>pace exploration</v>
      </c>
      <c r="S2607" s="11">
        <f t="shared" si="244"/>
        <v>42508.541550925926</v>
      </c>
      <c r="T2607" s="11">
        <f t="shared" si="245"/>
        <v>42538.541550925926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7">
        <f t="shared" si="240"/>
        <v>110.05454545454545</v>
      </c>
      <c r="O2608">
        <f t="shared" si="241"/>
        <v>31.444155844155844</v>
      </c>
      <c r="P2608" t="s">
        <v>8301</v>
      </c>
      <c r="Q2608" t="str">
        <f t="shared" si="242"/>
        <v>technology</v>
      </c>
      <c r="R2608" t="str">
        <f t="shared" si="243"/>
        <v>pace exploration</v>
      </c>
      <c r="S2608" s="11">
        <f t="shared" si="244"/>
        <v>41726.712754629632</v>
      </c>
      <c r="T2608" s="11">
        <f t="shared" si="245"/>
        <v>41758.712754629632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7">
        <f t="shared" si="240"/>
        <v>407.7</v>
      </c>
      <c r="O2609">
        <f t="shared" si="241"/>
        <v>81.949748743718587</v>
      </c>
      <c r="P2609" t="s">
        <v>8301</v>
      </c>
      <c r="Q2609" t="str">
        <f t="shared" si="242"/>
        <v>technology</v>
      </c>
      <c r="R2609" t="str">
        <f t="shared" si="243"/>
        <v>pace exploration</v>
      </c>
      <c r="S2609" s="11">
        <f t="shared" si="244"/>
        <v>42184.874675925923</v>
      </c>
      <c r="T2609" s="11">
        <f t="shared" si="245"/>
        <v>42228.083333333328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7">
        <f t="shared" si="240"/>
        <v>223.92500000000001</v>
      </c>
      <c r="O2610">
        <f t="shared" si="241"/>
        <v>58.92763157894737</v>
      </c>
      <c r="P2610" t="s">
        <v>8301</v>
      </c>
      <c r="Q2610" t="str">
        <f t="shared" si="242"/>
        <v>technology</v>
      </c>
      <c r="R2610" t="str">
        <f t="shared" si="243"/>
        <v>pace exploration</v>
      </c>
      <c r="S2610" s="11">
        <f t="shared" si="244"/>
        <v>42767.801712962959</v>
      </c>
      <c r="T2610" s="11">
        <f t="shared" si="245"/>
        <v>42809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7">
        <f t="shared" si="240"/>
        <v>303.80111428571428</v>
      </c>
      <c r="O2611">
        <f t="shared" si="241"/>
        <v>157.29347633136095</v>
      </c>
      <c r="P2611" t="s">
        <v>8301</v>
      </c>
      <c r="Q2611" t="str">
        <f t="shared" si="242"/>
        <v>technology</v>
      </c>
      <c r="R2611" t="str">
        <f t="shared" si="243"/>
        <v>pace exploration</v>
      </c>
      <c r="S2611" s="11">
        <f t="shared" si="244"/>
        <v>41075.237858796296</v>
      </c>
      <c r="T2611" s="11">
        <f t="shared" si="245"/>
        <v>41105.237858796296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7">
        <f t="shared" si="240"/>
        <v>141.3251043268175</v>
      </c>
      <c r="O2612">
        <f t="shared" si="241"/>
        <v>55.758509532062391</v>
      </c>
      <c r="P2612" t="s">
        <v>8301</v>
      </c>
      <c r="Q2612" t="str">
        <f t="shared" si="242"/>
        <v>technology</v>
      </c>
      <c r="R2612" t="str">
        <f t="shared" si="243"/>
        <v>pace exploration</v>
      </c>
      <c r="S2612" s="11">
        <f t="shared" si="244"/>
        <v>42564.881076388891</v>
      </c>
      <c r="T2612" s="11">
        <f t="shared" si="245"/>
        <v>42604.290972222225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7">
        <f t="shared" si="240"/>
        <v>2790.6363636363635</v>
      </c>
      <c r="O2613">
        <f t="shared" si="241"/>
        <v>83.802893802893806</v>
      </c>
      <c r="P2613" t="s">
        <v>8301</v>
      </c>
      <c r="Q2613" t="str">
        <f t="shared" si="242"/>
        <v>technology</v>
      </c>
      <c r="R2613" t="str">
        <f t="shared" si="243"/>
        <v>pace exploration</v>
      </c>
      <c r="S2613" s="11">
        <f t="shared" si="244"/>
        <v>42704.335810185185</v>
      </c>
      <c r="T2613" s="11">
        <f t="shared" si="245"/>
        <v>42737.957638888889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7">
        <f t="shared" si="240"/>
        <v>171.76130000000001</v>
      </c>
      <c r="O2614">
        <f t="shared" si="241"/>
        <v>58.422210884353746</v>
      </c>
      <c r="P2614" t="s">
        <v>8301</v>
      </c>
      <c r="Q2614" t="str">
        <f t="shared" si="242"/>
        <v>technology</v>
      </c>
      <c r="R2614" t="str">
        <f t="shared" si="243"/>
        <v>pace exploration</v>
      </c>
      <c r="S2614" s="11">
        <f t="shared" si="244"/>
        <v>41982.143171296295</v>
      </c>
      <c r="T2614" s="11">
        <f t="shared" si="245"/>
        <v>42013.143171296295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7">
        <f t="shared" si="240"/>
        <v>101.01333333333334</v>
      </c>
      <c r="O2615">
        <f t="shared" si="241"/>
        <v>270.57142857142856</v>
      </c>
      <c r="P2615" t="s">
        <v>8301</v>
      </c>
      <c r="Q2615" t="str">
        <f t="shared" si="242"/>
        <v>technology</v>
      </c>
      <c r="R2615" t="str">
        <f t="shared" si="243"/>
        <v>pace exploration</v>
      </c>
      <c r="S2615" s="11">
        <f t="shared" si="244"/>
        <v>41143.81821759259</v>
      </c>
      <c r="T2615" s="11">
        <f t="shared" si="245"/>
        <v>41173.81821759259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7">
        <f t="shared" si="240"/>
        <v>102</v>
      </c>
      <c r="O2616">
        <f t="shared" si="241"/>
        <v>107.1</v>
      </c>
      <c r="P2616" t="s">
        <v>8301</v>
      </c>
      <c r="Q2616" t="str">
        <f t="shared" si="242"/>
        <v>technology</v>
      </c>
      <c r="R2616" t="str">
        <f t="shared" si="243"/>
        <v>pace exploration</v>
      </c>
      <c r="S2616" s="11">
        <f t="shared" si="244"/>
        <v>41730.708472222221</v>
      </c>
      <c r="T2616" s="11">
        <f t="shared" si="245"/>
        <v>41759.208333333336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7">
        <f t="shared" si="240"/>
        <v>169.76511744127936</v>
      </c>
      <c r="O2617">
        <f t="shared" si="241"/>
        <v>47.180555555555557</v>
      </c>
      <c r="P2617" t="s">
        <v>8301</v>
      </c>
      <c r="Q2617" t="str">
        <f t="shared" si="242"/>
        <v>technology</v>
      </c>
      <c r="R2617" t="str">
        <f t="shared" si="243"/>
        <v>pace exploration</v>
      </c>
      <c r="S2617" s="11">
        <f t="shared" si="244"/>
        <v>42453.49726851852</v>
      </c>
      <c r="T2617" s="11">
        <f t="shared" si="245"/>
        <v>42490.5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7">
        <f t="shared" si="240"/>
        <v>114.53400000000001</v>
      </c>
      <c r="O2618">
        <f t="shared" si="241"/>
        <v>120.30882352941177</v>
      </c>
      <c r="P2618" t="s">
        <v>8301</v>
      </c>
      <c r="Q2618" t="str">
        <f t="shared" si="242"/>
        <v>technology</v>
      </c>
      <c r="R2618" t="str">
        <f t="shared" si="243"/>
        <v>pace exploration</v>
      </c>
      <c r="S2618" s="11">
        <f t="shared" si="244"/>
        <v>42211.99454861111</v>
      </c>
      <c r="T2618" s="11">
        <f t="shared" si="245"/>
        <v>42241.99454861111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7">
        <f t="shared" si="240"/>
        <v>877.6</v>
      </c>
      <c r="O2619">
        <f t="shared" si="241"/>
        <v>27.59748427672956</v>
      </c>
      <c r="P2619" t="s">
        <v>8301</v>
      </c>
      <c r="Q2619" t="str">
        <f t="shared" si="242"/>
        <v>technology</v>
      </c>
      <c r="R2619" t="str">
        <f t="shared" si="243"/>
        <v>pace exploration</v>
      </c>
      <c r="S2619" s="11">
        <f t="shared" si="244"/>
        <v>41902.874432870369</v>
      </c>
      <c r="T2619" s="11">
        <f t="shared" si="245"/>
        <v>41932.874432870369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7">
        <f t="shared" si="240"/>
        <v>105.38666666666667</v>
      </c>
      <c r="O2620">
        <f t="shared" si="241"/>
        <v>205.2987012987013</v>
      </c>
      <c r="P2620" t="s">
        <v>8301</v>
      </c>
      <c r="Q2620" t="str">
        <f t="shared" si="242"/>
        <v>technology</v>
      </c>
      <c r="R2620" t="str">
        <f t="shared" si="243"/>
        <v>pace exploration</v>
      </c>
      <c r="S2620" s="11">
        <f t="shared" si="244"/>
        <v>42279.792372685188</v>
      </c>
      <c r="T2620" s="11">
        <f t="shared" si="245"/>
        <v>42339.834039351852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7">
        <f t="shared" si="240"/>
        <v>188.39999999999998</v>
      </c>
      <c r="O2621">
        <f t="shared" si="241"/>
        <v>35.547169811320757</v>
      </c>
      <c r="P2621" t="s">
        <v>8301</v>
      </c>
      <c r="Q2621" t="str">
        <f t="shared" si="242"/>
        <v>technology</v>
      </c>
      <c r="R2621" t="str">
        <f t="shared" si="243"/>
        <v>pace exploration</v>
      </c>
      <c r="S2621" s="11">
        <f t="shared" si="244"/>
        <v>42273.884305555555</v>
      </c>
      <c r="T2621" s="11">
        <f t="shared" si="245"/>
        <v>42300.458333333328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7">
        <f t="shared" si="240"/>
        <v>143.65230769230772</v>
      </c>
      <c r="O2622">
        <f t="shared" si="241"/>
        <v>74.639488409272587</v>
      </c>
      <c r="P2622" t="s">
        <v>8301</v>
      </c>
      <c r="Q2622" t="str">
        <f t="shared" si="242"/>
        <v>technology</v>
      </c>
      <c r="R2622" t="str">
        <f t="shared" si="243"/>
        <v>pace exploration</v>
      </c>
      <c r="S2622" s="11">
        <f t="shared" si="244"/>
        <v>42251.16715277778</v>
      </c>
      <c r="T2622" s="11">
        <f t="shared" si="245"/>
        <v>42288.041666666672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7">
        <f t="shared" si="240"/>
        <v>145.88</v>
      </c>
      <c r="O2623">
        <f t="shared" si="241"/>
        <v>47.058064516129029</v>
      </c>
      <c r="P2623" t="s">
        <v>8301</v>
      </c>
      <c r="Q2623" t="str">
        <f t="shared" si="242"/>
        <v>technology</v>
      </c>
      <c r="R2623" t="str">
        <f t="shared" si="243"/>
        <v>pace exploration</v>
      </c>
      <c r="S2623" s="11">
        <f t="shared" si="244"/>
        <v>42115.74754629629</v>
      </c>
      <c r="T2623" s="11">
        <f t="shared" si="245"/>
        <v>42145.74754629629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7">
        <f t="shared" si="240"/>
        <v>131.184</v>
      </c>
      <c r="O2624">
        <f t="shared" si="241"/>
        <v>26.591351351351353</v>
      </c>
      <c r="P2624" t="s">
        <v>8301</v>
      </c>
      <c r="Q2624" t="str">
        <f t="shared" si="242"/>
        <v>technology</v>
      </c>
      <c r="R2624" t="str">
        <f t="shared" si="243"/>
        <v>pace exploration</v>
      </c>
      <c r="S2624" s="11">
        <f t="shared" si="244"/>
        <v>42689.74324074074</v>
      </c>
      <c r="T2624" s="11">
        <f t="shared" si="245"/>
        <v>42734.74324074074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7">
        <f t="shared" si="240"/>
        <v>113.99999999999999</v>
      </c>
      <c r="O2625">
        <f t="shared" si="241"/>
        <v>36.774193548387096</v>
      </c>
      <c r="P2625" t="s">
        <v>8301</v>
      </c>
      <c r="Q2625" t="str">
        <f t="shared" si="242"/>
        <v>technology</v>
      </c>
      <c r="R2625" t="str">
        <f t="shared" si="243"/>
        <v>pace exploration</v>
      </c>
      <c r="S2625" s="11">
        <f t="shared" si="244"/>
        <v>42692.256550925929</v>
      </c>
      <c r="T2625" s="11">
        <f t="shared" si="245"/>
        <v>42706.256550925929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7">
        <f t="shared" si="240"/>
        <v>1379.4206249999997</v>
      </c>
      <c r="O2626">
        <f t="shared" si="241"/>
        <v>31.820544982698959</v>
      </c>
      <c r="P2626" t="s">
        <v>8301</v>
      </c>
      <c r="Q2626" t="str">
        <f t="shared" si="242"/>
        <v>technology</v>
      </c>
      <c r="R2626" t="str">
        <f t="shared" si="243"/>
        <v>pace exploration</v>
      </c>
      <c r="S2626" s="11">
        <f t="shared" si="244"/>
        <v>41144.42155092593</v>
      </c>
      <c r="T2626" s="11">
        <f t="shared" si="245"/>
        <v>41165.42155092593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7">
        <f t="shared" ref="N2627:N2690" si="246">(E2627/D2627)*100</f>
        <v>956</v>
      </c>
      <c r="O2627">
        <f t="shared" ref="O2627:O2690" si="247">E2627/L2627</f>
        <v>27.576923076923077</v>
      </c>
      <c r="P2627" t="s">
        <v>8301</v>
      </c>
      <c r="Q2627" t="str">
        <f t="shared" ref="Q2627:Q2690" si="248">LEFT(P2627,SEARCH("/",P2627)-1)</f>
        <v>technology</v>
      </c>
      <c r="R2627" t="str">
        <f t="shared" ref="R2627:R2690" si="249">(RIGHT(P2627,LEN(P2627)-SEARCH("/",P2627)-1))</f>
        <v>pace exploration</v>
      </c>
      <c r="S2627" s="11">
        <f t="shared" ref="S2627:S2690" si="250">(((J2627/60)/60)/24)+DATE(1970,1,1)</f>
        <v>42658.810277777782</v>
      </c>
      <c r="T2627" s="11">
        <f t="shared" ref="T2627:T2690" si="251">(((I2627/60)/60)/24)+DATE(1970,1,1)</f>
        <v>42683.851944444439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7">
        <f t="shared" si="246"/>
        <v>112.00000000000001</v>
      </c>
      <c r="O2628">
        <f t="shared" si="247"/>
        <v>56</v>
      </c>
      <c r="P2628" t="s">
        <v>8301</v>
      </c>
      <c r="Q2628" t="str">
        <f t="shared" si="248"/>
        <v>technology</v>
      </c>
      <c r="R2628" t="str">
        <f t="shared" si="249"/>
        <v>pace exploration</v>
      </c>
      <c r="S2628" s="11">
        <f t="shared" si="250"/>
        <v>42128.628113425926</v>
      </c>
      <c r="T2628" s="11">
        <f t="shared" si="251"/>
        <v>42158.628113425926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7">
        <f t="shared" si="246"/>
        <v>646.66666666666663</v>
      </c>
      <c r="O2629">
        <f t="shared" si="247"/>
        <v>21.555555555555557</v>
      </c>
      <c r="P2629" t="s">
        <v>8301</v>
      </c>
      <c r="Q2629" t="str">
        <f t="shared" si="248"/>
        <v>technology</v>
      </c>
      <c r="R2629" t="str">
        <f t="shared" si="249"/>
        <v>pace exploration</v>
      </c>
      <c r="S2629" s="11">
        <f t="shared" si="250"/>
        <v>42304.829409722224</v>
      </c>
      <c r="T2629" s="11">
        <f t="shared" si="251"/>
        <v>42334.871076388896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7">
        <f t="shared" si="246"/>
        <v>110.36948748510132</v>
      </c>
      <c r="O2630">
        <f t="shared" si="247"/>
        <v>44.095238095238095</v>
      </c>
      <c r="P2630" t="s">
        <v>8301</v>
      </c>
      <c r="Q2630" t="str">
        <f t="shared" si="248"/>
        <v>technology</v>
      </c>
      <c r="R2630" t="str">
        <f t="shared" si="249"/>
        <v>pace exploration</v>
      </c>
      <c r="S2630" s="11">
        <f t="shared" si="250"/>
        <v>41953.966053240743</v>
      </c>
      <c r="T2630" s="11">
        <f t="shared" si="251"/>
        <v>41973.966053240743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7">
        <f t="shared" si="246"/>
        <v>127.74000000000001</v>
      </c>
      <c r="O2631">
        <f t="shared" si="247"/>
        <v>63.87</v>
      </c>
      <c r="P2631" t="s">
        <v>8301</v>
      </c>
      <c r="Q2631" t="str">
        <f t="shared" si="248"/>
        <v>technology</v>
      </c>
      <c r="R2631" t="str">
        <f t="shared" si="249"/>
        <v>pace exploration</v>
      </c>
      <c r="S2631" s="11">
        <f t="shared" si="250"/>
        <v>42108.538449074069</v>
      </c>
      <c r="T2631" s="11">
        <f t="shared" si="251"/>
        <v>42138.538449074069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7">
        <f t="shared" si="246"/>
        <v>157.9</v>
      </c>
      <c r="O2632">
        <f t="shared" si="247"/>
        <v>38.987654320987652</v>
      </c>
      <c r="P2632" t="s">
        <v>8301</v>
      </c>
      <c r="Q2632" t="str">
        <f t="shared" si="248"/>
        <v>technology</v>
      </c>
      <c r="R2632" t="str">
        <f t="shared" si="249"/>
        <v>pace exploration</v>
      </c>
      <c r="S2632" s="11">
        <f t="shared" si="250"/>
        <v>42524.105462962965</v>
      </c>
      <c r="T2632" s="11">
        <f t="shared" si="251"/>
        <v>42551.416666666672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7">
        <f t="shared" si="246"/>
        <v>114.66525000000001</v>
      </c>
      <c r="O2633">
        <f t="shared" si="247"/>
        <v>80.185489510489504</v>
      </c>
      <c r="P2633" t="s">
        <v>8301</v>
      </c>
      <c r="Q2633" t="str">
        <f t="shared" si="248"/>
        <v>technology</v>
      </c>
      <c r="R2633" t="str">
        <f t="shared" si="249"/>
        <v>pace exploration</v>
      </c>
      <c r="S2633" s="11">
        <f t="shared" si="250"/>
        <v>42218.169293981482</v>
      </c>
      <c r="T2633" s="11">
        <f t="shared" si="251"/>
        <v>42246.169293981482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7">
        <f t="shared" si="246"/>
        <v>137.00934579439252</v>
      </c>
      <c r="O2634">
        <f t="shared" si="247"/>
        <v>34.904761904761905</v>
      </c>
      <c r="P2634" t="s">
        <v>8301</v>
      </c>
      <c r="Q2634" t="str">
        <f t="shared" si="248"/>
        <v>technology</v>
      </c>
      <c r="R2634" t="str">
        <f t="shared" si="249"/>
        <v>pace exploration</v>
      </c>
      <c r="S2634" s="11">
        <f t="shared" si="250"/>
        <v>42494.061793981484</v>
      </c>
      <c r="T2634" s="11">
        <f t="shared" si="251"/>
        <v>42519.061793981484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7">
        <f t="shared" si="246"/>
        <v>354.62</v>
      </c>
      <c r="O2635">
        <f t="shared" si="247"/>
        <v>89.100502512562812</v>
      </c>
      <c r="P2635" t="s">
        <v>8301</v>
      </c>
      <c r="Q2635" t="str">
        <f t="shared" si="248"/>
        <v>technology</v>
      </c>
      <c r="R2635" t="str">
        <f t="shared" si="249"/>
        <v>pace exploration</v>
      </c>
      <c r="S2635" s="11">
        <f t="shared" si="250"/>
        <v>41667.823287037041</v>
      </c>
      <c r="T2635" s="11">
        <f t="shared" si="251"/>
        <v>41697.958333333336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7">
        <f t="shared" si="246"/>
        <v>106.02150537634409</v>
      </c>
      <c r="O2636">
        <f t="shared" si="247"/>
        <v>39.44</v>
      </c>
      <c r="P2636" t="s">
        <v>8301</v>
      </c>
      <c r="Q2636" t="str">
        <f t="shared" si="248"/>
        <v>technology</v>
      </c>
      <c r="R2636" t="str">
        <f t="shared" si="249"/>
        <v>pace exploration</v>
      </c>
      <c r="S2636" s="11">
        <f t="shared" si="250"/>
        <v>42612.656493055561</v>
      </c>
      <c r="T2636" s="11">
        <f t="shared" si="251"/>
        <v>42642.656493055561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7">
        <f t="shared" si="246"/>
        <v>100</v>
      </c>
      <c r="O2637">
        <f t="shared" si="247"/>
        <v>136.9047619047619</v>
      </c>
      <c r="P2637" t="s">
        <v>8301</v>
      </c>
      <c r="Q2637" t="str">
        <f t="shared" si="248"/>
        <v>technology</v>
      </c>
      <c r="R2637" t="str">
        <f t="shared" si="249"/>
        <v>pace exploration</v>
      </c>
      <c r="S2637" s="11">
        <f t="shared" si="250"/>
        <v>42037.950937500005</v>
      </c>
      <c r="T2637" s="11">
        <f t="shared" si="251"/>
        <v>42072.909270833334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7">
        <f t="shared" si="246"/>
        <v>187.3</v>
      </c>
      <c r="O2638">
        <f t="shared" si="247"/>
        <v>37.46</v>
      </c>
      <c r="P2638" t="s">
        <v>8301</v>
      </c>
      <c r="Q2638" t="str">
        <f t="shared" si="248"/>
        <v>technology</v>
      </c>
      <c r="R2638" t="str">
        <f t="shared" si="249"/>
        <v>pace exploration</v>
      </c>
      <c r="S2638" s="11">
        <f t="shared" si="250"/>
        <v>42636.614745370374</v>
      </c>
      <c r="T2638" s="11">
        <f t="shared" si="251"/>
        <v>42659.041666666672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7">
        <f t="shared" si="246"/>
        <v>166.2</v>
      </c>
      <c r="O2639">
        <f t="shared" si="247"/>
        <v>31.96153846153846</v>
      </c>
      <c r="P2639" t="s">
        <v>8301</v>
      </c>
      <c r="Q2639" t="str">
        <f t="shared" si="248"/>
        <v>technology</v>
      </c>
      <c r="R2639" t="str">
        <f t="shared" si="249"/>
        <v>pace exploration</v>
      </c>
      <c r="S2639" s="11">
        <f t="shared" si="250"/>
        <v>42639.549479166672</v>
      </c>
      <c r="T2639" s="11">
        <f t="shared" si="251"/>
        <v>42655.549479166672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7">
        <f t="shared" si="246"/>
        <v>101.72910662824208</v>
      </c>
      <c r="O2640">
        <f t="shared" si="247"/>
        <v>25.214285714285715</v>
      </c>
      <c r="P2640" t="s">
        <v>8301</v>
      </c>
      <c r="Q2640" t="str">
        <f t="shared" si="248"/>
        <v>technology</v>
      </c>
      <c r="R2640" t="str">
        <f t="shared" si="249"/>
        <v>pace exploration</v>
      </c>
      <c r="S2640" s="11">
        <f t="shared" si="250"/>
        <v>41989.913136574076</v>
      </c>
      <c r="T2640" s="11">
        <f t="shared" si="251"/>
        <v>42019.913136574076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7">
        <f t="shared" si="246"/>
        <v>164</v>
      </c>
      <c r="O2641">
        <f t="shared" si="247"/>
        <v>10.040816326530612</v>
      </c>
      <c r="P2641" t="s">
        <v>8301</v>
      </c>
      <c r="Q2641" t="str">
        <f t="shared" si="248"/>
        <v>technology</v>
      </c>
      <c r="R2641" t="str">
        <f t="shared" si="249"/>
        <v>pace exploration</v>
      </c>
      <c r="S2641" s="11">
        <f t="shared" si="250"/>
        <v>42024.86513888889</v>
      </c>
      <c r="T2641" s="11">
        <f t="shared" si="251"/>
        <v>42054.86513888889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7">
        <f t="shared" si="246"/>
        <v>105.66666666666666</v>
      </c>
      <c r="O2642">
        <f t="shared" si="247"/>
        <v>45.94202898550725</v>
      </c>
      <c r="P2642" t="s">
        <v>8301</v>
      </c>
      <c r="Q2642" t="str">
        <f t="shared" si="248"/>
        <v>technology</v>
      </c>
      <c r="R2642" t="str">
        <f t="shared" si="249"/>
        <v>pace exploration</v>
      </c>
      <c r="S2642" s="11">
        <f t="shared" si="250"/>
        <v>42103.160578703704</v>
      </c>
      <c r="T2642" s="11">
        <f t="shared" si="251"/>
        <v>42163.160578703704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7">
        <f t="shared" si="246"/>
        <v>1</v>
      </c>
      <c r="O2643">
        <f t="shared" si="247"/>
        <v>15</v>
      </c>
      <c r="P2643" t="s">
        <v>8301</v>
      </c>
      <c r="Q2643" t="str">
        <f t="shared" si="248"/>
        <v>technology</v>
      </c>
      <c r="R2643" t="str">
        <f t="shared" si="249"/>
        <v>pace exploration</v>
      </c>
      <c r="S2643" s="11">
        <f t="shared" si="250"/>
        <v>41880.827118055553</v>
      </c>
      <c r="T2643" s="11">
        <f t="shared" si="251"/>
        <v>41897.839583333334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7">
        <f t="shared" si="246"/>
        <v>0</v>
      </c>
      <c r="O2644" t="e">
        <f t="shared" si="247"/>
        <v>#DIV/0!</v>
      </c>
      <c r="P2644" t="s">
        <v>8301</v>
      </c>
      <c r="Q2644" t="str">
        <f t="shared" si="248"/>
        <v>technology</v>
      </c>
      <c r="R2644" t="str">
        <f t="shared" si="249"/>
        <v>pace exploration</v>
      </c>
      <c r="S2644" s="11">
        <f t="shared" si="250"/>
        <v>42536.246620370366</v>
      </c>
      <c r="T2644" s="11">
        <f t="shared" si="251"/>
        <v>42566.289583333331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7">
        <f t="shared" si="246"/>
        <v>33.559730999999999</v>
      </c>
      <c r="O2645">
        <f t="shared" si="247"/>
        <v>223.58248500999335</v>
      </c>
      <c r="P2645" t="s">
        <v>8301</v>
      </c>
      <c r="Q2645" t="str">
        <f t="shared" si="248"/>
        <v>technology</v>
      </c>
      <c r="R2645" t="str">
        <f t="shared" si="249"/>
        <v>pace exploration</v>
      </c>
      <c r="S2645" s="11">
        <f t="shared" si="250"/>
        <v>42689.582349537035</v>
      </c>
      <c r="T2645" s="11">
        <f t="shared" si="251"/>
        <v>42725.332638888889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7">
        <f t="shared" si="246"/>
        <v>2.0529999999999999</v>
      </c>
      <c r="O2646">
        <f t="shared" si="247"/>
        <v>39.480769230769234</v>
      </c>
      <c r="P2646" t="s">
        <v>8301</v>
      </c>
      <c r="Q2646" t="str">
        <f t="shared" si="248"/>
        <v>technology</v>
      </c>
      <c r="R2646" t="str">
        <f t="shared" si="249"/>
        <v>pace exploration</v>
      </c>
      <c r="S2646" s="11">
        <f t="shared" si="250"/>
        <v>42774.792071759264</v>
      </c>
      <c r="T2646" s="11">
        <f t="shared" si="251"/>
        <v>42804.792071759264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7">
        <f t="shared" si="246"/>
        <v>10.5</v>
      </c>
      <c r="O2647">
        <f t="shared" si="247"/>
        <v>91.304347826086953</v>
      </c>
      <c r="P2647" t="s">
        <v>8301</v>
      </c>
      <c r="Q2647" t="str">
        <f t="shared" si="248"/>
        <v>technology</v>
      </c>
      <c r="R2647" t="str">
        <f t="shared" si="249"/>
        <v>pace exploration</v>
      </c>
      <c r="S2647" s="11">
        <f t="shared" si="250"/>
        <v>41921.842627314814</v>
      </c>
      <c r="T2647" s="11">
        <f t="shared" si="251"/>
        <v>41951.884293981479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7">
        <f t="shared" si="246"/>
        <v>8.4172840000000004</v>
      </c>
      <c r="O2648">
        <f t="shared" si="247"/>
        <v>78.666205607476627</v>
      </c>
      <c r="P2648" t="s">
        <v>8301</v>
      </c>
      <c r="Q2648" t="str">
        <f t="shared" si="248"/>
        <v>technology</v>
      </c>
      <c r="R2648" t="str">
        <f t="shared" si="249"/>
        <v>pace exploration</v>
      </c>
      <c r="S2648" s="11">
        <f t="shared" si="250"/>
        <v>42226.313298611116</v>
      </c>
      <c r="T2648" s="11">
        <f t="shared" si="251"/>
        <v>42256.313298611116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7">
        <f t="shared" si="246"/>
        <v>1.44</v>
      </c>
      <c r="O2649">
        <f t="shared" si="247"/>
        <v>12</v>
      </c>
      <c r="P2649" t="s">
        <v>8301</v>
      </c>
      <c r="Q2649" t="str">
        <f t="shared" si="248"/>
        <v>technology</v>
      </c>
      <c r="R2649" t="str">
        <f t="shared" si="249"/>
        <v>pace exploration</v>
      </c>
      <c r="S2649" s="11">
        <f t="shared" si="250"/>
        <v>42200.261793981481</v>
      </c>
      <c r="T2649" s="11">
        <f t="shared" si="251"/>
        <v>42230.261793981481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7">
        <f t="shared" si="246"/>
        <v>0.88333333333333341</v>
      </c>
      <c r="O2650">
        <f t="shared" si="247"/>
        <v>17.666666666666668</v>
      </c>
      <c r="P2650" t="s">
        <v>8301</v>
      </c>
      <c r="Q2650" t="str">
        <f t="shared" si="248"/>
        <v>technology</v>
      </c>
      <c r="R2650" t="str">
        <f t="shared" si="249"/>
        <v>pace exploration</v>
      </c>
      <c r="S2650" s="11">
        <f t="shared" si="250"/>
        <v>42408.714814814812</v>
      </c>
      <c r="T2650" s="11">
        <f t="shared" si="251"/>
        <v>42438.714814814812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7">
        <f t="shared" si="246"/>
        <v>9.920000000000001E-2</v>
      </c>
      <c r="O2651">
        <f t="shared" si="247"/>
        <v>41.333333333333336</v>
      </c>
      <c r="P2651" t="s">
        <v>8301</v>
      </c>
      <c r="Q2651" t="str">
        <f t="shared" si="248"/>
        <v>technology</v>
      </c>
      <c r="R2651" t="str">
        <f t="shared" si="249"/>
        <v>pace exploration</v>
      </c>
      <c r="S2651" s="11">
        <f t="shared" si="250"/>
        <v>42341.99700231482</v>
      </c>
      <c r="T2651" s="11">
        <f t="shared" si="251"/>
        <v>42401.99700231482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7">
        <f t="shared" si="246"/>
        <v>0.59666666666666668</v>
      </c>
      <c r="O2652">
        <f t="shared" si="247"/>
        <v>71.599999999999994</v>
      </c>
      <c r="P2652" t="s">
        <v>8301</v>
      </c>
      <c r="Q2652" t="str">
        <f t="shared" si="248"/>
        <v>technology</v>
      </c>
      <c r="R2652" t="str">
        <f t="shared" si="249"/>
        <v>pace exploration</v>
      </c>
      <c r="S2652" s="11">
        <f t="shared" si="250"/>
        <v>42695.624340277776</v>
      </c>
      <c r="T2652" s="11">
        <f t="shared" si="251"/>
        <v>42725.624340277776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7">
        <f t="shared" si="246"/>
        <v>1.8689285714285715</v>
      </c>
      <c r="O2653">
        <f t="shared" si="247"/>
        <v>307.8235294117647</v>
      </c>
      <c r="P2653" t="s">
        <v>8301</v>
      </c>
      <c r="Q2653" t="str">
        <f t="shared" si="248"/>
        <v>technology</v>
      </c>
      <c r="R2653" t="str">
        <f t="shared" si="249"/>
        <v>pace exploration</v>
      </c>
      <c r="S2653" s="11">
        <f t="shared" si="250"/>
        <v>42327.805659722217</v>
      </c>
      <c r="T2653" s="11">
        <f t="shared" si="251"/>
        <v>42355.805659722217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7">
        <f t="shared" si="246"/>
        <v>0.88500000000000001</v>
      </c>
      <c r="O2654">
        <f t="shared" si="247"/>
        <v>80.454545454545453</v>
      </c>
      <c r="P2654" t="s">
        <v>8301</v>
      </c>
      <c r="Q2654" t="str">
        <f t="shared" si="248"/>
        <v>technology</v>
      </c>
      <c r="R2654" t="str">
        <f t="shared" si="249"/>
        <v>pace exploration</v>
      </c>
      <c r="S2654" s="11">
        <f t="shared" si="250"/>
        <v>41953.158854166672</v>
      </c>
      <c r="T2654" s="11">
        <f t="shared" si="251"/>
        <v>41983.158854166672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7">
        <f t="shared" si="246"/>
        <v>11.52156862745098</v>
      </c>
      <c r="O2655">
        <f t="shared" si="247"/>
        <v>83.942857142857136</v>
      </c>
      <c r="P2655" t="s">
        <v>8301</v>
      </c>
      <c r="Q2655" t="str">
        <f t="shared" si="248"/>
        <v>technology</v>
      </c>
      <c r="R2655" t="str">
        <f t="shared" si="249"/>
        <v>pace exploration</v>
      </c>
      <c r="S2655" s="11">
        <f t="shared" si="250"/>
        <v>41771.651932870373</v>
      </c>
      <c r="T2655" s="11">
        <f t="shared" si="251"/>
        <v>41803.166666666664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7">
        <f t="shared" si="246"/>
        <v>5.1000000000000004E-2</v>
      </c>
      <c r="O2656">
        <f t="shared" si="247"/>
        <v>8.5</v>
      </c>
      <c r="P2656" t="s">
        <v>8301</v>
      </c>
      <c r="Q2656" t="str">
        <f t="shared" si="248"/>
        <v>technology</v>
      </c>
      <c r="R2656" t="str">
        <f t="shared" si="249"/>
        <v>pace exploration</v>
      </c>
      <c r="S2656" s="11">
        <f t="shared" si="250"/>
        <v>42055.600995370376</v>
      </c>
      <c r="T2656" s="11">
        <f t="shared" si="251"/>
        <v>42115.559328703705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7">
        <f t="shared" si="246"/>
        <v>21.033333333333335</v>
      </c>
      <c r="O2657">
        <f t="shared" si="247"/>
        <v>73.372093023255815</v>
      </c>
      <c r="P2657" t="s">
        <v>8301</v>
      </c>
      <c r="Q2657" t="str">
        <f t="shared" si="248"/>
        <v>technology</v>
      </c>
      <c r="R2657" t="str">
        <f t="shared" si="249"/>
        <v>pace exploration</v>
      </c>
      <c r="S2657" s="11">
        <f t="shared" si="250"/>
        <v>42381.866284722222</v>
      </c>
      <c r="T2657" s="11">
        <f t="shared" si="251"/>
        <v>42409.833333333328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7">
        <f t="shared" si="246"/>
        <v>11.436666666666667</v>
      </c>
      <c r="O2658">
        <f t="shared" si="247"/>
        <v>112.86184210526316</v>
      </c>
      <c r="P2658" t="s">
        <v>8301</v>
      </c>
      <c r="Q2658" t="str">
        <f t="shared" si="248"/>
        <v>technology</v>
      </c>
      <c r="R2658" t="str">
        <f t="shared" si="249"/>
        <v>pace exploration</v>
      </c>
      <c r="S2658" s="11">
        <f t="shared" si="250"/>
        <v>42767.688518518517</v>
      </c>
      <c r="T2658" s="11">
        <f t="shared" si="251"/>
        <v>42806.791666666672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7">
        <f t="shared" si="246"/>
        <v>18.737933333333334</v>
      </c>
      <c r="O2659">
        <f t="shared" si="247"/>
        <v>95.277627118644077</v>
      </c>
      <c r="P2659" t="s">
        <v>8301</v>
      </c>
      <c r="Q2659" t="str">
        <f t="shared" si="248"/>
        <v>technology</v>
      </c>
      <c r="R2659" t="str">
        <f t="shared" si="249"/>
        <v>pace exploration</v>
      </c>
      <c r="S2659" s="11">
        <f t="shared" si="250"/>
        <v>42551.928854166668</v>
      </c>
      <c r="T2659" s="11">
        <f t="shared" si="251"/>
        <v>42585.0625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7">
        <f t="shared" si="246"/>
        <v>9.285714285714286E-2</v>
      </c>
      <c r="O2660">
        <f t="shared" si="247"/>
        <v>22.75</v>
      </c>
      <c r="P2660" t="s">
        <v>8301</v>
      </c>
      <c r="Q2660" t="str">
        <f t="shared" si="248"/>
        <v>technology</v>
      </c>
      <c r="R2660" t="str">
        <f t="shared" si="249"/>
        <v>pace exploration</v>
      </c>
      <c r="S2660" s="11">
        <f t="shared" si="250"/>
        <v>42551.884189814817</v>
      </c>
      <c r="T2660" s="11">
        <f t="shared" si="251"/>
        <v>42581.884189814817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7">
        <f t="shared" si="246"/>
        <v>2.7204081632653061</v>
      </c>
      <c r="O2661">
        <f t="shared" si="247"/>
        <v>133.30000000000001</v>
      </c>
      <c r="P2661" t="s">
        <v>8301</v>
      </c>
      <c r="Q2661" t="str">
        <f t="shared" si="248"/>
        <v>technology</v>
      </c>
      <c r="R2661" t="str">
        <f t="shared" si="249"/>
        <v>pace exploration</v>
      </c>
      <c r="S2661" s="11">
        <f t="shared" si="250"/>
        <v>42082.069560185191</v>
      </c>
      <c r="T2661" s="11">
        <f t="shared" si="251"/>
        <v>42112.069560185191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7">
        <f t="shared" si="246"/>
        <v>9.5000000000000001E-2</v>
      </c>
      <c r="O2662">
        <f t="shared" si="247"/>
        <v>3.8</v>
      </c>
      <c r="P2662" t="s">
        <v>8301</v>
      </c>
      <c r="Q2662" t="str">
        <f t="shared" si="248"/>
        <v>technology</v>
      </c>
      <c r="R2662" t="str">
        <f t="shared" si="249"/>
        <v>pace exploration</v>
      </c>
      <c r="S2662" s="11">
        <f t="shared" si="250"/>
        <v>42272.713171296295</v>
      </c>
      <c r="T2662" s="11">
        <f t="shared" si="251"/>
        <v>42332.754837962959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7">
        <f t="shared" si="246"/>
        <v>102.89999999999999</v>
      </c>
      <c r="O2663">
        <f t="shared" si="247"/>
        <v>85.75</v>
      </c>
      <c r="P2663" t="s">
        <v>8302</v>
      </c>
      <c r="Q2663" t="str">
        <f t="shared" si="248"/>
        <v>technology</v>
      </c>
      <c r="R2663" t="str">
        <f t="shared" si="249"/>
        <v>akerspaces</v>
      </c>
      <c r="S2663" s="11">
        <f t="shared" si="250"/>
        <v>41542.958449074074</v>
      </c>
      <c r="T2663" s="11">
        <f t="shared" si="251"/>
        <v>41572.958449074074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7">
        <f t="shared" si="246"/>
        <v>106.80000000000001</v>
      </c>
      <c r="O2664">
        <f t="shared" si="247"/>
        <v>267</v>
      </c>
      <c r="P2664" t="s">
        <v>8302</v>
      </c>
      <c r="Q2664" t="str">
        <f t="shared" si="248"/>
        <v>technology</v>
      </c>
      <c r="R2664" t="str">
        <f t="shared" si="249"/>
        <v>akerspaces</v>
      </c>
      <c r="S2664" s="11">
        <f t="shared" si="250"/>
        <v>42207.746678240743</v>
      </c>
      <c r="T2664" s="11">
        <f t="shared" si="251"/>
        <v>42237.746678240743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7">
        <f t="shared" si="246"/>
        <v>104.59625</v>
      </c>
      <c r="O2665">
        <f t="shared" si="247"/>
        <v>373.55803571428572</v>
      </c>
      <c r="P2665" t="s">
        <v>8302</v>
      </c>
      <c r="Q2665" t="str">
        <f t="shared" si="248"/>
        <v>technology</v>
      </c>
      <c r="R2665" t="str">
        <f t="shared" si="249"/>
        <v>akerspaces</v>
      </c>
      <c r="S2665" s="11">
        <f t="shared" si="250"/>
        <v>42222.622766203705</v>
      </c>
      <c r="T2665" s="11">
        <f t="shared" si="251"/>
        <v>42251.625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7">
        <f t="shared" si="246"/>
        <v>103.42857142857143</v>
      </c>
      <c r="O2666">
        <f t="shared" si="247"/>
        <v>174.03846153846155</v>
      </c>
      <c r="P2666" t="s">
        <v>8302</v>
      </c>
      <c r="Q2666" t="str">
        <f t="shared" si="248"/>
        <v>technology</v>
      </c>
      <c r="R2666" t="str">
        <f t="shared" si="249"/>
        <v>akerspaces</v>
      </c>
      <c r="S2666" s="11">
        <f t="shared" si="250"/>
        <v>42313.02542824074</v>
      </c>
      <c r="T2666" s="11">
        <f t="shared" si="251"/>
        <v>42347.290972222225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7">
        <f t="shared" si="246"/>
        <v>123.14285714285715</v>
      </c>
      <c r="O2667">
        <f t="shared" si="247"/>
        <v>93.695652173913047</v>
      </c>
      <c r="P2667" t="s">
        <v>8302</v>
      </c>
      <c r="Q2667" t="str">
        <f t="shared" si="248"/>
        <v>technology</v>
      </c>
      <c r="R2667" t="str">
        <f t="shared" si="249"/>
        <v>akerspaces</v>
      </c>
      <c r="S2667" s="11">
        <f t="shared" si="250"/>
        <v>42083.895532407405</v>
      </c>
      <c r="T2667" s="11">
        <f t="shared" si="251"/>
        <v>42128.895532407405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7">
        <f t="shared" si="246"/>
        <v>159.29509999999999</v>
      </c>
      <c r="O2668">
        <f t="shared" si="247"/>
        <v>77.327718446601949</v>
      </c>
      <c r="P2668" t="s">
        <v>8302</v>
      </c>
      <c r="Q2668" t="str">
        <f t="shared" si="248"/>
        <v>technology</v>
      </c>
      <c r="R2668" t="str">
        <f t="shared" si="249"/>
        <v>akerspaces</v>
      </c>
      <c r="S2668" s="11">
        <f t="shared" si="250"/>
        <v>42235.764340277776</v>
      </c>
      <c r="T2668" s="11">
        <f t="shared" si="251"/>
        <v>42272.875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7">
        <f t="shared" si="246"/>
        <v>110.66666666666667</v>
      </c>
      <c r="O2669">
        <f t="shared" si="247"/>
        <v>92.222222222222229</v>
      </c>
      <c r="P2669" t="s">
        <v>8302</v>
      </c>
      <c r="Q2669" t="str">
        <f t="shared" si="248"/>
        <v>technology</v>
      </c>
      <c r="R2669" t="str">
        <f t="shared" si="249"/>
        <v>akerspaces</v>
      </c>
      <c r="S2669" s="11">
        <f t="shared" si="250"/>
        <v>42380.926111111112</v>
      </c>
      <c r="T2669" s="11">
        <f t="shared" si="251"/>
        <v>42410.926111111112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7">
        <f t="shared" si="246"/>
        <v>170.70000000000002</v>
      </c>
      <c r="O2670">
        <f t="shared" si="247"/>
        <v>60.964285714285715</v>
      </c>
      <c r="P2670" t="s">
        <v>8302</v>
      </c>
      <c r="Q2670" t="str">
        <f t="shared" si="248"/>
        <v>technology</v>
      </c>
      <c r="R2670" t="str">
        <f t="shared" si="249"/>
        <v>akerspaces</v>
      </c>
      <c r="S2670" s="11">
        <f t="shared" si="250"/>
        <v>42275.588715277772</v>
      </c>
      <c r="T2670" s="11">
        <f t="shared" si="251"/>
        <v>42317.60555555555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7">
        <f t="shared" si="246"/>
        <v>125.125</v>
      </c>
      <c r="O2671">
        <f t="shared" si="247"/>
        <v>91</v>
      </c>
      <c r="P2671" t="s">
        <v>8302</v>
      </c>
      <c r="Q2671" t="str">
        <f t="shared" si="248"/>
        <v>technology</v>
      </c>
      <c r="R2671" t="str">
        <f t="shared" si="249"/>
        <v>akerspaces</v>
      </c>
      <c r="S2671" s="11">
        <f t="shared" si="250"/>
        <v>42319.035833333335</v>
      </c>
      <c r="T2671" s="11">
        <f t="shared" si="251"/>
        <v>42379.035833333335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7">
        <f t="shared" si="246"/>
        <v>6.4158609339642041</v>
      </c>
      <c r="O2672">
        <f t="shared" si="247"/>
        <v>41.583333333333336</v>
      </c>
      <c r="P2672" t="s">
        <v>8302</v>
      </c>
      <c r="Q2672" t="str">
        <f t="shared" si="248"/>
        <v>technology</v>
      </c>
      <c r="R2672" t="str">
        <f t="shared" si="249"/>
        <v>akerspaces</v>
      </c>
      <c r="S2672" s="11">
        <f t="shared" si="250"/>
        <v>41821.020601851851</v>
      </c>
      <c r="T2672" s="11">
        <f t="shared" si="251"/>
        <v>41849.020601851851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7">
        <f t="shared" si="246"/>
        <v>11.343999999999999</v>
      </c>
      <c r="O2673">
        <f t="shared" si="247"/>
        <v>33.761904761904759</v>
      </c>
      <c r="P2673" t="s">
        <v>8302</v>
      </c>
      <c r="Q2673" t="str">
        <f t="shared" si="248"/>
        <v>technology</v>
      </c>
      <c r="R2673" t="str">
        <f t="shared" si="249"/>
        <v>akerspaces</v>
      </c>
      <c r="S2673" s="11">
        <f t="shared" si="250"/>
        <v>41962.749027777783</v>
      </c>
      <c r="T2673" s="11">
        <f t="shared" si="251"/>
        <v>41992.818055555559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7">
        <f t="shared" si="246"/>
        <v>33.19</v>
      </c>
      <c r="O2674">
        <f t="shared" si="247"/>
        <v>70.61702127659575</v>
      </c>
      <c r="P2674" t="s">
        <v>8302</v>
      </c>
      <c r="Q2674" t="str">
        <f t="shared" si="248"/>
        <v>technology</v>
      </c>
      <c r="R2674" t="str">
        <f t="shared" si="249"/>
        <v>akerspaces</v>
      </c>
      <c r="S2674" s="11">
        <f t="shared" si="250"/>
        <v>42344.884143518517</v>
      </c>
      <c r="T2674" s="11">
        <f t="shared" si="251"/>
        <v>42366.25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7">
        <f t="shared" si="246"/>
        <v>27.58</v>
      </c>
      <c r="O2675">
        <f t="shared" si="247"/>
        <v>167.15151515151516</v>
      </c>
      <c r="P2675" t="s">
        <v>8302</v>
      </c>
      <c r="Q2675" t="str">
        <f t="shared" si="248"/>
        <v>technology</v>
      </c>
      <c r="R2675" t="str">
        <f t="shared" si="249"/>
        <v>akerspaces</v>
      </c>
      <c r="S2675" s="11">
        <f t="shared" si="250"/>
        <v>41912.541655092595</v>
      </c>
      <c r="T2675" s="11">
        <f t="shared" si="251"/>
        <v>41941.947916666664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7">
        <f t="shared" si="246"/>
        <v>62.839999999999996</v>
      </c>
      <c r="O2676">
        <f t="shared" si="247"/>
        <v>128.61988304093566</v>
      </c>
      <c r="P2676" t="s">
        <v>8302</v>
      </c>
      <c r="Q2676" t="str">
        <f t="shared" si="248"/>
        <v>technology</v>
      </c>
      <c r="R2676" t="str">
        <f t="shared" si="249"/>
        <v>akerspaces</v>
      </c>
      <c r="S2676" s="11">
        <f t="shared" si="250"/>
        <v>42529.632754629631</v>
      </c>
      <c r="T2676" s="11">
        <f t="shared" si="251"/>
        <v>42556.207638888889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7">
        <f t="shared" si="246"/>
        <v>7.5880000000000001</v>
      </c>
      <c r="O2677">
        <f t="shared" si="247"/>
        <v>65.41379310344827</v>
      </c>
      <c r="P2677" t="s">
        <v>8302</v>
      </c>
      <c r="Q2677" t="str">
        <f t="shared" si="248"/>
        <v>technology</v>
      </c>
      <c r="R2677" t="str">
        <f t="shared" si="249"/>
        <v>akerspaces</v>
      </c>
      <c r="S2677" s="11">
        <f t="shared" si="250"/>
        <v>41923.857511574075</v>
      </c>
      <c r="T2677" s="11">
        <f t="shared" si="251"/>
        <v>41953.899178240739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7">
        <f t="shared" si="246"/>
        <v>50.38095238095238</v>
      </c>
      <c r="O2678">
        <f t="shared" si="247"/>
        <v>117.55555555555556</v>
      </c>
      <c r="P2678" t="s">
        <v>8302</v>
      </c>
      <c r="Q2678" t="str">
        <f t="shared" si="248"/>
        <v>technology</v>
      </c>
      <c r="R2678" t="str">
        <f t="shared" si="249"/>
        <v>akerspaces</v>
      </c>
      <c r="S2678" s="11">
        <f t="shared" si="250"/>
        <v>42482.624699074076</v>
      </c>
      <c r="T2678" s="11">
        <f t="shared" si="251"/>
        <v>42512.624699074076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7">
        <f t="shared" si="246"/>
        <v>17.512820512820511</v>
      </c>
      <c r="O2679">
        <f t="shared" si="247"/>
        <v>126.48148148148148</v>
      </c>
      <c r="P2679" t="s">
        <v>8302</v>
      </c>
      <c r="Q2679" t="str">
        <f t="shared" si="248"/>
        <v>technology</v>
      </c>
      <c r="R2679" t="str">
        <f t="shared" si="249"/>
        <v>akerspaces</v>
      </c>
      <c r="S2679" s="11">
        <f t="shared" si="250"/>
        <v>41793.029432870368</v>
      </c>
      <c r="T2679" s="11">
        <f t="shared" si="251"/>
        <v>41823.029432870368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7">
        <f t="shared" si="246"/>
        <v>1.375E-2</v>
      </c>
      <c r="O2680">
        <f t="shared" si="247"/>
        <v>550</v>
      </c>
      <c r="P2680" t="s">
        <v>8302</v>
      </c>
      <c r="Q2680" t="str">
        <f t="shared" si="248"/>
        <v>technology</v>
      </c>
      <c r="R2680" t="str">
        <f t="shared" si="249"/>
        <v>akerspaces</v>
      </c>
      <c r="S2680" s="11">
        <f t="shared" si="250"/>
        <v>42241.798206018517</v>
      </c>
      <c r="T2680" s="11">
        <f t="shared" si="251"/>
        <v>42271.798206018517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7">
        <f t="shared" si="246"/>
        <v>0.33</v>
      </c>
      <c r="O2681">
        <f t="shared" si="247"/>
        <v>44</v>
      </c>
      <c r="P2681" t="s">
        <v>8302</v>
      </c>
      <c r="Q2681" t="str">
        <f t="shared" si="248"/>
        <v>technology</v>
      </c>
      <c r="R2681" t="str">
        <f t="shared" si="249"/>
        <v>akerspaces</v>
      </c>
      <c r="S2681" s="11">
        <f t="shared" si="250"/>
        <v>42033.001087962963</v>
      </c>
      <c r="T2681" s="11">
        <f t="shared" si="251"/>
        <v>42063.001087962963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7">
        <f t="shared" si="246"/>
        <v>0.86250000000000004</v>
      </c>
      <c r="O2682">
        <f t="shared" si="247"/>
        <v>69</v>
      </c>
      <c r="P2682" t="s">
        <v>8302</v>
      </c>
      <c r="Q2682" t="str">
        <f t="shared" si="248"/>
        <v>technology</v>
      </c>
      <c r="R2682" t="str">
        <f t="shared" si="249"/>
        <v>akerspaces</v>
      </c>
      <c r="S2682" s="11">
        <f t="shared" si="250"/>
        <v>42436.211701388893</v>
      </c>
      <c r="T2682" s="11">
        <f t="shared" si="251"/>
        <v>42466.170034722221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7">
        <f t="shared" si="246"/>
        <v>0.6875</v>
      </c>
      <c r="O2683">
        <f t="shared" si="247"/>
        <v>27.5</v>
      </c>
      <c r="P2683" t="s">
        <v>8284</v>
      </c>
      <c r="Q2683" t="str">
        <f t="shared" si="248"/>
        <v>food</v>
      </c>
      <c r="R2683" t="str">
        <f t="shared" si="249"/>
        <v>ood trucks</v>
      </c>
      <c r="S2683" s="11">
        <f t="shared" si="250"/>
        <v>41805.895254629628</v>
      </c>
      <c r="T2683" s="11">
        <f t="shared" si="251"/>
        <v>41830.895254629628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7">
        <f t="shared" si="246"/>
        <v>28.299999999999997</v>
      </c>
      <c r="O2684">
        <f t="shared" si="247"/>
        <v>84.9</v>
      </c>
      <c r="P2684" t="s">
        <v>8284</v>
      </c>
      <c r="Q2684" t="str">
        <f t="shared" si="248"/>
        <v>food</v>
      </c>
      <c r="R2684" t="str">
        <f t="shared" si="249"/>
        <v>ood trucks</v>
      </c>
      <c r="S2684" s="11">
        <f t="shared" si="250"/>
        <v>41932.871990740743</v>
      </c>
      <c r="T2684" s="11">
        <f t="shared" si="251"/>
        <v>41965.249305555553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7">
        <f t="shared" si="246"/>
        <v>0.24</v>
      </c>
      <c r="O2685">
        <f t="shared" si="247"/>
        <v>12</v>
      </c>
      <c r="P2685" t="s">
        <v>8284</v>
      </c>
      <c r="Q2685" t="str">
        <f t="shared" si="248"/>
        <v>food</v>
      </c>
      <c r="R2685" t="str">
        <f t="shared" si="249"/>
        <v>ood trucks</v>
      </c>
      <c r="S2685" s="11">
        <f t="shared" si="250"/>
        <v>42034.75509259259</v>
      </c>
      <c r="T2685" s="11">
        <f t="shared" si="251"/>
        <v>42064.75509259259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7">
        <f t="shared" si="246"/>
        <v>1.1428571428571428</v>
      </c>
      <c r="O2686">
        <f t="shared" si="247"/>
        <v>200</v>
      </c>
      <c r="P2686" t="s">
        <v>8284</v>
      </c>
      <c r="Q2686" t="str">
        <f t="shared" si="248"/>
        <v>food</v>
      </c>
      <c r="R2686" t="str">
        <f t="shared" si="249"/>
        <v>ood trucks</v>
      </c>
      <c r="S2686" s="11">
        <f t="shared" si="250"/>
        <v>41820.914641203701</v>
      </c>
      <c r="T2686" s="11">
        <f t="shared" si="251"/>
        <v>41860.914641203701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7">
        <f t="shared" si="246"/>
        <v>0.02</v>
      </c>
      <c r="O2687">
        <f t="shared" si="247"/>
        <v>10</v>
      </c>
      <c r="P2687" t="s">
        <v>8284</v>
      </c>
      <c r="Q2687" t="str">
        <f t="shared" si="248"/>
        <v>food</v>
      </c>
      <c r="R2687" t="str">
        <f t="shared" si="249"/>
        <v>ood trucks</v>
      </c>
      <c r="S2687" s="11">
        <f t="shared" si="250"/>
        <v>42061.69594907407</v>
      </c>
      <c r="T2687" s="11">
        <f t="shared" si="251"/>
        <v>42121.654282407413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7">
        <f t="shared" si="246"/>
        <v>0</v>
      </c>
      <c r="O2688" t="e">
        <f t="shared" si="247"/>
        <v>#DIV/0!</v>
      </c>
      <c r="P2688" t="s">
        <v>8284</v>
      </c>
      <c r="Q2688" t="str">
        <f t="shared" si="248"/>
        <v>food</v>
      </c>
      <c r="R2688" t="str">
        <f t="shared" si="249"/>
        <v>ood trucks</v>
      </c>
      <c r="S2688" s="11">
        <f t="shared" si="250"/>
        <v>41892.974803240737</v>
      </c>
      <c r="T2688" s="11">
        <f t="shared" si="251"/>
        <v>41912.974803240737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7">
        <f t="shared" si="246"/>
        <v>0</v>
      </c>
      <c r="O2689" t="e">
        <f t="shared" si="247"/>
        <v>#DIV/0!</v>
      </c>
      <c r="P2689" t="s">
        <v>8284</v>
      </c>
      <c r="Q2689" t="str">
        <f t="shared" si="248"/>
        <v>food</v>
      </c>
      <c r="R2689" t="str">
        <f t="shared" si="249"/>
        <v>ood trucks</v>
      </c>
      <c r="S2689" s="11">
        <f t="shared" si="250"/>
        <v>42154.64025462963</v>
      </c>
      <c r="T2689" s="11">
        <f t="shared" si="251"/>
        <v>42184.64025462963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7">
        <f t="shared" si="246"/>
        <v>0.14799999999999999</v>
      </c>
      <c r="O2690">
        <f t="shared" si="247"/>
        <v>5.2857142857142856</v>
      </c>
      <c r="P2690" t="s">
        <v>8284</v>
      </c>
      <c r="Q2690" t="str">
        <f t="shared" si="248"/>
        <v>food</v>
      </c>
      <c r="R2690" t="str">
        <f t="shared" si="249"/>
        <v>ood trucks</v>
      </c>
      <c r="S2690" s="11">
        <f t="shared" si="250"/>
        <v>42028.118865740747</v>
      </c>
      <c r="T2690" s="11">
        <f t="shared" si="251"/>
        <v>42059.125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7">
        <f t="shared" ref="N2691:N2754" si="252">(E2691/D2691)*100</f>
        <v>2.8571428571428571E-3</v>
      </c>
      <c r="O2691">
        <f t="shared" ref="O2691:O2754" si="253">E2691/L2691</f>
        <v>1</v>
      </c>
      <c r="P2691" t="s">
        <v>8284</v>
      </c>
      <c r="Q2691" t="str">
        <f t="shared" ref="Q2691:Q2754" si="254">LEFT(P2691,SEARCH("/",P2691)-1)</f>
        <v>food</v>
      </c>
      <c r="R2691" t="str">
        <f t="shared" ref="R2691:R2754" si="255">(RIGHT(P2691,LEN(P2691)-SEARCH("/",P2691)-1))</f>
        <v>ood trucks</v>
      </c>
      <c r="S2691" s="11">
        <f t="shared" ref="S2691:S2754" si="256">(((J2691/60)/60)/24)+DATE(1970,1,1)</f>
        <v>42551.961689814809</v>
      </c>
      <c r="T2691" s="11">
        <f t="shared" ref="T2691:T2754" si="257">(((I2691/60)/60)/24)+DATE(1970,1,1)</f>
        <v>42581.961689814809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7">
        <f t="shared" si="252"/>
        <v>10.7325</v>
      </c>
      <c r="O2692">
        <f t="shared" si="253"/>
        <v>72.762711864406782</v>
      </c>
      <c r="P2692" t="s">
        <v>8284</v>
      </c>
      <c r="Q2692" t="str">
        <f t="shared" si="254"/>
        <v>food</v>
      </c>
      <c r="R2692" t="str">
        <f t="shared" si="255"/>
        <v>ood trucks</v>
      </c>
      <c r="S2692" s="11">
        <f t="shared" si="256"/>
        <v>42113.105046296296</v>
      </c>
      <c r="T2692" s="11">
        <f t="shared" si="257"/>
        <v>42158.105046296296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7">
        <f t="shared" si="252"/>
        <v>5.3846153846153842E-2</v>
      </c>
      <c r="O2693">
        <f t="shared" si="253"/>
        <v>17.5</v>
      </c>
      <c r="P2693" t="s">
        <v>8284</v>
      </c>
      <c r="Q2693" t="str">
        <f t="shared" si="254"/>
        <v>food</v>
      </c>
      <c r="R2693" t="str">
        <f t="shared" si="255"/>
        <v>ood trucks</v>
      </c>
      <c r="S2693" s="11">
        <f t="shared" si="256"/>
        <v>42089.724039351851</v>
      </c>
      <c r="T2693" s="11">
        <f t="shared" si="257"/>
        <v>42134.724039351851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7">
        <f t="shared" si="252"/>
        <v>0.7142857142857143</v>
      </c>
      <c r="O2694">
        <f t="shared" si="253"/>
        <v>25</v>
      </c>
      <c r="P2694" t="s">
        <v>8284</v>
      </c>
      <c r="Q2694" t="str">
        <f t="shared" si="254"/>
        <v>food</v>
      </c>
      <c r="R2694" t="str">
        <f t="shared" si="255"/>
        <v>ood trucks</v>
      </c>
      <c r="S2694" s="11">
        <f t="shared" si="256"/>
        <v>42058.334027777775</v>
      </c>
      <c r="T2694" s="11">
        <f t="shared" si="257"/>
        <v>42088.292361111111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7">
        <f t="shared" si="252"/>
        <v>0.8</v>
      </c>
      <c r="O2695">
        <f t="shared" si="253"/>
        <v>13.333333333333334</v>
      </c>
      <c r="P2695" t="s">
        <v>8284</v>
      </c>
      <c r="Q2695" t="str">
        <f t="shared" si="254"/>
        <v>food</v>
      </c>
      <c r="R2695" t="str">
        <f t="shared" si="255"/>
        <v>ood trucks</v>
      </c>
      <c r="S2695" s="11">
        <f t="shared" si="256"/>
        <v>41834.138495370367</v>
      </c>
      <c r="T2695" s="11">
        <f t="shared" si="257"/>
        <v>41864.138495370367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7">
        <f t="shared" si="252"/>
        <v>3.3333333333333335E-3</v>
      </c>
      <c r="O2696">
        <f t="shared" si="253"/>
        <v>1</v>
      </c>
      <c r="P2696" t="s">
        <v>8284</v>
      </c>
      <c r="Q2696" t="str">
        <f t="shared" si="254"/>
        <v>food</v>
      </c>
      <c r="R2696" t="str">
        <f t="shared" si="255"/>
        <v>ood trucks</v>
      </c>
      <c r="S2696" s="11">
        <f t="shared" si="256"/>
        <v>41878.140497685185</v>
      </c>
      <c r="T2696" s="11">
        <f t="shared" si="257"/>
        <v>41908.140497685185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7">
        <f t="shared" si="252"/>
        <v>0.47333333333333333</v>
      </c>
      <c r="O2697">
        <f t="shared" si="253"/>
        <v>23.666666666666668</v>
      </c>
      <c r="P2697" t="s">
        <v>8284</v>
      </c>
      <c r="Q2697" t="str">
        <f t="shared" si="254"/>
        <v>food</v>
      </c>
      <c r="R2697" t="str">
        <f t="shared" si="255"/>
        <v>ood trucks</v>
      </c>
      <c r="S2697" s="11">
        <f t="shared" si="256"/>
        <v>42048.181921296295</v>
      </c>
      <c r="T2697" s="11">
        <f t="shared" si="257"/>
        <v>42108.14025462963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7">
        <f t="shared" si="252"/>
        <v>5.65</v>
      </c>
      <c r="O2698">
        <f t="shared" si="253"/>
        <v>89.21052631578948</v>
      </c>
      <c r="P2698" t="s">
        <v>8284</v>
      </c>
      <c r="Q2698" t="str">
        <f t="shared" si="254"/>
        <v>food</v>
      </c>
      <c r="R2698" t="str">
        <f t="shared" si="255"/>
        <v>ood trucks</v>
      </c>
      <c r="S2698" s="11">
        <f t="shared" si="256"/>
        <v>41964.844444444447</v>
      </c>
      <c r="T2698" s="11">
        <f t="shared" si="257"/>
        <v>41998.844444444447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7">
        <f t="shared" si="252"/>
        <v>26.35217391304348</v>
      </c>
      <c r="O2699">
        <f t="shared" si="253"/>
        <v>116.55769230769231</v>
      </c>
      <c r="P2699" t="s">
        <v>8284</v>
      </c>
      <c r="Q2699" t="str">
        <f t="shared" si="254"/>
        <v>food</v>
      </c>
      <c r="R2699" t="str">
        <f t="shared" si="255"/>
        <v>ood trucks</v>
      </c>
      <c r="S2699" s="11">
        <f t="shared" si="256"/>
        <v>42187.940081018518</v>
      </c>
      <c r="T2699" s="11">
        <f t="shared" si="257"/>
        <v>42218.916666666672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7">
        <f t="shared" si="252"/>
        <v>0.325125</v>
      </c>
      <c r="O2700">
        <f t="shared" si="253"/>
        <v>13.005000000000001</v>
      </c>
      <c r="P2700" t="s">
        <v>8284</v>
      </c>
      <c r="Q2700" t="str">
        <f t="shared" si="254"/>
        <v>food</v>
      </c>
      <c r="R2700" t="str">
        <f t="shared" si="255"/>
        <v>ood trucks</v>
      </c>
      <c r="S2700" s="11">
        <f t="shared" si="256"/>
        <v>41787.898240740738</v>
      </c>
      <c r="T2700" s="11">
        <f t="shared" si="257"/>
        <v>41817.898240740738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7">
        <f t="shared" si="252"/>
        <v>0</v>
      </c>
      <c r="O2701" t="e">
        <f t="shared" si="253"/>
        <v>#DIV/0!</v>
      </c>
      <c r="P2701" t="s">
        <v>8284</v>
      </c>
      <c r="Q2701" t="str">
        <f t="shared" si="254"/>
        <v>food</v>
      </c>
      <c r="R2701" t="str">
        <f t="shared" si="255"/>
        <v>ood trucks</v>
      </c>
      <c r="S2701" s="11">
        <f t="shared" si="256"/>
        <v>41829.896562499998</v>
      </c>
      <c r="T2701" s="11">
        <f t="shared" si="257"/>
        <v>41859.896562499998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7">
        <f t="shared" si="252"/>
        <v>0.7000700070007001</v>
      </c>
      <c r="O2702">
        <f t="shared" si="253"/>
        <v>17.5</v>
      </c>
      <c r="P2702" t="s">
        <v>8284</v>
      </c>
      <c r="Q2702" t="str">
        <f t="shared" si="254"/>
        <v>food</v>
      </c>
      <c r="R2702" t="str">
        <f t="shared" si="255"/>
        <v>ood trucks</v>
      </c>
      <c r="S2702" s="11">
        <f t="shared" si="256"/>
        <v>41870.87467592593</v>
      </c>
      <c r="T2702" s="11">
        <f t="shared" si="257"/>
        <v>41900.87467592593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7">
        <f t="shared" si="252"/>
        <v>46.176470588235297</v>
      </c>
      <c r="O2703">
        <f t="shared" si="253"/>
        <v>34.130434782608695</v>
      </c>
      <c r="P2703" t="s">
        <v>8303</v>
      </c>
      <c r="Q2703" t="str">
        <f t="shared" si="254"/>
        <v>theater</v>
      </c>
      <c r="R2703" t="str">
        <f t="shared" si="255"/>
        <v>paces</v>
      </c>
      <c r="S2703" s="11">
        <f t="shared" si="256"/>
        <v>42801.774699074071</v>
      </c>
      <c r="T2703" s="11">
        <f t="shared" si="257"/>
        <v>42832.733032407406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7">
        <f t="shared" si="252"/>
        <v>34.410000000000004</v>
      </c>
      <c r="O2704">
        <f t="shared" si="253"/>
        <v>132.34615384615384</v>
      </c>
      <c r="P2704" t="s">
        <v>8303</v>
      </c>
      <c r="Q2704" t="str">
        <f t="shared" si="254"/>
        <v>theater</v>
      </c>
      <c r="R2704" t="str">
        <f t="shared" si="255"/>
        <v>paces</v>
      </c>
      <c r="S2704" s="11">
        <f t="shared" si="256"/>
        <v>42800.801817129628</v>
      </c>
      <c r="T2704" s="11">
        <f t="shared" si="257"/>
        <v>42830.760150462964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7">
        <f t="shared" si="252"/>
        <v>103.75000000000001</v>
      </c>
      <c r="O2705">
        <f t="shared" si="253"/>
        <v>922.22222222222217</v>
      </c>
      <c r="P2705" t="s">
        <v>8303</v>
      </c>
      <c r="Q2705" t="str">
        <f t="shared" si="254"/>
        <v>theater</v>
      </c>
      <c r="R2705" t="str">
        <f t="shared" si="255"/>
        <v>paces</v>
      </c>
      <c r="S2705" s="11">
        <f t="shared" si="256"/>
        <v>42756.690162037034</v>
      </c>
      <c r="T2705" s="11">
        <f t="shared" si="257"/>
        <v>42816.648495370369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7">
        <f t="shared" si="252"/>
        <v>6.0263157894736841</v>
      </c>
      <c r="O2706">
        <f t="shared" si="253"/>
        <v>163.57142857142858</v>
      </c>
      <c r="P2706" t="s">
        <v>8303</v>
      </c>
      <c r="Q2706" t="str">
        <f t="shared" si="254"/>
        <v>theater</v>
      </c>
      <c r="R2706" t="str">
        <f t="shared" si="255"/>
        <v>paces</v>
      </c>
      <c r="S2706" s="11">
        <f t="shared" si="256"/>
        <v>42787.862430555557</v>
      </c>
      <c r="T2706" s="11">
        <f t="shared" si="257"/>
        <v>42830.820763888885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7">
        <f t="shared" si="252"/>
        <v>10.539393939393939</v>
      </c>
      <c r="O2707">
        <f t="shared" si="253"/>
        <v>217.375</v>
      </c>
      <c r="P2707" t="s">
        <v>8303</v>
      </c>
      <c r="Q2707" t="str">
        <f t="shared" si="254"/>
        <v>theater</v>
      </c>
      <c r="R2707" t="str">
        <f t="shared" si="255"/>
        <v>paces</v>
      </c>
      <c r="S2707" s="11">
        <f t="shared" si="256"/>
        <v>42773.916180555556</v>
      </c>
      <c r="T2707" s="11">
        <f t="shared" si="257"/>
        <v>42818.874513888892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7">
        <f t="shared" si="252"/>
        <v>112.29714285714284</v>
      </c>
      <c r="O2708">
        <f t="shared" si="253"/>
        <v>149.44486692015209</v>
      </c>
      <c r="P2708" t="s">
        <v>8303</v>
      </c>
      <c r="Q2708" t="str">
        <f t="shared" si="254"/>
        <v>theater</v>
      </c>
      <c r="R2708" t="str">
        <f t="shared" si="255"/>
        <v>paces</v>
      </c>
      <c r="S2708" s="11">
        <f t="shared" si="256"/>
        <v>41899.294942129629</v>
      </c>
      <c r="T2708" s="11">
        <f t="shared" si="257"/>
        <v>41928.290972222225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7">
        <f t="shared" si="252"/>
        <v>350.84462500000001</v>
      </c>
      <c r="O2709">
        <f t="shared" si="253"/>
        <v>71.237487309644663</v>
      </c>
      <c r="P2709" t="s">
        <v>8303</v>
      </c>
      <c r="Q2709" t="str">
        <f t="shared" si="254"/>
        <v>theater</v>
      </c>
      <c r="R2709" t="str">
        <f t="shared" si="255"/>
        <v>paces</v>
      </c>
      <c r="S2709" s="11">
        <f t="shared" si="256"/>
        <v>41391.782905092594</v>
      </c>
      <c r="T2709" s="11">
        <f t="shared" si="257"/>
        <v>41421.290972222225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7">
        <f t="shared" si="252"/>
        <v>233.21535</v>
      </c>
      <c r="O2710">
        <f t="shared" si="253"/>
        <v>44.464318398474738</v>
      </c>
      <c r="P2710" t="s">
        <v>8303</v>
      </c>
      <c r="Q2710" t="str">
        <f t="shared" si="254"/>
        <v>theater</v>
      </c>
      <c r="R2710" t="str">
        <f t="shared" si="255"/>
        <v>paces</v>
      </c>
      <c r="S2710" s="11">
        <f t="shared" si="256"/>
        <v>42512.698217592595</v>
      </c>
      <c r="T2710" s="11">
        <f t="shared" si="257"/>
        <v>42572.698217592595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7">
        <f t="shared" si="252"/>
        <v>101.60599999999999</v>
      </c>
      <c r="O2711">
        <f t="shared" si="253"/>
        <v>164.94480519480518</v>
      </c>
      <c r="P2711" t="s">
        <v>8303</v>
      </c>
      <c r="Q2711" t="str">
        <f t="shared" si="254"/>
        <v>theater</v>
      </c>
      <c r="R2711" t="str">
        <f t="shared" si="255"/>
        <v>paces</v>
      </c>
      <c r="S2711" s="11">
        <f t="shared" si="256"/>
        <v>42612.149780092594</v>
      </c>
      <c r="T2711" s="11">
        <f t="shared" si="257"/>
        <v>42647.165972222225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7">
        <f t="shared" si="252"/>
        <v>153.90035000000003</v>
      </c>
      <c r="O2712">
        <f t="shared" si="253"/>
        <v>84.871516544117654</v>
      </c>
      <c r="P2712" t="s">
        <v>8303</v>
      </c>
      <c r="Q2712" t="str">
        <f t="shared" si="254"/>
        <v>theater</v>
      </c>
      <c r="R2712" t="str">
        <f t="shared" si="255"/>
        <v>paces</v>
      </c>
      <c r="S2712" s="11">
        <f t="shared" si="256"/>
        <v>41828.229490740741</v>
      </c>
      <c r="T2712" s="11">
        <f t="shared" si="257"/>
        <v>41860.083333333336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7">
        <f t="shared" si="252"/>
        <v>100.7161125319693</v>
      </c>
      <c r="O2713">
        <f t="shared" si="253"/>
        <v>53.945205479452056</v>
      </c>
      <c r="P2713" t="s">
        <v>8303</v>
      </c>
      <c r="Q2713" t="str">
        <f t="shared" si="254"/>
        <v>theater</v>
      </c>
      <c r="R2713" t="str">
        <f t="shared" si="255"/>
        <v>paces</v>
      </c>
      <c r="S2713" s="11">
        <f t="shared" si="256"/>
        <v>41780.745254629634</v>
      </c>
      <c r="T2713" s="11">
        <f t="shared" si="257"/>
        <v>41810.917361111111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7">
        <f t="shared" si="252"/>
        <v>131.38181818181818</v>
      </c>
      <c r="O2714">
        <f t="shared" si="253"/>
        <v>50.531468531468533</v>
      </c>
      <c r="P2714" t="s">
        <v>8303</v>
      </c>
      <c r="Q2714" t="str">
        <f t="shared" si="254"/>
        <v>theater</v>
      </c>
      <c r="R2714" t="str">
        <f t="shared" si="255"/>
        <v>paces</v>
      </c>
      <c r="S2714" s="11">
        <f t="shared" si="256"/>
        <v>41432.062037037038</v>
      </c>
      <c r="T2714" s="11">
        <f t="shared" si="257"/>
        <v>41468.75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7">
        <f t="shared" si="252"/>
        <v>102.24133333333334</v>
      </c>
      <c r="O2715">
        <f t="shared" si="253"/>
        <v>108.00140845070422</v>
      </c>
      <c r="P2715" t="s">
        <v>8303</v>
      </c>
      <c r="Q2715" t="str">
        <f t="shared" si="254"/>
        <v>theater</v>
      </c>
      <c r="R2715" t="str">
        <f t="shared" si="255"/>
        <v>paces</v>
      </c>
      <c r="S2715" s="11">
        <f t="shared" si="256"/>
        <v>42322.653749999998</v>
      </c>
      <c r="T2715" s="11">
        <f t="shared" si="257"/>
        <v>42362.653749999998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7">
        <f t="shared" si="252"/>
        <v>116.35599999999999</v>
      </c>
      <c r="O2716">
        <f t="shared" si="253"/>
        <v>95.373770491803285</v>
      </c>
      <c r="P2716" t="s">
        <v>8303</v>
      </c>
      <c r="Q2716" t="str">
        <f t="shared" si="254"/>
        <v>theater</v>
      </c>
      <c r="R2716" t="str">
        <f t="shared" si="255"/>
        <v>paces</v>
      </c>
      <c r="S2716" s="11">
        <f t="shared" si="256"/>
        <v>42629.655046296291</v>
      </c>
      <c r="T2716" s="11">
        <f t="shared" si="257"/>
        <v>42657.958333333328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7">
        <f t="shared" si="252"/>
        <v>264.62241666666665</v>
      </c>
      <c r="O2717">
        <f t="shared" si="253"/>
        <v>57.631016333938291</v>
      </c>
      <c r="P2717" t="s">
        <v>8303</v>
      </c>
      <c r="Q2717" t="str">
        <f t="shared" si="254"/>
        <v>theater</v>
      </c>
      <c r="R2717" t="str">
        <f t="shared" si="255"/>
        <v>paces</v>
      </c>
      <c r="S2717" s="11">
        <f t="shared" si="256"/>
        <v>42387.398472222223</v>
      </c>
      <c r="T2717" s="11">
        <f t="shared" si="257"/>
        <v>42421.398472222223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7">
        <f t="shared" si="252"/>
        <v>119.98010000000001</v>
      </c>
      <c r="O2718">
        <f t="shared" si="253"/>
        <v>64.160481283422456</v>
      </c>
      <c r="P2718" t="s">
        <v>8303</v>
      </c>
      <c r="Q2718" t="str">
        <f t="shared" si="254"/>
        <v>theater</v>
      </c>
      <c r="R2718" t="str">
        <f t="shared" si="255"/>
        <v>paces</v>
      </c>
      <c r="S2718" s="11">
        <f t="shared" si="256"/>
        <v>42255.333252314813</v>
      </c>
      <c r="T2718" s="11">
        <f t="shared" si="257"/>
        <v>42285.333252314813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7">
        <f t="shared" si="252"/>
        <v>120.10400000000001</v>
      </c>
      <c r="O2719">
        <f t="shared" si="253"/>
        <v>92.387692307692305</v>
      </c>
      <c r="P2719" t="s">
        <v>8303</v>
      </c>
      <c r="Q2719" t="str">
        <f t="shared" si="254"/>
        <v>theater</v>
      </c>
      <c r="R2719" t="str">
        <f t="shared" si="255"/>
        <v>paces</v>
      </c>
      <c r="S2719" s="11">
        <f t="shared" si="256"/>
        <v>41934.914918981485</v>
      </c>
      <c r="T2719" s="11">
        <f t="shared" si="257"/>
        <v>41979.956585648149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7">
        <f t="shared" si="252"/>
        <v>103.58333333333334</v>
      </c>
      <c r="O2720">
        <f t="shared" si="253"/>
        <v>125.97972972972973</v>
      </c>
      <c r="P2720" t="s">
        <v>8303</v>
      </c>
      <c r="Q2720" t="str">
        <f t="shared" si="254"/>
        <v>theater</v>
      </c>
      <c r="R2720" t="str">
        <f t="shared" si="255"/>
        <v>paces</v>
      </c>
      <c r="S2720" s="11">
        <f t="shared" si="256"/>
        <v>42465.596585648149</v>
      </c>
      <c r="T2720" s="11">
        <f t="shared" si="257"/>
        <v>42493.958333333328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7">
        <f t="shared" si="252"/>
        <v>108.83333333333334</v>
      </c>
      <c r="O2721">
        <f t="shared" si="253"/>
        <v>94.637681159420296</v>
      </c>
      <c r="P2721" t="s">
        <v>8303</v>
      </c>
      <c r="Q2721" t="str">
        <f t="shared" si="254"/>
        <v>theater</v>
      </c>
      <c r="R2721" t="str">
        <f t="shared" si="255"/>
        <v>paces</v>
      </c>
      <c r="S2721" s="11">
        <f t="shared" si="256"/>
        <v>42418.031180555554</v>
      </c>
      <c r="T2721" s="11">
        <f t="shared" si="257"/>
        <v>42477.989513888882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7">
        <f t="shared" si="252"/>
        <v>118.12400000000001</v>
      </c>
      <c r="O2722">
        <f t="shared" si="253"/>
        <v>170.69942196531792</v>
      </c>
      <c r="P2722" t="s">
        <v>8303</v>
      </c>
      <c r="Q2722" t="str">
        <f t="shared" si="254"/>
        <v>theater</v>
      </c>
      <c r="R2722" t="str">
        <f t="shared" si="255"/>
        <v>paces</v>
      </c>
      <c r="S2722" s="11">
        <f t="shared" si="256"/>
        <v>42655.465891203698</v>
      </c>
      <c r="T2722" s="11">
        <f t="shared" si="257"/>
        <v>42685.507557870369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7">
        <f t="shared" si="252"/>
        <v>1462</v>
      </c>
      <c r="O2723">
        <f t="shared" si="253"/>
        <v>40.762081784386616</v>
      </c>
      <c r="P2723" t="s">
        <v>8295</v>
      </c>
      <c r="Q2723" t="str">
        <f t="shared" si="254"/>
        <v>technology</v>
      </c>
      <c r="R2723" t="str">
        <f t="shared" si="255"/>
        <v>ardware</v>
      </c>
      <c r="S2723" s="11">
        <f t="shared" si="256"/>
        <v>41493.543958333335</v>
      </c>
      <c r="T2723" s="11">
        <f t="shared" si="257"/>
        <v>41523.791666666664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7">
        <f t="shared" si="252"/>
        <v>252.54</v>
      </c>
      <c r="O2724">
        <f t="shared" si="253"/>
        <v>68.254054054054052</v>
      </c>
      <c r="P2724" t="s">
        <v>8295</v>
      </c>
      <c r="Q2724" t="str">
        <f t="shared" si="254"/>
        <v>technology</v>
      </c>
      <c r="R2724" t="str">
        <f t="shared" si="255"/>
        <v>ardware</v>
      </c>
      <c r="S2724" s="11">
        <f t="shared" si="256"/>
        <v>42704.857094907406</v>
      </c>
      <c r="T2724" s="11">
        <f t="shared" si="257"/>
        <v>42764.857094907406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7">
        <f t="shared" si="252"/>
        <v>140.05000000000001</v>
      </c>
      <c r="O2725">
        <f t="shared" si="253"/>
        <v>95.48863636363636</v>
      </c>
      <c r="P2725" t="s">
        <v>8295</v>
      </c>
      <c r="Q2725" t="str">
        <f t="shared" si="254"/>
        <v>technology</v>
      </c>
      <c r="R2725" t="str">
        <f t="shared" si="255"/>
        <v>ardware</v>
      </c>
      <c r="S2725" s="11">
        <f t="shared" si="256"/>
        <v>41944.83898148148</v>
      </c>
      <c r="T2725" s="11">
        <f t="shared" si="257"/>
        <v>42004.880648148144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7">
        <f t="shared" si="252"/>
        <v>296.87520259319291</v>
      </c>
      <c r="O2726">
        <f t="shared" si="253"/>
        <v>7.1902649656526005</v>
      </c>
      <c r="P2726" t="s">
        <v>8295</v>
      </c>
      <c r="Q2726" t="str">
        <f t="shared" si="254"/>
        <v>technology</v>
      </c>
      <c r="R2726" t="str">
        <f t="shared" si="255"/>
        <v>ardware</v>
      </c>
      <c r="S2726" s="11">
        <f t="shared" si="256"/>
        <v>42199.32707175926</v>
      </c>
      <c r="T2726" s="11">
        <f t="shared" si="257"/>
        <v>42231.32707175926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7">
        <f t="shared" si="252"/>
        <v>144.54249999999999</v>
      </c>
      <c r="O2727">
        <f t="shared" si="253"/>
        <v>511.65486725663715</v>
      </c>
      <c r="P2727" t="s">
        <v>8295</v>
      </c>
      <c r="Q2727" t="str">
        <f t="shared" si="254"/>
        <v>technology</v>
      </c>
      <c r="R2727" t="str">
        <f t="shared" si="255"/>
        <v>ardware</v>
      </c>
      <c r="S2727" s="11">
        <f t="shared" si="256"/>
        <v>42745.744618055556</v>
      </c>
      <c r="T2727" s="11">
        <f t="shared" si="257"/>
        <v>42795.744618055556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7">
        <f t="shared" si="252"/>
        <v>105.745</v>
      </c>
      <c r="O2728">
        <f t="shared" si="253"/>
        <v>261.74504950495049</v>
      </c>
      <c r="P2728" t="s">
        <v>8295</v>
      </c>
      <c r="Q2728" t="str">
        <f t="shared" si="254"/>
        <v>technology</v>
      </c>
      <c r="R2728" t="str">
        <f t="shared" si="255"/>
        <v>ardware</v>
      </c>
      <c r="S2728" s="11">
        <f t="shared" si="256"/>
        <v>42452.579988425925</v>
      </c>
      <c r="T2728" s="11">
        <f t="shared" si="257"/>
        <v>42482.579988425925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7">
        <f t="shared" si="252"/>
        <v>493.21000000000004</v>
      </c>
      <c r="O2729">
        <f t="shared" si="253"/>
        <v>69.760961810466767</v>
      </c>
      <c r="P2729" t="s">
        <v>8295</v>
      </c>
      <c r="Q2729" t="str">
        <f t="shared" si="254"/>
        <v>technology</v>
      </c>
      <c r="R2729" t="str">
        <f t="shared" si="255"/>
        <v>ardware</v>
      </c>
      <c r="S2729" s="11">
        <f t="shared" si="256"/>
        <v>42198.676655092597</v>
      </c>
      <c r="T2729" s="11">
        <f t="shared" si="257"/>
        <v>42223.676655092597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7">
        <f t="shared" si="252"/>
        <v>201.82666666666668</v>
      </c>
      <c r="O2730">
        <f t="shared" si="253"/>
        <v>77.229591836734699</v>
      </c>
      <c r="P2730" t="s">
        <v>8295</v>
      </c>
      <c r="Q2730" t="str">
        <f t="shared" si="254"/>
        <v>technology</v>
      </c>
      <c r="R2730" t="str">
        <f t="shared" si="255"/>
        <v>ardware</v>
      </c>
      <c r="S2730" s="11">
        <f t="shared" si="256"/>
        <v>42333.59993055556</v>
      </c>
      <c r="T2730" s="11">
        <f t="shared" si="257"/>
        <v>42368.59993055556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7">
        <f t="shared" si="252"/>
        <v>104.44</v>
      </c>
      <c r="O2731">
        <f t="shared" si="253"/>
        <v>340.56521739130437</v>
      </c>
      <c r="P2731" t="s">
        <v>8295</v>
      </c>
      <c r="Q2731" t="str">
        <f t="shared" si="254"/>
        <v>technology</v>
      </c>
      <c r="R2731" t="str">
        <f t="shared" si="255"/>
        <v>ardware</v>
      </c>
      <c r="S2731" s="11">
        <f t="shared" si="256"/>
        <v>42095.240706018521</v>
      </c>
      <c r="T2731" s="11">
        <f t="shared" si="257"/>
        <v>42125.240706018521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7">
        <f t="shared" si="252"/>
        <v>170.29262962962963</v>
      </c>
      <c r="O2732">
        <f t="shared" si="253"/>
        <v>67.417903225806455</v>
      </c>
      <c r="P2732" t="s">
        <v>8295</v>
      </c>
      <c r="Q2732" t="str">
        <f t="shared" si="254"/>
        <v>technology</v>
      </c>
      <c r="R2732" t="str">
        <f t="shared" si="255"/>
        <v>ardware</v>
      </c>
      <c r="S2732" s="11">
        <f t="shared" si="256"/>
        <v>41351.541377314818</v>
      </c>
      <c r="T2732" s="11">
        <f t="shared" si="257"/>
        <v>41386.541377314818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7">
        <f t="shared" si="252"/>
        <v>104.30333333333333</v>
      </c>
      <c r="O2733">
        <f t="shared" si="253"/>
        <v>845.70270270270271</v>
      </c>
      <c r="P2733" t="s">
        <v>8295</v>
      </c>
      <c r="Q2733" t="str">
        <f t="shared" si="254"/>
        <v>technology</v>
      </c>
      <c r="R2733" t="str">
        <f t="shared" si="255"/>
        <v>ardware</v>
      </c>
      <c r="S2733" s="11">
        <f t="shared" si="256"/>
        <v>41872.525717592594</v>
      </c>
      <c r="T2733" s="11">
        <f t="shared" si="257"/>
        <v>41930.166666666664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7">
        <f t="shared" si="252"/>
        <v>118.25000000000001</v>
      </c>
      <c r="O2734">
        <f t="shared" si="253"/>
        <v>97.191780821917803</v>
      </c>
      <c r="P2734" t="s">
        <v>8295</v>
      </c>
      <c r="Q2734" t="str">
        <f t="shared" si="254"/>
        <v>technology</v>
      </c>
      <c r="R2734" t="str">
        <f t="shared" si="255"/>
        <v>ardware</v>
      </c>
      <c r="S2734" s="11">
        <f t="shared" si="256"/>
        <v>41389.808194444442</v>
      </c>
      <c r="T2734" s="11">
        <f t="shared" si="257"/>
        <v>41422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7">
        <f t="shared" si="252"/>
        <v>107.538</v>
      </c>
      <c r="O2735">
        <f t="shared" si="253"/>
        <v>451.84033613445376</v>
      </c>
      <c r="P2735" t="s">
        <v>8295</v>
      </c>
      <c r="Q2735" t="str">
        <f t="shared" si="254"/>
        <v>technology</v>
      </c>
      <c r="R2735" t="str">
        <f t="shared" si="255"/>
        <v>ardware</v>
      </c>
      <c r="S2735" s="11">
        <f t="shared" si="256"/>
        <v>42044.272847222222</v>
      </c>
      <c r="T2735" s="11">
        <f t="shared" si="257"/>
        <v>42104.231180555551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7">
        <f t="shared" si="252"/>
        <v>2260300</v>
      </c>
      <c r="O2736">
        <f t="shared" si="253"/>
        <v>138.66871165644173</v>
      </c>
      <c r="P2736" t="s">
        <v>8295</v>
      </c>
      <c r="Q2736" t="str">
        <f t="shared" si="254"/>
        <v>technology</v>
      </c>
      <c r="R2736" t="str">
        <f t="shared" si="255"/>
        <v>ardware</v>
      </c>
      <c r="S2736" s="11">
        <f t="shared" si="256"/>
        <v>42626.668888888889</v>
      </c>
      <c r="T2736" s="11">
        <f t="shared" si="257"/>
        <v>42656.915972222225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7">
        <f t="shared" si="252"/>
        <v>978.13466666666682</v>
      </c>
      <c r="O2737">
        <f t="shared" si="253"/>
        <v>21.640147492625371</v>
      </c>
      <c r="P2737" t="s">
        <v>8295</v>
      </c>
      <c r="Q2737" t="str">
        <f t="shared" si="254"/>
        <v>technology</v>
      </c>
      <c r="R2737" t="str">
        <f t="shared" si="255"/>
        <v>ardware</v>
      </c>
      <c r="S2737" s="11">
        <f t="shared" si="256"/>
        <v>41316.120949074073</v>
      </c>
      <c r="T2737" s="11">
        <f t="shared" si="257"/>
        <v>41346.833333333336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7">
        <f t="shared" si="252"/>
        <v>122.9</v>
      </c>
      <c r="O2738">
        <f t="shared" si="253"/>
        <v>169.51724137931035</v>
      </c>
      <c r="P2738" t="s">
        <v>8295</v>
      </c>
      <c r="Q2738" t="str">
        <f t="shared" si="254"/>
        <v>technology</v>
      </c>
      <c r="R2738" t="str">
        <f t="shared" si="255"/>
        <v>ardware</v>
      </c>
      <c r="S2738" s="11">
        <f t="shared" si="256"/>
        <v>41722.666354166664</v>
      </c>
      <c r="T2738" s="11">
        <f t="shared" si="257"/>
        <v>41752.666354166664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7">
        <f t="shared" si="252"/>
        <v>246.0608</v>
      </c>
      <c r="O2739">
        <f t="shared" si="253"/>
        <v>161.88210526315791</v>
      </c>
      <c r="P2739" t="s">
        <v>8295</v>
      </c>
      <c r="Q2739" t="str">
        <f t="shared" si="254"/>
        <v>technology</v>
      </c>
      <c r="R2739" t="str">
        <f t="shared" si="255"/>
        <v>ardware</v>
      </c>
      <c r="S2739" s="11">
        <f t="shared" si="256"/>
        <v>41611.917673611111</v>
      </c>
      <c r="T2739" s="11">
        <f t="shared" si="257"/>
        <v>41654.791666666664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7">
        <f t="shared" si="252"/>
        <v>147.94</v>
      </c>
      <c r="O2740">
        <f t="shared" si="253"/>
        <v>493.13333333333333</v>
      </c>
      <c r="P2740" t="s">
        <v>8295</v>
      </c>
      <c r="Q2740" t="str">
        <f t="shared" si="254"/>
        <v>technology</v>
      </c>
      <c r="R2740" t="str">
        <f t="shared" si="255"/>
        <v>ardware</v>
      </c>
      <c r="S2740" s="11">
        <f t="shared" si="256"/>
        <v>42620.143564814818</v>
      </c>
      <c r="T2740" s="11">
        <f t="shared" si="257"/>
        <v>42680.143564814818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7">
        <f t="shared" si="252"/>
        <v>384.09090909090907</v>
      </c>
      <c r="O2741">
        <f t="shared" si="253"/>
        <v>22.120418848167539</v>
      </c>
      <c r="P2741" t="s">
        <v>8295</v>
      </c>
      <c r="Q2741" t="str">
        <f t="shared" si="254"/>
        <v>technology</v>
      </c>
      <c r="R2741" t="str">
        <f t="shared" si="255"/>
        <v>ardware</v>
      </c>
      <c r="S2741" s="11">
        <f t="shared" si="256"/>
        <v>41719.887928240743</v>
      </c>
      <c r="T2741" s="11">
        <f t="shared" si="257"/>
        <v>41764.887928240743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7">
        <f t="shared" si="252"/>
        <v>103.33333333333334</v>
      </c>
      <c r="O2742">
        <f t="shared" si="253"/>
        <v>18.235294117647058</v>
      </c>
      <c r="P2742" t="s">
        <v>8295</v>
      </c>
      <c r="Q2742" t="str">
        <f t="shared" si="254"/>
        <v>technology</v>
      </c>
      <c r="R2742" t="str">
        <f t="shared" si="255"/>
        <v>ardware</v>
      </c>
      <c r="S2742" s="11">
        <f t="shared" si="256"/>
        <v>42045.031851851847</v>
      </c>
      <c r="T2742" s="11">
        <f t="shared" si="257"/>
        <v>42074.99018518519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7">
        <f t="shared" si="252"/>
        <v>0.43750000000000006</v>
      </c>
      <c r="O2743">
        <f t="shared" si="253"/>
        <v>8.75</v>
      </c>
      <c r="P2743" t="s">
        <v>8304</v>
      </c>
      <c r="Q2743" t="str">
        <f t="shared" si="254"/>
        <v>publishing</v>
      </c>
      <c r="R2743" t="str">
        <f t="shared" si="255"/>
        <v>hildren's books</v>
      </c>
      <c r="S2743" s="11">
        <f t="shared" si="256"/>
        <v>41911.657430555555</v>
      </c>
      <c r="T2743" s="11">
        <f t="shared" si="257"/>
        <v>41932.088194444441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7">
        <f t="shared" si="252"/>
        <v>29.24</v>
      </c>
      <c r="O2744">
        <f t="shared" si="253"/>
        <v>40.611111111111114</v>
      </c>
      <c r="P2744" t="s">
        <v>8304</v>
      </c>
      <c r="Q2744" t="str">
        <f t="shared" si="254"/>
        <v>publishing</v>
      </c>
      <c r="R2744" t="str">
        <f t="shared" si="255"/>
        <v>hildren's books</v>
      </c>
      <c r="S2744" s="11">
        <f t="shared" si="256"/>
        <v>41030.719756944447</v>
      </c>
      <c r="T2744" s="11">
        <f t="shared" si="257"/>
        <v>41044.719756944447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7">
        <f t="shared" si="252"/>
        <v>0</v>
      </c>
      <c r="O2745" t="e">
        <f t="shared" si="253"/>
        <v>#DIV/0!</v>
      </c>
      <c r="P2745" t="s">
        <v>8304</v>
      </c>
      <c r="Q2745" t="str">
        <f t="shared" si="254"/>
        <v>publishing</v>
      </c>
      <c r="R2745" t="str">
        <f t="shared" si="255"/>
        <v>hildren's books</v>
      </c>
      <c r="S2745" s="11">
        <f t="shared" si="256"/>
        <v>42632.328784722224</v>
      </c>
      <c r="T2745" s="11">
        <f t="shared" si="257"/>
        <v>42662.328784722224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7">
        <f t="shared" si="252"/>
        <v>5.21875</v>
      </c>
      <c r="O2746">
        <f t="shared" si="253"/>
        <v>37.954545454545453</v>
      </c>
      <c r="P2746" t="s">
        <v>8304</v>
      </c>
      <c r="Q2746" t="str">
        <f t="shared" si="254"/>
        <v>publishing</v>
      </c>
      <c r="R2746" t="str">
        <f t="shared" si="255"/>
        <v>hildren's books</v>
      </c>
      <c r="S2746" s="11">
        <f t="shared" si="256"/>
        <v>40938.062476851854</v>
      </c>
      <c r="T2746" s="11">
        <f t="shared" si="257"/>
        <v>40968.062476851854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7">
        <f t="shared" si="252"/>
        <v>21.887499999999999</v>
      </c>
      <c r="O2747">
        <f t="shared" si="253"/>
        <v>35.734693877551024</v>
      </c>
      <c r="P2747" t="s">
        <v>8304</v>
      </c>
      <c r="Q2747" t="str">
        <f t="shared" si="254"/>
        <v>publishing</v>
      </c>
      <c r="R2747" t="str">
        <f t="shared" si="255"/>
        <v>hildren's books</v>
      </c>
      <c r="S2747" s="11">
        <f t="shared" si="256"/>
        <v>41044.988055555557</v>
      </c>
      <c r="T2747" s="11">
        <f t="shared" si="257"/>
        <v>41104.988055555557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7">
        <f t="shared" si="252"/>
        <v>26.700000000000003</v>
      </c>
      <c r="O2748">
        <f t="shared" si="253"/>
        <v>42.157894736842103</v>
      </c>
      <c r="P2748" t="s">
        <v>8304</v>
      </c>
      <c r="Q2748" t="str">
        <f t="shared" si="254"/>
        <v>publishing</v>
      </c>
      <c r="R2748" t="str">
        <f t="shared" si="255"/>
        <v>hildren's books</v>
      </c>
      <c r="S2748" s="11">
        <f t="shared" si="256"/>
        <v>41850.781377314815</v>
      </c>
      <c r="T2748" s="11">
        <f t="shared" si="257"/>
        <v>41880.781377314815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7">
        <f t="shared" si="252"/>
        <v>28.000000000000004</v>
      </c>
      <c r="O2749">
        <f t="shared" si="253"/>
        <v>35</v>
      </c>
      <c r="P2749" t="s">
        <v>8304</v>
      </c>
      <c r="Q2749" t="str">
        <f t="shared" si="254"/>
        <v>publishing</v>
      </c>
      <c r="R2749" t="str">
        <f t="shared" si="255"/>
        <v>hildren's books</v>
      </c>
      <c r="S2749" s="11">
        <f t="shared" si="256"/>
        <v>41044.64811342593</v>
      </c>
      <c r="T2749" s="11">
        <f t="shared" si="257"/>
        <v>41076.131944444445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7">
        <f t="shared" si="252"/>
        <v>1.06</v>
      </c>
      <c r="O2750">
        <f t="shared" si="253"/>
        <v>13.25</v>
      </c>
      <c r="P2750" t="s">
        <v>8304</v>
      </c>
      <c r="Q2750" t="str">
        <f t="shared" si="254"/>
        <v>publishing</v>
      </c>
      <c r="R2750" t="str">
        <f t="shared" si="255"/>
        <v>hildren's books</v>
      </c>
      <c r="S2750" s="11">
        <f t="shared" si="256"/>
        <v>42585.7106712963</v>
      </c>
      <c r="T2750" s="11">
        <f t="shared" si="257"/>
        <v>42615.7106712963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7">
        <f t="shared" si="252"/>
        <v>1.0999999999999999</v>
      </c>
      <c r="O2751">
        <f t="shared" si="253"/>
        <v>55</v>
      </c>
      <c r="P2751" t="s">
        <v>8304</v>
      </c>
      <c r="Q2751" t="str">
        <f t="shared" si="254"/>
        <v>publishing</v>
      </c>
      <c r="R2751" t="str">
        <f t="shared" si="255"/>
        <v>hildren's books</v>
      </c>
      <c r="S2751" s="11">
        <f t="shared" si="256"/>
        <v>42068.799039351856</v>
      </c>
      <c r="T2751" s="11">
        <f t="shared" si="257"/>
        <v>42098.757372685184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7">
        <f t="shared" si="252"/>
        <v>0</v>
      </c>
      <c r="O2752" t="e">
        <f t="shared" si="253"/>
        <v>#DIV/0!</v>
      </c>
      <c r="P2752" t="s">
        <v>8304</v>
      </c>
      <c r="Q2752" t="str">
        <f t="shared" si="254"/>
        <v>publishing</v>
      </c>
      <c r="R2752" t="str">
        <f t="shared" si="255"/>
        <v>hildren's books</v>
      </c>
      <c r="S2752" s="11">
        <f t="shared" si="256"/>
        <v>41078.899826388886</v>
      </c>
      <c r="T2752" s="11">
        <f t="shared" si="257"/>
        <v>41090.833333333336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7">
        <f t="shared" si="252"/>
        <v>0</v>
      </c>
      <c r="O2753" t="e">
        <f t="shared" si="253"/>
        <v>#DIV/0!</v>
      </c>
      <c r="P2753" t="s">
        <v>8304</v>
      </c>
      <c r="Q2753" t="str">
        <f t="shared" si="254"/>
        <v>publishing</v>
      </c>
      <c r="R2753" t="str">
        <f t="shared" si="255"/>
        <v>hildren's books</v>
      </c>
      <c r="S2753" s="11">
        <f t="shared" si="256"/>
        <v>41747.887060185189</v>
      </c>
      <c r="T2753" s="11">
        <f t="shared" si="257"/>
        <v>41807.887060185189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7">
        <f t="shared" si="252"/>
        <v>11.458333333333332</v>
      </c>
      <c r="O2754">
        <f t="shared" si="253"/>
        <v>39.285714285714285</v>
      </c>
      <c r="P2754" t="s">
        <v>8304</v>
      </c>
      <c r="Q2754" t="str">
        <f t="shared" si="254"/>
        <v>publishing</v>
      </c>
      <c r="R2754" t="str">
        <f t="shared" si="255"/>
        <v>hildren's books</v>
      </c>
      <c r="S2754" s="11">
        <f t="shared" si="256"/>
        <v>40855.765092592592</v>
      </c>
      <c r="T2754" s="11">
        <f t="shared" si="257"/>
        <v>40895.765092592592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7">
        <f t="shared" ref="N2755:N2818" si="258">(E2755/D2755)*100</f>
        <v>19</v>
      </c>
      <c r="O2755">
        <f t="shared" ref="O2755:O2818" si="259">E2755/L2755</f>
        <v>47.5</v>
      </c>
      <c r="P2755" t="s">
        <v>8304</v>
      </c>
      <c r="Q2755" t="str">
        <f t="shared" ref="Q2755:Q2818" si="260">LEFT(P2755,SEARCH("/",P2755)-1)</f>
        <v>publishing</v>
      </c>
      <c r="R2755" t="str">
        <f t="shared" ref="R2755:R2818" si="261">(RIGHT(P2755,LEN(P2755)-SEARCH("/",P2755)-1))</f>
        <v>hildren's books</v>
      </c>
      <c r="S2755" s="11">
        <f t="shared" ref="S2755:S2818" si="262">(((J2755/60)/60)/24)+DATE(1970,1,1)</f>
        <v>41117.900729166664</v>
      </c>
      <c r="T2755" s="11">
        <f t="shared" ref="T2755:T2818" si="263">(((I2755/60)/60)/24)+DATE(1970,1,1)</f>
        <v>41147.900729166664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7">
        <f t="shared" si="258"/>
        <v>0</v>
      </c>
      <c r="O2756" t="e">
        <f t="shared" si="259"/>
        <v>#DIV/0!</v>
      </c>
      <c r="P2756" t="s">
        <v>8304</v>
      </c>
      <c r="Q2756" t="str">
        <f t="shared" si="260"/>
        <v>publishing</v>
      </c>
      <c r="R2756" t="str">
        <f t="shared" si="261"/>
        <v>hildren's books</v>
      </c>
      <c r="S2756" s="11">
        <f t="shared" si="262"/>
        <v>41863.636006944449</v>
      </c>
      <c r="T2756" s="11">
        <f t="shared" si="263"/>
        <v>41893.636006944449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7">
        <f t="shared" si="258"/>
        <v>52</v>
      </c>
      <c r="O2757">
        <f t="shared" si="259"/>
        <v>17.333333333333332</v>
      </c>
      <c r="P2757" t="s">
        <v>8304</v>
      </c>
      <c r="Q2757" t="str">
        <f t="shared" si="260"/>
        <v>publishing</v>
      </c>
      <c r="R2757" t="str">
        <f t="shared" si="261"/>
        <v>hildren's books</v>
      </c>
      <c r="S2757" s="11">
        <f t="shared" si="262"/>
        <v>42072.790821759263</v>
      </c>
      <c r="T2757" s="11">
        <f t="shared" si="263"/>
        <v>42102.790821759263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7">
        <f t="shared" si="258"/>
        <v>10.48</v>
      </c>
      <c r="O2758">
        <f t="shared" si="259"/>
        <v>31.757575757575758</v>
      </c>
      <c r="P2758" t="s">
        <v>8304</v>
      </c>
      <c r="Q2758" t="str">
        <f t="shared" si="260"/>
        <v>publishing</v>
      </c>
      <c r="R2758" t="str">
        <f t="shared" si="261"/>
        <v>hildren's books</v>
      </c>
      <c r="S2758" s="11">
        <f t="shared" si="262"/>
        <v>41620.90047453704</v>
      </c>
      <c r="T2758" s="11">
        <f t="shared" si="263"/>
        <v>41650.90047453704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7">
        <f t="shared" si="258"/>
        <v>0.66666666666666674</v>
      </c>
      <c r="O2759">
        <f t="shared" si="259"/>
        <v>5</v>
      </c>
      <c r="P2759" t="s">
        <v>8304</v>
      </c>
      <c r="Q2759" t="str">
        <f t="shared" si="260"/>
        <v>publishing</v>
      </c>
      <c r="R2759" t="str">
        <f t="shared" si="261"/>
        <v>hildren's books</v>
      </c>
      <c r="S2759" s="11">
        <f t="shared" si="262"/>
        <v>42573.65662037037</v>
      </c>
      <c r="T2759" s="11">
        <f t="shared" si="263"/>
        <v>42588.65662037037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7">
        <f t="shared" si="258"/>
        <v>11.700000000000001</v>
      </c>
      <c r="O2760">
        <f t="shared" si="259"/>
        <v>39</v>
      </c>
      <c r="P2760" t="s">
        <v>8304</v>
      </c>
      <c r="Q2760" t="str">
        <f t="shared" si="260"/>
        <v>publishing</v>
      </c>
      <c r="R2760" t="str">
        <f t="shared" si="261"/>
        <v>hildren's books</v>
      </c>
      <c r="S2760" s="11">
        <f t="shared" si="262"/>
        <v>42639.441932870366</v>
      </c>
      <c r="T2760" s="11">
        <f t="shared" si="263"/>
        <v>42653.441932870366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7">
        <f t="shared" si="258"/>
        <v>10.5</v>
      </c>
      <c r="O2761">
        <f t="shared" si="259"/>
        <v>52.5</v>
      </c>
      <c r="P2761" t="s">
        <v>8304</v>
      </c>
      <c r="Q2761" t="str">
        <f t="shared" si="260"/>
        <v>publishing</v>
      </c>
      <c r="R2761" t="str">
        <f t="shared" si="261"/>
        <v>hildren's books</v>
      </c>
      <c r="S2761" s="11">
        <f t="shared" si="262"/>
        <v>42524.36650462963</v>
      </c>
      <c r="T2761" s="11">
        <f t="shared" si="263"/>
        <v>42567.36650462963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7">
        <f t="shared" si="258"/>
        <v>0</v>
      </c>
      <c r="O2762" t="e">
        <f t="shared" si="259"/>
        <v>#DIV/0!</v>
      </c>
      <c r="P2762" t="s">
        <v>8304</v>
      </c>
      <c r="Q2762" t="str">
        <f t="shared" si="260"/>
        <v>publishing</v>
      </c>
      <c r="R2762" t="str">
        <f t="shared" si="261"/>
        <v>hildren's books</v>
      </c>
      <c r="S2762" s="11">
        <f t="shared" si="262"/>
        <v>41415.461319444446</v>
      </c>
      <c r="T2762" s="11">
        <f t="shared" si="263"/>
        <v>41445.461319444446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7">
        <f t="shared" si="258"/>
        <v>0.72</v>
      </c>
      <c r="O2763">
        <f t="shared" si="259"/>
        <v>9</v>
      </c>
      <c r="P2763" t="s">
        <v>8304</v>
      </c>
      <c r="Q2763" t="str">
        <f t="shared" si="260"/>
        <v>publishing</v>
      </c>
      <c r="R2763" t="str">
        <f t="shared" si="261"/>
        <v>hildren's books</v>
      </c>
      <c r="S2763" s="11">
        <f t="shared" si="262"/>
        <v>41247.063576388886</v>
      </c>
      <c r="T2763" s="11">
        <f t="shared" si="263"/>
        <v>41277.063576388886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7">
        <f t="shared" si="258"/>
        <v>0.76923076923076927</v>
      </c>
      <c r="O2764">
        <f t="shared" si="259"/>
        <v>25</v>
      </c>
      <c r="P2764" t="s">
        <v>8304</v>
      </c>
      <c r="Q2764" t="str">
        <f t="shared" si="260"/>
        <v>publishing</v>
      </c>
      <c r="R2764" t="str">
        <f t="shared" si="261"/>
        <v>hildren's books</v>
      </c>
      <c r="S2764" s="11">
        <f t="shared" si="262"/>
        <v>40927.036979166667</v>
      </c>
      <c r="T2764" s="11">
        <f t="shared" si="263"/>
        <v>40986.995312500003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7">
        <f t="shared" si="258"/>
        <v>0.22842639593908631</v>
      </c>
      <c r="O2765">
        <f t="shared" si="259"/>
        <v>30</v>
      </c>
      <c r="P2765" t="s">
        <v>8304</v>
      </c>
      <c r="Q2765" t="str">
        <f t="shared" si="260"/>
        <v>publishing</v>
      </c>
      <c r="R2765" t="str">
        <f t="shared" si="261"/>
        <v>hildren's books</v>
      </c>
      <c r="S2765" s="11">
        <f t="shared" si="262"/>
        <v>41373.579675925925</v>
      </c>
      <c r="T2765" s="11">
        <f t="shared" si="263"/>
        <v>41418.579675925925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7">
        <f t="shared" si="258"/>
        <v>1.125</v>
      </c>
      <c r="O2766">
        <f t="shared" si="259"/>
        <v>11.25</v>
      </c>
      <c r="P2766" t="s">
        <v>8304</v>
      </c>
      <c r="Q2766" t="str">
        <f t="shared" si="260"/>
        <v>publishing</v>
      </c>
      <c r="R2766" t="str">
        <f t="shared" si="261"/>
        <v>hildren's books</v>
      </c>
      <c r="S2766" s="11">
        <f t="shared" si="262"/>
        <v>41030.292025462964</v>
      </c>
      <c r="T2766" s="11">
        <f t="shared" si="263"/>
        <v>41059.791666666664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7">
        <f t="shared" si="258"/>
        <v>0</v>
      </c>
      <c r="O2767" t="e">
        <f t="shared" si="259"/>
        <v>#DIV/0!</v>
      </c>
      <c r="P2767" t="s">
        <v>8304</v>
      </c>
      <c r="Q2767" t="str">
        <f t="shared" si="260"/>
        <v>publishing</v>
      </c>
      <c r="R2767" t="str">
        <f t="shared" si="261"/>
        <v>hildren's books</v>
      </c>
      <c r="S2767" s="11">
        <f t="shared" si="262"/>
        <v>41194.579027777778</v>
      </c>
      <c r="T2767" s="11">
        <f t="shared" si="263"/>
        <v>41210.579027777778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7">
        <f t="shared" si="258"/>
        <v>2</v>
      </c>
      <c r="O2768">
        <f t="shared" si="259"/>
        <v>25</v>
      </c>
      <c r="P2768" t="s">
        <v>8304</v>
      </c>
      <c r="Q2768" t="str">
        <f t="shared" si="260"/>
        <v>publishing</v>
      </c>
      <c r="R2768" t="str">
        <f t="shared" si="261"/>
        <v>hildren's books</v>
      </c>
      <c r="S2768" s="11">
        <f t="shared" si="262"/>
        <v>40736.668032407404</v>
      </c>
      <c r="T2768" s="11">
        <f t="shared" si="263"/>
        <v>40766.668032407404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7">
        <f t="shared" si="258"/>
        <v>0.85000000000000009</v>
      </c>
      <c r="O2769">
        <f t="shared" si="259"/>
        <v>11.333333333333334</v>
      </c>
      <c r="P2769" t="s">
        <v>8304</v>
      </c>
      <c r="Q2769" t="str">
        <f t="shared" si="260"/>
        <v>publishing</v>
      </c>
      <c r="R2769" t="str">
        <f t="shared" si="261"/>
        <v>hildren's books</v>
      </c>
      <c r="S2769" s="11">
        <f t="shared" si="262"/>
        <v>42172.958912037036</v>
      </c>
      <c r="T2769" s="11">
        <f t="shared" si="263"/>
        <v>42232.958912037036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7">
        <f t="shared" si="258"/>
        <v>14.314285714285715</v>
      </c>
      <c r="O2770">
        <f t="shared" si="259"/>
        <v>29.470588235294116</v>
      </c>
      <c r="P2770" t="s">
        <v>8304</v>
      </c>
      <c r="Q2770" t="str">
        <f t="shared" si="260"/>
        <v>publishing</v>
      </c>
      <c r="R2770" t="str">
        <f t="shared" si="261"/>
        <v>hildren's books</v>
      </c>
      <c r="S2770" s="11">
        <f t="shared" si="262"/>
        <v>40967.614849537036</v>
      </c>
      <c r="T2770" s="11">
        <f t="shared" si="263"/>
        <v>40997.573182870372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7">
        <f t="shared" si="258"/>
        <v>0.25</v>
      </c>
      <c r="O2771">
        <f t="shared" si="259"/>
        <v>1</v>
      </c>
      <c r="P2771" t="s">
        <v>8304</v>
      </c>
      <c r="Q2771" t="str">
        <f t="shared" si="260"/>
        <v>publishing</v>
      </c>
      <c r="R2771" t="str">
        <f t="shared" si="261"/>
        <v>hildren's books</v>
      </c>
      <c r="S2771" s="11">
        <f t="shared" si="262"/>
        <v>41745.826273148145</v>
      </c>
      <c r="T2771" s="11">
        <f t="shared" si="263"/>
        <v>41795.826273148145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7">
        <f t="shared" si="258"/>
        <v>10.411249999999999</v>
      </c>
      <c r="O2772">
        <f t="shared" si="259"/>
        <v>63.098484848484851</v>
      </c>
      <c r="P2772" t="s">
        <v>8304</v>
      </c>
      <c r="Q2772" t="str">
        <f t="shared" si="260"/>
        <v>publishing</v>
      </c>
      <c r="R2772" t="str">
        <f t="shared" si="261"/>
        <v>hildren's books</v>
      </c>
      <c r="S2772" s="11">
        <f t="shared" si="262"/>
        <v>41686.705208333333</v>
      </c>
      <c r="T2772" s="11">
        <f t="shared" si="263"/>
        <v>41716.663541666669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7">
        <f t="shared" si="258"/>
        <v>0</v>
      </c>
      <c r="O2773" t="e">
        <f t="shared" si="259"/>
        <v>#DIV/0!</v>
      </c>
      <c r="P2773" t="s">
        <v>8304</v>
      </c>
      <c r="Q2773" t="str">
        <f t="shared" si="260"/>
        <v>publishing</v>
      </c>
      <c r="R2773" t="str">
        <f t="shared" si="261"/>
        <v>hildren's books</v>
      </c>
      <c r="S2773" s="11">
        <f t="shared" si="262"/>
        <v>41257.531712962962</v>
      </c>
      <c r="T2773" s="11">
        <f t="shared" si="263"/>
        <v>41306.708333333336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7">
        <f t="shared" si="258"/>
        <v>0</v>
      </c>
      <c r="O2774" t="e">
        <f t="shared" si="259"/>
        <v>#DIV/0!</v>
      </c>
      <c r="P2774" t="s">
        <v>8304</v>
      </c>
      <c r="Q2774" t="str">
        <f t="shared" si="260"/>
        <v>publishing</v>
      </c>
      <c r="R2774" t="str">
        <f t="shared" si="261"/>
        <v>hildren's books</v>
      </c>
      <c r="S2774" s="11">
        <f t="shared" si="262"/>
        <v>41537.869143518517</v>
      </c>
      <c r="T2774" s="11">
        <f t="shared" si="263"/>
        <v>41552.869143518517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7">
        <f t="shared" si="258"/>
        <v>0.18867924528301888</v>
      </c>
      <c r="O2775">
        <f t="shared" si="259"/>
        <v>1</v>
      </c>
      <c r="P2775" t="s">
        <v>8304</v>
      </c>
      <c r="Q2775" t="str">
        <f t="shared" si="260"/>
        <v>publishing</v>
      </c>
      <c r="R2775" t="str">
        <f t="shared" si="261"/>
        <v>hildren's books</v>
      </c>
      <c r="S2775" s="11">
        <f t="shared" si="262"/>
        <v>42474.86482638889</v>
      </c>
      <c r="T2775" s="11">
        <f t="shared" si="263"/>
        <v>42484.86482638889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7">
        <f t="shared" si="258"/>
        <v>14.249999999999998</v>
      </c>
      <c r="O2776">
        <f t="shared" si="259"/>
        <v>43.846153846153847</v>
      </c>
      <c r="P2776" t="s">
        <v>8304</v>
      </c>
      <c r="Q2776" t="str">
        <f t="shared" si="260"/>
        <v>publishing</v>
      </c>
      <c r="R2776" t="str">
        <f t="shared" si="261"/>
        <v>hildren's books</v>
      </c>
      <c r="S2776" s="11">
        <f t="shared" si="262"/>
        <v>41311.126481481479</v>
      </c>
      <c r="T2776" s="11">
        <f t="shared" si="263"/>
        <v>41341.126481481479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7">
        <f t="shared" si="258"/>
        <v>3</v>
      </c>
      <c r="O2777">
        <f t="shared" si="259"/>
        <v>75</v>
      </c>
      <c r="P2777" t="s">
        <v>8304</v>
      </c>
      <c r="Q2777" t="str">
        <f t="shared" si="260"/>
        <v>publishing</v>
      </c>
      <c r="R2777" t="str">
        <f t="shared" si="261"/>
        <v>hildren's books</v>
      </c>
      <c r="S2777" s="11">
        <f t="shared" si="262"/>
        <v>40863.013356481482</v>
      </c>
      <c r="T2777" s="11">
        <f t="shared" si="263"/>
        <v>40893.013356481482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7">
        <f t="shared" si="258"/>
        <v>7.8809523809523814</v>
      </c>
      <c r="O2778">
        <f t="shared" si="259"/>
        <v>45.972222222222221</v>
      </c>
      <c r="P2778" t="s">
        <v>8304</v>
      </c>
      <c r="Q2778" t="str">
        <f t="shared" si="260"/>
        <v>publishing</v>
      </c>
      <c r="R2778" t="str">
        <f t="shared" si="261"/>
        <v>hildren's books</v>
      </c>
      <c r="S2778" s="11">
        <f t="shared" si="262"/>
        <v>42136.297175925924</v>
      </c>
      <c r="T2778" s="11">
        <f t="shared" si="263"/>
        <v>42167.297175925924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7">
        <f t="shared" si="258"/>
        <v>0.33333333333333337</v>
      </c>
      <c r="O2779">
        <f t="shared" si="259"/>
        <v>10</v>
      </c>
      <c r="P2779" t="s">
        <v>8304</v>
      </c>
      <c r="Q2779" t="str">
        <f t="shared" si="260"/>
        <v>publishing</v>
      </c>
      <c r="R2779" t="str">
        <f t="shared" si="261"/>
        <v>hildren's books</v>
      </c>
      <c r="S2779" s="11">
        <f t="shared" si="262"/>
        <v>42172.669027777782</v>
      </c>
      <c r="T2779" s="11">
        <f t="shared" si="263"/>
        <v>42202.669027777782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7">
        <f t="shared" si="258"/>
        <v>25.545454545454543</v>
      </c>
      <c r="O2780">
        <f t="shared" si="259"/>
        <v>93.666666666666671</v>
      </c>
      <c r="P2780" t="s">
        <v>8304</v>
      </c>
      <c r="Q2780" t="str">
        <f t="shared" si="260"/>
        <v>publishing</v>
      </c>
      <c r="R2780" t="str">
        <f t="shared" si="261"/>
        <v>hildren's books</v>
      </c>
      <c r="S2780" s="11">
        <f t="shared" si="262"/>
        <v>41846.978078703702</v>
      </c>
      <c r="T2780" s="11">
        <f t="shared" si="263"/>
        <v>41876.978078703702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7">
        <f t="shared" si="258"/>
        <v>2.12</v>
      </c>
      <c r="O2781">
        <f t="shared" si="259"/>
        <v>53</v>
      </c>
      <c r="P2781" t="s">
        <v>8304</v>
      </c>
      <c r="Q2781" t="str">
        <f t="shared" si="260"/>
        <v>publishing</v>
      </c>
      <c r="R2781" t="str">
        <f t="shared" si="261"/>
        <v>hildren's books</v>
      </c>
      <c r="S2781" s="11">
        <f t="shared" si="262"/>
        <v>42300.585891203707</v>
      </c>
      <c r="T2781" s="11">
        <f t="shared" si="263"/>
        <v>42330.627557870372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7">
        <f t="shared" si="258"/>
        <v>0</v>
      </c>
      <c r="O2782" t="e">
        <f t="shared" si="259"/>
        <v>#DIV/0!</v>
      </c>
      <c r="P2782" t="s">
        <v>8304</v>
      </c>
      <c r="Q2782" t="str">
        <f t="shared" si="260"/>
        <v>publishing</v>
      </c>
      <c r="R2782" t="str">
        <f t="shared" si="261"/>
        <v>hildren's books</v>
      </c>
      <c r="S2782" s="11">
        <f t="shared" si="262"/>
        <v>42774.447777777779</v>
      </c>
      <c r="T2782" s="11">
        <f t="shared" si="263"/>
        <v>42804.447777777779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7">
        <f t="shared" si="258"/>
        <v>105.28</v>
      </c>
      <c r="O2783">
        <f t="shared" si="259"/>
        <v>47</v>
      </c>
      <c r="P2783" t="s">
        <v>8271</v>
      </c>
      <c r="Q2783" t="str">
        <f t="shared" si="260"/>
        <v>theater</v>
      </c>
      <c r="R2783" t="str">
        <f t="shared" si="261"/>
        <v>lays</v>
      </c>
      <c r="S2783" s="11">
        <f t="shared" si="262"/>
        <v>42018.94159722222</v>
      </c>
      <c r="T2783" s="11">
        <f t="shared" si="263"/>
        <v>42047.291666666672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7">
        <f t="shared" si="258"/>
        <v>120</v>
      </c>
      <c r="O2784">
        <f t="shared" si="259"/>
        <v>66.666666666666671</v>
      </c>
      <c r="P2784" t="s">
        <v>8271</v>
      </c>
      <c r="Q2784" t="str">
        <f t="shared" si="260"/>
        <v>theater</v>
      </c>
      <c r="R2784" t="str">
        <f t="shared" si="261"/>
        <v>lays</v>
      </c>
      <c r="S2784" s="11">
        <f t="shared" si="262"/>
        <v>42026.924976851849</v>
      </c>
      <c r="T2784" s="11">
        <f t="shared" si="263"/>
        <v>42052.207638888889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7">
        <f t="shared" si="258"/>
        <v>114.5</v>
      </c>
      <c r="O2785">
        <f t="shared" si="259"/>
        <v>18.770491803278688</v>
      </c>
      <c r="P2785" t="s">
        <v>8271</v>
      </c>
      <c r="Q2785" t="str">
        <f t="shared" si="260"/>
        <v>theater</v>
      </c>
      <c r="R2785" t="str">
        <f t="shared" si="261"/>
        <v>lays</v>
      </c>
      <c r="S2785" s="11">
        <f t="shared" si="262"/>
        <v>42103.535254629634</v>
      </c>
      <c r="T2785" s="11">
        <f t="shared" si="263"/>
        <v>42117.535254629634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7">
        <f t="shared" si="258"/>
        <v>119</v>
      </c>
      <c r="O2786">
        <f t="shared" si="259"/>
        <v>66.111111111111114</v>
      </c>
      <c r="P2786" t="s">
        <v>8271</v>
      </c>
      <c r="Q2786" t="str">
        <f t="shared" si="260"/>
        <v>theater</v>
      </c>
      <c r="R2786" t="str">
        <f t="shared" si="261"/>
        <v>lays</v>
      </c>
      <c r="S2786" s="11">
        <f t="shared" si="262"/>
        <v>41920.787534722222</v>
      </c>
      <c r="T2786" s="11">
        <f t="shared" si="263"/>
        <v>41941.787534722222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7">
        <f t="shared" si="258"/>
        <v>104.67999999999999</v>
      </c>
      <c r="O2787">
        <f t="shared" si="259"/>
        <v>36.859154929577464</v>
      </c>
      <c r="P2787" t="s">
        <v>8271</v>
      </c>
      <c r="Q2787" t="str">
        <f t="shared" si="260"/>
        <v>theater</v>
      </c>
      <c r="R2787" t="str">
        <f t="shared" si="261"/>
        <v>lays</v>
      </c>
      <c r="S2787" s="11">
        <f t="shared" si="262"/>
        <v>42558.189432870371</v>
      </c>
      <c r="T2787" s="11">
        <f t="shared" si="263"/>
        <v>42587.875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7">
        <f t="shared" si="258"/>
        <v>117.83999999999999</v>
      </c>
      <c r="O2788">
        <f t="shared" si="259"/>
        <v>39.810810810810814</v>
      </c>
      <c r="P2788" t="s">
        <v>8271</v>
      </c>
      <c r="Q2788" t="str">
        <f t="shared" si="260"/>
        <v>theater</v>
      </c>
      <c r="R2788" t="str">
        <f t="shared" si="261"/>
        <v>lays</v>
      </c>
      <c r="S2788" s="11">
        <f t="shared" si="262"/>
        <v>41815.569212962961</v>
      </c>
      <c r="T2788" s="11">
        <f t="shared" si="263"/>
        <v>41829.569212962961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7">
        <f t="shared" si="258"/>
        <v>119.7</v>
      </c>
      <c r="O2789">
        <f t="shared" si="259"/>
        <v>31.5</v>
      </c>
      <c r="P2789" t="s">
        <v>8271</v>
      </c>
      <c r="Q2789" t="str">
        <f t="shared" si="260"/>
        <v>theater</v>
      </c>
      <c r="R2789" t="str">
        <f t="shared" si="261"/>
        <v>lays</v>
      </c>
      <c r="S2789" s="11">
        <f t="shared" si="262"/>
        <v>41808.198518518519</v>
      </c>
      <c r="T2789" s="11">
        <f t="shared" si="263"/>
        <v>41838.198518518519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7">
        <f t="shared" si="258"/>
        <v>102.49999999999999</v>
      </c>
      <c r="O2790">
        <f t="shared" si="259"/>
        <v>102.5</v>
      </c>
      <c r="P2790" t="s">
        <v>8271</v>
      </c>
      <c r="Q2790" t="str">
        <f t="shared" si="260"/>
        <v>theater</v>
      </c>
      <c r="R2790" t="str">
        <f t="shared" si="261"/>
        <v>lays</v>
      </c>
      <c r="S2790" s="11">
        <f t="shared" si="262"/>
        <v>42550.701886574068</v>
      </c>
      <c r="T2790" s="11">
        <f t="shared" si="263"/>
        <v>42580.701886574068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7">
        <f t="shared" si="258"/>
        <v>101.16666666666667</v>
      </c>
      <c r="O2791">
        <f t="shared" si="259"/>
        <v>126.45833333333333</v>
      </c>
      <c r="P2791" t="s">
        <v>8271</v>
      </c>
      <c r="Q2791" t="str">
        <f t="shared" si="260"/>
        <v>theater</v>
      </c>
      <c r="R2791" t="str">
        <f t="shared" si="261"/>
        <v>lays</v>
      </c>
      <c r="S2791" s="11">
        <f t="shared" si="262"/>
        <v>42056.013124999998</v>
      </c>
      <c r="T2791" s="11">
        <f t="shared" si="263"/>
        <v>42075.166666666672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7">
        <f t="shared" si="258"/>
        <v>105.33333333333333</v>
      </c>
      <c r="O2792">
        <f t="shared" si="259"/>
        <v>47.878787878787875</v>
      </c>
      <c r="P2792" t="s">
        <v>8271</v>
      </c>
      <c r="Q2792" t="str">
        <f t="shared" si="260"/>
        <v>theater</v>
      </c>
      <c r="R2792" t="str">
        <f t="shared" si="261"/>
        <v>lays</v>
      </c>
      <c r="S2792" s="11">
        <f t="shared" si="262"/>
        <v>42016.938692129625</v>
      </c>
      <c r="T2792" s="11">
        <f t="shared" si="263"/>
        <v>42046.938692129625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7">
        <f t="shared" si="258"/>
        <v>102.49999999999999</v>
      </c>
      <c r="O2793">
        <f t="shared" si="259"/>
        <v>73.214285714285708</v>
      </c>
      <c r="P2793" t="s">
        <v>8271</v>
      </c>
      <c r="Q2793" t="str">
        <f t="shared" si="260"/>
        <v>theater</v>
      </c>
      <c r="R2793" t="str">
        <f t="shared" si="261"/>
        <v>lays</v>
      </c>
      <c r="S2793" s="11">
        <f t="shared" si="262"/>
        <v>42591.899988425925</v>
      </c>
      <c r="T2793" s="11">
        <f t="shared" si="263"/>
        <v>42622.166666666672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7">
        <f t="shared" si="258"/>
        <v>107.60000000000001</v>
      </c>
      <c r="O2794">
        <f t="shared" si="259"/>
        <v>89.666666666666671</v>
      </c>
      <c r="P2794" t="s">
        <v>8271</v>
      </c>
      <c r="Q2794" t="str">
        <f t="shared" si="260"/>
        <v>theater</v>
      </c>
      <c r="R2794" t="str">
        <f t="shared" si="261"/>
        <v>lays</v>
      </c>
      <c r="S2794" s="11">
        <f t="shared" si="262"/>
        <v>42183.231006944443</v>
      </c>
      <c r="T2794" s="11">
        <f t="shared" si="263"/>
        <v>42228.231006944443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7">
        <f t="shared" si="258"/>
        <v>110.5675</v>
      </c>
      <c r="O2795">
        <f t="shared" si="259"/>
        <v>151.4623287671233</v>
      </c>
      <c r="P2795" t="s">
        <v>8271</v>
      </c>
      <c r="Q2795" t="str">
        <f t="shared" si="260"/>
        <v>theater</v>
      </c>
      <c r="R2795" t="str">
        <f t="shared" si="261"/>
        <v>lays</v>
      </c>
      <c r="S2795" s="11">
        <f t="shared" si="262"/>
        <v>42176.419039351851</v>
      </c>
      <c r="T2795" s="11">
        <f t="shared" si="263"/>
        <v>42206.419039351851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7">
        <f t="shared" si="258"/>
        <v>150</v>
      </c>
      <c r="O2796">
        <f t="shared" si="259"/>
        <v>25</v>
      </c>
      <c r="P2796" t="s">
        <v>8271</v>
      </c>
      <c r="Q2796" t="str">
        <f t="shared" si="260"/>
        <v>theater</v>
      </c>
      <c r="R2796" t="str">
        <f t="shared" si="261"/>
        <v>lays</v>
      </c>
      <c r="S2796" s="11">
        <f t="shared" si="262"/>
        <v>42416.691655092596</v>
      </c>
      <c r="T2796" s="11">
        <f t="shared" si="263"/>
        <v>42432.791666666672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7">
        <f t="shared" si="258"/>
        <v>104.28571428571429</v>
      </c>
      <c r="O2797">
        <f t="shared" si="259"/>
        <v>36.5</v>
      </c>
      <c r="P2797" t="s">
        <v>8271</v>
      </c>
      <c r="Q2797" t="str">
        <f t="shared" si="260"/>
        <v>theater</v>
      </c>
      <c r="R2797" t="str">
        <f t="shared" si="261"/>
        <v>lays</v>
      </c>
      <c r="S2797" s="11">
        <f t="shared" si="262"/>
        <v>41780.525937500002</v>
      </c>
      <c r="T2797" s="11">
        <f t="shared" si="263"/>
        <v>41796.958333333336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7">
        <f t="shared" si="258"/>
        <v>115.5</v>
      </c>
      <c r="O2798">
        <f t="shared" si="259"/>
        <v>44</v>
      </c>
      <c r="P2798" t="s">
        <v>8271</v>
      </c>
      <c r="Q2798" t="str">
        <f t="shared" si="260"/>
        <v>theater</v>
      </c>
      <c r="R2798" t="str">
        <f t="shared" si="261"/>
        <v>lays</v>
      </c>
      <c r="S2798" s="11">
        <f t="shared" si="262"/>
        <v>41795.528101851851</v>
      </c>
      <c r="T2798" s="11">
        <f t="shared" si="263"/>
        <v>41825.528101851851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7">
        <f t="shared" si="258"/>
        <v>102.64512500000001</v>
      </c>
      <c r="O2799">
        <f t="shared" si="259"/>
        <v>87.357553191489373</v>
      </c>
      <c r="P2799" t="s">
        <v>8271</v>
      </c>
      <c r="Q2799" t="str">
        <f t="shared" si="260"/>
        <v>theater</v>
      </c>
      <c r="R2799" t="str">
        <f t="shared" si="261"/>
        <v>lays</v>
      </c>
      <c r="S2799" s="11">
        <f t="shared" si="262"/>
        <v>41798.94027777778</v>
      </c>
      <c r="T2799" s="11">
        <f t="shared" si="263"/>
        <v>41828.94027777778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7">
        <f t="shared" si="258"/>
        <v>101.4</v>
      </c>
      <c r="O2800">
        <f t="shared" si="259"/>
        <v>36.474820143884891</v>
      </c>
      <c r="P2800" t="s">
        <v>8271</v>
      </c>
      <c r="Q2800" t="str">
        <f t="shared" si="260"/>
        <v>theater</v>
      </c>
      <c r="R2800" t="str">
        <f t="shared" si="261"/>
        <v>lays</v>
      </c>
      <c r="S2800" s="11">
        <f t="shared" si="262"/>
        <v>42201.675011574072</v>
      </c>
      <c r="T2800" s="11">
        <f t="shared" si="263"/>
        <v>42216.666666666672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7">
        <f t="shared" si="258"/>
        <v>116.6348</v>
      </c>
      <c r="O2801">
        <f t="shared" si="259"/>
        <v>44.859538461538463</v>
      </c>
      <c r="P2801" t="s">
        <v>8271</v>
      </c>
      <c r="Q2801" t="str">
        <f t="shared" si="260"/>
        <v>theater</v>
      </c>
      <c r="R2801" t="str">
        <f t="shared" si="261"/>
        <v>lays</v>
      </c>
      <c r="S2801" s="11">
        <f t="shared" si="262"/>
        <v>42507.264699074076</v>
      </c>
      <c r="T2801" s="11">
        <f t="shared" si="263"/>
        <v>42538.666666666672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7">
        <f t="shared" si="258"/>
        <v>133</v>
      </c>
      <c r="O2802">
        <f t="shared" si="259"/>
        <v>42.903225806451616</v>
      </c>
      <c r="P2802" t="s">
        <v>8271</v>
      </c>
      <c r="Q2802" t="str">
        <f t="shared" si="260"/>
        <v>theater</v>
      </c>
      <c r="R2802" t="str">
        <f t="shared" si="261"/>
        <v>lays</v>
      </c>
      <c r="S2802" s="11">
        <f t="shared" si="262"/>
        <v>41948.552847222221</v>
      </c>
      <c r="T2802" s="11">
        <f t="shared" si="263"/>
        <v>42008.552847222221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7">
        <f t="shared" si="258"/>
        <v>133.20000000000002</v>
      </c>
      <c r="O2803">
        <f t="shared" si="259"/>
        <v>51.230769230769234</v>
      </c>
      <c r="P2803" t="s">
        <v>8271</v>
      </c>
      <c r="Q2803" t="str">
        <f t="shared" si="260"/>
        <v>theater</v>
      </c>
      <c r="R2803" t="str">
        <f t="shared" si="261"/>
        <v>lays</v>
      </c>
      <c r="S2803" s="11">
        <f t="shared" si="262"/>
        <v>41900.243159722224</v>
      </c>
      <c r="T2803" s="11">
        <f t="shared" si="263"/>
        <v>41922.458333333336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7">
        <f t="shared" si="258"/>
        <v>101.83333333333333</v>
      </c>
      <c r="O2804">
        <f t="shared" si="259"/>
        <v>33.944444444444443</v>
      </c>
      <c r="P2804" t="s">
        <v>8271</v>
      </c>
      <c r="Q2804" t="str">
        <f t="shared" si="260"/>
        <v>theater</v>
      </c>
      <c r="R2804" t="str">
        <f t="shared" si="261"/>
        <v>lays</v>
      </c>
      <c r="S2804" s="11">
        <f t="shared" si="262"/>
        <v>42192.64707175926</v>
      </c>
      <c r="T2804" s="11">
        <f t="shared" si="263"/>
        <v>42222.64707175926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7">
        <f t="shared" si="258"/>
        <v>127.95</v>
      </c>
      <c r="O2805">
        <f t="shared" si="259"/>
        <v>90.744680851063833</v>
      </c>
      <c r="P2805" t="s">
        <v>8271</v>
      </c>
      <c r="Q2805" t="str">
        <f t="shared" si="260"/>
        <v>theater</v>
      </c>
      <c r="R2805" t="str">
        <f t="shared" si="261"/>
        <v>lays</v>
      </c>
      <c r="S2805" s="11">
        <f t="shared" si="262"/>
        <v>42158.065694444449</v>
      </c>
      <c r="T2805" s="11">
        <f t="shared" si="263"/>
        <v>42201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7">
        <f t="shared" si="258"/>
        <v>114.99999999999999</v>
      </c>
      <c r="O2806">
        <f t="shared" si="259"/>
        <v>50</v>
      </c>
      <c r="P2806" t="s">
        <v>8271</v>
      </c>
      <c r="Q2806" t="str">
        <f t="shared" si="260"/>
        <v>theater</v>
      </c>
      <c r="R2806" t="str">
        <f t="shared" si="261"/>
        <v>lays</v>
      </c>
      <c r="S2806" s="11">
        <f t="shared" si="262"/>
        <v>41881.453587962962</v>
      </c>
      <c r="T2806" s="11">
        <f t="shared" si="263"/>
        <v>41911.453587962962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7">
        <f t="shared" si="258"/>
        <v>110.00000000000001</v>
      </c>
      <c r="O2807">
        <f t="shared" si="259"/>
        <v>24.444444444444443</v>
      </c>
      <c r="P2807" t="s">
        <v>8271</v>
      </c>
      <c r="Q2807" t="str">
        <f t="shared" si="260"/>
        <v>theater</v>
      </c>
      <c r="R2807" t="str">
        <f t="shared" si="261"/>
        <v>lays</v>
      </c>
      <c r="S2807" s="11">
        <f t="shared" si="262"/>
        <v>42213.505474537036</v>
      </c>
      <c r="T2807" s="11">
        <f t="shared" si="263"/>
        <v>42238.505474537036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7">
        <f t="shared" si="258"/>
        <v>112.1</v>
      </c>
      <c r="O2808">
        <f t="shared" si="259"/>
        <v>44.25</v>
      </c>
      <c r="P2808" t="s">
        <v>8271</v>
      </c>
      <c r="Q2808" t="str">
        <f t="shared" si="260"/>
        <v>theater</v>
      </c>
      <c r="R2808" t="str">
        <f t="shared" si="261"/>
        <v>lays</v>
      </c>
      <c r="S2808" s="11">
        <f t="shared" si="262"/>
        <v>42185.267245370371</v>
      </c>
      <c r="T2808" s="11">
        <f t="shared" si="263"/>
        <v>42221.458333333328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7">
        <f t="shared" si="258"/>
        <v>126</v>
      </c>
      <c r="O2809">
        <f t="shared" si="259"/>
        <v>67.741935483870961</v>
      </c>
      <c r="P2809" t="s">
        <v>8271</v>
      </c>
      <c r="Q2809" t="str">
        <f t="shared" si="260"/>
        <v>theater</v>
      </c>
      <c r="R2809" t="str">
        <f t="shared" si="261"/>
        <v>lays</v>
      </c>
      <c r="S2809" s="11">
        <f t="shared" si="262"/>
        <v>42154.873124999998</v>
      </c>
      <c r="T2809" s="11">
        <f t="shared" si="263"/>
        <v>42184.873124999998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7">
        <f t="shared" si="258"/>
        <v>100.24444444444444</v>
      </c>
      <c r="O2810">
        <f t="shared" si="259"/>
        <v>65.376811594202906</v>
      </c>
      <c r="P2810" t="s">
        <v>8271</v>
      </c>
      <c r="Q2810" t="str">
        <f t="shared" si="260"/>
        <v>theater</v>
      </c>
      <c r="R2810" t="str">
        <f t="shared" si="261"/>
        <v>lays</v>
      </c>
      <c r="S2810" s="11">
        <f t="shared" si="262"/>
        <v>42208.84646990741</v>
      </c>
      <c r="T2810" s="11">
        <f t="shared" si="263"/>
        <v>42238.84646990741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7">
        <f t="shared" si="258"/>
        <v>102.4</v>
      </c>
      <c r="O2811">
        <f t="shared" si="259"/>
        <v>121.9047619047619</v>
      </c>
      <c r="P2811" t="s">
        <v>8271</v>
      </c>
      <c r="Q2811" t="str">
        <f t="shared" si="260"/>
        <v>theater</v>
      </c>
      <c r="R2811" t="str">
        <f t="shared" si="261"/>
        <v>lays</v>
      </c>
      <c r="S2811" s="11">
        <f t="shared" si="262"/>
        <v>42451.496817129635</v>
      </c>
      <c r="T2811" s="11">
        <f t="shared" si="263"/>
        <v>42459.610416666663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7">
        <f t="shared" si="258"/>
        <v>108.2</v>
      </c>
      <c r="O2812">
        <f t="shared" si="259"/>
        <v>47.456140350877192</v>
      </c>
      <c r="P2812" t="s">
        <v>8271</v>
      </c>
      <c r="Q2812" t="str">
        <f t="shared" si="260"/>
        <v>theater</v>
      </c>
      <c r="R2812" t="str">
        <f t="shared" si="261"/>
        <v>lays</v>
      </c>
      <c r="S2812" s="11">
        <f t="shared" si="262"/>
        <v>41759.13962962963</v>
      </c>
      <c r="T2812" s="11">
        <f t="shared" si="263"/>
        <v>41791.165972222225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7">
        <f t="shared" si="258"/>
        <v>100.27</v>
      </c>
      <c r="O2813">
        <f t="shared" si="259"/>
        <v>92.842592592592595</v>
      </c>
      <c r="P2813" t="s">
        <v>8271</v>
      </c>
      <c r="Q2813" t="str">
        <f t="shared" si="260"/>
        <v>theater</v>
      </c>
      <c r="R2813" t="str">
        <f t="shared" si="261"/>
        <v>lays</v>
      </c>
      <c r="S2813" s="11">
        <f t="shared" si="262"/>
        <v>42028.496562500004</v>
      </c>
      <c r="T2813" s="11">
        <f t="shared" si="263"/>
        <v>42058.496562500004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7">
        <f t="shared" si="258"/>
        <v>113.3</v>
      </c>
      <c r="O2814">
        <f t="shared" si="259"/>
        <v>68.253012048192772</v>
      </c>
      <c r="P2814" t="s">
        <v>8271</v>
      </c>
      <c r="Q2814" t="str">
        <f t="shared" si="260"/>
        <v>theater</v>
      </c>
      <c r="R2814" t="str">
        <f t="shared" si="261"/>
        <v>lays</v>
      </c>
      <c r="S2814" s="11">
        <f t="shared" si="262"/>
        <v>42054.74418981481</v>
      </c>
      <c r="T2814" s="11">
        <f t="shared" si="263"/>
        <v>42100.166666666672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7">
        <f t="shared" si="258"/>
        <v>127.57571428571428</v>
      </c>
      <c r="O2815">
        <f t="shared" si="259"/>
        <v>37.209583333333335</v>
      </c>
      <c r="P2815" t="s">
        <v>8271</v>
      </c>
      <c r="Q2815" t="str">
        <f t="shared" si="260"/>
        <v>theater</v>
      </c>
      <c r="R2815" t="str">
        <f t="shared" si="261"/>
        <v>lays</v>
      </c>
      <c r="S2815" s="11">
        <f t="shared" si="262"/>
        <v>42693.742604166662</v>
      </c>
      <c r="T2815" s="11">
        <f t="shared" si="263"/>
        <v>42718.742604166662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7">
        <f t="shared" si="258"/>
        <v>107.73333333333332</v>
      </c>
      <c r="O2816">
        <f t="shared" si="259"/>
        <v>25.25</v>
      </c>
      <c r="P2816" t="s">
        <v>8271</v>
      </c>
      <c r="Q2816" t="str">
        <f t="shared" si="260"/>
        <v>theater</v>
      </c>
      <c r="R2816" t="str">
        <f t="shared" si="261"/>
        <v>lays</v>
      </c>
      <c r="S2816" s="11">
        <f t="shared" si="262"/>
        <v>42103.399479166663</v>
      </c>
      <c r="T2816" s="11">
        <f t="shared" si="263"/>
        <v>42133.399479166663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7">
        <f t="shared" si="258"/>
        <v>242</v>
      </c>
      <c r="O2817">
        <f t="shared" si="259"/>
        <v>43.214285714285715</v>
      </c>
      <c r="P2817" t="s">
        <v>8271</v>
      </c>
      <c r="Q2817" t="str">
        <f t="shared" si="260"/>
        <v>theater</v>
      </c>
      <c r="R2817" t="str">
        <f t="shared" si="261"/>
        <v>lays</v>
      </c>
      <c r="S2817" s="11">
        <f t="shared" si="262"/>
        <v>42559.776724537034</v>
      </c>
      <c r="T2817" s="11">
        <f t="shared" si="263"/>
        <v>42589.776724537034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7">
        <f t="shared" si="258"/>
        <v>141.56666666666666</v>
      </c>
      <c r="O2818">
        <f t="shared" si="259"/>
        <v>25.130177514792898</v>
      </c>
      <c r="P2818" t="s">
        <v>8271</v>
      </c>
      <c r="Q2818" t="str">
        <f t="shared" si="260"/>
        <v>theater</v>
      </c>
      <c r="R2818" t="str">
        <f t="shared" si="261"/>
        <v>lays</v>
      </c>
      <c r="S2818" s="11">
        <f t="shared" si="262"/>
        <v>42188.467499999999</v>
      </c>
      <c r="T2818" s="11">
        <f t="shared" si="263"/>
        <v>42218.666666666672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7">
        <f t="shared" ref="N2819:N2882" si="264">(E2819/D2819)*100</f>
        <v>130</v>
      </c>
      <c r="O2819">
        <f t="shared" ref="O2819:O2882" si="265">E2819/L2819</f>
        <v>23.636363636363637</v>
      </c>
      <c r="P2819" t="s">
        <v>8271</v>
      </c>
      <c r="Q2819" t="str">
        <f t="shared" ref="Q2819:Q2882" si="266">LEFT(P2819,SEARCH("/",P2819)-1)</f>
        <v>theater</v>
      </c>
      <c r="R2819" t="str">
        <f t="shared" ref="R2819:R2882" si="267">(RIGHT(P2819,LEN(P2819)-SEARCH("/",P2819)-1))</f>
        <v>lays</v>
      </c>
      <c r="S2819" s="11">
        <f t="shared" ref="S2819:S2882" si="268">(((J2819/60)/60)/24)+DATE(1970,1,1)</f>
        <v>42023.634976851856</v>
      </c>
      <c r="T2819" s="11">
        <f t="shared" ref="T2819:T2882" si="269">(((I2819/60)/60)/24)+DATE(1970,1,1)</f>
        <v>42063.634976851856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7">
        <f t="shared" si="264"/>
        <v>106.03</v>
      </c>
      <c r="O2820">
        <f t="shared" si="265"/>
        <v>103.95098039215686</v>
      </c>
      <c r="P2820" t="s">
        <v>8271</v>
      </c>
      <c r="Q2820" t="str">
        <f t="shared" si="266"/>
        <v>theater</v>
      </c>
      <c r="R2820" t="str">
        <f t="shared" si="267"/>
        <v>lays</v>
      </c>
      <c r="S2820" s="11">
        <f t="shared" si="268"/>
        <v>42250.598217592589</v>
      </c>
      <c r="T2820" s="11">
        <f t="shared" si="269"/>
        <v>42270.598217592589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7">
        <f t="shared" si="264"/>
        <v>104.80000000000001</v>
      </c>
      <c r="O2821">
        <f t="shared" si="265"/>
        <v>50.384615384615387</v>
      </c>
      <c r="P2821" t="s">
        <v>8271</v>
      </c>
      <c r="Q2821" t="str">
        <f t="shared" si="266"/>
        <v>theater</v>
      </c>
      <c r="R2821" t="str">
        <f t="shared" si="267"/>
        <v>lays</v>
      </c>
      <c r="S2821" s="11">
        <f t="shared" si="268"/>
        <v>42139.525567129633</v>
      </c>
      <c r="T2821" s="11">
        <f t="shared" si="269"/>
        <v>42169.525567129633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7">
        <f t="shared" si="264"/>
        <v>136</v>
      </c>
      <c r="O2822">
        <f t="shared" si="265"/>
        <v>13.6</v>
      </c>
      <c r="P2822" t="s">
        <v>8271</v>
      </c>
      <c r="Q2822" t="str">
        <f t="shared" si="266"/>
        <v>theater</v>
      </c>
      <c r="R2822" t="str">
        <f t="shared" si="267"/>
        <v>lays</v>
      </c>
      <c r="S2822" s="11">
        <f t="shared" si="268"/>
        <v>42401.610983796301</v>
      </c>
      <c r="T2822" s="11">
        <f t="shared" si="269"/>
        <v>42426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7">
        <f t="shared" si="264"/>
        <v>100</v>
      </c>
      <c r="O2823">
        <f t="shared" si="265"/>
        <v>28.571428571428573</v>
      </c>
      <c r="P2823" t="s">
        <v>8271</v>
      </c>
      <c r="Q2823" t="str">
        <f t="shared" si="266"/>
        <v>theater</v>
      </c>
      <c r="R2823" t="str">
        <f t="shared" si="267"/>
        <v>lays</v>
      </c>
      <c r="S2823" s="11">
        <f t="shared" si="268"/>
        <v>41875.922858796301</v>
      </c>
      <c r="T2823" s="11">
        <f t="shared" si="269"/>
        <v>41905.922858796301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7">
        <f t="shared" si="264"/>
        <v>100</v>
      </c>
      <c r="O2824">
        <f t="shared" si="265"/>
        <v>63.829787234042556</v>
      </c>
      <c r="P2824" t="s">
        <v>8271</v>
      </c>
      <c r="Q2824" t="str">
        <f t="shared" si="266"/>
        <v>theater</v>
      </c>
      <c r="R2824" t="str">
        <f t="shared" si="267"/>
        <v>lays</v>
      </c>
      <c r="S2824" s="11">
        <f t="shared" si="268"/>
        <v>42060.683935185181</v>
      </c>
      <c r="T2824" s="11">
        <f t="shared" si="269"/>
        <v>42090.642268518524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7">
        <f t="shared" si="264"/>
        <v>124</v>
      </c>
      <c r="O2825">
        <f t="shared" si="265"/>
        <v>8.8571428571428577</v>
      </c>
      <c r="P2825" t="s">
        <v>8271</v>
      </c>
      <c r="Q2825" t="str">
        <f t="shared" si="266"/>
        <v>theater</v>
      </c>
      <c r="R2825" t="str">
        <f t="shared" si="267"/>
        <v>lays</v>
      </c>
      <c r="S2825" s="11">
        <f t="shared" si="268"/>
        <v>42067.011643518519</v>
      </c>
      <c r="T2825" s="11">
        <f t="shared" si="269"/>
        <v>42094.957638888889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7">
        <f t="shared" si="264"/>
        <v>116.92307692307693</v>
      </c>
      <c r="O2826">
        <f t="shared" si="265"/>
        <v>50.666666666666664</v>
      </c>
      <c r="P2826" t="s">
        <v>8271</v>
      </c>
      <c r="Q2826" t="str">
        <f t="shared" si="266"/>
        <v>theater</v>
      </c>
      <c r="R2826" t="str">
        <f t="shared" si="267"/>
        <v>lays</v>
      </c>
      <c r="S2826" s="11">
        <f t="shared" si="268"/>
        <v>42136.270787037036</v>
      </c>
      <c r="T2826" s="11">
        <f t="shared" si="269"/>
        <v>42168.071527777778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7">
        <f t="shared" si="264"/>
        <v>103.33333333333334</v>
      </c>
      <c r="O2827">
        <f t="shared" si="265"/>
        <v>60.784313725490193</v>
      </c>
      <c r="P2827" t="s">
        <v>8271</v>
      </c>
      <c r="Q2827" t="str">
        <f t="shared" si="266"/>
        <v>theater</v>
      </c>
      <c r="R2827" t="str">
        <f t="shared" si="267"/>
        <v>lays</v>
      </c>
      <c r="S2827" s="11">
        <f t="shared" si="268"/>
        <v>42312.792662037042</v>
      </c>
      <c r="T2827" s="11">
        <f t="shared" si="269"/>
        <v>42342.792662037042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7">
        <f t="shared" si="264"/>
        <v>107.74999999999999</v>
      </c>
      <c r="O2828">
        <f t="shared" si="265"/>
        <v>113.42105263157895</v>
      </c>
      <c r="P2828" t="s">
        <v>8271</v>
      </c>
      <c r="Q2828" t="str">
        <f t="shared" si="266"/>
        <v>theater</v>
      </c>
      <c r="R2828" t="str">
        <f t="shared" si="267"/>
        <v>lays</v>
      </c>
      <c r="S2828" s="11">
        <f t="shared" si="268"/>
        <v>42171.034861111111</v>
      </c>
      <c r="T2828" s="11">
        <f t="shared" si="269"/>
        <v>42195.291666666672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7">
        <f t="shared" si="264"/>
        <v>120.24999999999999</v>
      </c>
      <c r="O2829">
        <f t="shared" si="265"/>
        <v>104.56521739130434</v>
      </c>
      <c r="P2829" t="s">
        <v>8271</v>
      </c>
      <c r="Q2829" t="str">
        <f t="shared" si="266"/>
        <v>theater</v>
      </c>
      <c r="R2829" t="str">
        <f t="shared" si="267"/>
        <v>lays</v>
      </c>
      <c r="S2829" s="11">
        <f t="shared" si="268"/>
        <v>42494.683634259258</v>
      </c>
      <c r="T2829" s="11">
        <f t="shared" si="269"/>
        <v>42524.6875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7">
        <f t="shared" si="264"/>
        <v>100.37894736842105</v>
      </c>
      <c r="O2830">
        <f t="shared" si="265"/>
        <v>98.30927835051547</v>
      </c>
      <c r="P2830" t="s">
        <v>8271</v>
      </c>
      <c r="Q2830" t="str">
        <f t="shared" si="266"/>
        <v>theater</v>
      </c>
      <c r="R2830" t="str">
        <f t="shared" si="267"/>
        <v>lays</v>
      </c>
      <c r="S2830" s="11">
        <f t="shared" si="268"/>
        <v>42254.264687499999</v>
      </c>
      <c r="T2830" s="11">
        <f t="shared" si="269"/>
        <v>42279.958333333328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7">
        <f t="shared" si="264"/>
        <v>106.52</v>
      </c>
      <c r="O2831">
        <f t="shared" si="265"/>
        <v>35.039473684210527</v>
      </c>
      <c r="P2831" t="s">
        <v>8271</v>
      </c>
      <c r="Q2831" t="str">
        <f t="shared" si="266"/>
        <v>theater</v>
      </c>
      <c r="R2831" t="str">
        <f t="shared" si="267"/>
        <v>lays</v>
      </c>
      <c r="S2831" s="11">
        <f t="shared" si="268"/>
        <v>42495.434236111112</v>
      </c>
      <c r="T2831" s="11">
        <f t="shared" si="269"/>
        <v>42523.434236111112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7">
        <f t="shared" si="264"/>
        <v>100</v>
      </c>
      <c r="O2832">
        <f t="shared" si="265"/>
        <v>272.72727272727275</v>
      </c>
      <c r="P2832" t="s">
        <v>8271</v>
      </c>
      <c r="Q2832" t="str">
        <f t="shared" si="266"/>
        <v>theater</v>
      </c>
      <c r="R2832" t="str">
        <f t="shared" si="267"/>
        <v>lays</v>
      </c>
      <c r="S2832" s="11">
        <f t="shared" si="268"/>
        <v>41758.839675925927</v>
      </c>
      <c r="T2832" s="11">
        <f t="shared" si="269"/>
        <v>41771.165972222225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7">
        <f t="shared" si="264"/>
        <v>110.66666666666667</v>
      </c>
      <c r="O2833">
        <f t="shared" si="265"/>
        <v>63.846153846153847</v>
      </c>
      <c r="P2833" t="s">
        <v>8271</v>
      </c>
      <c r="Q2833" t="str">
        <f t="shared" si="266"/>
        <v>theater</v>
      </c>
      <c r="R2833" t="str">
        <f t="shared" si="267"/>
        <v>lays</v>
      </c>
      <c r="S2833" s="11">
        <f t="shared" si="268"/>
        <v>42171.824884259258</v>
      </c>
      <c r="T2833" s="11">
        <f t="shared" si="269"/>
        <v>42201.824884259258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7">
        <f t="shared" si="264"/>
        <v>114.71959999999999</v>
      </c>
      <c r="O2834">
        <f t="shared" si="265"/>
        <v>30.189368421052631</v>
      </c>
      <c r="P2834" t="s">
        <v>8271</v>
      </c>
      <c r="Q2834" t="str">
        <f t="shared" si="266"/>
        <v>theater</v>
      </c>
      <c r="R2834" t="str">
        <f t="shared" si="267"/>
        <v>lays</v>
      </c>
      <c r="S2834" s="11">
        <f t="shared" si="268"/>
        <v>41938.709421296298</v>
      </c>
      <c r="T2834" s="11">
        <f t="shared" si="269"/>
        <v>41966.916666666672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7">
        <f t="shared" si="264"/>
        <v>108.25925925925925</v>
      </c>
      <c r="O2835">
        <f t="shared" si="265"/>
        <v>83.51428571428572</v>
      </c>
      <c r="P2835" t="s">
        <v>8271</v>
      </c>
      <c r="Q2835" t="str">
        <f t="shared" si="266"/>
        <v>theater</v>
      </c>
      <c r="R2835" t="str">
        <f t="shared" si="267"/>
        <v>lays</v>
      </c>
      <c r="S2835" s="11">
        <f t="shared" si="268"/>
        <v>42268.127696759257</v>
      </c>
      <c r="T2835" s="11">
        <f t="shared" si="269"/>
        <v>42288.083333333328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7">
        <f t="shared" si="264"/>
        <v>170</v>
      </c>
      <c r="O2836">
        <f t="shared" si="265"/>
        <v>64.761904761904759</v>
      </c>
      <c r="P2836" t="s">
        <v>8271</v>
      </c>
      <c r="Q2836" t="str">
        <f t="shared" si="266"/>
        <v>theater</v>
      </c>
      <c r="R2836" t="str">
        <f t="shared" si="267"/>
        <v>lays</v>
      </c>
      <c r="S2836" s="11">
        <f t="shared" si="268"/>
        <v>42019.959837962961</v>
      </c>
      <c r="T2836" s="11">
        <f t="shared" si="269"/>
        <v>42034.959837962961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7">
        <f t="shared" si="264"/>
        <v>187.09899999999999</v>
      </c>
      <c r="O2837">
        <f t="shared" si="265"/>
        <v>20.118172043010752</v>
      </c>
      <c r="P2837" t="s">
        <v>8271</v>
      </c>
      <c r="Q2837" t="str">
        <f t="shared" si="266"/>
        <v>theater</v>
      </c>
      <c r="R2837" t="str">
        <f t="shared" si="267"/>
        <v>lays</v>
      </c>
      <c r="S2837" s="11">
        <f t="shared" si="268"/>
        <v>42313.703900462962</v>
      </c>
      <c r="T2837" s="11">
        <f t="shared" si="269"/>
        <v>42343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7">
        <f t="shared" si="264"/>
        <v>107.77777777777777</v>
      </c>
      <c r="O2838">
        <f t="shared" si="265"/>
        <v>44.090909090909093</v>
      </c>
      <c r="P2838" t="s">
        <v>8271</v>
      </c>
      <c r="Q2838" t="str">
        <f t="shared" si="266"/>
        <v>theater</v>
      </c>
      <c r="R2838" t="str">
        <f t="shared" si="267"/>
        <v>lays</v>
      </c>
      <c r="S2838" s="11">
        <f t="shared" si="268"/>
        <v>42746.261782407411</v>
      </c>
      <c r="T2838" s="11">
        <f t="shared" si="269"/>
        <v>42784.207638888889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7">
        <f t="shared" si="264"/>
        <v>100</v>
      </c>
      <c r="O2839">
        <f t="shared" si="265"/>
        <v>40.476190476190474</v>
      </c>
      <c r="P2839" t="s">
        <v>8271</v>
      </c>
      <c r="Q2839" t="str">
        <f t="shared" si="266"/>
        <v>theater</v>
      </c>
      <c r="R2839" t="str">
        <f t="shared" si="267"/>
        <v>lays</v>
      </c>
      <c r="S2839" s="11">
        <f t="shared" si="268"/>
        <v>42307.908379629633</v>
      </c>
      <c r="T2839" s="11">
        <f t="shared" si="269"/>
        <v>42347.950046296297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7">
        <f t="shared" si="264"/>
        <v>120.24999999999999</v>
      </c>
      <c r="O2840">
        <f t="shared" si="265"/>
        <v>44.537037037037038</v>
      </c>
      <c r="P2840" t="s">
        <v>8271</v>
      </c>
      <c r="Q2840" t="str">
        <f t="shared" si="266"/>
        <v>theater</v>
      </c>
      <c r="R2840" t="str">
        <f t="shared" si="267"/>
        <v>lays</v>
      </c>
      <c r="S2840" s="11">
        <f t="shared" si="268"/>
        <v>41842.607592592591</v>
      </c>
      <c r="T2840" s="11">
        <f t="shared" si="269"/>
        <v>41864.916666666664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7">
        <f t="shared" si="264"/>
        <v>111.42857142857143</v>
      </c>
      <c r="O2841">
        <f t="shared" si="265"/>
        <v>125.80645161290323</v>
      </c>
      <c r="P2841" t="s">
        <v>8271</v>
      </c>
      <c r="Q2841" t="str">
        <f t="shared" si="266"/>
        <v>theater</v>
      </c>
      <c r="R2841" t="str">
        <f t="shared" si="267"/>
        <v>lays</v>
      </c>
      <c r="S2841" s="11">
        <f t="shared" si="268"/>
        <v>41853.240208333329</v>
      </c>
      <c r="T2841" s="11">
        <f t="shared" si="269"/>
        <v>41876.207638888889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7">
        <f t="shared" si="264"/>
        <v>104</v>
      </c>
      <c r="O2842">
        <f t="shared" si="265"/>
        <v>19.696969696969695</v>
      </c>
      <c r="P2842" t="s">
        <v>8271</v>
      </c>
      <c r="Q2842" t="str">
        <f t="shared" si="266"/>
        <v>theater</v>
      </c>
      <c r="R2842" t="str">
        <f t="shared" si="267"/>
        <v>lays</v>
      </c>
      <c r="S2842" s="11">
        <f t="shared" si="268"/>
        <v>42060.035636574074</v>
      </c>
      <c r="T2842" s="11">
        <f t="shared" si="269"/>
        <v>42081.708333333328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7">
        <f t="shared" si="264"/>
        <v>1</v>
      </c>
      <c r="O2843">
        <f t="shared" si="265"/>
        <v>10</v>
      </c>
      <c r="P2843" t="s">
        <v>8271</v>
      </c>
      <c r="Q2843" t="str">
        <f t="shared" si="266"/>
        <v>theater</v>
      </c>
      <c r="R2843" t="str">
        <f t="shared" si="267"/>
        <v>lays</v>
      </c>
      <c r="S2843" s="11">
        <f t="shared" si="268"/>
        <v>42291.739548611105</v>
      </c>
      <c r="T2843" s="11">
        <f t="shared" si="269"/>
        <v>42351.781215277777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7">
        <f t="shared" si="264"/>
        <v>0</v>
      </c>
      <c r="O2844" t="e">
        <f t="shared" si="265"/>
        <v>#DIV/0!</v>
      </c>
      <c r="P2844" t="s">
        <v>8271</v>
      </c>
      <c r="Q2844" t="str">
        <f t="shared" si="266"/>
        <v>theater</v>
      </c>
      <c r="R2844" t="str">
        <f t="shared" si="267"/>
        <v>lays</v>
      </c>
      <c r="S2844" s="11">
        <f t="shared" si="268"/>
        <v>41784.952488425923</v>
      </c>
      <c r="T2844" s="11">
        <f t="shared" si="269"/>
        <v>41811.458333333336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7">
        <f t="shared" si="264"/>
        <v>0</v>
      </c>
      <c r="O2845" t="e">
        <f t="shared" si="265"/>
        <v>#DIV/0!</v>
      </c>
      <c r="P2845" t="s">
        <v>8271</v>
      </c>
      <c r="Q2845" t="str">
        <f t="shared" si="266"/>
        <v>theater</v>
      </c>
      <c r="R2845" t="str">
        <f t="shared" si="267"/>
        <v>lays</v>
      </c>
      <c r="S2845" s="11">
        <f t="shared" si="268"/>
        <v>42492.737847222219</v>
      </c>
      <c r="T2845" s="11">
        <f t="shared" si="269"/>
        <v>42534.166666666672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7">
        <f t="shared" si="264"/>
        <v>5.4545454545454541</v>
      </c>
      <c r="O2846">
        <f t="shared" si="265"/>
        <v>30</v>
      </c>
      <c r="P2846" t="s">
        <v>8271</v>
      </c>
      <c r="Q2846" t="str">
        <f t="shared" si="266"/>
        <v>theater</v>
      </c>
      <c r="R2846" t="str">
        <f t="shared" si="267"/>
        <v>lays</v>
      </c>
      <c r="S2846" s="11">
        <f t="shared" si="268"/>
        <v>42709.546064814815</v>
      </c>
      <c r="T2846" s="11">
        <f t="shared" si="269"/>
        <v>42739.546064814815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7">
        <f t="shared" si="264"/>
        <v>31.546666666666667</v>
      </c>
      <c r="O2847">
        <f t="shared" si="265"/>
        <v>60.666666666666664</v>
      </c>
      <c r="P2847" t="s">
        <v>8271</v>
      </c>
      <c r="Q2847" t="str">
        <f t="shared" si="266"/>
        <v>theater</v>
      </c>
      <c r="R2847" t="str">
        <f t="shared" si="267"/>
        <v>lays</v>
      </c>
      <c r="S2847" s="11">
        <f t="shared" si="268"/>
        <v>42103.016585648147</v>
      </c>
      <c r="T2847" s="11">
        <f t="shared" si="269"/>
        <v>42163.016585648147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7">
        <f t="shared" si="264"/>
        <v>0</v>
      </c>
      <c r="O2848" t="e">
        <f t="shared" si="265"/>
        <v>#DIV/0!</v>
      </c>
      <c r="P2848" t="s">
        <v>8271</v>
      </c>
      <c r="Q2848" t="str">
        <f t="shared" si="266"/>
        <v>theater</v>
      </c>
      <c r="R2848" t="str">
        <f t="shared" si="267"/>
        <v>lays</v>
      </c>
      <c r="S2848" s="11">
        <f t="shared" si="268"/>
        <v>42108.692060185189</v>
      </c>
      <c r="T2848" s="11">
        <f t="shared" si="269"/>
        <v>42153.692060185189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7">
        <f t="shared" si="264"/>
        <v>0</v>
      </c>
      <c r="O2849" t="e">
        <f t="shared" si="265"/>
        <v>#DIV/0!</v>
      </c>
      <c r="P2849" t="s">
        <v>8271</v>
      </c>
      <c r="Q2849" t="str">
        <f t="shared" si="266"/>
        <v>theater</v>
      </c>
      <c r="R2849" t="str">
        <f t="shared" si="267"/>
        <v>lays</v>
      </c>
      <c r="S2849" s="11">
        <f t="shared" si="268"/>
        <v>42453.806307870371</v>
      </c>
      <c r="T2849" s="11">
        <f t="shared" si="269"/>
        <v>42513.806307870371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7">
        <f t="shared" si="264"/>
        <v>0.2</v>
      </c>
      <c r="O2850">
        <f t="shared" si="265"/>
        <v>23.333333333333332</v>
      </c>
      <c r="P2850" t="s">
        <v>8271</v>
      </c>
      <c r="Q2850" t="str">
        <f t="shared" si="266"/>
        <v>theater</v>
      </c>
      <c r="R2850" t="str">
        <f t="shared" si="267"/>
        <v>lays</v>
      </c>
      <c r="S2850" s="11">
        <f t="shared" si="268"/>
        <v>42123.648831018523</v>
      </c>
      <c r="T2850" s="11">
        <f t="shared" si="269"/>
        <v>42153.648831018523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7">
        <f t="shared" si="264"/>
        <v>1</v>
      </c>
      <c r="O2851">
        <f t="shared" si="265"/>
        <v>5</v>
      </c>
      <c r="P2851" t="s">
        <v>8271</v>
      </c>
      <c r="Q2851" t="str">
        <f t="shared" si="266"/>
        <v>theater</v>
      </c>
      <c r="R2851" t="str">
        <f t="shared" si="267"/>
        <v>lays</v>
      </c>
      <c r="S2851" s="11">
        <f t="shared" si="268"/>
        <v>42453.428240740745</v>
      </c>
      <c r="T2851" s="11">
        <f t="shared" si="269"/>
        <v>42483.428240740745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7">
        <f t="shared" si="264"/>
        <v>3.8875000000000002</v>
      </c>
      <c r="O2852">
        <f t="shared" si="265"/>
        <v>23.923076923076923</v>
      </c>
      <c r="P2852" t="s">
        <v>8271</v>
      </c>
      <c r="Q2852" t="str">
        <f t="shared" si="266"/>
        <v>theater</v>
      </c>
      <c r="R2852" t="str">
        <f t="shared" si="267"/>
        <v>lays</v>
      </c>
      <c r="S2852" s="11">
        <f t="shared" si="268"/>
        <v>41858.007071759261</v>
      </c>
      <c r="T2852" s="11">
        <f t="shared" si="269"/>
        <v>41888.007071759261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7">
        <f t="shared" si="264"/>
        <v>0</v>
      </c>
      <c r="O2853" t="e">
        <f t="shared" si="265"/>
        <v>#DIV/0!</v>
      </c>
      <c r="P2853" t="s">
        <v>8271</v>
      </c>
      <c r="Q2853" t="str">
        <f t="shared" si="266"/>
        <v>theater</v>
      </c>
      <c r="R2853" t="str">
        <f t="shared" si="267"/>
        <v>lays</v>
      </c>
      <c r="S2853" s="11">
        <f t="shared" si="268"/>
        <v>42390.002650462964</v>
      </c>
      <c r="T2853" s="11">
        <f t="shared" si="269"/>
        <v>42398.970138888893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7">
        <f t="shared" si="264"/>
        <v>1.9</v>
      </c>
      <c r="O2854">
        <f t="shared" si="265"/>
        <v>15.833333333333334</v>
      </c>
      <c r="P2854" t="s">
        <v>8271</v>
      </c>
      <c r="Q2854" t="str">
        <f t="shared" si="266"/>
        <v>theater</v>
      </c>
      <c r="R2854" t="str">
        <f t="shared" si="267"/>
        <v>lays</v>
      </c>
      <c r="S2854" s="11">
        <f t="shared" si="268"/>
        <v>41781.045173611114</v>
      </c>
      <c r="T2854" s="11">
        <f t="shared" si="269"/>
        <v>41811.045173611114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7">
        <f t="shared" si="264"/>
        <v>0</v>
      </c>
      <c r="O2855" t="e">
        <f t="shared" si="265"/>
        <v>#DIV/0!</v>
      </c>
      <c r="P2855" t="s">
        <v>8271</v>
      </c>
      <c r="Q2855" t="str">
        <f t="shared" si="266"/>
        <v>theater</v>
      </c>
      <c r="R2855" t="str">
        <f t="shared" si="267"/>
        <v>lays</v>
      </c>
      <c r="S2855" s="11">
        <f t="shared" si="268"/>
        <v>41836.190937499996</v>
      </c>
      <c r="T2855" s="11">
        <f t="shared" si="269"/>
        <v>41896.190937499996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7">
        <f t="shared" si="264"/>
        <v>41.699999999999996</v>
      </c>
      <c r="O2856">
        <f t="shared" si="265"/>
        <v>29.785714285714285</v>
      </c>
      <c r="P2856" t="s">
        <v>8271</v>
      </c>
      <c r="Q2856" t="str">
        <f t="shared" si="266"/>
        <v>theater</v>
      </c>
      <c r="R2856" t="str">
        <f t="shared" si="267"/>
        <v>lays</v>
      </c>
      <c r="S2856" s="11">
        <f t="shared" si="268"/>
        <v>42111.71665509259</v>
      </c>
      <c r="T2856" s="11">
        <f t="shared" si="269"/>
        <v>42131.71665509259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7">
        <f t="shared" si="264"/>
        <v>50</v>
      </c>
      <c r="O2857">
        <f t="shared" si="265"/>
        <v>60</v>
      </c>
      <c r="P2857" t="s">
        <v>8271</v>
      </c>
      <c r="Q2857" t="str">
        <f t="shared" si="266"/>
        <v>theater</v>
      </c>
      <c r="R2857" t="str">
        <f t="shared" si="267"/>
        <v>lays</v>
      </c>
      <c r="S2857" s="11">
        <f t="shared" si="268"/>
        <v>42370.007766203707</v>
      </c>
      <c r="T2857" s="11">
        <f t="shared" si="269"/>
        <v>42398.981944444444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7">
        <f t="shared" si="264"/>
        <v>4.8666666666666663</v>
      </c>
      <c r="O2858">
        <f t="shared" si="265"/>
        <v>24.333333333333332</v>
      </c>
      <c r="P2858" t="s">
        <v>8271</v>
      </c>
      <c r="Q2858" t="str">
        <f t="shared" si="266"/>
        <v>theater</v>
      </c>
      <c r="R2858" t="str">
        <f t="shared" si="267"/>
        <v>lays</v>
      </c>
      <c r="S2858" s="11">
        <f t="shared" si="268"/>
        <v>42165.037581018521</v>
      </c>
      <c r="T2858" s="11">
        <f t="shared" si="269"/>
        <v>42224.898611111115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7">
        <f t="shared" si="264"/>
        <v>19.736842105263158</v>
      </c>
      <c r="O2859">
        <f t="shared" si="265"/>
        <v>500</v>
      </c>
      <c r="P2859" t="s">
        <v>8271</v>
      </c>
      <c r="Q2859" t="str">
        <f t="shared" si="266"/>
        <v>theater</v>
      </c>
      <c r="R2859" t="str">
        <f t="shared" si="267"/>
        <v>lays</v>
      </c>
      <c r="S2859" s="11">
        <f t="shared" si="268"/>
        <v>42726.920081018514</v>
      </c>
      <c r="T2859" s="11">
        <f t="shared" si="269"/>
        <v>42786.75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7">
        <f t="shared" si="264"/>
        <v>0</v>
      </c>
      <c r="O2860" t="e">
        <f t="shared" si="265"/>
        <v>#DIV/0!</v>
      </c>
      <c r="P2860" t="s">
        <v>8271</v>
      </c>
      <c r="Q2860" t="str">
        <f t="shared" si="266"/>
        <v>theater</v>
      </c>
      <c r="R2860" t="str">
        <f t="shared" si="267"/>
        <v>lays</v>
      </c>
      <c r="S2860" s="11">
        <f t="shared" si="268"/>
        <v>41954.545081018514</v>
      </c>
      <c r="T2860" s="11">
        <f t="shared" si="269"/>
        <v>41978.477777777778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7">
        <f t="shared" si="264"/>
        <v>1.7500000000000002</v>
      </c>
      <c r="O2861">
        <f t="shared" si="265"/>
        <v>35</v>
      </c>
      <c r="P2861" t="s">
        <v>8271</v>
      </c>
      <c r="Q2861" t="str">
        <f t="shared" si="266"/>
        <v>theater</v>
      </c>
      <c r="R2861" t="str">
        <f t="shared" si="267"/>
        <v>lays</v>
      </c>
      <c r="S2861" s="11">
        <f t="shared" si="268"/>
        <v>42233.362314814818</v>
      </c>
      <c r="T2861" s="11">
        <f t="shared" si="269"/>
        <v>42293.362314814818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7">
        <f t="shared" si="264"/>
        <v>6.65</v>
      </c>
      <c r="O2862">
        <f t="shared" si="265"/>
        <v>29.555555555555557</v>
      </c>
      <c r="P2862" t="s">
        <v>8271</v>
      </c>
      <c r="Q2862" t="str">
        <f t="shared" si="266"/>
        <v>theater</v>
      </c>
      <c r="R2862" t="str">
        <f t="shared" si="267"/>
        <v>lays</v>
      </c>
      <c r="S2862" s="11">
        <f t="shared" si="268"/>
        <v>42480.800648148142</v>
      </c>
      <c r="T2862" s="11">
        <f t="shared" si="269"/>
        <v>42540.800648148142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7">
        <f t="shared" si="264"/>
        <v>32</v>
      </c>
      <c r="O2863">
        <f t="shared" si="265"/>
        <v>26.666666666666668</v>
      </c>
      <c r="P2863" t="s">
        <v>8271</v>
      </c>
      <c r="Q2863" t="str">
        <f t="shared" si="266"/>
        <v>theater</v>
      </c>
      <c r="R2863" t="str">
        <f t="shared" si="267"/>
        <v>lays</v>
      </c>
      <c r="S2863" s="11">
        <f t="shared" si="268"/>
        <v>42257.590833333335</v>
      </c>
      <c r="T2863" s="11">
        <f t="shared" si="269"/>
        <v>42271.590833333335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7">
        <f t="shared" si="264"/>
        <v>0.43307086614173229</v>
      </c>
      <c r="O2864">
        <f t="shared" si="265"/>
        <v>18.333333333333332</v>
      </c>
      <c r="P2864" t="s">
        <v>8271</v>
      </c>
      <c r="Q2864" t="str">
        <f t="shared" si="266"/>
        <v>theater</v>
      </c>
      <c r="R2864" t="str">
        <f t="shared" si="267"/>
        <v>lays</v>
      </c>
      <c r="S2864" s="11">
        <f t="shared" si="268"/>
        <v>41784.789687500001</v>
      </c>
      <c r="T2864" s="11">
        <f t="shared" si="269"/>
        <v>41814.789687500001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7">
        <f t="shared" si="264"/>
        <v>0.04</v>
      </c>
      <c r="O2865">
        <f t="shared" si="265"/>
        <v>20</v>
      </c>
      <c r="P2865" t="s">
        <v>8271</v>
      </c>
      <c r="Q2865" t="str">
        <f t="shared" si="266"/>
        <v>theater</v>
      </c>
      <c r="R2865" t="str">
        <f t="shared" si="267"/>
        <v>lays</v>
      </c>
      <c r="S2865" s="11">
        <f t="shared" si="268"/>
        <v>41831.675034722226</v>
      </c>
      <c r="T2865" s="11">
        <f t="shared" si="269"/>
        <v>41891.675034722226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7">
        <f t="shared" si="264"/>
        <v>1.6</v>
      </c>
      <c r="O2866">
        <f t="shared" si="265"/>
        <v>13.333333333333334</v>
      </c>
      <c r="P2866" t="s">
        <v>8271</v>
      </c>
      <c r="Q2866" t="str">
        <f t="shared" si="266"/>
        <v>theater</v>
      </c>
      <c r="R2866" t="str">
        <f t="shared" si="267"/>
        <v>lays</v>
      </c>
      <c r="S2866" s="11">
        <f t="shared" si="268"/>
        <v>42172.613506944443</v>
      </c>
      <c r="T2866" s="11">
        <f t="shared" si="269"/>
        <v>42202.554166666669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7">
        <f t="shared" si="264"/>
        <v>0</v>
      </c>
      <c r="O2867" t="e">
        <f t="shared" si="265"/>
        <v>#DIV/0!</v>
      </c>
      <c r="P2867" t="s">
        <v>8271</v>
      </c>
      <c r="Q2867" t="str">
        <f t="shared" si="266"/>
        <v>theater</v>
      </c>
      <c r="R2867" t="str">
        <f t="shared" si="267"/>
        <v>lays</v>
      </c>
      <c r="S2867" s="11">
        <f t="shared" si="268"/>
        <v>41950.114108796297</v>
      </c>
      <c r="T2867" s="11">
        <f t="shared" si="269"/>
        <v>42010.114108796297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7">
        <f t="shared" si="264"/>
        <v>0.89999999999999991</v>
      </c>
      <c r="O2868">
        <f t="shared" si="265"/>
        <v>22.5</v>
      </c>
      <c r="P2868" t="s">
        <v>8271</v>
      </c>
      <c r="Q2868" t="str">
        <f t="shared" si="266"/>
        <v>theater</v>
      </c>
      <c r="R2868" t="str">
        <f t="shared" si="267"/>
        <v>lays</v>
      </c>
      <c r="S2868" s="11">
        <f t="shared" si="268"/>
        <v>42627.955104166671</v>
      </c>
      <c r="T2868" s="11">
        <f t="shared" si="269"/>
        <v>42657.916666666672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7">
        <f t="shared" si="264"/>
        <v>20.16</v>
      </c>
      <c r="O2869">
        <f t="shared" si="265"/>
        <v>50.4</v>
      </c>
      <c r="P2869" t="s">
        <v>8271</v>
      </c>
      <c r="Q2869" t="str">
        <f t="shared" si="266"/>
        <v>theater</v>
      </c>
      <c r="R2869" t="str">
        <f t="shared" si="267"/>
        <v>lays</v>
      </c>
      <c r="S2869" s="11">
        <f t="shared" si="268"/>
        <v>42531.195277777777</v>
      </c>
      <c r="T2869" s="11">
        <f t="shared" si="269"/>
        <v>42555.166666666672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7">
        <f t="shared" si="264"/>
        <v>42.011733333333332</v>
      </c>
      <c r="O2870">
        <f t="shared" si="265"/>
        <v>105.02933333333334</v>
      </c>
      <c r="P2870" t="s">
        <v>8271</v>
      </c>
      <c r="Q2870" t="str">
        <f t="shared" si="266"/>
        <v>theater</v>
      </c>
      <c r="R2870" t="str">
        <f t="shared" si="267"/>
        <v>lays</v>
      </c>
      <c r="S2870" s="11">
        <f t="shared" si="268"/>
        <v>42618.827013888891</v>
      </c>
      <c r="T2870" s="11">
        <f t="shared" si="269"/>
        <v>42648.827013888891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7">
        <f t="shared" si="264"/>
        <v>0.88500000000000001</v>
      </c>
      <c r="O2871">
        <f t="shared" si="265"/>
        <v>35.4</v>
      </c>
      <c r="P2871" t="s">
        <v>8271</v>
      </c>
      <c r="Q2871" t="str">
        <f t="shared" si="266"/>
        <v>theater</v>
      </c>
      <c r="R2871" t="str">
        <f t="shared" si="267"/>
        <v>lays</v>
      </c>
      <c r="S2871" s="11">
        <f t="shared" si="268"/>
        <v>42540.593530092592</v>
      </c>
      <c r="T2871" s="11">
        <f t="shared" si="269"/>
        <v>42570.593530092592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7">
        <f t="shared" si="264"/>
        <v>15</v>
      </c>
      <c r="O2872">
        <f t="shared" si="265"/>
        <v>83.333333333333329</v>
      </c>
      <c r="P2872" t="s">
        <v>8271</v>
      </c>
      <c r="Q2872" t="str">
        <f t="shared" si="266"/>
        <v>theater</v>
      </c>
      <c r="R2872" t="str">
        <f t="shared" si="267"/>
        <v>lays</v>
      </c>
      <c r="S2872" s="11">
        <f t="shared" si="268"/>
        <v>41746.189409722225</v>
      </c>
      <c r="T2872" s="11">
        <f t="shared" si="269"/>
        <v>41776.189409722225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7">
        <f t="shared" si="264"/>
        <v>4.67</v>
      </c>
      <c r="O2873">
        <f t="shared" si="265"/>
        <v>35.92307692307692</v>
      </c>
      <c r="P2873" t="s">
        <v>8271</v>
      </c>
      <c r="Q2873" t="str">
        <f t="shared" si="266"/>
        <v>theater</v>
      </c>
      <c r="R2873" t="str">
        <f t="shared" si="267"/>
        <v>lays</v>
      </c>
      <c r="S2873" s="11">
        <f t="shared" si="268"/>
        <v>41974.738576388889</v>
      </c>
      <c r="T2873" s="11">
        <f t="shared" si="269"/>
        <v>41994.738576388889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7">
        <f t="shared" si="264"/>
        <v>0</v>
      </c>
      <c r="O2874" t="e">
        <f t="shared" si="265"/>
        <v>#DIV/0!</v>
      </c>
      <c r="P2874" t="s">
        <v>8271</v>
      </c>
      <c r="Q2874" t="str">
        <f t="shared" si="266"/>
        <v>theater</v>
      </c>
      <c r="R2874" t="str">
        <f t="shared" si="267"/>
        <v>lays</v>
      </c>
      <c r="S2874" s="11">
        <f t="shared" si="268"/>
        <v>42115.11618055556</v>
      </c>
      <c r="T2874" s="11">
        <f t="shared" si="269"/>
        <v>42175.11618055556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7">
        <f t="shared" si="264"/>
        <v>38.119999999999997</v>
      </c>
      <c r="O2875">
        <f t="shared" si="265"/>
        <v>119.125</v>
      </c>
      <c r="P2875" t="s">
        <v>8271</v>
      </c>
      <c r="Q2875" t="str">
        <f t="shared" si="266"/>
        <v>theater</v>
      </c>
      <c r="R2875" t="str">
        <f t="shared" si="267"/>
        <v>lays</v>
      </c>
      <c r="S2875" s="11">
        <f t="shared" si="268"/>
        <v>42002.817488425921</v>
      </c>
      <c r="T2875" s="11">
        <f t="shared" si="269"/>
        <v>42032.817488425921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7">
        <f t="shared" si="264"/>
        <v>5.42</v>
      </c>
      <c r="O2876">
        <f t="shared" si="265"/>
        <v>90.333333333333329</v>
      </c>
      <c r="P2876" t="s">
        <v>8271</v>
      </c>
      <c r="Q2876" t="str">
        <f t="shared" si="266"/>
        <v>theater</v>
      </c>
      <c r="R2876" t="str">
        <f t="shared" si="267"/>
        <v>lays</v>
      </c>
      <c r="S2876" s="11">
        <f t="shared" si="268"/>
        <v>42722.84474537037</v>
      </c>
      <c r="T2876" s="11">
        <f t="shared" si="269"/>
        <v>42752.84474537037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7">
        <f t="shared" si="264"/>
        <v>3.4999999999999996E-2</v>
      </c>
      <c r="O2877">
        <f t="shared" si="265"/>
        <v>2.3333333333333335</v>
      </c>
      <c r="P2877" t="s">
        <v>8271</v>
      </c>
      <c r="Q2877" t="str">
        <f t="shared" si="266"/>
        <v>theater</v>
      </c>
      <c r="R2877" t="str">
        <f t="shared" si="267"/>
        <v>lays</v>
      </c>
      <c r="S2877" s="11">
        <f t="shared" si="268"/>
        <v>42465.128391203703</v>
      </c>
      <c r="T2877" s="11">
        <f t="shared" si="269"/>
        <v>42495.128391203703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7">
        <f t="shared" si="264"/>
        <v>0</v>
      </c>
      <c r="O2878" t="e">
        <f t="shared" si="265"/>
        <v>#DIV/0!</v>
      </c>
      <c r="P2878" t="s">
        <v>8271</v>
      </c>
      <c r="Q2878" t="str">
        <f t="shared" si="266"/>
        <v>theater</v>
      </c>
      <c r="R2878" t="str">
        <f t="shared" si="267"/>
        <v>lays</v>
      </c>
      <c r="S2878" s="11">
        <f t="shared" si="268"/>
        <v>42171.743969907402</v>
      </c>
      <c r="T2878" s="11">
        <f t="shared" si="269"/>
        <v>42201.743969907402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7">
        <f t="shared" si="264"/>
        <v>10.833333333333334</v>
      </c>
      <c r="O2879">
        <f t="shared" si="265"/>
        <v>108.33333333333333</v>
      </c>
      <c r="P2879" t="s">
        <v>8271</v>
      </c>
      <c r="Q2879" t="str">
        <f t="shared" si="266"/>
        <v>theater</v>
      </c>
      <c r="R2879" t="str">
        <f t="shared" si="267"/>
        <v>lays</v>
      </c>
      <c r="S2879" s="11">
        <f t="shared" si="268"/>
        <v>42672.955138888887</v>
      </c>
      <c r="T2879" s="11">
        <f t="shared" si="269"/>
        <v>42704.708333333328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7">
        <f t="shared" si="264"/>
        <v>2.1</v>
      </c>
      <c r="O2880">
        <f t="shared" si="265"/>
        <v>15.75</v>
      </c>
      <c r="P2880" t="s">
        <v>8271</v>
      </c>
      <c r="Q2880" t="str">
        <f t="shared" si="266"/>
        <v>theater</v>
      </c>
      <c r="R2880" t="str">
        <f t="shared" si="267"/>
        <v>lays</v>
      </c>
      <c r="S2880" s="11">
        <f t="shared" si="268"/>
        <v>42128.615682870368</v>
      </c>
      <c r="T2880" s="11">
        <f t="shared" si="269"/>
        <v>42188.615682870368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7">
        <f t="shared" si="264"/>
        <v>0.2589285714285714</v>
      </c>
      <c r="O2881">
        <f t="shared" si="265"/>
        <v>29</v>
      </c>
      <c r="P2881" t="s">
        <v>8271</v>
      </c>
      <c r="Q2881" t="str">
        <f t="shared" si="266"/>
        <v>theater</v>
      </c>
      <c r="R2881" t="str">
        <f t="shared" si="267"/>
        <v>lays</v>
      </c>
      <c r="S2881" s="11">
        <f t="shared" si="268"/>
        <v>42359.725243055553</v>
      </c>
      <c r="T2881" s="11">
        <f t="shared" si="269"/>
        <v>42389.725243055553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7">
        <f t="shared" si="264"/>
        <v>23.333333333333332</v>
      </c>
      <c r="O2882">
        <f t="shared" si="265"/>
        <v>96.551724137931032</v>
      </c>
      <c r="P2882" t="s">
        <v>8271</v>
      </c>
      <c r="Q2882" t="str">
        <f t="shared" si="266"/>
        <v>theater</v>
      </c>
      <c r="R2882" t="str">
        <f t="shared" si="267"/>
        <v>lays</v>
      </c>
      <c r="S2882" s="11">
        <f t="shared" si="268"/>
        <v>42192.905694444446</v>
      </c>
      <c r="T2882" s="11">
        <f t="shared" si="269"/>
        <v>42236.711805555555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7">
        <f t="shared" ref="N2883:N2946" si="270">(E2883/D2883)*100</f>
        <v>0</v>
      </c>
      <c r="O2883" t="e">
        <f t="shared" ref="O2883:O2946" si="271">E2883/L2883</f>
        <v>#DIV/0!</v>
      </c>
      <c r="P2883" t="s">
        <v>8271</v>
      </c>
      <c r="Q2883" t="str">
        <f t="shared" ref="Q2883:Q2946" si="272">LEFT(P2883,SEARCH("/",P2883)-1)</f>
        <v>theater</v>
      </c>
      <c r="R2883" t="str">
        <f t="shared" ref="R2883:R2946" si="273">(RIGHT(P2883,LEN(P2883)-SEARCH("/",P2883)-1))</f>
        <v>lays</v>
      </c>
      <c r="S2883" s="11">
        <f t="shared" ref="S2883:S2946" si="274">(((J2883/60)/60)/24)+DATE(1970,1,1)</f>
        <v>41916.597638888888</v>
      </c>
      <c r="T2883" s="11">
        <f t="shared" ref="T2883:T2946" si="275">(((I2883/60)/60)/24)+DATE(1970,1,1)</f>
        <v>41976.639305555553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7">
        <f t="shared" si="270"/>
        <v>33.6</v>
      </c>
      <c r="O2884">
        <f t="shared" si="271"/>
        <v>63</v>
      </c>
      <c r="P2884" t="s">
        <v>8271</v>
      </c>
      <c r="Q2884" t="str">
        <f t="shared" si="272"/>
        <v>theater</v>
      </c>
      <c r="R2884" t="str">
        <f t="shared" si="273"/>
        <v>lays</v>
      </c>
      <c r="S2884" s="11">
        <f t="shared" si="274"/>
        <v>42461.596273148149</v>
      </c>
      <c r="T2884" s="11">
        <f t="shared" si="275"/>
        <v>42491.596273148149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7">
        <f t="shared" si="270"/>
        <v>19.079999999999998</v>
      </c>
      <c r="O2885">
        <f t="shared" si="271"/>
        <v>381.6</v>
      </c>
      <c r="P2885" t="s">
        <v>8271</v>
      </c>
      <c r="Q2885" t="str">
        <f t="shared" si="272"/>
        <v>theater</v>
      </c>
      <c r="R2885" t="str">
        <f t="shared" si="273"/>
        <v>lays</v>
      </c>
      <c r="S2885" s="11">
        <f t="shared" si="274"/>
        <v>42370.90320601852</v>
      </c>
      <c r="T2885" s="11">
        <f t="shared" si="275"/>
        <v>42406.207638888889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7">
        <f t="shared" si="270"/>
        <v>0.41111111111111115</v>
      </c>
      <c r="O2886">
        <f t="shared" si="271"/>
        <v>46.25</v>
      </c>
      <c r="P2886" t="s">
        <v>8271</v>
      </c>
      <c r="Q2886" t="str">
        <f t="shared" si="272"/>
        <v>theater</v>
      </c>
      <c r="R2886" t="str">
        <f t="shared" si="273"/>
        <v>lays</v>
      </c>
      <c r="S2886" s="11">
        <f t="shared" si="274"/>
        <v>41948.727256944447</v>
      </c>
      <c r="T2886" s="11">
        <f t="shared" si="275"/>
        <v>41978.727256944447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7">
        <f t="shared" si="270"/>
        <v>32.5</v>
      </c>
      <c r="O2887">
        <f t="shared" si="271"/>
        <v>26</v>
      </c>
      <c r="P2887" t="s">
        <v>8271</v>
      </c>
      <c r="Q2887" t="str">
        <f t="shared" si="272"/>
        <v>theater</v>
      </c>
      <c r="R2887" t="str">
        <f t="shared" si="273"/>
        <v>lays</v>
      </c>
      <c r="S2887" s="11">
        <f t="shared" si="274"/>
        <v>42047.07640046296</v>
      </c>
      <c r="T2887" s="11">
        <f t="shared" si="275"/>
        <v>42077.034733796296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7">
        <f t="shared" si="270"/>
        <v>5</v>
      </c>
      <c r="O2888">
        <f t="shared" si="271"/>
        <v>10</v>
      </c>
      <c r="P2888" t="s">
        <v>8271</v>
      </c>
      <c r="Q2888" t="str">
        <f t="shared" si="272"/>
        <v>theater</v>
      </c>
      <c r="R2888" t="str">
        <f t="shared" si="273"/>
        <v>lays</v>
      </c>
      <c r="S2888" s="11">
        <f t="shared" si="274"/>
        <v>42261.632916666669</v>
      </c>
      <c r="T2888" s="11">
        <f t="shared" si="275"/>
        <v>42266.165972222225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7">
        <f t="shared" si="270"/>
        <v>0.16666666666666669</v>
      </c>
      <c r="O2889">
        <f t="shared" si="271"/>
        <v>5</v>
      </c>
      <c r="P2889" t="s">
        <v>8271</v>
      </c>
      <c r="Q2889" t="str">
        <f t="shared" si="272"/>
        <v>theater</v>
      </c>
      <c r="R2889" t="str">
        <f t="shared" si="273"/>
        <v>lays</v>
      </c>
      <c r="S2889" s="11">
        <f t="shared" si="274"/>
        <v>41985.427361111113</v>
      </c>
      <c r="T2889" s="11">
        <f t="shared" si="275"/>
        <v>42015.427361111113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7">
        <f t="shared" si="270"/>
        <v>0</v>
      </c>
      <c r="O2890" t="e">
        <f t="shared" si="271"/>
        <v>#DIV/0!</v>
      </c>
      <c r="P2890" t="s">
        <v>8271</v>
      </c>
      <c r="Q2890" t="str">
        <f t="shared" si="272"/>
        <v>theater</v>
      </c>
      <c r="R2890" t="str">
        <f t="shared" si="273"/>
        <v>lays</v>
      </c>
      <c r="S2890" s="11">
        <f t="shared" si="274"/>
        <v>41922.535185185188</v>
      </c>
      <c r="T2890" s="11">
        <f t="shared" si="275"/>
        <v>41930.207638888889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7">
        <f t="shared" si="270"/>
        <v>38.066666666666663</v>
      </c>
      <c r="O2891">
        <f t="shared" si="271"/>
        <v>81.571428571428569</v>
      </c>
      <c r="P2891" t="s">
        <v>8271</v>
      </c>
      <c r="Q2891" t="str">
        <f t="shared" si="272"/>
        <v>theater</v>
      </c>
      <c r="R2891" t="str">
        <f t="shared" si="273"/>
        <v>lays</v>
      </c>
      <c r="S2891" s="11">
        <f t="shared" si="274"/>
        <v>41850.863252314812</v>
      </c>
      <c r="T2891" s="11">
        <f t="shared" si="275"/>
        <v>41880.863252314812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7">
        <f t="shared" si="270"/>
        <v>1.05</v>
      </c>
      <c r="O2892">
        <f t="shared" si="271"/>
        <v>7</v>
      </c>
      <c r="P2892" t="s">
        <v>8271</v>
      </c>
      <c r="Q2892" t="str">
        <f t="shared" si="272"/>
        <v>theater</v>
      </c>
      <c r="R2892" t="str">
        <f t="shared" si="273"/>
        <v>lays</v>
      </c>
      <c r="S2892" s="11">
        <f t="shared" si="274"/>
        <v>41831.742962962962</v>
      </c>
      <c r="T2892" s="11">
        <f t="shared" si="275"/>
        <v>41860.125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7">
        <f t="shared" si="270"/>
        <v>2.73</v>
      </c>
      <c r="O2893">
        <f t="shared" si="271"/>
        <v>27.3</v>
      </c>
      <c r="P2893" t="s">
        <v>8271</v>
      </c>
      <c r="Q2893" t="str">
        <f t="shared" si="272"/>
        <v>theater</v>
      </c>
      <c r="R2893" t="str">
        <f t="shared" si="273"/>
        <v>lays</v>
      </c>
      <c r="S2893" s="11">
        <f t="shared" si="274"/>
        <v>42415.883425925931</v>
      </c>
      <c r="T2893" s="11">
        <f t="shared" si="275"/>
        <v>42475.84175925926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7">
        <f t="shared" si="270"/>
        <v>9.0909090909090917</v>
      </c>
      <c r="O2894">
        <f t="shared" si="271"/>
        <v>29.411764705882351</v>
      </c>
      <c r="P2894" t="s">
        <v>8271</v>
      </c>
      <c r="Q2894" t="str">
        <f t="shared" si="272"/>
        <v>theater</v>
      </c>
      <c r="R2894" t="str">
        <f t="shared" si="273"/>
        <v>lays</v>
      </c>
      <c r="S2894" s="11">
        <f t="shared" si="274"/>
        <v>41869.714166666665</v>
      </c>
      <c r="T2894" s="11">
        <f t="shared" si="275"/>
        <v>41876.875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7">
        <f t="shared" si="270"/>
        <v>0.5</v>
      </c>
      <c r="O2895">
        <f t="shared" si="271"/>
        <v>12.5</v>
      </c>
      <c r="P2895" t="s">
        <v>8271</v>
      </c>
      <c r="Q2895" t="str">
        <f t="shared" si="272"/>
        <v>theater</v>
      </c>
      <c r="R2895" t="str">
        <f t="shared" si="273"/>
        <v>lays</v>
      </c>
      <c r="S2895" s="11">
        <f t="shared" si="274"/>
        <v>41953.773090277777</v>
      </c>
      <c r="T2895" s="11">
        <f t="shared" si="275"/>
        <v>42013.083333333328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7">
        <f t="shared" si="270"/>
        <v>0</v>
      </c>
      <c r="O2896" t="e">
        <f t="shared" si="271"/>
        <v>#DIV/0!</v>
      </c>
      <c r="P2896" t="s">
        <v>8271</v>
      </c>
      <c r="Q2896" t="str">
        <f t="shared" si="272"/>
        <v>theater</v>
      </c>
      <c r="R2896" t="str">
        <f t="shared" si="273"/>
        <v>lays</v>
      </c>
      <c r="S2896" s="11">
        <f t="shared" si="274"/>
        <v>42037.986284722225</v>
      </c>
      <c r="T2896" s="11">
        <f t="shared" si="275"/>
        <v>42097.944618055553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7">
        <f t="shared" si="270"/>
        <v>4.5999999999999996</v>
      </c>
      <c r="O2897">
        <f t="shared" si="271"/>
        <v>5.75</v>
      </c>
      <c r="P2897" t="s">
        <v>8271</v>
      </c>
      <c r="Q2897" t="str">
        <f t="shared" si="272"/>
        <v>theater</v>
      </c>
      <c r="R2897" t="str">
        <f t="shared" si="273"/>
        <v>lays</v>
      </c>
      <c r="S2897" s="11">
        <f t="shared" si="274"/>
        <v>41811.555462962962</v>
      </c>
      <c r="T2897" s="11">
        <f t="shared" si="275"/>
        <v>41812.875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7">
        <f t="shared" si="270"/>
        <v>20.833333333333336</v>
      </c>
      <c r="O2898">
        <f t="shared" si="271"/>
        <v>52.083333333333336</v>
      </c>
      <c r="P2898" t="s">
        <v>8271</v>
      </c>
      <c r="Q2898" t="str">
        <f t="shared" si="272"/>
        <v>theater</v>
      </c>
      <c r="R2898" t="str">
        <f t="shared" si="273"/>
        <v>lays</v>
      </c>
      <c r="S2898" s="11">
        <f t="shared" si="274"/>
        <v>42701.908807870372</v>
      </c>
      <c r="T2898" s="11">
        <f t="shared" si="275"/>
        <v>42716.25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7">
        <f t="shared" si="270"/>
        <v>4.583333333333333</v>
      </c>
      <c r="O2899">
        <f t="shared" si="271"/>
        <v>183.33333333333334</v>
      </c>
      <c r="P2899" t="s">
        <v>8271</v>
      </c>
      <c r="Q2899" t="str">
        <f t="shared" si="272"/>
        <v>theater</v>
      </c>
      <c r="R2899" t="str">
        <f t="shared" si="273"/>
        <v>lays</v>
      </c>
      <c r="S2899" s="11">
        <f t="shared" si="274"/>
        <v>42258.646504629629</v>
      </c>
      <c r="T2899" s="11">
        <f t="shared" si="275"/>
        <v>42288.645196759258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7">
        <f t="shared" si="270"/>
        <v>4.2133333333333338</v>
      </c>
      <c r="O2900">
        <f t="shared" si="271"/>
        <v>26.333333333333332</v>
      </c>
      <c r="P2900" t="s">
        <v>8271</v>
      </c>
      <c r="Q2900" t="str">
        <f t="shared" si="272"/>
        <v>theater</v>
      </c>
      <c r="R2900" t="str">
        <f t="shared" si="273"/>
        <v>lays</v>
      </c>
      <c r="S2900" s="11">
        <f t="shared" si="274"/>
        <v>42278.664965277778</v>
      </c>
      <c r="T2900" s="11">
        <f t="shared" si="275"/>
        <v>42308.664965277778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7">
        <f t="shared" si="270"/>
        <v>0</v>
      </c>
      <c r="O2901" t="e">
        <f t="shared" si="271"/>
        <v>#DIV/0!</v>
      </c>
      <c r="P2901" t="s">
        <v>8271</v>
      </c>
      <c r="Q2901" t="str">
        <f t="shared" si="272"/>
        <v>theater</v>
      </c>
      <c r="R2901" t="str">
        <f t="shared" si="273"/>
        <v>lays</v>
      </c>
      <c r="S2901" s="11">
        <f t="shared" si="274"/>
        <v>42515.078217592592</v>
      </c>
      <c r="T2901" s="11">
        <f t="shared" si="275"/>
        <v>42575.078217592592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7">
        <f t="shared" si="270"/>
        <v>61.909090909090914</v>
      </c>
      <c r="O2902">
        <f t="shared" si="271"/>
        <v>486.42857142857144</v>
      </c>
      <c r="P2902" t="s">
        <v>8271</v>
      </c>
      <c r="Q2902" t="str">
        <f t="shared" si="272"/>
        <v>theater</v>
      </c>
      <c r="R2902" t="str">
        <f t="shared" si="273"/>
        <v>lays</v>
      </c>
      <c r="S2902" s="11">
        <f t="shared" si="274"/>
        <v>41830.234166666669</v>
      </c>
      <c r="T2902" s="11">
        <f t="shared" si="275"/>
        <v>41860.234166666669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7">
        <f t="shared" si="270"/>
        <v>0.8</v>
      </c>
      <c r="O2903">
        <f t="shared" si="271"/>
        <v>3</v>
      </c>
      <c r="P2903" t="s">
        <v>8271</v>
      </c>
      <c r="Q2903" t="str">
        <f t="shared" si="272"/>
        <v>theater</v>
      </c>
      <c r="R2903" t="str">
        <f t="shared" si="273"/>
        <v>lays</v>
      </c>
      <c r="S2903" s="11">
        <f t="shared" si="274"/>
        <v>41982.904386574075</v>
      </c>
      <c r="T2903" s="11">
        <f t="shared" si="275"/>
        <v>42042.904386574075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7">
        <f t="shared" si="270"/>
        <v>1.6666666666666666E-2</v>
      </c>
      <c r="O2904">
        <f t="shared" si="271"/>
        <v>25</v>
      </c>
      <c r="P2904" t="s">
        <v>8271</v>
      </c>
      <c r="Q2904" t="str">
        <f t="shared" si="272"/>
        <v>theater</v>
      </c>
      <c r="R2904" t="str">
        <f t="shared" si="273"/>
        <v>lays</v>
      </c>
      <c r="S2904" s="11">
        <f t="shared" si="274"/>
        <v>42210.439768518518</v>
      </c>
      <c r="T2904" s="11">
        <f t="shared" si="275"/>
        <v>42240.439768518518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7">
        <f t="shared" si="270"/>
        <v>0.77999999999999992</v>
      </c>
      <c r="O2905">
        <f t="shared" si="271"/>
        <v>9.75</v>
      </c>
      <c r="P2905" t="s">
        <v>8271</v>
      </c>
      <c r="Q2905" t="str">
        <f t="shared" si="272"/>
        <v>theater</v>
      </c>
      <c r="R2905" t="str">
        <f t="shared" si="273"/>
        <v>lays</v>
      </c>
      <c r="S2905" s="11">
        <f t="shared" si="274"/>
        <v>42196.166874999995</v>
      </c>
      <c r="T2905" s="11">
        <f t="shared" si="275"/>
        <v>42256.166874999995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7">
        <f t="shared" si="270"/>
        <v>5</v>
      </c>
      <c r="O2906">
        <f t="shared" si="271"/>
        <v>18.75</v>
      </c>
      <c r="P2906" t="s">
        <v>8271</v>
      </c>
      <c r="Q2906" t="str">
        <f t="shared" si="272"/>
        <v>theater</v>
      </c>
      <c r="R2906" t="str">
        <f t="shared" si="273"/>
        <v>lays</v>
      </c>
      <c r="S2906" s="11">
        <f t="shared" si="274"/>
        <v>41940.967951388891</v>
      </c>
      <c r="T2906" s="11">
        <f t="shared" si="275"/>
        <v>41952.5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7">
        <f t="shared" si="270"/>
        <v>17.771428571428572</v>
      </c>
      <c r="O2907">
        <f t="shared" si="271"/>
        <v>36.588235294117645</v>
      </c>
      <c r="P2907" t="s">
        <v>8271</v>
      </c>
      <c r="Q2907" t="str">
        <f t="shared" si="272"/>
        <v>theater</v>
      </c>
      <c r="R2907" t="str">
        <f t="shared" si="273"/>
        <v>lays</v>
      </c>
      <c r="S2907" s="11">
        <f t="shared" si="274"/>
        <v>42606.056863425925</v>
      </c>
      <c r="T2907" s="11">
        <f t="shared" si="275"/>
        <v>42620.056863425925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7">
        <f t="shared" si="270"/>
        <v>9.4166666666666661</v>
      </c>
      <c r="O2908">
        <f t="shared" si="271"/>
        <v>80.714285714285708</v>
      </c>
      <c r="P2908" t="s">
        <v>8271</v>
      </c>
      <c r="Q2908" t="str">
        <f t="shared" si="272"/>
        <v>theater</v>
      </c>
      <c r="R2908" t="str">
        <f t="shared" si="273"/>
        <v>lays</v>
      </c>
      <c r="S2908" s="11">
        <f t="shared" si="274"/>
        <v>42199.648912037039</v>
      </c>
      <c r="T2908" s="11">
        <f t="shared" si="275"/>
        <v>42217.041666666672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7">
        <f t="shared" si="270"/>
        <v>0.08</v>
      </c>
      <c r="O2909">
        <f t="shared" si="271"/>
        <v>1</v>
      </c>
      <c r="P2909" t="s">
        <v>8271</v>
      </c>
      <c r="Q2909" t="str">
        <f t="shared" si="272"/>
        <v>theater</v>
      </c>
      <c r="R2909" t="str">
        <f t="shared" si="273"/>
        <v>lays</v>
      </c>
      <c r="S2909" s="11">
        <f t="shared" si="274"/>
        <v>42444.877743055549</v>
      </c>
      <c r="T2909" s="11">
        <f t="shared" si="275"/>
        <v>42504.877743055549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7">
        <f t="shared" si="270"/>
        <v>2.75</v>
      </c>
      <c r="O2910">
        <f t="shared" si="271"/>
        <v>52.8</v>
      </c>
      <c r="P2910" t="s">
        <v>8271</v>
      </c>
      <c r="Q2910" t="str">
        <f t="shared" si="272"/>
        <v>theater</v>
      </c>
      <c r="R2910" t="str">
        <f t="shared" si="273"/>
        <v>lays</v>
      </c>
      <c r="S2910" s="11">
        <f t="shared" si="274"/>
        <v>42499.731701388882</v>
      </c>
      <c r="T2910" s="11">
        <f t="shared" si="275"/>
        <v>42529.731701388882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7">
        <f t="shared" si="270"/>
        <v>1.1111111111111112E-2</v>
      </c>
      <c r="O2911">
        <f t="shared" si="271"/>
        <v>20</v>
      </c>
      <c r="P2911" t="s">
        <v>8271</v>
      </c>
      <c r="Q2911" t="str">
        <f t="shared" si="272"/>
        <v>theater</v>
      </c>
      <c r="R2911" t="str">
        <f t="shared" si="273"/>
        <v>lays</v>
      </c>
      <c r="S2911" s="11">
        <f t="shared" si="274"/>
        <v>41929.266215277778</v>
      </c>
      <c r="T2911" s="11">
        <f t="shared" si="275"/>
        <v>41968.823611111111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7">
        <f t="shared" si="270"/>
        <v>3.3333333333333335E-3</v>
      </c>
      <c r="O2912">
        <f t="shared" si="271"/>
        <v>1</v>
      </c>
      <c r="P2912" t="s">
        <v>8271</v>
      </c>
      <c r="Q2912" t="str">
        <f t="shared" si="272"/>
        <v>theater</v>
      </c>
      <c r="R2912" t="str">
        <f t="shared" si="273"/>
        <v>lays</v>
      </c>
      <c r="S2912" s="11">
        <f t="shared" si="274"/>
        <v>42107.841284722221</v>
      </c>
      <c r="T2912" s="11">
        <f t="shared" si="275"/>
        <v>42167.841284722221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7">
        <f t="shared" si="270"/>
        <v>36.5</v>
      </c>
      <c r="O2913">
        <f t="shared" si="271"/>
        <v>46.928571428571431</v>
      </c>
      <c r="P2913" t="s">
        <v>8271</v>
      </c>
      <c r="Q2913" t="str">
        <f t="shared" si="272"/>
        <v>theater</v>
      </c>
      <c r="R2913" t="str">
        <f t="shared" si="273"/>
        <v>lays</v>
      </c>
      <c r="S2913" s="11">
        <f t="shared" si="274"/>
        <v>42142.768819444449</v>
      </c>
      <c r="T2913" s="11">
        <f t="shared" si="275"/>
        <v>42182.768819444449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7">
        <f t="shared" si="270"/>
        <v>14.058171745152354</v>
      </c>
      <c r="O2914">
        <f t="shared" si="271"/>
        <v>78.07692307692308</v>
      </c>
      <c r="P2914" t="s">
        <v>8271</v>
      </c>
      <c r="Q2914" t="str">
        <f t="shared" si="272"/>
        <v>theater</v>
      </c>
      <c r="R2914" t="str">
        <f t="shared" si="273"/>
        <v>lays</v>
      </c>
      <c r="S2914" s="11">
        <f t="shared" si="274"/>
        <v>42354.131643518514</v>
      </c>
      <c r="T2914" s="11">
        <f t="shared" si="275"/>
        <v>42384.131643518514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7">
        <f t="shared" si="270"/>
        <v>0.02</v>
      </c>
      <c r="O2915">
        <f t="shared" si="271"/>
        <v>1</v>
      </c>
      <c r="P2915" t="s">
        <v>8271</v>
      </c>
      <c r="Q2915" t="str">
        <f t="shared" si="272"/>
        <v>theater</v>
      </c>
      <c r="R2915" t="str">
        <f t="shared" si="273"/>
        <v>lays</v>
      </c>
      <c r="S2915" s="11">
        <f t="shared" si="274"/>
        <v>41828.922905092593</v>
      </c>
      <c r="T2915" s="11">
        <f t="shared" si="275"/>
        <v>41888.922905092593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7">
        <f t="shared" si="270"/>
        <v>4.0000000000000001E-3</v>
      </c>
      <c r="O2916">
        <f t="shared" si="271"/>
        <v>1</v>
      </c>
      <c r="P2916" t="s">
        <v>8271</v>
      </c>
      <c r="Q2916" t="str">
        <f t="shared" si="272"/>
        <v>theater</v>
      </c>
      <c r="R2916" t="str">
        <f t="shared" si="273"/>
        <v>lays</v>
      </c>
      <c r="S2916" s="11">
        <f t="shared" si="274"/>
        <v>42017.907337962963</v>
      </c>
      <c r="T2916" s="11">
        <f t="shared" si="275"/>
        <v>42077.865671296298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7">
        <f t="shared" si="270"/>
        <v>61.1</v>
      </c>
      <c r="O2917">
        <f t="shared" si="271"/>
        <v>203.66666666666666</v>
      </c>
      <c r="P2917" t="s">
        <v>8271</v>
      </c>
      <c r="Q2917" t="str">
        <f t="shared" si="272"/>
        <v>theater</v>
      </c>
      <c r="R2917" t="str">
        <f t="shared" si="273"/>
        <v>lays</v>
      </c>
      <c r="S2917" s="11">
        <f t="shared" si="274"/>
        <v>42415.398032407407</v>
      </c>
      <c r="T2917" s="11">
        <f t="shared" si="275"/>
        <v>42445.356365740736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7">
        <f t="shared" si="270"/>
        <v>7.8378378378378386</v>
      </c>
      <c r="O2918">
        <f t="shared" si="271"/>
        <v>20.714285714285715</v>
      </c>
      <c r="P2918" t="s">
        <v>8271</v>
      </c>
      <c r="Q2918" t="str">
        <f t="shared" si="272"/>
        <v>theater</v>
      </c>
      <c r="R2918" t="str">
        <f t="shared" si="273"/>
        <v>lays</v>
      </c>
      <c r="S2918" s="11">
        <f t="shared" si="274"/>
        <v>41755.476724537039</v>
      </c>
      <c r="T2918" s="11">
        <f t="shared" si="275"/>
        <v>41778.476724537039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7">
        <f t="shared" si="270"/>
        <v>21.85</v>
      </c>
      <c r="O2919">
        <f t="shared" si="271"/>
        <v>48.555555555555557</v>
      </c>
      <c r="P2919" t="s">
        <v>8271</v>
      </c>
      <c r="Q2919" t="str">
        <f t="shared" si="272"/>
        <v>theater</v>
      </c>
      <c r="R2919" t="str">
        <f t="shared" si="273"/>
        <v>lays</v>
      </c>
      <c r="S2919" s="11">
        <f t="shared" si="274"/>
        <v>42245.234340277777</v>
      </c>
      <c r="T2919" s="11">
        <f t="shared" si="275"/>
        <v>42263.234340277777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7">
        <f t="shared" si="270"/>
        <v>27.24</v>
      </c>
      <c r="O2920">
        <f t="shared" si="271"/>
        <v>68.099999999999994</v>
      </c>
      <c r="P2920" t="s">
        <v>8271</v>
      </c>
      <c r="Q2920" t="str">
        <f t="shared" si="272"/>
        <v>theater</v>
      </c>
      <c r="R2920" t="str">
        <f t="shared" si="273"/>
        <v>lays</v>
      </c>
      <c r="S2920" s="11">
        <f t="shared" si="274"/>
        <v>42278.629710648151</v>
      </c>
      <c r="T2920" s="11">
        <f t="shared" si="275"/>
        <v>42306.629710648151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7">
        <f t="shared" si="270"/>
        <v>8.5</v>
      </c>
      <c r="O2921">
        <f t="shared" si="271"/>
        <v>8.5</v>
      </c>
      <c r="P2921" t="s">
        <v>8271</v>
      </c>
      <c r="Q2921" t="str">
        <f t="shared" si="272"/>
        <v>theater</v>
      </c>
      <c r="R2921" t="str">
        <f t="shared" si="273"/>
        <v>lays</v>
      </c>
      <c r="S2921" s="11">
        <f t="shared" si="274"/>
        <v>41826.61954861111</v>
      </c>
      <c r="T2921" s="11">
        <f t="shared" si="275"/>
        <v>41856.61954861111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7">
        <f t="shared" si="270"/>
        <v>26.840000000000003</v>
      </c>
      <c r="O2922">
        <f t="shared" si="271"/>
        <v>51.615384615384613</v>
      </c>
      <c r="P2922" t="s">
        <v>8271</v>
      </c>
      <c r="Q2922" t="str">
        <f t="shared" si="272"/>
        <v>theater</v>
      </c>
      <c r="R2922" t="str">
        <f t="shared" si="273"/>
        <v>lays</v>
      </c>
      <c r="S2922" s="11">
        <f t="shared" si="274"/>
        <v>42058.792476851857</v>
      </c>
      <c r="T2922" s="11">
        <f t="shared" si="275"/>
        <v>42088.750810185185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7">
        <f t="shared" si="270"/>
        <v>129</v>
      </c>
      <c r="O2923">
        <f t="shared" si="271"/>
        <v>43</v>
      </c>
      <c r="P2923" t="s">
        <v>8305</v>
      </c>
      <c r="Q2923" t="str">
        <f t="shared" si="272"/>
        <v>theater</v>
      </c>
      <c r="R2923" t="str">
        <f t="shared" si="273"/>
        <v>usical</v>
      </c>
      <c r="S2923" s="11">
        <f t="shared" si="274"/>
        <v>41877.886620370373</v>
      </c>
      <c r="T2923" s="11">
        <f t="shared" si="275"/>
        <v>41907.886620370373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7">
        <f t="shared" si="270"/>
        <v>100</v>
      </c>
      <c r="O2924">
        <f t="shared" si="271"/>
        <v>83.333333333333329</v>
      </c>
      <c r="P2924" t="s">
        <v>8305</v>
      </c>
      <c r="Q2924" t="str">
        <f t="shared" si="272"/>
        <v>theater</v>
      </c>
      <c r="R2924" t="str">
        <f t="shared" si="273"/>
        <v>usical</v>
      </c>
      <c r="S2924" s="11">
        <f t="shared" si="274"/>
        <v>42097.874155092592</v>
      </c>
      <c r="T2924" s="11">
        <f t="shared" si="275"/>
        <v>42142.874155092592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7">
        <f t="shared" si="270"/>
        <v>100</v>
      </c>
      <c r="O2925">
        <f t="shared" si="271"/>
        <v>30</v>
      </c>
      <c r="P2925" t="s">
        <v>8305</v>
      </c>
      <c r="Q2925" t="str">
        <f t="shared" si="272"/>
        <v>theater</v>
      </c>
      <c r="R2925" t="str">
        <f t="shared" si="273"/>
        <v>usical</v>
      </c>
      <c r="S2925" s="11">
        <f t="shared" si="274"/>
        <v>42013.15253472222</v>
      </c>
      <c r="T2925" s="11">
        <f t="shared" si="275"/>
        <v>42028.125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7">
        <f t="shared" si="270"/>
        <v>103.2</v>
      </c>
      <c r="O2926">
        <f t="shared" si="271"/>
        <v>175.51020408163265</v>
      </c>
      <c r="P2926" t="s">
        <v>8305</v>
      </c>
      <c r="Q2926" t="str">
        <f t="shared" si="272"/>
        <v>theater</v>
      </c>
      <c r="R2926" t="str">
        <f t="shared" si="273"/>
        <v>usical</v>
      </c>
      <c r="S2926" s="11">
        <f t="shared" si="274"/>
        <v>42103.556828703702</v>
      </c>
      <c r="T2926" s="11">
        <f t="shared" si="275"/>
        <v>42133.165972222225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7">
        <f t="shared" si="270"/>
        <v>102.44597777777777</v>
      </c>
      <c r="O2927">
        <f t="shared" si="271"/>
        <v>231.66175879396985</v>
      </c>
      <c r="P2927" t="s">
        <v>8305</v>
      </c>
      <c r="Q2927" t="str">
        <f t="shared" si="272"/>
        <v>theater</v>
      </c>
      <c r="R2927" t="str">
        <f t="shared" si="273"/>
        <v>usical</v>
      </c>
      <c r="S2927" s="11">
        <f t="shared" si="274"/>
        <v>41863.584120370368</v>
      </c>
      <c r="T2927" s="11">
        <f t="shared" si="275"/>
        <v>41893.584120370368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7">
        <f t="shared" si="270"/>
        <v>125</v>
      </c>
      <c r="O2928">
        <f t="shared" si="271"/>
        <v>75</v>
      </c>
      <c r="P2928" t="s">
        <v>8305</v>
      </c>
      <c r="Q2928" t="str">
        <f t="shared" si="272"/>
        <v>theater</v>
      </c>
      <c r="R2928" t="str">
        <f t="shared" si="273"/>
        <v>usical</v>
      </c>
      <c r="S2928" s="11">
        <f t="shared" si="274"/>
        <v>42044.765960648147</v>
      </c>
      <c r="T2928" s="11">
        <f t="shared" si="275"/>
        <v>42058.765960648147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7">
        <f t="shared" si="270"/>
        <v>130.83333333333334</v>
      </c>
      <c r="O2929">
        <f t="shared" si="271"/>
        <v>112.14285714285714</v>
      </c>
      <c r="P2929" t="s">
        <v>8305</v>
      </c>
      <c r="Q2929" t="str">
        <f t="shared" si="272"/>
        <v>theater</v>
      </c>
      <c r="R2929" t="str">
        <f t="shared" si="273"/>
        <v>usical</v>
      </c>
      <c r="S2929" s="11">
        <f t="shared" si="274"/>
        <v>41806.669317129628</v>
      </c>
      <c r="T2929" s="11">
        <f t="shared" si="275"/>
        <v>41835.208333333336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7">
        <f t="shared" si="270"/>
        <v>100</v>
      </c>
      <c r="O2930">
        <f t="shared" si="271"/>
        <v>41.666666666666664</v>
      </c>
      <c r="P2930" t="s">
        <v>8305</v>
      </c>
      <c r="Q2930" t="str">
        <f t="shared" si="272"/>
        <v>theater</v>
      </c>
      <c r="R2930" t="str">
        <f t="shared" si="273"/>
        <v>usical</v>
      </c>
      <c r="S2930" s="11">
        <f t="shared" si="274"/>
        <v>42403.998217592598</v>
      </c>
      <c r="T2930" s="11">
        <f t="shared" si="275"/>
        <v>42433.998217592598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7">
        <f t="shared" si="270"/>
        <v>102.06937499999999</v>
      </c>
      <c r="O2931">
        <f t="shared" si="271"/>
        <v>255.17343750000001</v>
      </c>
      <c r="P2931" t="s">
        <v>8305</v>
      </c>
      <c r="Q2931" t="str">
        <f t="shared" si="272"/>
        <v>theater</v>
      </c>
      <c r="R2931" t="str">
        <f t="shared" si="273"/>
        <v>usical</v>
      </c>
      <c r="S2931" s="11">
        <f t="shared" si="274"/>
        <v>41754.564328703702</v>
      </c>
      <c r="T2931" s="11">
        <f t="shared" si="275"/>
        <v>41784.564328703702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7">
        <f t="shared" si="270"/>
        <v>100.92000000000002</v>
      </c>
      <c r="O2932">
        <f t="shared" si="271"/>
        <v>162.7741935483871</v>
      </c>
      <c r="P2932" t="s">
        <v>8305</v>
      </c>
      <c r="Q2932" t="str">
        <f t="shared" si="272"/>
        <v>theater</v>
      </c>
      <c r="R2932" t="str">
        <f t="shared" si="273"/>
        <v>usical</v>
      </c>
      <c r="S2932" s="11">
        <f t="shared" si="274"/>
        <v>42101.584074074075</v>
      </c>
      <c r="T2932" s="11">
        <f t="shared" si="275"/>
        <v>42131.584074074075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7">
        <f t="shared" si="270"/>
        <v>106</v>
      </c>
      <c r="O2933">
        <f t="shared" si="271"/>
        <v>88.333333333333329</v>
      </c>
      <c r="P2933" t="s">
        <v>8305</v>
      </c>
      <c r="Q2933" t="str">
        <f t="shared" si="272"/>
        <v>theater</v>
      </c>
      <c r="R2933" t="str">
        <f t="shared" si="273"/>
        <v>usical</v>
      </c>
      <c r="S2933" s="11">
        <f t="shared" si="274"/>
        <v>41872.291238425925</v>
      </c>
      <c r="T2933" s="11">
        <f t="shared" si="275"/>
        <v>41897.255555555559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7">
        <f t="shared" si="270"/>
        <v>105.0967741935484</v>
      </c>
      <c r="O2934">
        <f t="shared" si="271"/>
        <v>85.736842105263165</v>
      </c>
      <c r="P2934" t="s">
        <v>8305</v>
      </c>
      <c r="Q2934" t="str">
        <f t="shared" si="272"/>
        <v>theater</v>
      </c>
      <c r="R2934" t="str">
        <f t="shared" si="273"/>
        <v>usical</v>
      </c>
      <c r="S2934" s="11">
        <f t="shared" si="274"/>
        <v>42025.164780092593</v>
      </c>
      <c r="T2934" s="11">
        <f t="shared" si="275"/>
        <v>42056.458333333328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7">
        <f t="shared" si="270"/>
        <v>102.76</v>
      </c>
      <c r="O2935">
        <f t="shared" si="271"/>
        <v>47.574074074074076</v>
      </c>
      <c r="P2935" t="s">
        <v>8305</v>
      </c>
      <c r="Q2935" t="str">
        <f t="shared" si="272"/>
        <v>theater</v>
      </c>
      <c r="R2935" t="str">
        <f t="shared" si="273"/>
        <v>usical</v>
      </c>
      <c r="S2935" s="11">
        <f t="shared" si="274"/>
        <v>42495.956631944442</v>
      </c>
      <c r="T2935" s="11">
        <f t="shared" si="275"/>
        <v>42525.956631944442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7">
        <f t="shared" si="270"/>
        <v>108</v>
      </c>
      <c r="O2936">
        <f t="shared" si="271"/>
        <v>72.972972972972968</v>
      </c>
      <c r="P2936" t="s">
        <v>8305</v>
      </c>
      <c r="Q2936" t="str">
        <f t="shared" si="272"/>
        <v>theater</v>
      </c>
      <c r="R2936" t="str">
        <f t="shared" si="273"/>
        <v>usical</v>
      </c>
      <c r="S2936" s="11">
        <f t="shared" si="274"/>
        <v>41775.636157407411</v>
      </c>
      <c r="T2936" s="11">
        <f t="shared" si="275"/>
        <v>41805.636157407411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7">
        <f t="shared" si="270"/>
        <v>100.88571428571429</v>
      </c>
      <c r="O2937">
        <f t="shared" si="271"/>
        <v>90.538461538461533</v>
      </c>
      <c r="P2937" t="s">
        <v>8305</v>
      </c>
      <c r="Q2937" t="str">
        <f t="shared" si="272"/>
        <v>theater</v>
      </c>
      <c r="R2937" t="str">
        <f t="shared" si="273"/>
        <v>usical</v>
      </c>
      <c r="S2937" s="11">
        <f t="shared" si="274"/>
        <v>42553.583425925928</v>
      </c>
      <c r="T2937" s="11">
        <f t="shared" si="275"/>
        <v>42611.708333333328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7">
        <f t="shared" si="270"/>
        <v>128</v>
      </c>
      <c r="O2938">
        <f t="shared" si="271"/>
        <v>37.647058823529413</v>
      </c>
      <c r="P2938" t="s">
        <v>8305</v>
      </c>
      <c r="Q2938" t="str">
        <f t="shared" si="272"/>
        <v>theater</v>
      </c>
      <c r="R2938" t="str">
        <f t="shared" si="273"/>
        <v>usical</v>
      </c>
      <c r="S2938" s="11">
        <f t="shared" si="274"/>
        <v>41912.650729166664</v>
      </c>
      <c r="T2938" s="11">
        <f t="shared" si="275"/>
        <v>41925.207638888889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7">
        <f t="shared" si="270"/>
        <v>133.33333333333331</v>
      </c>
      <c r="O2939">
        <f t="shared" si="271"/>
        <v>36.363636363636367</v>
      </c>
      <c r="P2939" t="s">
        <v>8305</v>
      </c>
      <c r="Q2939" t="str">
        <f t="shared" si="272"/>
        <v>theater</v>
      </c>
      <c r="R2939" t="str">
        <f t="shared" si="273"/>
        <v>usical</v>
      </c>
      <c r="S2939" s="11">
        <f t="shared" si="274"/>
        <v>41803.457326388889</v>
      </c>
      <c r="T2939" s="11">
        <f t="shared" si="275"/>
        <v>41833.457326388889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7">
        <f t="shared" si="270"/>
        <v>101.375</v>
      </c>
      <c r="O2940">
        <f t="shared" si="271"/>
        <v>126.71875</v>
      </c>
      <c r="P2940" t="s">
        <v>8305</v>
      </c>
      <c r="Q2940" t="str">
        <f t="shared" si="272"/>
        <v>theater</v>
      </c>
      <c r="R2940" t="str">
        <f t="shared" si="273"/>
        <v>usical</v>
      </c>
      <c r="S2940" s="11">
        <f t="shared" si="274"/>
        <v>42004.703865740739</v>
      </c>
      <c r="T2940" s="11">
        <f t="shared" si="275"/>
        <v>42034.703865740739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7">
        <f t="shared" si="270"/>
        <v>102.875</v>
      </c>
      <c r="O2941">
        <f t="shared" si="271"/>
        <v>329.2</v>
      </c>
      <c r="P2941" t="s">
        <v>8305</v>
      </c>
      <c r="Q2941" t="str">
        <f t="shared" si="272"/>
        <v>theater</v>
      </c>
      <c r="R2941" t="str">
        <f t="shared" si="273"/>
        <v>usical</v>
      </c>
      <c r="S2941" s="11">
        <f t="shared" si="274"/>
        <v>41845.809166666666</v>
      </c>
      <c r="T2941" s="11">
        <f t="shared" si="275"/>
        <v>41879.041666666664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7">
        <f t="shared" si="270"/>
        <v>107.24000000000001</v>
      </c>
      <c r="O2942">
        <f t="shared" si="271"/>
        <v>81.242424242424249</v>
      </c>
      <c r="P2942" t="s">
        <v>8305</v>
      </c>
      <c r="Q2942" t="str">
        <f t="shared" si="272"/>
        <v>theater</v>
      </c>
      <c r="R2942" t="str">
        <f t="shared" si="273"/>
        <v>usical</v>
      </c>
      <c r="S2942" s="11">
        <f t="shared" si="274"/>
        <v>41982.773356481484</v>
      </c>
      <c r="T2942" s="11">
        <f t="shared" si="275"/>
        <v>42022.773356481484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7">
        <f t="shared" si="270"/>
        <v>4.0000000000000001E-3</v>
      </c>
      <c r="O2943">
        <f t="shared" si="271"/>
        <v>1</v>
      </c>
      <c r="P2943" t="s">
        <v>8303</v>
      </c>
      <c r="Q2943" t="str">
        <f t="shared" si="272"/>
        <v>theater</v>
      </c>
      <c r="R2943" t="str">
        <f t="shared" si="273"/>
        <v>paces</v>
      </c>
      <c r="S2943" s="11">
        <f t="shared" si="274"/>
        <v>42034.960127314815</v>
      </c>
      <c r="T2943" s="11">
        <f t="shared" si="275"/>
        <v>42064.960127314815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7">
        <f t="shared" si="270"/>
        <v>20.424999999999997</v>
      </c>
      <c r="O2944">
        <f t="shared" si="271"/>
        <v>202.22772277227722</v>
      </c>
      <c r="P2944" t="s">
        <v>8303</v>
      </c>
      <c r="Q2944" t="str">
        <f t="shared" si="272"/>
        <v>theater</v>
      </c>
      <c r="R2944" t="str">
        <f t="shared" si="273"/>
        <v>paces</v>
      </c>
      <c r="S2944" s="11">
        <f t="shared" si="274"/>
        <v>42334.803923611107</v>
      </c>
      <c r="T2944" s="11">
        <f t="shared" si="275"/>
        <v>42354.845833333333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7">
        <f t="shared" si="270"/>
        <v>0</v>
      </c>
      <c r="O2945" t="e">
        <f t="shared" si="271"/>
        <v>#DIV/0!</v>
      </c>
      <c r="P2945" t="s">
        <v>8303</v>
      </c>
      <c r="Q2945" t="str">
        <f t="shared" si="272"/>
        <v>theater</v>
      </c>
      <c r="R2945" t="str">
        <f t="shared" si="273"/>
        <v>paces</v>
      </c>
      <c r="S2945" s="11">
        <f t="shared" si="274"/>
        <v>42077.129398148143</v>
      </c>
      <c r="T2945" s="11">
        <f t="shared" si="275"/>
        <v>42107.129398148143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7">
        <f t="shared" si="270"/>
        <v>1</v>
      </c>
      <c r="O2946">
        <f t="shared" si="271"/>
        <v>100</v>
      </c>
      <c r="P2946" t="s">
        <v>8303</v>
      </c>
      <c r="Q2946" t="str">
        <f t="shared" si="272"/>
        <v>theater</v>
      </c>
      <c r="R2946" t="str">
        <f t="shared" si="273"/>
        <v>paces</v>
      </c>
      <c r="S2946" s="11">
        <f t="shared" si="274"/>
        <v>42132.9143287037</v>
      </c>
      <c r="T2946" s="11">
        <f t="shared" si="275"/>
        <v>42162.9143287037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7">
        <f t="shared" ref="N2947:N3010" si="276">(E2947/D2947)*100</f>
        <v>0</v>
      </c>
      <c r="O2947" t="e">
        <f t="shared" ref="O2947:O3010" si="277">E2947/L2947</f>
        <v>#DIV/0!</v>
      </c>
      <c r="P2947" t="s">
        <v>8303</v>
      </c>
      <c r="Q2947" t="str">
        <f t="shared" ref="Q2947:Q3010" si="278">LEFT(P2947,SEARCH("/",P2947)-1)</f>
        <v>theater</v>
      </c>
      <c r="R2947" t="str">
        <f t="shared" ref="R2947:R3010" si="279">(RIGHT(P2947,LEN(P2947)-SEARCH("/",P2947)-1))</f>
        <v>paces</v>
      </c>
      <c r="S2947" s="11">
        <f t="shared" ref="S2947:S3010" si="280">(((J2947/60)/60)/24)+DATE(1970,1,1)</f>
        <v>42118.139583333337</v>
      </c>
      <c r="T2947" s="11">
        <f t="shared" ref="T2947:T3010" si="281">(((I2947/60)/60)/24)+DATE(1970,1,1)</f>
        <v>42148.139583333337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7">
        <f t="shared" si="276"/>
        <v>0.1</v>
      </c>
      <c r="O2948">
        <f t="shared" si="277"/>
        <v>1</v>
      </c>
      <c r="P2948" t="s">
        <v>8303</v>
      </c>
      <c r="Q2948" t="str">
        <f t="shared" si="278"/>
        <v>theater</v>
      </c>
      <c r="R2948" t="str">
        <f t="shared" si="279"/>
        <v>paces</v>
      </c>
      <c r="S2948" s="11">
        <f t="shared" si="280"/>
        <v>42567.531157407408</v>
      </c>
      <c r="T2948" s="11">
        <f t="shared" si="281"/>
        <v>42597.531157407408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7">
        <f t="shared" si="276"/>
        <v>4.2880000000000003</v>
      </c>
      <c r="O2949">
        <f t="shared" si="277"/>
        <v>82.461538461538467</v>
      </c>
      <c r="P2949" t="s">
        <v>8303</v>
      </c>
      <c r="Q2949" t="str">
        <f t="shared" si="278"/>
        <v>theater</v>
      </c>
      <c r="R2949" t="str">
        <f t="shared" si="279"/>
        <v>paces</v>
      </c>
      <c r="S2949" s="11">
        <f t="shared" si="280"/>
        <v>42649.562118055561</v>
      </c>
      <c r="T2949" s="11">
        <f t="shared" si="281"/>
        <v>42698.715972222228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7">
        <f t="shared" si="276"/>
        <v>4.8000000000000004E-3</v>
      </c>
      <c r="O2950">
        <f t="shared" si="277"/>
        <v>2.6666666666666665</v>
      </c>
      <c r="P2950" t="s">
        <v>8303</v>
      </c>
      <c r="Q2950" t="str">
        <f t="shared" si="278"/>
        <v>theater</v>
      </c>
      <c r="R2950" t="str">
        <f t="shared" si="279"/>
        <v>paces</v>
      </c>
      <c r="S2950" s="11">
        <f t="shared" si="280"/>
        <v>42097.649224537032</v>
      </c>
      <c r="T2950" s="11">
        <f t="shared" si="281"/>
        <v>42157.649224537032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7">
        <f t="shared" si="276"/>
        <v>2.5</v>
      </c>
      <c r="O2951">
        <f t="shared" si="277"/>
        <v>12.5</v>
      </c>
      <c r="P2951" t="s">
        <v>8303</v>
      </c>
      <c r="Q2951" t="str">
        <f t="shared" si="278"/>
        <v>theater</v>
      </c>
      <c r="R2951" t="str">
        <f t="shared" si="279"/>
        <v>paces</v>
      </c>
      <c r="S2951" s="11">
        <f t="shared" si="280"/>
        <v>42297.823113425926</v>
      </c>
      <c r="T2951" s="11">
        <f t="shared" si="281"/>
        <v>42327.864780092597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7">
        <f t="shared" si="276"/>
        <v>0</v>
      </c>
      <c r="O2952" t="e">
        <f t="shared" si="277"/>
        <v>#DIV/0!</v>
      </c>
      <c r="P2952" t="s">
        <v>8303</v>
      </c>
      <c r="Q2952" t="str">
        <f t="shared" si="278"/>
        <v>theater</v>
      </c>
      <c r="R2952" t="str">
        <f t="shared" si="279"/>
        <v>paces</v>
      </c>
      <c r="S2952" s="11">
        <f t="shared" si="280"/>
        <v>42362.36518518519</v>
      </c>
      <c r="T2952" s="11">
        <f t="shared" si="281"/>
        <v>42392.36518518519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7">
        <f t="shared" si="276"/>
        <v>2.1919999999999997</v>
      </c>
      <c r="O2953">
        <f t="shared" si="277"/>
        <v>18.896551724137932</v>
      </c>
      <c r="P2953" t="s">
        <v>8303</v>
      </c>
      <c r="Q2953" t="str">
        <f t="shared" si="278"/>
        <v>theater</v>
      </c>
      <c r="R2953" t="str">
        <f t="shared" si="279"/>
        <v>paces</v>
      </c>
      <c r="S2953" s="11">
        <f t="shared" si="280"/>
        <v>41872.802928240737</v>
      </c>
      <c r="T2953" s="11">
        <f t="shared" si="281"/>
        <v>41917.802928240737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7">
        <f t="shared" si="276"/>
        <v>8.0250000000000004</v>
      </c>
      <c r="O2954">
        <f t="shared" si="277"/>
        <v>200.625</v>
      </c>
      <c r="P2954" t="s">
        <v>8303</v>
      </c>
      <c r="Q2954" t="str">
        <f t="shared" si="278"/>
        <v>theater</v>
      </c>
      <c r="R2954" t="str">
        <f t="shared" si="279"/>
        <v>paces</v>
      </c>
      <c r="S2954" s="11">
        <f t="shared" si="280"/>
        <v>42628.690266203703</v>
      </c>
      <c r="T2954" s="11">
        <f t="shared" si="281"/>
        <v>42660.166666666672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7">
        <f t="shared" si="276"/>
        <v>0.15125</v>
      </c>
      <c r="O2955">
        <f t="shared" si="277"/>
        <v>201.66666666666666</v>
      </c>
      <c r="P2955" t="s">
        <v>8303</v>
      </c>
      <c r="Q2955" t="str">
        <f t="shared" si="278"/>
        <v>theater</v>
      </c>
      <c r="R2955" t="str">
        <f t="shared" si="279"/>
        <v>paces</v>
      </c>
      <c r="S2955" s="11">
        <f t="shared" si="280"/>
        <v>42255.791909722218</v>
      </c>
      <c r="T2955" s="11">
        <f t="shared" si="281"/>
        <v>42285.791909722218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7">
        <f t="shared" si="276"/>
        <v>0</v>
      </c>
      <c r="O2956" t="e">
        <f t="shared" si="277"/>
        <v>#DIV/0!</v>
      </c>
      <c r="P2956" t="s">
        <v>8303</v>
      </c>
      <c r="Q2956" t="str">
        <f t="shared" si="278"/>
        <v>theater</v>
      </c>
      <c r="R2956" t="str">
        <f t="shared" si="279"/>
        <v>paces</v>
      </c>
      <c r="S2956" s="11">
        <f t="shared" si="280"/>
        <v>42790.583368055552</v>
      </c>
      <c r="T2956" s="11">
        <f t="shared" si="281"/>
        <v>42810.541701388895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7">
        <f t="shared" si="276"/>
        <v>59.583333333333336</v>
      </c>
      <c r="O2957">
        <f t="shared" si="277"/>
        <v>65</v>
      </c>
      <c r="P2957" t="s">
        <v>8303</v>
      </c>
      <c r="Q2957" t="str">
        <f t="shared" si="278"/>
        <v>theater</v>
      </c>
      <c r="R2957" t="str">
        <f t="shared" si="279"/>
        <v>paces</v>
      </c>
      <c r="S2957" s="11">
        <f t="shared" si="280"/>
        <v>42141.741307870368</v>
      </c>
      <c r="T2957" s="11">
        <f t="shared" si="281"/>
        <v>42171.741307870368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7">
        <f t="shared" si="276"/>
        <v>16.734177215189874</v>
      </c>
      <c r="O2958">
        <f t="shared" si="277"/>
        <v>66.099999999999994</v>
      </c>
      <c r="P2958" t="s">
        <v>8303</v>
      </c>
      <c r="Q2958" t="str">
        <f t="shared" si="278"/>
        <v>theater</v>
      </c>
      <c r="R2958" t="str">
        <f t="shared" si="279"/>
        <v>paces</v>
      </c>
      <c r="S2958" s="11">
        <f t="shared" si="280"/>
        <v>42464.958912037036</v>
      </c>
      <c r="T2958" s="11">
        <f t="shared" si="281"/>
        <v>42494.958912037036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7">
        <f t="shared" si="276"/>
        <v>1.8666666666666669</v>
      </c>
      <c r="O2959">
        <f t="shared" si="277"/>
        <v>93.333333333333329</v>
      </c>
      <c r="P2959" t="s">
        <v>8303</v>
      </c>
      <c r="Q2959" t="str">
        <f t="shared" si="278"/>
        <v>theater</v>
      </c>
      <c r="R2959" t="str">
        <f t="shared" si="279"/>
        <v>paces</v>
      </c>
      <c r="S2959" s="11">
        <f t="shared" si="280"/>
        <v>42031.011249999996</v>
      </c>
      <c r="T2959" s="11">
        <f t="shared" si="281"/>
        <v>42090.969583333332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7">
        <f t="shared" si="276"/>
        <v>0</v>
      </c>
      <c r="O2960" t="e">
        <f t="shared" si="277"/>
        <v>#DIV/0!</v>
      </c>
      <c r="P2960" t="s">
        <v>8303</v>
      </c>
      <c r="Q2960" t="str">
        <f t="shared" si="278"/>
        <v>theater</v>
      </c>
      <c r="R2960" t="str">
        <f t="shared" si="279"/>
        <v>paces</v>
      </c>
      <c r="S2960" s="11">
        <f t="shared" si="280"/>
        <v>42438.779131944444</v>
      </c>
      <c r="T2960" s="11">
        <f t="shared" si="281"/>
        <v>42498.73746527778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7">
        <f t="shared" si="276"/>
        <v>0</v>
      </c>
      <c r="O2961" t="e">
        <f t="shared" si="277"/>
        <v>#DIV/0!</v>
      </c>
      <c r="P2961" t="s">
        <v>8303</v>
      </c>
      <c r="Q2961" t="str">
        <f t="shared" si="278"/>
        <v>theater</v>
      </c>
      <c r="R2961" t="str">
        <f t="shared" si="279"/>
        <v>paces</v>
      </c>
      <c r="S2961" s="11">
        <f t="shared" si="280"/>
        <v>42498.008391203708</v>
      </c>
      <c r="T2961" s="11">
        <f t="shared" si="281"/>
        <v>42528.008391203708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7">
        <f t="shared" si="276"/>
        <v>0</v>
      </c>
      <c r="O2962" t="e">
        <f t="shared" si="277"/>
        <v>#DIV/0!</v>
      </c>
      <c r="P2962" t="s">
        <v>8303</v>
      </c>
      <c r="Q2962" t="str">
        <f t="shared" si="278"/>
        <v>theater</v>
      </c>
      <c r="R2962" t="str">
        <f t="shared" si="279"/>
        <v>paces</v>
      </c>
      <c r="S2962" s="11">
        <f t="shared" si="280"/>
        <v>41863.757210648146</v>
      </c>
      <c r="T2962" s="11">
        <f t="shared" si="281"/>
        <v>41893.757210648146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7">
        <f t="shared" si="276"/>
        <v>109.62</v>
      </c>
      <c r="O2963">
        <f t="shared" si="277"/>
        <v>50.75</v>
      </c>
      <c r="P2963" t="s">
        <v>8271</v>
      </c>
      <c r="Q2963" t="str">
        <f t="shared" si="278"/>
        <v>theater</v>
      </c>
      <c r="R2963" t="str">
        <f t="shared" si="279"/>
        <v>lays</v>
      </c>
      <c r="S2963" s="11">
        <f t="shared" si="280"/>
        <v>42061.212488425925</v>
      </c>
      <c r="T2963" s="11">
        <f t="shared" si="281"/>
        <v>42089.166666666672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7">
        <f t="shared" si="276"/>
        <v>121.8</v>
      </c>
      <c r="O2964">
        <f t="shared" si="277"/>
        <v>60.9</v>
      </c>
      <c r="P2964" t="s">
        <v>8271</v>
      </c>
      <c r="Q2964" t="str">
        <f t="shared" si="278"/>
        <v>theater</v>
      </c>
      <c r="R2964" t="str">
        <f t="shared" si="279"/>
        <v>lays</v>
      </c>
      <c r="S2964" s="11">
        <f t="shared" si="280"/>
        <v>42036.24428240741</v>
      </c>
      <c r="T2964" s="11">
        <f t="shared" si="281"/>
        <v>42064.290972222225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7">
        <f t="shared" si="276"/>
        <v>106.85</v>
      </c>
      <c r="O2965">
        <f t="shared" si="277"/>
        <v>109.03061224489795</v>
      </c>
      <c r="P2965" t="s">
        <v>8271</v>
      </c>
      <c r="Q2965" t="str">
        <f t="shared" si="278"/>
        <v>theater</v>
      </c>
      <c r="R2965" t="str">
        <f t="shared" si="279"/>
        <v>lays</v>
      </c>
      <c r="S2965" s="11">
        <f t="shared" si="280"/>
        <v>42157.470185185186</v>
      </c>
      <c r="T2965" s="11">
        <f t="shared" si="281"/>
        <v>42187.470185185186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7">
        <f t="shared" si="276"/>
        <v>100.71379999999999</v>
      </c>
      <c r="O2966">
        <f t="shared" si="277"/>
        <v>25.692295918367346</v>
      </c>
      <c r="P2966" t="s">
        <v>8271</v>
      </c>
      <c r="Q2966" t="str">
        <f t="shared" si="278"/>
        <v>theater</v>
      </c>
      <c r="R2966" t="str">
        <f t="shared" si="279"/>
        <v>lays</v>
      </c>
      <c r="S2966" s="11">
        <f t="shared" si="280"/>
        <v>41827.909942129627</v>
      </c>
      <c r="T2966" s="11">
        <f t="shared" si="281"/>
        <v>41857.897222222222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7">
        <f t="shared" si="276"/>
        <v>109.00000000000001</v>
      </c>
      <c r="O2967">
        <f t="shared" si="277"/>
        <v>41.92307692307692</v>
      </c>
      <c r="P2967" t="s">
        <v>8271</v>
      </c>
      <c r="Q2967" t="str">
        <f t="shared" si="278"/>
        <v>theater</v>
      </c>
      <c r="R2967" t="str">
        <f t="shared" si="279"/>
        <v>lays</v>
      </c>
      <c r="S2967" s="11">
        <f t="shared" si="280"/>
        <v>42162.729548611111</v>
      </c>
      <c r="T2967" s="11">
        <f t="shared" si="281"/>
        <v>42192.729548611111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7">
        <f t="shared" si="276"/>
        <v>113.63000000000001</v>
      </c>
      <c r="O2968">
        <f t="shared" si="277"/>
        <v>88.7734375</v>
      </c>
      <c r="P2968" t="s">
        <v>8271</v>
      </c>
      <c r="Q2968" t="str">
        <f t="shared" si="278"/>
        <v>theater</v>
      </c>
      <c r="R2968" t="str">
        <f t="shared" si="279"/>
        <v>lays</v>
      </c>
      <c r="S2968" s="11">
        <f t="shared" si="280"/>
        <v>42233.738564814819</v>
      </c>
      <c r="T2968" s="11">
        <f t="shared" si="281"/>
        <v>42263.738564814819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7">
        <f t="shared" si="276"/>
        <v>113.92</v>
      </c>
      <c r="O2969">
        <f t="shared" si="277"/>
        <v>80.225352112676063</v>
      </c>
      <c r="P2969" t="s">
        <v>8271</v>
      </c>
      <c r="Q2969" t="str">
        <f t="shared" si="278"/>
        <v>theater</v>
      </c>
      <c r="R2969" t="str">
        <f t="shared" si="279"/>
        <v>lays</v>
      </c>
      <c r="S2969" s="11">
        <f t="shared" si="280"/>
        <v>42042.197824074072</v>
      </c>
      <c r="T2969" s="11">
        <f t="shared" si="281"/>
        <v>42072.156157407408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7">
        <f t="shared" si="276"/>
        <v>106</v>
      </c>
      <c r="O2970">
        <f t="shared" si="277"/>
        <v>78.936170212765958</v>
      </c>
      <c r="P2970" t="s">
        <v>8271</v>
      </c>
      <c r="Q2970" t="str">
        <f t="shared" si="278"/>
        <v>theater</v>
      </c>
      <c r="R2970" t="str">
        <f t="shared" si="279"/>
        <v>lays</v>
      </c>
      <c r="S2970" s="11">
        <f t="shared" si="280"/>
        <v>42585.523842592593</v>
      </c>
      <c r="T2970" s="11">
        <f t="shared" si="281"/>
        <v>42599.165972222225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7">
        <f t="shared" si="276"/>
        <v>162.5</v>
      </c>
      <c r="O2971">
        <f t="shared" si="277"/>
        <v>95.588235294117652</v>
      </c>
      <c r="P2971" t="s">
        <v>8271</v>
      </c>
      <c r="Q2971" t="str">
        <f t="shared" si="278"/>
        <v>theater</v>
      </c>
      <c r="R2971" t="str">
        <f t="shared" si="279"/>
        <v>lays</v>
      </c>
      <c r="S2971" s="11">
        <f t="shared" si="280"/>
        <v>42097.786493055552</v>
      </c>
      <c r="T2971" s="11">
        <f t="shared" si="281"/>
        <v>42127.952083333337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7">
        <f t="shared" si="276"/>
        <v>106</v>
      </c>
      <c r="O2972">
        <f t="shared" si="277"/>
        <v>69.890109890109883</v>
      </c>
      <c r="P2972" t="s">
        <v>8271</v>
      </c>
      <c r="Q2972" t="str">
        <f t="shared" si="278"/>
        <v>theater</v>
      </c>
      <c r="R2972" t="str">
        <f t="shared" si="279"/>
        <v>lays</v>
      </c>
      <c r="S2972" s="11">
        <f t="shared" si="280"/>
        <v>41808.669571759259</v>
      </c>
      <c r="T2972" s="11">
        <f t="shared" si="281"/>
        <v>41838.669571759259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7">
        <f t="shared" si="276"/>
        <v>100.15624999999999</v>
      </c>
      <c r="O2973">
        <f t="shared" si="277"/>
        <v>74.534883720930239</v>
      </c>
      <c r="P2973" t="s">
        <v>8271</v>
      </c>
      <c r="Q2973" t="str">
        <f t="shared" si="278"/>
        <v>theater</v>
      </c>
      <c r="R2973" t="str">
        <f t="shared" si="279"/>
        <v>lays</v>
      </c>
      <c r="S2973" s="11">
        <f t="shared" si="280"/>
        <v>41852.658310185187</v>
      </c>
      <c r="T2973" s="11">
        <f t="shared" si="281"/>
        <v>41882.658310185187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7">
        <f t="shared" si="276"/>
        <v>105.35000000000001</v>
      </c>
      <c r="O2974">
        <f t="shared" si="277"/>
        <v>123.94117647058823</v>
      </c>
      <c r="P2974" t="s">
        <v>8271</v>
      </c>
      <c r="Q2974" t="str">
        <f t="shared" si="278"/>
        <v>theater</v>
      </c>
      <c r="R2974" t="str">
        <f t="shared" si="279"/>
        <v>lays</v>
      </c>
      <c r="S2974" s="11">
        <f t="shared" si="280"/>
        <v>42694.110185185185</v>
      </c>
      <c r="T2974" s="11">
        <f t="shared" si="281"/>
        <v>42709.041666666672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7">
        <f t="shared" si="276"/>
        <v>174.8</v>
      </c>
      <c r="O2975">
        <f t="shared" si="277"/>
        <v>264.84848484848487</v>
      </c>
      <c r="P2975" t="s">
        <v>8271</v>
      </c>
      <c r="Q2975" t="str">
        <f t="shared" si="278"/>
        <v>theater</v>
      </c>
      <c r="R2975" t="str">
        <f t="shared" si="279"/>
        <v>lays</v>
      </c>
      <c r="S2975" s="11">
        <f t="shared" si="280"/>
        <v>42341.818379629629</v>
      </c>
      <c r="T2975" s="11">
        <f t="shared" si="281"/>
        <v>42370.166666666672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7">
        <f t="shared" si="276"/>
        <v>102</v>
      </c>
      <c r="O2976">
        <f t="shared" si="277"/>
        <v>58.620689655172413</v>
      </c>
      <c r="P2976" t="s">
        <v>8271</v>
      </c>
      <c r="Q2976" t="str">
        <f t="shared" si="278"/>
        <v>theater</v>
      </c>
      <c r="R2976" t="str">
        <f t="shared" si="279"/>
        <v>lays</v>
      </c>
      <c r="S2976" s="11">
        <f t="shared" si="280"/>
        <v>41880.061006944445</v>
      </c>
      <c r="T2976" s="11">
        <f t="shared" si="281"/>
        <v>41908.065972222219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7">
        <f t="shared" si="276"/>
        <v>100.125</v>
      </c>
      <c r="O2977">
        <f t="shared" si="277"/>
        <v>70.884955752212392</v>
      </c>
      <c r="P2977" t="s">
        <v>8271</v>
      </c>
      <c r="Q2977" t="str">
        <f t="shared" si="278"/>
        <v>theater</v>
      </c>
      <c r="R2977" t="str">
        <f t="shared" si="279"/>
        <v>lays</v>
      </c>
      <c r="S2977" s="11">
        <f t="shared" si="280"/>
        <v>41941.683865740742</v>
      </c>
      <c r="T2977" s="11">
        <f t="shared" si="281"/>
        <v>41970.125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7">
        <f t="shared" si="276"/>
        <v>171.42857142857142</v>
      </c>
      <c r="O2978">
        <f t="shared" si="277"/>
        <v>8.5714285714285712</v>
      </c>
      <c r="P2978" t="s">
        <v>8271</v>
      </c>
      <c r="Q2978" t="str">
        <f t="shared" si="278"/>
        <v>theater</v>
      </c>
      <c r="R2978" t="str">
        <f t="shared" si="279"/>
        <v>lays</v>
      </c>
      <c r="S2978" s="11">
        <f t="shared" si="280"/>
        <v>42425.730671296296</v>
      </c>
      <c r="T2978" s="11">
        <f t="shared" si="281"/>
        <v>42442.5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7">
        <f t="shared" si="276"/>
        <v>113.56666666666666</v>
      </c>
      <c r="O2979">
        <f t="shared" si="277"/>
        <v>113.56666666666666</v>
      </c>
      <c r="P2979" t="s">
        <v>8271</v>
      </c>
      <c r="Q2979" t="str">
        <f t="shared" si="278"/>
        <v>theater</v>
      </c>
      <c r="R2979" t="str">
        <f t="shared" si="279"/>
        <v>lays</v>
      </c>
      <c r="S2979" s="11">
        <f t="shared" si="280"/>
        <v>42026.88118055556</v>
      </c>
      <c r="T2979" s="11">
        <f t="shared" si="281"/>
        <v>42086.093055555553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7">
        <f t="shared" si="276"/>
        <v>129.46666666666667</v>
      </c>
      <c r="O2980">
        <f t="shared" si="277"/>
        <v>60.6875</v>
      </c>
      <c r="P2980" t="s">
        <v>8271</v>
      </c>
      <c r="Q2980" t="str">
        <f t="shared" si="278"/>
        <v>theater</v>
      </c>
      <c r="R2980" t="str">
        <f t="shared" si="279"/>
        <v>lays</v>
      </c>
      <c r="S2980" s="11">
        <f t="shared" si="280"/>
        <v>41922.640590277777</v>
      </c>
      <c r="T2980" s="11">
        <f t="shared" si="281"/>
        <v>41932.249305555553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7">
        <f t="shared" si="276"/>
        <v>101.4</v>
      </c>
      <c r="O2981">
        <f t="shared" si="277"/>
        <v>110.21739130434783</v>
      </c>
      <c r="P2981" t="s">
        <v>8271</v>
      </c>
      <c r="Q2981" t="str">
        <f t="shared" si="278"/>
        <v>theater</v>
      </c>
      <c r="R2981" t="str">
        <f t="shared" si="279"/>
        <v>lays</v>
      </c>
      <c r="S2981" s="11">
        <f t="shared" si="280"/>
        <v>41993.824340277773</v>
      </c>
      <c r="T2981" s="11">
        <f t="shared" si="281"/>
        <v>42010.25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7">
        <f t="shared" si="276"/>
        <v>109.16666666666666</v>
      </c>
      <c r="O2982">
        <f t="shared" si="277"/>
        <v>136.45833333333334</v>
      </c>
      <c r="P2982" t="s">
        <v>8271</v>
      </c>
      <c r="Q2982" t="str">
        <f t="shared" si="278"/>
        <v>theater</v>
      </c>
      <c r="R2982" t="str">
        <f t="shared" si="279"/>
        <v>lays</v>
      </c>
      <c r="S2982" s="11">
        <f t="shared" si="280"/>
        <v>42219.915856481486</v>
      </c>
      <c r="T2982" s="11">
        <f t="shared" si="281"/>
        <v>42240.083333333328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7">
        <f t="shared" si="276"/>
        <v>128.92500000000001</v>
      </c>
      <c r="O2983">
        <f t="shared" si="277"/>
        <v>53.164948453608247</v>
      </c>
      <c r="P2983" t="s">
        <v>8303</v>
      </c>
      <c r="Q2983" t="str">
        <f t="shared" si="278"/>
        <v>theater</v>
      </c>
      <c r="R2983" t="str">
        <f t="shared" si="279"/>
        <v>paces</v>
      </c>
      <c r="S2983" s="11">
        <f t="shared" si="280"/>
        <v>42225.559675925921</v>
      </c>
      <c r="T2983" s="11">
        <f t="shared" si="281"/>
        <v>42270.559675925921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7">
        <f t="shared" si="276"/>
        <v>102.06</v>
      </c>
      <c r="O2984">
        <f t="shared" si="277"/>
        <v>86.491525423728817</v>
      </c>
      <c r="P2984" t="s">
        <v>8303</v>
      </c>
      <c r="Q2984" t="str">
        <f t="shared" si="278"/>
        <v>theater</v>
      </c>
      <c r="R2984" t="str">
        <f t="shared" si="279"/>
        <v>paces</v>
      </c>
      <c r="S2984" s="11">
        <f t="shared" si="280"/>
        <v>42381.686840277776</v>
      </c>
      <c r="T2984" s="11">
        <f t="shared" si="281"/>
        <v>42411.686840277776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7">
        <f t="shared" si="276"/>
        <v>146.53957758620692</v>
      </c>
      <c r="O2985">
        <f t="shared" si="277"/>
        <v>155.23827397260274</v>
      </c>
      <c r="P2985" t="s">
        <v>8303</v>
      </c>
      <c r="Q2985" t="str">
        <f t="shared" si="278"/>
        <v>theater</v>
      </c>
      <c r="R2985" t="str">
        <f t="shared" si="279"/>
        <v>paces</v>
      </c>
      <c r="S2985" s="11">
        <f t="shared" si="280"/>
        <v>41894.632361111115</v>
      </c>
      <c r="T2985" s="11">
        <f t="shared" si="281"/>
        <v>41954.674027777779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7">
        <f t="shared" si="276"/>
        <v>100.352</v>
      </c>
      <c r="O2986">
        <f t="shared" si="277"/>
        <v>115.08256880733946</v>
      </c>
      <c r="P2986" t="s">
        <v>8303</v>
      </c>
      <c r="Q2986" t="str">
        <f t="shared" si="278"/>
        <v>theater</v>
      </c>
      <c r="R2986" t="str">
        <f t="shared" si="279"/>
        <v>paces</v>
      </c>
      <c r="S2986" s="11">
        <f t="shared" si="280"/>
        <v>42576.278715277775</v>
      </c>
      <c r="T2986" s="11">
        <f t="shared" si="281"/>
        <v>42606.278715277775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7">
        <f t="shared" si="276"/>
        <v>121.64999999999999</v>
      </c>
      <c r="O2987">
        <f t="shared" si="277"/>
        <v>109.5945945945946</v>
      </c>
      <c r="P2987" t="s">
        <v>8303</v>
      </c>
      <c r="Q2987" t="str">
        <f t="shared" si="278"/>
        <v>theater</v>
      </c>
      <c r="R2987" t="str">
        <f t="shared" si="279"/>
        <v>paces</v>
      </c>
      <c r="S2987" s="11">
        <f t="shared" si="280"/>
        <v>42654.973703703698</v>
      </c>
      <c r="T2987" s="11">
        <f t="shared" si="281"/>
        <v>42674.166666666672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7">
        <f t="shared" si="276"/>
        <v>105.5</v>
      </c>
      <c r="O2988">
        <f t="shared" si="277"/>
        <v>45.214285714285715</v>
      </c>
      <c r="P2988" t="s">
        <v>8303</v>
      </c>
      <c r="Q2988" t="str">
        <f t="shared" si="278"/>
        <v>theater</v>
      </c>
      <c r="R2988" t="str">
        <f t="shared" si="279"/>
        <v>paces</v>
      </c>
      <c r="S2988" s="11">
        <f t="shared" si="280"/>
        <v>42431.500069444446</v>
      </c>
      <c r="T2988" s="11">
        <f t="shared" si="281"/>
        <v>42491.458402777775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7">
        <f t="shared" si="276"/>
        <v>110.4008</v>
      </c>
      <c r="O2989">
        <f t="shared" si="277"/>
        <v>104.15169811320754</v>
      </c>
      <c r="P2989" t="s">
        <v>8303</v>
      </c>
      <c r="Q2989" t="str">
        <f t="shared" si="278"/>
        <v>theater</v>
      </c>
      <c r="R2989" t="str">
        <f t="shared" si="279"/>
        <v>paces</v>
      </c>
      <c r="S2989" s="11">
        <f t="shared" si="280"/>
        <v>42627.307303240741</v>
      </c>
      <c r="T2989" s="11">
        <f t="shared" si="281"/>
        <v>42656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7">
        <f t="shared" si="276"/>
        <v>100</v>
      </c>
      <c r="O2990">
        <f t="shared" si="277"/>
        <v>35.714285714285715</v>
      </c>
      <c r="P2990" t="s">
        <v>8303</v>
      </c>
      <c r="Q2990" t="str">
        <f t="shared" si="278"/>
        <v>theater</v>
      </c>
      <c r="R2990" t="str">
        <f t="shared" si="279"/>
        <v>paces</v>
      </c>
      <c r="S2990" s="11">
        <f t="shared" si="280"/>
        <v>42511.362048611118</v>
      </c>
      <c r="T2990" s="11">
        <f t="shared" si="281"/>
        <v>42541.362048611118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7">
        <f t="shared" si="276"/>
        <v>176.535</v>
      </c>
      <c r="O2991">
        <f t="shared" si="277"/>
        <v>96.997252747252745</v>
      </c>
      <c r="P2991" t="s">
        <v>8303</v>
      </c>
      <c r="Q2991" t="str">
        <f t="shared" si="278"/>
        <v>theater</v>
      </c>
      <c r="R2991" t="str">
        <f t="shared" si="279"/>
        <v>paces</v>
      </c>
      <c r="S2991" s="11">
        <f t="shared" si="280"/>
        <v>42337.02039351852</v>
      </c>
      <c r="T2991" s="11">
        <f t="shared" si="281"/>
        <v>42359.207638888889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7">
        <f t="shared" si="276"/>
        <v>100</v>
      </c>
      <c r="O2992">
        <f t="shared" si="277"/>
        <v>370.37037037037038</v>
      </c>
      <c r="P2992" t="s">
        <v>8303</v>
      </c>
      <c r="Q2992" t="str">
        <f t="shared" si="278"/>
        <v>theater</v>
      </c>
      <c r="R2992" t="str">
        <f t="shared" si="279"/>
        <v>paces</v>
      </c>
      <c r="S2992" s="11">
        <f t="shared" si="280"/>
        <v>42341.57430555555</v>
      </c>
      <c r="T2992" s="11">
        <f t="shared" si="281"/>
        <v>42376.57430555555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7">
        <f t="shared" si="276"/>
        <v>103.29411764705883</v>
      </c>
      <c r="O2993">
        <f t="shared" si="277"/>
        <v>94.408602150537632</v>
      </c>
      <c r="P2993" t="s">
        <v>8303</v>
      </c>
      <c r="Q2993" t="str">
        <f t="shared" si="278"/>
        <v>theater</v>
      </c>
      <c r="R2993" t="str">
        <f t="shared" si="279"/>
        <v>paces</v>
      </c>
      <c r="S2993" s="11">
        <f t="shared" si="280"/>
        <v>42740.837152777778</v>
      </c>
      <c r="T2993" s="11">
        <f t="shared" si="281"/>
        <v>42762.837152777778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7">
        <f t="shared" si="276"/>
        <v>104.5</v>
      </c>
      <c r="O2994">
        <f t="shared" si="277"/>
        <v>48.984375</v>
      </c>
      <c r="P2994" t="s">
        <v>8303</v>
      </c>
      <c r="Q2994" t="str">
        <f t="shared" si="278"/>
        <v>theater</v>
      </c>
      <c r="R2994" t="str">
        <f t="shared" si="279"/>
        <v>paces</v>
      </c>
      <c r="S2994" s="11">
        <f t="shared" si="280"/>
        <v>42622.767476851848</v>
      </c>
      <c r="T2994" s="11">
        <f t="shared" si="281"/>
        <v>42652.767476851848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7">
        <f t="shared" si="276"/>
        <v>100.29999999999998</v>
      </c>
      <c r="O2995">
        <f t="shared" si="277"/>
        <v>45.590909090909093</v>
      </c>
      <c r="P2995" t="s">
        <v>8303</v>
      </c>
      <c r="Q2995" t="str">
        <f t="shared" si="278"/>
        <v>theater</v>
      </c>
      <c r="R2995" t="str">
        <f t="shared" si="279"/>
        <v>paces</v>
      </c>
      <c r="S2995" s="11">
        <f t="shared" si="280"/>
        <v>42390.838738425926</v>
      </c>
      <c r="T2995" s="11">
        <f t="shared" si="281"/>
        <v>42420.838738425926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7">
        <f t="shared" si="276"/>
        <v>457.74666666666673</v>
      </c>
      <c r="O2996">
        <f t="shared" si="277"/>
        <v>23.275254237288134</v>
      </c>
      <c r="P2996" t="s">
        <v>8303</v>
      </c>
      <c r="Q2996" t="str">
        <f t="shared" si="278"/>
        <v>theater</v>
      </c>
      <c r="R2996" t="str">
        <f t="shared" si="279"/>
        <v>paces</v>
      </c>
      <c r="S2996" s="11">
        <f t="shared" si="280"/>
        <v>41885.478842592594</v>
      </c>
      <c r="T2996" s="11">
        <f t="shared" si="281"/>
        <v>41915.478842592594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7">
        <f t="shared" si="276"/>
        <v>104.96000000000001</v>
      </c>
      <c r="O2997">
        <f t="shared" si="277"/>
        <v>63.2289156626506</v>
      </c>
      <c r="P2997" t="s">
        <v>8303</v>
      </c>
      <c r="Q2997" t="str">
        <f t="shared" si="278"/>
        <v>theater</v>
      </c>
      <c r="R2997" t="str">
        <f t="shared" si="279"/>
        <v>paces</v>
      </c>
      <c r="S2997" s="11">
        <f t="shared" si="280"/>
        <v>42724.665173611109</v>
      </c>
      <c r="T2997" s="11">
        <f t="shared" si="281"/>
        <v>42754.665173611109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7">
        <f t="shared" si="276"/>
        <v>171.94285714285715</v>
      </c>
      <c r="O2998">
        <f t="shared" si="277"/>
        <v>153.5204081632653</v>
      </c>
      <c r="P2998" t="s">
        <v>8303</v>
      </c>
      <c r="Q2998" t="str">
        <f t="shared" si="278"/>
        <v>theater</v>
      </c>
      <c r="R2998" t="str">
        <f t="shared" si="279"/>
        <v>paces</v>
      </c>
      <c r="S2998" s="11">
        <f t="shared" si="280"/>
        <v>42090.912500000006</v>
      </c>
      <c r="T2998" s="11">
        <f t="shared" si="281"/>
        <v>42150.912500000006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7">
        <f t="shared" si="276"/>
        <v>103.73000000000002</v>
      </c>
      <c r="O2999">
        <f t="shared" si="277"/>
        <v>90.2</v>
      </c>
      <c r="P2999" t="s">
        <v>8303</v>
      </c>
      <c r="Q2999" t="str">
        <f t="shared" si="278"/>
        <v>theater</v>
      </c>
      <c r="R2999" t="str">
        <f t="shared" si="279"/>
        <v>paces</v>
      </c>
      <c r="S2999" s="11">
        <f t="shared" si="280"/>
        <v>42775.733715277776</v>
      </c>
      <c r="T2999" s="11">
        <f t="shared" si="281"/>
        <v>42793.207638888889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7">
        <f t="shared" si="276"/>
        <v>103.029</v>
      </c>
      <c r="O3000">
        <f t="shared" si="277"/>
        <v>118.97113163972287</v>
      </c>
      <c r="P3000" t="s">
        <v>8303</v>
      </c>
      <c r="Q3000" t="str">
        <f t="shared" si="278"/>
        <v>theater</v>
      </c>
      <c r="R3000" t="str">
        <f t="shared" si="279"/>
        <v>paces</v>
      </c>
      <c r="S3000" s="11">
        <f t="shared" si="280"/>
        <v>41778.193622685183</v>
      </c>
      <c r="T3000" s="11">
        <f t="shared" si="281"/>
        <v>41806.184027777781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7">
        <f t="shared" si="276"/>
        <v>118.88888888888889</v>
      </c>
      <c r="O3001">
        <f t="shared" si="277"/>
        <v>80.25</v>
      </c>
      <c r="P3001" t="s">
        <v>8303</v>
      </c>
      <c r="Q3001" t="str">
        <f t="shared" si="278"/>
        <v>theater</v>
      </c>
      <c r="R3001" t="str">
        <f t="shared" si="279"/>
        <v>paces</v>
      </c>
      <c r="S3001" s="11">
        <f t="shared" si="280"/>
        <v>42780.740277777775</v>
      </c>
      <c r="T3001" s="11">
        <f t="shared" si="281"/>
        <v>42795.083333333328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7">
        <f t="shared" si="276"/>
        <v>100</v>
      </c>
      <c r="O3002">
        <f t="shared" si="277"/>
        <v>62.5</v>
      </c>
      <c r="P3002" t="s">
        <v>8303</v>
      </c>
      <c r="Q3002" t="str">
        <f t="shared" si="278"/>
        <v>theater</v>
      </c>
      <c r="R3002" t="str">
        <f t="shared" si="279"/>
        <v>paces</v>
      </c>
      <c r="S3002" s="11">
        <f t="shared" si="280"/>
        <v>42752.827199074076</v>
      </c>
      <c r="T3002" s="11">
        <f t="shared" si="281"/>
        <v>42766.75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7">
        <f t="shared" si="276"/>
        <v>318.69988910451895</v>
      </c>
      <c r="O3003">
        <f t="shared" si="277"/>
        <v>131.37719999999999</v>
      </c>
      <c r="P3003" t="s">
        <v>8303</v>
      </c>
      <c r="Q3003" t="str">
        <f t="shared" si="278"/>
        <v>theater</v>
      </c>
      <c r="R3003" t="str">
        <f t="shared" si="279"/>
        <v>paces</v>
      </c>
      <c r="S3003" s="11">
        <f t="shared" si="280"/>
        <v>42534.895625000005</v>
      </c>
      <c r="T3003" s="11">
        <f t="shared" si="281"/>
        <v>42564.895625000005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7">
        <f t="shared" si="276"/>
        <v>108.50614285714286</v>
      </c>
      <c r="O3004">
        <f t="shared" si="277"/>
        <v>73.032980769230775</v>
      </c>
      <c r="P3004" t="s">
        <v>8303</v>
      </c>
      <c r="Q3004" t="str">
        <f t="shared" si="278"/>
        <v>theater</v>
      </c>
      <c r="R3004" t="str">
        <f t="shared" si="279"/>
        <v>paces</v>
      </c>
      <c r="S3004" s="11">
        <f t="shared" si="280"/>
        <v>41239.83625</v>
      </c>
      <c r="T3004" s="11">
        <f t="shared" si="281"/>
        <v>41269.83625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7">
        <f t="shared" si="276"/>
        <v>101.16666666666667</v>
      </c>
      <c r="O3005">
        <f t="shared" si="277"/>
        <v>178.52941176470588</v>
      </c>
      <c r="P3005" t="s">
        <v>8303</v>
      </c>
      <c r="Q3005" t="str">
        <f t="shared" si="278"/>
        <v>theater</v>
      </c>
      <c r="R3005" t="str">
        <f t="shared" si="279"/>
        <v>paces</v>
      </c>
      <c r="S3005" s="11">
        <f t="shared" si="280"/>
        <v>42398.849259259259</v>
      </c>
      <c r="T3005" s="11">
        <f t="shared" si="281"/>
        <v>42430.249305555553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7">
        <f t="shared" si="276"/>
        <v>112.815</v>
      </c>
      <c r="O3006">
        <f t="shared" si="277"/>
        <v>162.90974729241879</v>
      </c>
      <c r="P3006" t="s">
        <v>8303</v>
      </c>
      <c r="Q3006" t="str">
        <f t="shared" si="278"/>
        <v>theater</v>
      </c>
      <c r="R3006" t="str">
        <f t="shared" si="279"/>
        <v>paces</v>
      </c>
      <c r="S3006" s="11">
        <f t="shared" si="280"/>
        <v>41928.881064814814</v>
      </c>
      <c r="T3006" s="11">
        <f t="shared" si="281"/>
        <v>41958.922731481478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7">
        <f t="shared" si="276"/>
        <v>120.49622641509434</v>
      </c>
      <c r="O3007">
        <f t="shared" si="277"/>
        <v>108.24237288135593</v>
      </c>
      <c r="P3007" t="s">
        <v>8303</v>
      </c>
      <c r="Q3007" t="str">
        <f t="shared" si="278"/>
        <v>theater</v>
      </c>
      <c r="R3007" t="str">
        <f t="shared" si="279"/>
        <v>paces</v>
      </c>
      <c r="S3007" s="11">
        <f t="shared" si="280"/>
        <v>41888.674826388888</v>
      </c>
      <c r="T3007" s="11">
        <f t="shared" si="281"/>
        <v>41918.674826388888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7">
        <f t="shared" si="276"/>
        <v>107.74999999999999</v>
      </c>
      <c r="O3008">
        <f t="shared" si="277"/>
        <v>88.865979381443296</v>
      </c>
      <c r="P3008" t="s">
        <v>8303</v>
      </c>
      <c r="Q3008" t="str">
        <f t="shared" si="278"/>
        <v>theater</v>
      </c>
      <c r="R3008" t="str">
        <f t="shared" si="279"/>
        <v>paces</v>
      </c>
      <c r="S3008" s="11">
        <f t="shared" si="280"/>
        <v>41957.756840277783</v>
      </c>
      <c r="T3008" s="11">
        <f t="shared" si="281"/>
        <v>41987.756840277783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7">
        <f t="shared" si="276"/>
        <v>180</v>
      </c>
      <c r="O3009">
        <f t="shared" si="277"/>
        <v>54</v>
      </c>
      <c r="P3009" t="s">
        <v>8303</v>
      </c>
      <c r="Q3009" t="str">
        <f t="shared" si="278"/>
        <v>theater</v>
      </c>
      <c r="R3009" t="str">
        <f t="shared" si="279"/>
        <v>paces</v>
      </c>
      <c r="S3009" s="11">
        <f t="shared" si="280"/>
        <v>42098.216238425928</v>
      </c>
      <c r="T3009" s="11">
        <f t="shared" si="281"/>
        <v>42119.216238425928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7">
        <f t="shared" si="276"/>
        <v>101.16666666666667</v>
      </c>
      <c r="O3010">
        <f t="shared" si="277"/>
        <v>116.73076923076923</v>
      </c>
      <c r="P3010" t="s">
        <v>8303</v>
      </c>
      <c r="Q3010" t="str">
        <f t="shared" si="278"/>
        <v>theater</v>
      </c>
      <c r="R3010" t="str">
        <f t="shared" si="279"/>
        <v>paces</v>
      </c>
      <c r="S3010" s="11">
        <f t="shared" si="280"/>
        <v>42360.212025462963</v>
      </c>
      <c r="T3010" s="11">
        <f t="shared" si="281"/>
        <v>42390.212025462963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7">
        <f t="shared" ref="N3011:N3074" si="282">(E3011/D3011)*100</f>
        <v>119.756</v>
      </c>
      <c r="O3011">
        <f t="shared" ref="O3011:O3074" si="283">E3011/L3011</f>
        <v>233.8984375</v>
      </c>
      <c r="P3011" t="s">
        <v>8303</v>
      </c>
      <c r="Q3011" t="str">
        <f t="shared" ref="Q3011:Q3074" si="284">LEFT(P3011,SEARCH("/",P3011)-1)</f>
        <v>theater</v>
      </c>
      <c r="R3011" t="str">
        <f t="shared" ref="R3011:R3074" si="285">(RIGHT(P3011,LEN(P3011)-SEARCH("/",P3011)-1))</f>
        <v>paces</v>
      </c>
      <c r="S3011" s="11">
        <f t="shared" ref="S3011:S3074" si="286">(((J3011/60)/60)/24)+DATE(1970,1,1)</f>
        <v>41939.569907407407</v>
      </c>
      <c r="T3011" s="11">
        <f t="shared" ref="T3011:T3074" si="287">(((I3011/60)/60)/24)+DATE(1970,1,1)</f>
        <v>41969.611574074079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7">
        <f t="shared" si="282"/>
        <v>158</v>
      </c>
      <c r="O3012">
        <f t="shared" si="283"/>
        <v>158</v>
      </c>
      <c r="P3012" t="s">
        <v>8303</v>
      </c>
      <c r="Q3012" t="str">
        <f t="shared" si="284"/>
        <v>theater</v>
      </c>
      <c r="R3012" t="str">
        <f t="shared" si="285"/>
        <v>paces</v>
      </c>
      <c r="S3012" s="11">
        <f t="shared" si="286"/>
        <v>41996.832395833335</v>
      </c>
      <c r="T3012" s="11">
        <f t="shared" si="287"/>
        <v>42056.832395833335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7">
        <f t="shared" si="282"/>
        <v>123.66666666666666</v>
      </c>
      <c r="O3013">
        <f t="shared" si="283"/>
        <v>14.84</v>
      </c>
      <c r="P3013" t="s">
        <v>8303</v>
      </c>
      <c r="Q3013" t="str">
        <f t="shared" si="284"/>
        <v>theater</v>
      </c>
      <c r="R3013" t="str">
        <f t="shared" si="285"/>
        <v>paces</v>
      </c>
      <c r="S3013" s="11">
        <f t="shared" si="286"/>
        <v>42334.468935185185</v>
      </c>
      <c r="T3013" s="11">
        <f t="shared" si="287"/>
        <v>42361.957638888889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7">
        <f t="shared" si="282"/>
        <v>117.12499999999999</v>
      </c>
      <c r="O3014">
        <f t="shared" si="283"/>
        <v>85.181818181818187</v>
      </c>
      <c r="P3014" t="s">
        <v>8303</v>
      </c>
      <c r="Q3014" t="str">
        <f t="shared" si="284"/>
        <v>theater</v>
      </c>
      <c r="R3014" t="str">
        <f t="shared" si="285"/>
        <v>paces</v>
      </c>
      <c r="S3014" s="11">
        <f t="shared" si="286"/>
        <v>42024.702893518523</v>
      </c>
      <c r="T3014" s="11">
        <f t="shared" si="287"/>
        <v>42045.702893518523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7">
        <f t="shared" si="282"/>
        <v>156.96</v>
      </c>
      <c r="O3015">
        <f t="shared" si="283"/>
        <v>146.69158878504672</v>
      </c>
      <c r="P3015" t="s">
        <v>8303</v>
      </c>
      <c r="Q3015" t="str">
        <f t="shared" si="284"/>
        <v>theater</v>
      </c>
      <c r="R3015" t="str">
        <f t="shared" si="285"/>
        <v>paces</v>
      </c>
      <c r="S3015" s="11">
        <f t="shared" si="286"/>
        <v>42146.836215277777</v>
      </c>
      <c r="T3015" s="11">
        <f t="shared" si="287"/>
        <v>42176.836215277777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7">
        <f t="shared" si="282"/>
        <v>113.104</v>
      </c>
      <c r="O3016">
        <f t="shared" si="283"/>
        <v>50.764811490125673</v>
      </c>
      <c r="P3016" t="s">
        <v>8303</v>
      </c>
      <c r="Q3016" t="str">
        <f t="shared" si="284"/>
        <v>theater</v>
      </c>
      <c r="R3016" t="str">
        <f t="shared" si="285"/>
        <v>paces</v>
      </c>
      <c r="S3016" s="11">
        <f t="shared" si="286"/>
        <v>41920.123611111114</v>
      </c>
      <c r="T3016" s="11">
        <f t="shared" si="287"/>
        <v>41948.208333333336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7">
        <f t="shared" si="282"/>
        <v>103.17647058823529</v>
      </c>
      <c r="O3017">
        <f t="shared" si="283"/>
        <v>87.7</v>
      </c>
      <c r="P3017" t="s">
        <v>8303</v>
      </c>
      <c r="Q3017" t="str">
        <f t="shared" si="284"/>
        <v>theater</v>
      </c>
      <c r="R3017" t="str">
        <f t="shared" si="285"/>
        <v>paces</v>
      </c>
      <c r="S3017" s="11">
        <f t="shared" si="286"/>
        <v>41785.72729166667</v>
      </c>
      <c r="T3017" s="11">
        <f t="shared" si="287"/>
        <v>41801.166666666664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7">
        <f t="shared" si="282"/>
        <v>102.61176470588236</v>
      </c>
      <c r="O3018">
        <f t="shared" si="283"/>
        <v>242.27777777777777</v>
      </c>
      <c r="P3018" t="s">
        <v>8303</v>
      </c>
      <c r="Q3018" t="str">
        <f t="shared" si="284"/>
        <v>theater</v>
      </c>
      <c r="R3018" t="str">
        <f t="shared" si="285"/>
        <v>paces</v>
      </c>
      <c r="S3018" s="11">
        <f t="shared" si="286"/>
        <v>41778.548055555555</v>
      </c>
      <c r="T3018" s="11">
        <f t="shared" si="287"/>
        <v>41838.548055555555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7">
        <f t="shared" si="282"/>
        <v>105.84090909090908</v>
      </c>
      <c r="O3019">
        <f t="shared" si="283"/>
        <v>146.44654088050314</v>
      </c>
      <c r="P3019" t="s">
        <v>8303</v>
      </c>
      <c r="Q3019" t="str">
        <f t="shared" si="284"/>
        <v>theater</v>
      </c>
      <c r="R3019" t="str">
        <f t="shared" si="285"/>
        <v>paces</v>
      </c>
      <c r="S3019" s="11">
        <f t="shared" si="286"/>
        <v>41841.850034722222</v>
      </c>
      <c r="T3019" s="11">
        <f t="shared" si="287"/>
        <v>41871.850034722222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7">
        <f t="shared" si="282"/>
        <v>100.71428571428571</v>
      </c>
      <c r="O3020">
        <f t="shared" si="283"/>
        <v>103.17073170731707</v>
      </c>
      <c r="P3020" t="s">
        <v>8303</v>
      </c>
      <c r="Q3020" t="str">
        <f t="shared" si="284"/>
        <v>theater</v>
      </c>
      <c r="R3020" t="str">
        <f t="shared" si="285"/>
        <v>paces</v>
      </c>
      <c r="S3020" s="11">
        <f t="shared" si="286"/>
        <v>42163.29833333334</v>
      </c>
      <c r="T3020" s="11">
        <f t="shared" si="287"/>
        <v>42205.916666666672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7">
        <f t="shared" si="282"/>
        <v>121.23333333333332</v>
      </c>
      <c r="O3021">
        <f t="shared" si="283"/>
        <v>80.464601769911511</v>
      </c>
      <c r="P3021" t="s">
        <v>8303</v>
      </c>
      <c r="Q3021" t="str">
        <f t="shared" si="284"/>
        <v>theater</v>
      </c>
      <c r="R3021" t="str">
        <f t="shared" si="285"/>
        <v>paces</v>
      </c>
      <c r="S3021" s="11">
        <f t="shared" si="286"/>
        <v>41758.833564814813</v>
      </c>
      <c r="T3021" s="11">
        <f t="shared" si="287"/>
        <v>41786.125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7">
        <f t="shared" si="282"/>
        <v>100.57142857142858</v>
      </c>
      <c r="O3022">
        <f t="shared" si="283"/>
        <v>234.66666666666666</v>
      </c>
      <c r="P3022" t="s">
        <v>8303</v>
      </c>
      <c r="Q3022" t="str">
        <f t="shared" si="284"/>
        <v>theater</v>
      </c>
      <c r="R3022" t="str">
        <f t="shared" si="285"/>
        <v>paces</v>
      </c>
      <c r="S3022" s="11">
        <f t="shared" si="286"/>
        <v>42170.846446759257</v>
      </c>
      <c r="T3022" s="11">
        <f t="shared" si="287"/>
        <v>42230.846446759257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7">
        <f t="shared" si="282"/>
        <v>116.02222222222223</v>
      </c>
      <c r="O3023">
        <f t="shared" si="283"/>
        <v>50.689320388349515</v>
      </c>
      <c r="P3023" t="s">
        <v>8303</v>
      </c>
      <c r="Q3023" t="str">
        <f t="shared" si="284"/>
        <v>theater</v>
      </c>
      <c r="R3023" t="str">
        <f t="shared" si="285"/>
        <v>paces</v>
      </c>
      <c r="S3023" s="11">
        <f t="shared" si="286"/>
        <v>42660.618854166663</v>
      </c>
      <c r="T3023" s="11">
        <f t="shared" si="287"/>
        <v>42696.249305555553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7">
        <f t="shared" si="282"/>
        <v>100.88</v>
      </c>
      <c r="O3024">
        <f t="shared" si="283"/>
        <v>162.70967741935485</v>
      </c>
      <c r="P3024" t="s">
        <v>8303</v>
      </c>
      <c r="Q3024" t="str">
        <f t="shared" si="284"/>
        <v>theater</v>
      </c>
      <c r="R3024" t="str">
        <f t="shared" si="285"/>
        <v>paces</v>
      </c>
      <c r="S3024" s="11">
        <f t="shared" si="286"/>
        <v>42564.95380787037</v>
      </c>
      <c r="T3024" s="11">
        <f t="shared" si="287"/>
        <v>42609.95380787037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7">
        <f t="shared" si="282"/>
        <v>103</v>
      </c>
      <c r="O3025">
        <f t="shared" si="283"/>
        <v>120.16666666666667</v>
      </c>
      <c r="P3025" t="s">
        <v>8303</v>
      </c>
      <c r="Q3025" t="str">
        <f t="shared" si="284"/>
        <v>theater</v>
      </c>
      <c r="R3025" t="str">
        <f t="shared" si="285"/>
        <v>paces</v>
      </c>
      <c r="S3025" s="11">
        <f t="shared" si="286"/>
        <v>42121.675763888896</v>
      </c>
      <c r="T3025" s="11">
        <f t="shared" si="287"/>
        <v>42166.675763888896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7">
        <f t="shared" si="282"/>
        <v>246.42</v>
      </c>
      <c r="O3026">
        <f t="shared" si="283"/>
        <v>67.697802197802204</v>
      </c>
      <c r="P3026" t="s">
        <v>8303</v>
      </c>
      <c r="Q3026" t="str">
        <f t="shared" si="284"/>
        <v>theater</v>
      </c>
      <c r="R3026" t="str">
        <f t="shared" si="285"/>
        <v>paces</v>
      </c>
      <c r="S3026" s="11">
        <f t="shared" si="286"/>
        <v>41158.993923611109</v>
      </c>
      <c r="T3026" s="11">
        <f t="shared" si="287"/>
        <v>41188.993923611109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7">
        <f t="shared" si="282"/>
        <v>302.2</v>
      </c>
      <c r="O3027">
        <f t="shared" si="283"/>
        <v>52.103448275862071</v>
      </c>
      <c r="P3027" t="s">
        <v>8303</v>
      </c>
      <c r="Q3027" t="str">
        <f t="shared" si="284"/>
        <v>theater</v>
      </c>
      <c r="R3027" t="str">
        <f t="shared" si="285"/>
        <v>paces</v>
      </c>
      <c r="S3027" s="11">
        <f t="shared" si="286"/>
        <v>41761.509409722225</v>
      </c>
      <c r="T3027" s="11">
        <f t="shared" si="287"/>
        <v>41789.666666666664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7">
        <f t="shared" si="282"/>
        <v>143.33333333333334</v>
      </c>
      <c r="O3028">
        <f t="shared" si="283"/>
        <v>51.6</v>
      </c>
      <c r="P3028" t="s">
        <v>8303</v>
      </c>
      <c r="Q3028" t="str">
        <f t="shared" si="284"/>
        <v>theater</v>
      </c>
      <c r="R3028" t="str">
        <f t="shared" si="285"/>
        <v>paces</v>
      </c>
      <c r="S3028" s="11">
        <f t="shared" si="286"/>
        <v>42783.459398148145</v>
      </c>
      <c r="T3028" s="11">
        <f t="shared" si="287"/>
        <v>42797.459398148145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7">
        <f t="shared" si="282"/>
        <v>131.44</v>
      </c>
      <c r="O3029">
        <f t="shared" si="283"/>
        <v>164.3</v>
      </c>
      <c r="P3029" t="s">
        <v>8303</v>
      </c>
      <c r="Q3029" t="str">
        <f t="shared" si="284"/>
        <v>theater</v>
      </c>
      <c r="R3029" t="str">
        <f t="shared" si="285"/>
        <v>paces</v>
      </c>
      <c r="S3029" s="11">
        <f t="shared" si="286"/>
        <v>42053.704293981486</v>
      </c>
      <c r="T3029" s="11">
        <f t="shared" si="287"/>
        <v>42083.662627314814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7">
        <f t="shared" si="282"/>
        <v>168.01999999999998</v>
      </c>
      <c r="O3030">
        <f t="shared" si="283"/>
        <v>84.858585858585855</v>
      </c>
      <c r="P3030" t="s">
        <v>8303</v>
      </c>
      <c r="Q3030" t="str">
        <f t="shared" si="284"/>
        <v>theater</v>
      </c>
      <c r="R3030" t="str">
        <f t="shared" si="285"/>
        <v>paces</v>
      </c>
      <c r="S3030" s="11">
        <f t="shared" si="286"/>
        <v>42567.264178240745</v>
      </c>
      <c r="T3030" s="11">
        <f t="shared" si="287"/>
        <v>42597.264178240745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7">
        <f t="shared" si="282"/>
        <v>109.67666666666666</v>
      </c>
      <c r="O3031">
        <f t="shared" si="283"/>
        <v>94.548850574712645</v>
      </c>
      <c r="P3031" t="s">
        <v>8303</v>
      </c>
      <c r="Q3031" t="str">
        <f t="shared" si="284"/>
        <v>theater</v>
      </c>
      <c r="R3031" t="str">
        <f t="shared" si="285"/>
        <v>paces</v>
      </c>
      <c r="S3031" s="11">
        <f t="shared" si="286"/>
        <v>41932.708877314813</v>
      </c>
      <c r="T3031" s="11">
        <f t="shared" si="287"/>
        <v>41961.190972222219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7">
        <f t="shared" si="282"/>
        <v>106.6857142857143</v>
      </c>
      <c r="O3032">
        <f t="shared" si="283"/>
        <v>45.536585365853661</v>
      </c>
      <c r="P3032" t="s">
        <v>8303</v>
      </c>
      <c r="Q3032" t="str">
        <f t="shared" si="284"/>
        <v>theater</v>
      </c>
      <c r="R3032" t="str">
        <f t="shared" si="285"/>
        <v>paces</v>
      </c>
      <c r="S3032" s="11">
        <f t="shared" si="286"/>
        <v>42233.747349537036</v>
      </c>
      <c r="T3032" s="11">
        <f t="shared" si="287"/>
        <v>42263.747349537036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7">
        <f t="shared" si="282"/>
        <v>100</v>
      </c>
      <c r="O3033">
        <f t="shared" si="283"/>
        <v>51.724137931034484</v>
      </c>
      <c r="P3033" t="s">
        <v>8303</v>
      </c>
      <c r="Q3033" t="str">
        <f t="shared" si="284"/>
        <v>theater</v>
      </c>
      <c r="R3033" t="str">
        <f t="shared" si="285"/>
        <v>paces</v>
      </c>
      <c r="S3033" s="11">
        <f t="shared" si="286"/>
        <v>42597.882488425923</v>
      </c>
      <c r="T3033" s="11">
        <f t="shared" si="287"/>
        <v>42657.882488425923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7">
        <f t="shared" si="282"/>
        <v>127.2</v>
      </c>
      <c r="O3034">
        <f t="shared" si="283"/>
        <v>50.88</v>
      </c>
      <c r="P3034" t="s">
        <v>8303</v>
      </c>
      <c r="Q3034" t="str">
        <f t="shared" si="284"/>
        <v>theater</v>
      </c>
      <c r="R3034" t="str">
        <f t="shared" si="285"/>
        <v>paces</v>
      </c>
      <c r="S3034" s="11">
        <f t="shared" si="286"/>
        <v>42228.044664351852</v>
      </c>
      <c r="T3034" s="11">
        <f t="shared" si="287"/>
        <v>42258.044664351852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7">
        <f t="shared" si="282"/>
        <v>146.53333333333333</v>
      </c>
      <c r="O3035">
        <f t="shared" si="283"/>
        <v>191.13043478260869</v>
      </c>
      <c r="P3035" t="s">
        <v>8303</v>
      </c>
      <c r="Q3035" t="str">
        <f t="shared" si="284"/>
        <v>theater</v>
      </c>
      <c r="R3035" t="str">
        <f t="shared" si="285"/>
        <v>paces</v>
      </c>
      <c r="S3035" s="11">
        <f t="shared" si="286"/>
        <v>42570.110243055555</v>
      </c>
      <c r="T3035" s="11">
        <f t="shared" si="287"/>
        <v>42600.110243055555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7">
        <f t="shared" si="282"/>
        <v>112.53599999999999</v>
      </c>
      <c r="O3036">
        <f t="shared" si="283"/>
        <v>89.314285714285717</v>
      </c>
      <c r="P3036" t="s">
        <v>8303</v>
      </c>
      <c r="Q3036" t="str">
        <f t="shared" si="284"/>
        <v>theater</v>
      </c>
      <c r="R3036" t="str">
        <f t="shared" si="285"/>
        <v>paces</v>
      </c>
      <c r="S3036" s="11">
        <f t="shared" si="286"/>
        <v>42644.535358796296</v>
      </c>
      <c r="T3036" s="11">
        <f t="shared" si="287"/>
        <v>42675.165972222225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7">
        <f t="shared" si="282"/>
        <v>108.78684000000001</v>
      </c>
      <c r="O3037">
        <f t="shared" si="283"/>
        <v>88.588631921824103</v>
      </c>
      <c r="P3037" t="s">
        <v>8303</v>
      </c>
      <c r="Q3037" t="str">
        <f t="shared" si="284"/>
        <v>theater</v>
      </c>
      <c r="R3037" t="str">
        <f t="shared" si="285"/>
        <v>paces</v>
      </c>
      <c r="S3037" s="11">
        <f t="shared" si="286"/>
        <v>41368.560289351852</v>
      </c>
      <c r="T3037" s="11">
        <f t="shared" si="287"/>
        <v>41398.560289351852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7">
        <f t="shared" si="282"/>
        <v>126.732</v>
      </c>
      <c r="O3038">
        <f t="shared" si="283"/>
        <v>96.300911854103347</v>
      </c>
      <c r="P3038" t="s">
        <v>8303</v>
      </c>
      <c r="Q3038" t="str">
        <f t="shared" si="284"/>
        <v>theater</v>
      </c>
      <c r="R3038" t="str">
        <f t="shared" si="285"/>
        <v>paces</v>
      </c>
      <c r="S3038" s="11">
        <f t="shared" si="286"/>
        <v>41466.785231481481</v>
      </c>
      <c r="T3038" s="11">
        <f t="shared" si="287"/>
        <v>41502.499305555553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7">
        <f t="shared" si="282"/>
        <v>213.20000000000002</v>
      </c>
      <c r="O3039">
        <f t="shared" si="283"/>
        <v>33.3125</v>
      </c>
      <c r="P3039" t="s">
        <v>8303</v>
      </c>
      <c r="Q3039" t="str">
        <f t="shared" si="284"/>
        <v>theater</v>
      </c>
      <c r="R3039" t="str">
        <f t="shared" si="285"/>
        <v>paces</v>
      </c>
      <c r="S3039" s="11">
        <f t="shared" si="286"/>
        <v>40378.893206018518</v>
      </c>
      <c r="T3039" s="11">
        <f t="shared" si="287"/>
        <v>40453.207638888889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7">
        <f t="shared" si="282"/>
        <v>100.49999999999999</v>
      </c>
      <c r="O3040">
        <f t="shared" si="283"/>
        <v>37.222222222222221</v>
      </c>
      <c r="P3040" t="s">
        <v>8303</v>
      </c>
      <c r="Q3040" t="str">
        <f t="shared" si="284"/>
        <v>theater</v>
      </c>
      <c r="R3040" t="str">
        <f t="shared" si="285"/>
        <v>paces</v>
      </c>
      <c r="S3040" s="11">
        <f t="shared" si="286"/>
        <v>42373.252280092594</v>
      </c>
      <c r="T3040" s="11">
        <f t="shared" si="287"/>
        <v>42433.252280092594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7">
        <f t="shared" si="282"/>
        <v>108.71389999999998</v>
      </c>
      <c r="O3041">
        <f t="shared" si="283"/>
        <v>92.130423728813554</v>
      </c>
      <c r="P3041" t="s">
        <v>8303</v>
      </c>
      <c r="Q3041" t="str">
        <f t="shared" si="284"/>
        <v>theater</v>
      </c>
      <c r="R3041" t="str">
        <f t="shared" si="285"/>
        <v>paces</v>
      </c>
      <c r="S3041" s="11">
        <f t="shared" si="286"/>
        <v>41610.794421296298</v>
      </c>
      <c r="T3041" s="11">
        <f t="shared" si="287"/>
        <v>41637.332638888889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7">
        <f t="shared" si="282"/>
        <v>107.5</v>
      </c>
      <c r="O3042">
        <f t="shared" si="283"/>
        <v>76.785714285714292</v>
      </c>
      <c r="P3042" t="s">
        <v>8303</v>
      </c>
      <c r="Q3042" t="str">
        <f t="shared" si="284"/>
        <v>theater</v>
      </c>
      <c r="R3042" t="str">
        <f t="shared" si="285"/>
        <v>paces</v>
      </c>
      <c r="S3042" s="11">
        <f t="shared" si="286"/>
        <v>42177.791909722218</v>
      </c>
      <c r="T3042" s="11">
        <f t="shared" si="287"/>
        <v>42181.958333333328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7">
        <f t="shared" si="282"/>
        <v>110.48192771084338</v>
      </c>
      <c r="O3043">
        <f t="shared" si="283"/>
        <v>96.526315789473685</v>
      </c>
      <c r="P3043" t="s">
        <v>8303</v>
      </c>
      <c r="Q3043" t="str">
        <f t="shared" si="284"/>
        <v>theater</v>
      </c>
      <c r="R3043" t="str">
        <f t="shared" si="285"/>
        <v>paces</v>
      </c>
      <c r="S3043" s="11">
        <f t="shared" si="286"/>
        <v>42359.868611111116</v>
      </c>
      <c r="T3043" s="11">
        <f t="shared" si="287"/>
        <v>42389.868611111116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7">
        <f t="shared" si="282"/>
        <v>128</v>
      </c>
      <c r="O3044">
        <f t="shared" si="283"/>
        <v>51.891891891891895</v>
      </c>
      <c r="P3044" t="s">
        <v>8303</v>
      </c>
      <c r="Q3044" t="str">
        <f t="shared" si="284"/>
        <v>theater</v>
      </c>
      <c r="R3044" t="str">
        <f t="shared" si="285"/>
        <v>paces</v>
      </c>
      <c r="S3044" s="11">
        <f t="shared" si="286"/>
        <v>42253.688043981485</v>
      </c>
      <c r="T3044" s="11">
        <f t="shared" si="287"/>
        <v>42283.688043981485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7">
        <f t="shared" si="282"/>
        <v>110.00666666666667</v>
      </c>
      <c r="O3045">
        <f t="shared" si="283"/>
        <v>128.9140625</v>
      </c>
      <c r="P3045" t="s">
        <v>8303</v>
      </c>
      <c r="Q3045" t="str">
        <f t="shared" si="284"/>
        <v>theater</v>
      </c>
      <c r="R3045" t="str">
        <f t="shared" si="285"/>
        <v>paces</v>
      </c>
      <c r="S3045" s="11">
        <f t="shared" si="286"/>
        <v>42083.070590277777</v>
      </c>
      <c r="T3045" s="11">
        <f t="shared" si="287"/>
        <v>42110.118055555555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7">
        <f t="shared" si="282"/>
        <v>109.34166666666667</v>
      </c>
      <c r="O3046">
        <f t="shared" si="283"/>
        <v>84.108974358974365</v>
      </c>
      <c r="P3046" t="s">
        <v>8303</v>
      </c>
      <c r="Q3046" t="str">
        <f t="shared" si="284"/>
        <v>theater</v>
      </c>
      <c r="R3046" t="str">
        <f t="shared" si="285"/>
        <v>paces</v>
      </c>
      <c r="S3046" s="11">
        <f t="shared" si="286"/>
        <v>42387.7268287037</v>
      </c>
      <c r="T3046" s="11">
        <f t="shared" si="287"/>
        <v>42402.7268287037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7">
        <f t="shared" si="282"/>
        <v>132.70650000000001</v>
      </c>
      <c r="O3047">
        <f t="shared" si="283"/>
        <v>82.941562500000003</v>
      </c>
      <c r="P3047" t="s">
        <v>8303</v>
      </c>
      <c r="Q3047" t="str">
        <f t="shared" si="284"/>
        <v>theater</v>
      </c>
      <c r="R3047" t="str">
        <f t="shared" si="285"/>
        <v>paces</v>
      </c>
      <c r="S3047" s="11">
        <f t="shared" si="286"/>
        <v>41843.155729166669</v>
      </c>
      <c r="T3047" s="11">
        <f t="shared" si="287"/>
        <v>41873.155729166669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7">
        <f t="shared" si="282"/>
        <v>190.84810126582278</v>
      </c>
      <c r="O3048">
        <f t="shared" si="283"/>
        <v>259.94827586206895</v>
      </c>
      <c r="P3048" t="s">
        <v>8303</v>
      </c>
      <c r="Q3048" t="str">
        <f t="shared" si="284"/>
        <v>theater</v>
      </c>
      <c r="R3048" t="str">
        <f t="shared" si="285"/>
        <v>paces</v>
      </c>
      <c r="S3048" s="11">
        <f t="shared" si="286"/>
        <v>41862.803078703706</v>
      </c>
      <c r="T3048" s="11">
        <f t="shared" si="287"/>
        <v>41892.202777777777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7">
        <f t="shared" si="282"/>
        <v>149</v>
      </c>
      <c r="O3049">
        <f t="shared" si="283"/>
        <v>37.25</v>
      </c>
      <c r="P3049" t="s">
        <v>8303</v>
      </c>
      <c r="Q3049" t="str">
        <f t="shared" si="284"/>
        <v>theater</v>
      </c>
      <c r="R3049" t="str">
        <f t="shared" si="285"/>
        <v>paces</v>
      </c>
      <c r="S3049" s="11">
        <f t="shared" si="286"/>
        <v>42443.989050925928</v>
      </c>
      <c r="T3049" s="11">
        <f t="shared" si="287"/>
        <v>42487.552777777775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7">
        <f t="shared" si="282"/>
        <v>166.4</v>
      </c>
      <c r="O3050">
        <f t="shared" si="283"/>
        <v>177.02127659574469</v>
      </c>
      <c r="P3050" t="s">
        <v>8303</v>
      </c>
      <c r="Q3050" t="str">
        <f t="shared" si="284"/>
        <v>theater</v>
      </c>
      <c r="R3050" t="str">
        <f t="shared" si="285"/>
        <v>paces</v>
      </c>
      <c r="S3050" s="11">
        <f t="shared" si="286"/>
        <v>41975.901180555549</v>
      </c>
      <c r="T3050" s="11">
        <f t="shared" si="287"/>
        <v>42004.890277777777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7">
        <f t="shared" si="282"/>
        <v>106.66666666666667</v>
      </c>
      <c r="O3051">
        <f t="shared" si="283"/>
        <v>74.074074074074076</v>
      </c>
      <c r="P3051" t="s">
        <v>8303</v>
      </c>
      <c r="Q3051" t="str">
        <f t="shared" si="284"/>
        <v>theater</v>
      </c>
      <c r="R3051" t="str">
        <f t="shared" si="285"/>
        <v>paces</v>
      </c>
      <c r="S3051" s="11">
        <f t="shared" si="286"/>
        <v>42139.014525462961</v>
      </c>
      <c r="T3051" s="11">
        <f t="shared" si="287"/>
        <v>42169.014525462961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7">
        <f t="shared" si="282"/>
        <v>106</v>
      </c>
      <c r="O3052">
        <f t="shared" si="283"/>
        <v>70.666666666666671</v>
      </c>
      <c r="P3052" t="s">
        <v>8303</v>
      </c>
      <c r="Q3052" t="str">
        <f t="shared" si="284"/>
        <v>theater</v>
      </c>
      <c r="R3052" t="str">
        <f t="shared" si="285"/>
        <v>paces</v>
      </c>
      <c r="S3052" s="11">
        <f t="shared" si="286"/>
        <v>42465.16851851852</v>
      </c>
      <c r="T3052" s="11">
        <f t="shared" si="287"/>
        <v>42495.16851851852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7">
        <f t="shared" si="282"/>
        <v>23.62857142857143</v>
      </c>
      <c r="O3053">
        <f t="shared" si="283"/>
        <v>23.62857142857143</v>
      </c>
      <c r="P3053" t="s">
        <v>8303</v>
      </c>
      <c r="Q3053" t="str">
        <f t="shared" si="284"/>
        <v>theater</v>
      </c>
      <c r="R3053" t="str">
        <f t="shared" si="285"/>
        <v>paces</v>
      </c>
      <c r="S3053" s="11">
        <f t="shared" si="286"/>
        <v>42744.416030092587</v>
      </c>
      <c r="T3053" s="11">
        <f t="shared" si="287"/>
        <v>42774.416030092587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7">
        <f t="shared" si="282"/>
        <v>0.15</v>
      </c>
      <c r="O3054">
        <f t="shared" si="283"/>
        <v>37.5</v>
      </c>
      <c r="P3054" t="s">
        <v>8303</v>
      </c>
      <c r="Q3054" t="str">
        <f t="shared" si="284"/>
        <v>theater</v>
      </c>
      <c r="R3054" t="str">
        <f t="shared" si="285"/>
        <v>paces</v>
      </c>
      <c r="S3054" s="11">
        <f t="shared" si="286"/>
        <v>42122.670069444444</v>
      </c>
      <c r="T3054" s="11">
        <f t="shared" si="287"/>
        <v>42152.665972222225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7">
        <f t="shared" si="282"/>
        <v>0.4</v>
      </c>
      <c r="O3055">
        <f t="shared" si="283"/>
        <v>13.333333333333334</v>
      </c>
      <c r="P3055" t="s">
        <v>8303</v>
      </c>
      <c r="Q3055" t="str">
        <f t="shared" si="284"/>
        <v>theater</v>
      </c>
      <c r="R3055" t="str">
        <f t="shared" si="285"/>
        <v>paces</v>
      </c>
      <c r="S3055" s="11">
        <f t="shared" si="286"/>
        <v>41862.761724537035</v>
      </c>
      <c r="T3055" s="11">
        <f t="shared" si="287"/>
        <v>41914.165972222225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7">
        <f t="shared" si="282"/>
        <v>0</v>
      </c>
      <c r="O3056" t="e">
        <f t="shared" si="283"/>
        <v>#DIV/0!</v>
      </c>
      <c r="P3056" t="s">
        <v>8303</v>
      </c>
      <c r="Q3056" t="str">
        <f t="shared" si="284"/>
        <v>theater</v>
      </c>
      <c r="R3056" t="str">
        <f t="shared" si="285"/>
        <v>paces</v>
      </c>
      <c r="S3056" s="11">
        <f t="shared" si="286"/>
        <v>42027.832800925928</v>
      </c>
      <c r="T3056" s="11">
        <f t="shared" si="287"/>
        <v>42065.044444444444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7">
        <f t="shared" si="282"/>
        <v>5.0000000000000001E-3</v>
      </c>
      <c r="O3057">
        <f t="shared" si="283"/>
        <v>1</v>
      </c>
      <c r="P3057" t="s">
        <v>8303</v>
      </c>
      <c r="Q3057" t="str">
        <f t="shared" si="284"/>
        <v>theater</v>
      </c>
      <c r="R3057" t="str">
        <f t="shared" si="285"/>
        <v>paces</v>
      </c>
      <c r="S3057" s="11">
        <f t="shared" si="286"/>
        <v>41953.95821759259</v>
      </c>
      <c r="T3057" s="11">
        <f t="shared" si="287"/>
        <v>42013.95821759259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7">
        <f t="shared" si="282"/>
        <v>0</v>
      </c>
      <c r="O3058" t="e">
        <f t="shared" si="283"/>
        <v>#DIV/0!</v>
      </c>
      <c r="P3058" t="s">
        <v>8303</v>
      </c>
      <c r="Q3058" t="str">
        <f t="shared" si="284"/>
        <v>theater</v>
      </c>
      <c r="R3058" t="str">
        <f t="shared" si="285"/>
        <v>paces</v>
      </c>
      <c r="S3058" s="11">
        <f t="shared" si="286"/>
        <v>41851.636388888888</v>
      </c>
      <c r="T3058" s="11">
        <f t="shared" si="287"/>
        <v>41911.636388888888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7">
        <f t="shared" si="282"/>
        <v>0</v>
      </c>
      <c r="O3059" t="e">
        <f t="shared" si="283"/>
        <v>#DIV/0!</v>
      </c>
      <c r="P3059" t="s">
        <v>8303</v>
      </c>
      <c r="Q3059" t="str">
        <f t="shared" si="284"/>
        <v>theater</v>
      </c>
      <c r="R3059" t="str">
        <f t="shared" si="285"/>
        <v>paces</v>
      </c>
      <c r="S3059" s="11">
        <f t="shared" si="286"/>
        <v>42433.650590277779</v>
      </c>
      <c r="T3059" s="11">
        <f t="shared" si="287"/>
        <v>42463.608923611115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7">
        <f t="shared" si="282"/>
        <v>1.6666666666666666E-2</v>
      </c>
      <c r="O3060">
        <f t="shared" si="283"/>
        <v>1</v>
      </c>
      <c r="P3060" t="s">
        <v>8303</v>
      </c>
      <c r="Q3060" t="str">
        <f t="shared" si="284"/>
        <v>theater</v>
      </c>
      <c r="R3060" t="str">
        <f t="shared" si="285"/>
        <v>paces</v>
      </c>
      <c r="S3060" s="11">
        <f t="shared" si="286"/>
        <v>42460.374305555553</v>
      </c>
      <c r="T3060" s="11">
        <f t="shared" si="287"/>
        <v>42510.374305555553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7">
        <f t="shared" si="282"/>
        <v>3.0066666666666664</v>
      </c>
      <c r="O3061">
        <f t="shared" si="283"/>
        <v>41</v>
      </c>
      <c r="P3061" t="s">
        <v>8303</v>
      </c>
      <c r="Q3061" t="str">
        <f t="shared" si="284"/>
        <v>theater</v>
      </c>
      <c r="R3061" t="str">
        <f t="shared" si="285"/>
        <v>paces</v>
      </c>
      <c r="S3061" s="11">
        <f t="shared" si="286"/>
        <v>41829.935717592591</v>
      </c>
      <c r="T3061" s="11">
        <f t="shared" si="287"/>
        <v>41859.935717592591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7">
        <f t="shared" si="282"/>
        <v>0.15227272727272728</v>
      </c>
      <c r="O3062">
        <f t="shared" si="283"/>
        <v>55.833333333333336</v>
      </c>
      <c r="P3062" t="s">
        <v>8303</v>
      </c>
      <c r="Q3062" t="str">
        <f t="shared" si="284"/>
        <v>theater</v>
      </c>
      <c r="R3062" t="str">
        <f t="shared" si="285"/>
        <v>paces</v>
      </c>
      <c r="S3062" s="11">
        <f t="shared" si="286"/>
        <v>42245.274699074071</v>
      </c>
      <c r="T3062" s="11">
        <f t="shared" si="287"/>
        <v>42275.274699074071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7">
        <f t="shared" si="282"/>
        <v>0</v>
      </c>
      <c r="O3063" t="e">
        <f t="shared" si="283"/>
        <v>#DIV/0!</v>
      </c>
      <c r="P3063" t="s">
        <v>8303</v>
      </c>
      <c r="Q3063" t="str">
        <f t="shared" si="284"/>
        <v>theater</v>
      </c>
      <c r="R3063" t="str">
        <f t="shared" si="285"/>
        <v>paces</v>
      </c>
      <c r="S3063" s="11">
        <f t="shared" si="286"/>
        <v>41834.784120370372</v>
      </c>
      <c r="T3063" s="11">
        <f t="shared" si="287"/>
        <v>41864.784120370372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7">
        <f t="shared" si="282"/>
        <v>66.84</v>
      </c>
      <c r="O3064">
        <f t="shared" si="283"/>
        <v>99.761194029850742</v>
      </c>
      <c r="P3064" t="s">
        <v>8303</v>
      </c>
      <c r="Q3064" t="str">
        <f t="shared" si="284"/>
        <v>theater</v>
      </c>
      <c r="R3064" t="str">
        <f t="shared" si="285"/>
        <v>paces</v>
      </c>
      <c r="S3064" s="11">
        <f t="shared" si="286"/>
        <v>42248.535787037035</v>
      </c>
      <c r="T3064" s="11">
        <f t="shared" si="287"/>
        <v>42277.75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7">
        <f t="shared" si="282"/>
        <v>19.566666666666666</v>
      </c>
      <c r="O3065">
        <f t="shared" si="283"/>
        <v>25.521739130434781</v>
      </c>
      <c r="P3065" t="s">
        <v>8303</v>
      </c>
      <c r="Q3065" t="str">
        <f t="shared" si="284"/>
        <v>theater</v>
      </c>
      <c r="R3065" t="str">
        <f t="shared" si="285"/>
        <v>paces</v>
      </c>
      <c r="S3065" s="11">
        <f t="shared" si="286"/>
        <v>42630.922893518517</v>
      </c>
      <c r="T3065" s="11">
        <f t="shared" si="287"/>
        <v>42665.922893518517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7">
        <f t="shared" si="282"/>
        <v>11.294666666666666</v>
      </c>
      <c r="O3066">
        <f t="shared" si="283"/>
        <v>117.65277777777777</v>
      </c>
      <c r="P3066" t="s">
        <v>8303</v>
      </c>
      <c r="Q3066" t="str">
        <f t="shared" si="284"/>
        <v>theater</v>
      </c>
      <c r="R3066" t="str">
        <f t="shared" si="285"/>
        <v>paces</v>
      </c>
      <c r="S3066" s="11">
        <f t="shared" si="286"/>
        <v>42299.130162037036</v>
      </c>
      <c r="T3066" s="11">
        <f t="shared" si="287"/>
        <v>42330.290972222225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7">
        <f t="shared" si="282"/>
        <v>0.04</v>
      </c>
      <c r="O3067">
        <f t="shared" si="283"/>
        <v>5</v>
      </c>
      <c r="P3067" t="s">
        <v>8303</v>
      </c>
      <c r="Q3067" t="str">
        <f t="shared" si="284"/>
        <v>theater</v>
      </c>
      <c r="R3067" t="str">
        <f t="shared" si="285"/>
        <v>paces</v>
      </c>
      <c r="S3067" s="11">
        <f t="shared" si="286"/>
        <v>41825.055231481485</v>
      </c>
      <c r="T3067" s="11">
        <f t="shared" si="287"/>
        <v>41850.055231481485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7">
        <f t="shared" si="282"/>
        <v>11.985714285714286</v>
      </c>
      <c r="O3068">
        <f t="shared" si="283"/>
        <v>2796.6666666666665</v>
      </c>
      <c r="P3068" t="s">
        <v>8303</v>
      </c>
      <c r="Q3068" t="str">
        <f t="shared" si="284"/>
        <v>theater</v>
      </c>
      <c r="R3068" t="str">
        <f t="shared" si="285"/>
        <v>paces</v>
      </c>
      <c r="S3068" s="11">
        <f t="shared" si="286"/>
        <v>42531.228437500002</v>
      </c>
      <c r="T3068" s="11">
        <f t="shared" si="287"/>
        <v>42561.228437500002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7">
        <f t="shared" si="282"/>
        <v>2.5</v>
      </c>
      <c r="O3069">
        <f t="shared" si="283"/>
        <v>200</v>
      </c>
      <c r="P3069" t="s">
        <v>8303</v>
      </c>
      <c r="Q3069" t="str">
        <f t="shared" si="284"/>
        <v>theater</v>
      </c>
      <c r="R3069" t="str">
        <f t="shared" si="285"/>
        <v>paces</v>
      </c>
      <c r="S3069" s="11">
        <f t="shared" si="286"/>
        <v>42226.938414351855</v>
      </c>
      <c r="T3069" s="11">
        <f t="shared" si="287"/>
        <v>42256.938414351855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7">
        <f t="shared" si="282"/>
        <v>6.9999999999999993E-2</v>
      </c>
      <c r="O3070">
        <f t="shared" si="283"/>
        <v>87.5</v>
      </c>
      <c r="P3070" t="s">
        <v>8303</v>
      </c>
      <c r="Q3070" t="str">
        <f t="shared" si="284"/>
        <v>theater</v>
      </c>
      <c r="R3070" t="str">
        <f t="shared" si="285"/>
        <v>paces</v>
      </c>
      <c r="S3070" s="11">
        <f t="shared" si="286"/>
        <v>42263.691574074073</v>
      </c>
      <c r="T3070" s="11">
        <f t="shared" si="287"/>
        <v>42293.691574074073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7">
        <f t="shared" si="282"/>
        <v>14.099999999999998</v>
      </c>
      <c r="O3071">
        <f t="shared" si="283"/>
        <v>20.142857142857142</v>
      </c>
      <c r="P3071" t="s">
        <v>8303</v>
      </c>
      <c r="Q3071" t="str">
        <f t="shared" si="284"/>
        <v>theater</v>
      </c>
      <c r="R3071" t="str">
        <f t="shared" si="285"/>
        <v>paces</v>
      </c>
      <c r="S3071" s="11">
        <f t="shared" si="286"/>
        <v>41957.833726851852</v>
      </c>
      <c r="T3071" s="11">
        <f t="shared" si="287"/>
        <v>41987.833726851852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7">
        <f t="shared" si="282"/>
        <v>3.34</v>
      </c>
      <c r="O3072">
        <f t="shared" si="283"/>
        <v>20.875</v>
      </c>
      <c r="P3072" t="s">
        <v>8303</v>
      </c>
      <c r="Q3072" t="str">
        <f t="shared" si="284"/>
        <v>theater</v>
      </c>
      <c r="R3072" t="str">
        <f t="shared" si="285"/>
        <v>paces</v>
      </c>
      <c r="S3072" s="11">
        <f t="shared" si="286"/>
        <v>42690.733437499999</v>
      </c>
      <c r="T3072" s="11">
        <f t="shared" si="287"/>
        <v>42711.733437499999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7">
        <f t="shared" si="282"/>
        <v>59.774999999999999</v>
      </c>
      <c r="O3073">
        <f t="shared" si="283"/>
        <v>61.307692307692307</v>
      </c>
      <c r="P3073" t="s">
        <v>8303</v>
      </c>
      <c r="Q3073" t="str">
        <f t="shared" si="284"/>
        <v>theater</v>
      </c>
      <c r="R3073" t="str">
        <f t="shared" si="285"/>
        <v>paces</v>
      </c>
      <c r="S3073" s="11">
        <f t="shared" si="286"/>
        <v>42097.732418981483</v>
      </c>
      <c r="T3073" s="11">
        <f t="shared" si="287"/>
        <v>42115.249305555553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7">
        <f t="shared" si="282"/>
        <v>1.6666666666666666E-2</v>
      </c>
      <c r="O3074">
        <f t="shared" si="283"/>
        <v>1</v>
      </c>
      <c r="P3074" t="s">
        <v>8303</v>
      </c>
      <c r="Q3074" t="str">
        <f t="shared" si="284"/>
        <v>theater</v>
      </c>
      <c r="R3074" t="str">
        <f t="shared" si="285"/>
        <v>paces</v>
      </c>
      <c r="S3074" s="11">
        <f t="shared" si="286"/>
        <v>42658.690532407403</v>
      </c>
      <c r="T3074" s="11">
        <f t="shared" si="287"/>
        <v>42673.073611111111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7">
        <f t="shared" ref="N3075:N3138" si="288">(E3075/D3075)*100</f>
        <v>2.3035714285714284E-2</v>
      </c>
      <c r="O3075">
        <f t="shared" ref="O3075:O3138" si="289">E3075/L3075</f>
        <v>92.142857142857139</v>
      </c>
      <c r="P3075" t="s">
        <v>8303</v>
      </c>
      <c r="Q3075" t="str">
        <f t="shared" ref="Q3075:Q3138" si="290">LEFT(P3075,SEARCH("/",P3075)-1)</f>
        <v>theater</v>
      </c>
      <c r="R3075" t="str">
        <f t="shared" ref="R3075:R3138" si="291">(RIGHT(P3075,LEN(P3075)-SEARCH("/",P3075)-1))</f>
        <v>paces</v>
      </c>
      <c r="S3075" s="11">
        <f t="shared" ref="S3075:S3138" si="292">(((J3075/60)/60)/24)+DATE(1970,1,1)</f>
        <v>42111.684027777781</v>
      </c>
      <c r="T3075" s="11">
        <f t="shared" ref="T3075:T3138" si="293">(((I3075/60)/60)/24)+DATE(1970,1,1)</f>
        <v>42169.804861111115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7">
        <f t="shared" si="288"/>
        <v>8.8000000000000009E-2</v>
      </c>
      <c r="O3076">
        <f t="shared" si="289"/>
        <v>7.333333333333333</v>
      </c>
      <c r="P3076" t="s">
        <v>8303</v>
      </c>
      <c r="Q3076" t="str">
        <f t="shared" si="290"/>
        <v>theater</v>
      </c>
      <c r="R3076" t="str">
        <f t="shared" si="291"/>
        <v>paces</v>
      </c>
      <c r="S3076" s="11">
        <f t="shared" si="292"/>
        <v>42409.571284722217</v>
      </c>
      <c r="T3076" s="11">
        <f t="shared" si="293"/>
        <v>42439.571284722217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7">
        <f t="shared" si="288"/>
        <v>8.64</v>
      </c>
      <c r="O3077">
        <f t="shared" si="289"/>
        <v>64.8</v>
      </c>
      <c r="P3077" t="s">
        <v>8303</v>
      </c>
      <c r="Q3077" t="str">
        <f t="shared" si="290"/>
        <v>theater</v>
      </c>
      <c r="R3077" t="str">
        <f t="shared" si="291"/>
        <v>paces</v>
      </c>
      <c r="S3077" s="11">
        <f t="shared" si="292"/>
        <v>42551.102314814809</v>
      </c>
      <c r="T3077" s="11">
        <f t="shared" si="293"/>
        <v>42601.102314814809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7">
        <f t="shared" si="288"/>
        <v>15.06</v>
      </c>
      <c r="O3078">
        <f t="shared" si="289"/>
        <v>30.12</v>
      </c>
      <c r="P3078" t="s">
        <v>8303</v>
      </c>
      <c r="Q3078" t="str">
        <f t="shared" si="290"/>
        <v>theater</v>
      </c>
      <c r="R3078" t="str">
        <f t="shared" si="291"/>
        <v>paces</v>
      </c>
      <c r="S3078" s="11">
        <f t="shared" si="292"/>
        <v>42226.651886574073</v>
      </c>
      <c r="T3078" s="11">
        <f t="shared" si="293"/>
        <v>42286.651886574073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7">
        <f t="shared" si="288"/>
        <v>0.47727272727272729</v>
      </c>
      <c r="O3079">
        <f t="shared" si="289"/>
        <v>52.5</v>
      </c>
      <c r="P3079" t="s">
        <v>8303</v>
      </c>
      <c r="Q3079" t="str">
        <f t="shared" si="290"/>
        <v>theater</v>
      </c>
      <c r="R3079" t="str">
        <f t="shared" si="291"/>
        <v>paces</v>
      </c>
      <c r="S3079" s="11">
        <f t="shared" si="292"/>
        <v>42766.956921296296</v>
      </c>
      <c r="T3079" s="11">
        <f t="shared" si="293"/>
        <v>42796.956921296296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7">
        <f t="shared" si="288"/>
        <v>0.11833333333333333</v>
      </c>
      <c r="O3080">
        <f t="shared" si="289"/>
        <v>23.666666666666668</v>
      </c>
      <c r="P3080" t="s">
        <v>8303</v>
      </c>
      <c r="Q3080" t="str">
        <f t="shared" si="290"/>
        <v>theater</v>
      </c>
      <c r="R3080" t="str">
        <f t="shared" si="291"/>
        <v>paces</v>
      </c>
      <c r="S3080" s="11">
        <f t="shared" si="292"/>
        <v>42031.138831018514</v>
      </c>
      <c r="T3080" s="11">
        <f t="shared" si="293"/>
        <v>42061.138831018514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7">
        <f t="shared" si="288"/>
        <v>0.8417399858735245</v>
      </c>
      <c r="O3081">
        <f t="shared" si="289"/>
        <v>415.77777777777777</v>
      </c>
      <c r="P3081" t="s">
        <v>8303</v>
      </c>
      <c r="Q3081" t="str">
        <f t="shared" si="290"/>
        <v>theater</v>
      </c>
      <c r="R3081" t="str">
        <f t="shared" si="291"/>
        <v>paces</v>
      </c>
      <c r="S3081" s="11">
        <f t="shared" si="292"/>
        <v>42055.713368055556</v>
      </c>
      <c r="T3081" s="11">
        <f t="shared" si="293"/>
        <v>42085.671701388885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7">
        <f t="shared" si="288"/>
        <v>1.8799999999999997E-2</v>
      </c>
      <c r="O3082">
        <f t="shared" si="289"/>
        <v>53.714285714285715</v>
      </c>
      <c r="P3082" t="s">
        <v>8303</v>
      </c>
      <c r="Q3082" t="str">
        <f t="shared" si="290"/>
        <v>theater</v>
      </c>
      <c r="R3082" t="str">
        <f t="shared" si="291"/>
        <v>paces</v>
      </c>
      <c r="S3082" s="11">
        <f t="shared" si="292"/>
        <v>41940.028287037036</v>
      </c>
      <c r="T3082" s="11">
        <f t="shared" si="293"/>
        <v>42000.0699537037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7">
        <f t="shared" si="288"/>
        <v>0.21029999999999999</v>
      </c>
      <c r="O3083">
        <f t="shared" si="289"/>
        <v>420.6</v>
      </c>
      <c r="P3083" t="s">
        <v>8303</v>
      </c>
      <c r="Q3083" t="str">
        <f t="shared" si="290"/>
        <v>theater</v>
      </c>
      <c r="R3083" t="str">
        <f t="shared" si="291"/>
        <v>paces</v>
      </c>
      <c r="S3083" s="11">
        <f t="shared" si="292"/>
        <v>42237.181608796294</v>
      </c>
      <c r="T3083" s="11">
        <f t="shared" si="293"/>
        <v>42267.181608796294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7">
        <f t="shared" si="288"/>
        <v>0</v>
      </c>
      <c r="O3084" t="e">
        <f t="shared" si="289"/>
        <v>#DIV/0!</v>
      </c>
      <c r="P3084" t="s">
        <v>8303</v>
      </c>
      <c r="Q3084" t="str">
        <f t="shared" si="290"/>
        <v>theater</v>
      </c>
      <c r="R3084" t="str">
        <f t="shared" si="291"/>
        <v>paces</v>
      </c>
      <c r="S3084" s="11">
        <f t="shared" si="292"/>
        <v>42293.922986111109</v>
      </c>
      <c r="T3084" s="11">
        <f t="shared" si="293"/>
        <v>42323.96465277778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7">
        <f t="shared" si="288"/>
        <v>0.27999999999999997</v>
      </c>
      <c r="O3085">
        <f t="shared" si="289"/>
        <v>18.666666666666668</v>
      </c>
      <c r="P3085" t="s">
        <v>8303</v>
      </c>
      <c r="Q3085" t="str">
        <f t="shared" si="290"/>
        <v>theater</v>
      </c>
      <c r="R3085" t="str">
        <f t="shared" si="291"/>
        <v>paces</v>
      </c>
      <c r="S3085" s="11">
        <f t="shared" si="292"/>
        <v>41853.563402777778</v>
      </c>
      <c r="T3085" s="11">
        <f t="shared" si="293"/>
        <v>41883.208333333336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7">
        <f t="shared" si="288"/>
        <v>11.57920670115792</v>
      </c>
      <c r="O3086">
        <f t="shared" si="289"/>
        <v>78.333333333333329</v>
      </c>
      <c r="P3086" t="s">
        <v>8303</v>
      </c>
      <c r="Q3086" t="str">
        <f t="shared" si="290"/>
        <v>theater</v>
      </c>
      <c r="R3086" t="str">
        <f t="shared" si="291"/>
        <v>paces</v>
      </c>
      <c r="S3086" s="11">
        <f t="shared" si="292"/>
        <v>42100.723738425921</v>
      </c>
      <c r="T3086" s="11">
        <f t="shared" si="293"/>
        <v>42129.783333333333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7">
        <f t="shared" si="288"/>
        <v>2.44</v>
      </c>
      <c r="O3087">
        <f t="shared" si="289"/>
        <v>67.777777777777771</v>
      </c>
      <c r="P3087" t="s">
        <v>8303</v>
      </c>
      <c r="Q3087" t="str">
        <f t="shared" si="290"/>
        <v>theater</v>
      </c>
      <c r="R3087" t="str">
        <f t="shared" si="291"/>
        <v>paces</v>
      </c>
      <c r="S3087" s="11">
        <f t="shared" si="292"/>
        <v>42246.883784722217</v>
      </c>
      <c r="T3087" s="11">
        <f t="shared" si="293"/>
        <v>42276.883784722217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7">
        <f t="shared" si="288"/>
        <v>0.25</v>
      </c>
      <c r="O3088">
        <f t="shared" si="289"/>
        <v>16.666666666666668</v>
      </c>
      <c r="P3088" t="s">
        <v>8303</v>
      </c>
      <c r="Q3088" t="str">
        <f t="shared" si="290"/>
        <v>theater</v>
      </c>
      <c r="R3088" t="str">
        <f t="shared" si="291"/>
        <v>paces</v>
      </c>
      <c r="S3088" s="11">
        <f t="shared" si="292"/>
        <v>42173.67082175926</v>
      </c>
      <c r="T3088" s="11">
        <f t="shared" si="293"/>
        <v>42233.67082175926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7">
        <f t="shared" si="288"/>
        <v>0.625</v>
      </c>
      <c r="O3089">
        <f t="shared" si="289"/>
        <v>62.5</v>
      </c>
      <c r="P3089" t="s">
        <v>8303</v>
      </c>
      <c r="Q3089" t="str">
        <f t="shared" si="290"/>
        <v>theater</v>
      </c>
      <c r="R3089" t="str">
        <f t="shared" si="291"/>
        <v>paces</v>
      </c>
      <c r="S3089" s="11">
        <f t="shared" si="292"/>
        <v>42665.150347222225</v>
      </c>
      <c r="T3089" s="11">
        <f t="shared" si="293"/>
        <v>42725.192013888889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7">
        <f t="shared" si="288"/>
        <v>0.19384615384615383</v>
      </c>
      <c r="O3090">
        <f t="shared" si="289"/>
        <v>42</v>
      </c>
      <c r="P3090" t="s">
        <v>8303</v>
      </c>
      <c r="Q3090" t="str">
        <f t="shared" si="290"/>
        <v>theater</v>
      </c>
      <c r="R3090" t="str">
        <f t="shared" si="291"/>
        <v>paces</v>
      </c>
      <c r="S3090" s="11">
        <f t="shared" si="292"/>
        <v>41981.57230324074</v>
      </c>
      <c r="T3090" s="11">
        <f t="shared" si="293"/>
        <v>42012.570138888885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7">
        <f t="shared" si="288"/>
        <v>23.416</v>
      </c>
      <c r="O3091">
        <f t="shared" si="289"/>
        <v>130.0888888888889</v>
      </c>
      <c r="P3091" t="s">
        <v>8303</v>
      </c>
      <c r="Q3091" t="str">
        <f t="shared" si="290"/>
        <v>theater</v>
      </c>
      <c r="R3091" t="str">
        <f t="shared" si="291"/>
        <v>paces</v>
      </c>
      <c r="S3091" s="11">
        <f t="shared" si="292"/>
        <v>42528.542627314819</v>
      </c>
      <c r="T3091" s="11">
        <f t="shared" si="293"/>
        <v>42560.082638888889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7">
        <f t="shared" si="288"/>
        <v>5.0808888888888886</v>
      </c>
      <c r="O3092">
        <f t="shared" si="289"/>
        <v>1270.2222222222222</v>
      </c>
      <c r="P3092" t="s">
        <v>8303</v>
      </c>
      <c r="Q3092" t="str">
        <f t="shared" si="290"/>
        <v>theater</v>
      </c>
      <c r="R3092" t="str">
        <f t="shared" si="291"/>
        <v>paces</v>
      </c>
      <c r="S3092" s="11">
        <f t="shared" si="292"/>
        <v>42065.818807870368</v>
      </c>
      <c r="T3092" s="11">
        <f t="shared" si="293"/>
        <v>42125.777141203704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7">
        <f t="shared" si="288"/>
        <v>15.920000000000002</v>
      </c>
      <c r="O3093">
        <f t="shared" si="289"/>
        <v>88.444444444444443</v>
      </c>
      <c r="P3093" t="s">
        <v>8303</v>
      </c>
      <c r="Q3093" t="str">
        <f t="shared" si="290"/>
        <v>theater</v>
      </c>
      <c r="R3093" t="str">
        <f t="shared" si="291"/>
        <v>paces</v>
      </c>
      <c r="S3093" s="11">
        <f t="shared" si="292"/>
        <v>42566.948414351849</v>
      </c>
      <c r="T3093" s="11">
        <f t="shared" si="293"/>
        <v>42596.948414351849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7">
        <f t="shared" si="288"/>
        <v>1.1831900000000002</v>
      </c>
      <c r="O3094">
        <f t="shared" si="289"/>
        <v>56.342380952380957</v>
      </c>
      <c r="P3094" t="s">
        <v>8303</v>
      </c>
      <c r="Q3094" t="str">
        <f t="shared" si="290"/>
        <v>theater</v>
      </c>
      <c r="R3094" t="str">
        <f t="shared" si="291"/>
        <v>paces</v>
      </c>
      <c r="S3094" s="11">
        <f t="shared" si="292"/>
        <v>42255.619351851856</v>
      </c>
      <c r="T3094" s="11">
        <f t="shared" si="293"/>
        <v>42292.916666666672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7">
        <f t="shared" si="288"/>
        <v>22.75</v>
      </c>
      <c r="O3095">
        <f t="shared" si="289"/>
        <v>53.529411764705884</v>
      </c>
      <c r="P3095" t="s">
        <v>8303</v>
      </c>
      <c r="Q3095" t="str">
        <f t="shared" si="290"/>
        <v>theater</v>
      </c>
      <c r="R3095" t="str">
        <f t="shared" si="291"/>
        <v>paces</v>
      </c>
      <c r="S3095" s="11">
        <f t="shared" si="292"/>
        <v>41760.909039351849</v>
      </c>
      <c r="T3095" s="11">
        <f t="shared" si="293"/>
        <v>41791.165972222225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7">
        <f t="shared" si="288"/>
        <v>2.5000000000000001E-2</v>
      </c>
      <c r="O3096">
        <f t="shared" si="289"/>
        <v>25</v>
      </c>
      <c r="P3096" t="s">
        <v>8303</v>
      </c>
      <c r="Q3096" t="str">
        <f t="shared" si="290"/>
        <v>theater</v>
      </c>
      <c r="R3096" t="str">
        <f t="shared" si="291"/>
        <v>paces</v>
      </c>
      <c r="S3096" s="11">
        <f t="shared" si="292"/>
        <v>42207.795787037037</v>
      </c>
      <c r="T3096" s="11">
        <f t="shared" si="293"/>
        <v>42267.795787037037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7">
        <f t="shared" si="288"/>
        <v>0.33512064343163539</v>
      </c>
      <c r="O3097">
        <f t="shared" si="289"/>
        <v>50</v>
      </c>
      <c r="P3097" t="s">
        <v>8303</v>
      </c>
      <c r="Q3097" t="str">
        <f t="shared" si="290"/>
        <v>theater</v>
      </c>
      <c r="R3097" t="str">
        <f t="shared" si="291"/>
        <v>paces</v>
      </c>
      <c r="S3097" s="11">
        <f t="shared" si="292"/>
        <v>42523.025231481486</v>
      </c>
      <c r="T3097" s="11">
        <f t="shared" si="293"/>
        <v>42583.025231481486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7">
        <f t="shared" si="288"/>
        <v>3.9750000000000001</v>
      </c>
      <c r="O3098">
        <f t="shared" si="289"/>
        <v>56.785714285714285</v>
      </c>
      <c r="P3098" t="s">
        <v>8303</v>
      </c>
      <c r="Q3098" t="str">
        <f t="shared" si="290"/>
        <v>theater</v>
      </c>
      <c r="R3098" t="str">
        <f t="shared" si="291"/>
        <v>paces</v>
      </c>
      <c r="S3098" s="11">
        <f t="shared" si="292"/>
        <v>42114.825532407413</v>
      </c>
      <c r="T3098" s="11">
        <f t="shared" si="293"/>
        <v>42144.825532407413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7">
        <f t="shared" si="288"/>
        <v>17.150000000000002</v>
      </c>
      <c r="O3099">
        <f t="shared" si="289"/>
        <v>40.833333333333336</v>
      </c>
      <c r="P3099" t="s">
        <v>8303</v>
      </c>
      <c r="Q3099" t="str">
        <f t="shared" si="290"/>
        <v>theater</v>
      </c>
      <c r="R3099" t="str">
        <f t="shared" si="291"/>
        <v>paces</v>
      </c>
      <c r="S3099" s="11">
        <f t="shared" si="292"/>
        <v>42629.503483796296</v>
      </c>
      <c r="T3099" s="11">
        <f t="shared" si="293"/>
        <v>42650.583333333328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7">
        <f t="shared" si="288"/>
        <v>3.6080041046690612</v>
      </c>
      <c r="O3100">
        <f t="shared" si="289"/>
        <v>65.111111111111114</v>
      </c>
      <c r="P3100" t="s">
        <v>8303</v>
      </c>
      <c r="Q3100" t="str">
        <f t="shared" si="290"/>
        <v>theater</v>
      </c>
      <c r="R3100" t="str">
        <f t="shared" si="291"/>
        <v>paces</v>
      </c>
      <c r="S3100" s="11">
        <f t="shared" si="292"/>
        <v>42359.792233796295</v>
      </c>
      <c r="T3100" s="11">
        <f t="shared" si="293"/>
        <v>42408.01180555555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7">
        <f t="shared" si="288"/>
        <v>13.900000000000002</v>
      </c>
      <c r="O3101">
        <f t="shared" si="289"/>
        <v>55.6</v>
      </c>
      <c r="P3101" t="s">
        <v>8303</v>
      </c>
      <c r="Q3101" t="str">
        <f t="shared" si="290"/>
        <v>theater</v>
      </c>
      <c r="R3101" t="str">
        <f t="shared" si="291"/>
        <v>paces</v>
      </c>
      <c r="S3101" s="11">
        <f t="shared" si="292"/>
        <v>42382.189710648148</v>
      </c>
      <c r="T3101" s="11">
        <f t="shared" si="293"/>
        <v>42412.189710648148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7">
        <f t="shared" si="288"/>
        <v>15.225</v>
      </c>
      <c r="O3102">
        <f t="shared" si="289"/>
        <v>140.53846153846155</v>
      </c>
      <c r="P3102" t="s">
        <v>8303</v>
      </c>
      <c r="Q3102" t="str">
        <f t="shared" si="290"/>
        <v>theater</v>
      </c>
      <c r="R3102" t="str">
        <f t="shared" si="291"/>
        <v>paces</v>
      </c>
      <c r="S3102" s="11">
        <f t="shared" si="292"/>
        <v>41902.622395833336</v>
      </c>
      <c r="T3102" s="11">
        <f t="shared" si="293"/>
        <v>41932.622395833336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7">
        <f t="shared" si="288"/>
        <v>12</v>
      </c>
      <c r="O3103">
        <f t="shared" si="289"/>
        <v>25</v>
      </c>
      <c r="P3103" t="s">
        <v>8303</v>
      </c>
      <c r="Q3103" t="str">
        <f t="shared" si="290"/>
        <v>theater</v>
      </c>
      <c r="R3103" t="str">
        <f t="shared" si="291"/>
        <v>paces</v>
      </c>
      <c r="S3103" s="11">
        <f t="shared" si="292"/>
        <v>42171.383530092593</v>
      </c>
      <c r="T3103" s="11">
        <f t="shared" si="293"/>
        <v>42201.330555555556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7">
        <f t="shared" si="288"/>
        <v>39.112499999999997</v>
      </c>
      <c r="O3104">
        <f t="shared" si="289"/>
        <v>69.533333333333331</v>
      </c>
      <c r="P3104" t="s">
        <v>8303</v>
      </c>
      <c r="Q3104" t="str">
        <f t="shared" si="290"/>
        <v>theater</v>
      </c>
      <c r="R3104" t="str">
        <f t="shared" si="291"/>
        <v>paces</v>
      </c>
      <c r="S3104" s="11">
        <f t="shared" si="292"/>
        <v>42555.340486111112</v>
      </c>
      <c r="T3104" s="11">
        <f t="shared" si="293"/>
        <v>42605.340486111112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7">
        <f t="shared" si="288"/>
        <v>0.26829268292682928</v>
      </c>
      <c r="O3105">
        <f t="shared" si="289"/>
        <v>5.5</v>
      </c>
      <c r="P3105" t="s">
        <v>8303</v>
      </c>
      <c r="Q3105" t="str">
        <f t="shared" si="290"/>
        <v>theater</v>
      </c>
      <c r="R3105" t="str">
        <f t="shared" si="291"/>
        <v>paces</v>
      </c>
      <c r="S3105" s="11">
        <f t="shared" si="292"/>
        <v>42107.156319444446</v>
      </c>
      <c r="T3105" s="11">
        <f t="shared" si="293"/>
        <v>42167.156319444446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7">
        <f t="shared" si="288"/>
        <v>29.625</v>
      </c>
      <c r="O3106">
        <f t="shared" si="289"/>
        <v>237</v>
      </c>
      <c r="P3106" t="s">
        <v>8303</v>
      </c>
      <c r="Q3106" t="str">
        <f t="shared" si="290"/>
        <v>theater</v>
      </c>
      <c r="R3106" t="str">
        <f t="shared" si="291"/>
        <v>paces</v>
      </c>
      <c r="S3106" s="11">
        <f t="shared" si="292"/>
        <v>42006.908692129626</v>
      </c>
      <c r="T3106" s="11">
        <f t="shared" si="293"/>
        <v>42038.083333333328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7">
        <f t="shared" si="288"/>
        <v>42.360992301112063</v>
      </c>
      <c r="O3107">
        <f t="shared" si="289"/>
        <v>79.870967741935488</v>
      </c>
      <c r="P3107" t="s">
        <v>8303</v>
      </c>
      <c r="Q3107" t="str">
        <f t="shared" si="290"/>
        <v>theater</v>
      </c>
      <c r="R3107" t="str">
        <f t="shared" si="291"/>
        <v>paces</v>
      </c>
      <c r="S3107" s="11">
        <f t="shared" si="292"/>
        <v>41876.718935185185</v>
      </c>
      <c r="T3107" s="11">
        <f t="shared" si="293"/>
        <v>41931.208333333336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7">
        <f t="shared" si="288"/>
        <v>4.1000000000000005</v>
      </c>
      <c r="O3108">
        <f t="shared" si="289"/>
        <v>10.25</v>
      </c>
      <c r="P3108" t="s">
        <v>8303</v>
      </c>
      <c r="Q3108" t="str">
        <f t="shared" si="290"/>
        <v>theater</v>
      </c>
      <c r="R3108" t="str">
        <f t="shared" si="291"/>
        <v>paces</v>
      </c>
      <c r="S3108" s="11">
        <f t="shared" si="292"/>
        <v>42241.429120370376</v>
      </c>
      <c r="T3108" s="11">
        <f t="shared" si="293"/>
        <v>42263.916666666672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7">
        <f t="shared" si="288"/>
        <v>19.762499999999999</v>
      </c>
      <c r="O3109">
        <f t="shared" si="289"/>
        <v>272.58620689655174</v>
      </c>
      <c r="P3109" t="s">
        <v>8303</v>
      </c>
      <c r="Q3109" t="str">
        <f t="shared" si="290"/>
        <v>theater</v>
      </c>
      <c r="R3109" t="str">
        <f t="shared" si="291"/>
        <v>paces</v>
      </c>
      <c r="S3109" s="11">
        <f t="shared" si="292"/>
        <v>42128.814247685179</v>
      </c>
      <c r="T3109" s="11">
        <f t="shared" si="293"/>
        <v>42135.814247685179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7">
        <f t="shared" si="288"/>
        <v>5.1999999999999998E-2</v>
      </c>
      <c r="O3110">
        <f t="shared" si="289"/>
        <v>13</v>
      </c>
      <c r="P3110" t="s">
        <v>8303</v>
      </c>
      <c r="Q3110" t="str">
        <f t="shared" si="290"/>
        <v>theater</v>
      </c>
      <c r="R3110" t="str">
        <f t="shared" si="291"/>
        <v>paces</v>
      </c>
      <c r="S3110" s="11">
        <f t="shared" si="292"/>
        <v>42062.680486111116</v>
      </c>
      <c r="T3110" s="11">
        <f t="shared" si="293"/>
        <v>42122.638819444444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7">
        <f t="shared" si="288"/>
        <v>25.030188679245285</v>
      </c>
      <c r="O3111">
        <f t="shared" si="289"/>
        <v>58.184210526315788</v>
      </c>
      <c r="P3111" t="s">
        <v>8303</v>
      </c>
      <c r="Q3111" t="str">
        <f t="shared" si="290"/>
        <v>theater</v>
      </c>
      <c r="R3111" t="str">
        <f t="shared" si="291"/>
        <v>paces</v>
      </c>
      <c r="S3111" s="11">
        <f t="shared" si="292"/>
        <v>41844.125115740739</v>
      </c>
      <c r="T3111" s="11">
        <f t="shared" si="293"/>
        <v>41879.125115740739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7">
        <f t="shared" si="288"/>
        <v>0.04</v>
      </c>
      <c r="O3112">
        <f t="shared" si="289"/>
        <v>10</v>
      </c>
      <c r="P3112" t="s">
        <v>8303</v>
      </c>
      <c r="Q3112" t="str">
        <f t="shared" si="290"/>
        <v>theater</v>
      </c>
      <c r="R3112" t="str">
        <f t="shared" si="291"/>
        <v>paces</v>
      </c>
      <c r="S3112" s="11">
        <f t="shared" si="292"/>
        <v>42745.031469907408</v>
      </c>
      <c r="T3112" s="11">
        <f t="shared" si="293"/>
        <v>42785.031469907408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7">
        <f t="shared" si="288"/>
        <v>26.640000000000004</v>
      </c>
      <c r="O3113">
        <f t="shared" si="289"/>
        <v>70.10526315789474</v>
      </c>
      <c r="P3113" t="s">
        <v>8303</v>
      </c>
      <c r="Q3113" t="str">
        <f t="shared" si="290"/>
        <v>theater</v>
      </c>
      <c r="R3113" t="str">
        <f t="shared" si="291"/>
        <v>paces</v>
      </c>
      <c r="S3113" s="11">
        <f t="shared" si="292"/>
        <v>41885.595138888886</v>
      </c>
      <c r="T3113" s="11">
        <f t="shared" si="293"/>
        <v>41916.595138888886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7">
        <f t="shared" si="288"/>
        <v>4.7363636363636363</v>
      </c>
      <c r="O3114">
        <f t="shared" si="289"/>
        <v>57.888888888888886</v>
      </c>
      <c r="P3114" t="s">
        <v>8303</v>
      </c>
      <c r="Q3114" t="str">
        <f t="shared" si="290"/>
        <v>theater</v>
      </c>
      <c r="R3114" t="str">
        <f t="shared" si="291"/>
        <v>paces</v>
      </c>
      <c r="S3114" s="11">
        <f t="shared" si="292"/>
        <v>42615.121921296297</v>
      </c>
      <c r="T3114" s="11">
        <f t="shared" si="293"/>
        <v>42675.121921296297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7">
        <f t="shared" si="288"/>
        <v>4.2435339894712749</v>
      </c>
      <c r="O3115">
        <f t="shared" si="289"/>
        <v>125.27027027027027</v>
      </c>
      <c r="P3115" t="s">
        <v>8303</v>
      </c>
      <c r="Q3115" t="str">
        <f t="shared" si="290"/>
        <v>theater</v>
      </c>
      <c r="R3115" t="str">
        <f t="shared" si="291"/>
        <v>paces</v>
      </c>
      <c r="S3115" s="11">
        <f t="shared" si="292"/>
        <v>42081.731273148151</v>
      </c>
      <c r="T3115" s="11">
        <f t="shared" si="293"/>
        <v>42111.731273148151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7">
        <f t="shared" si="288"/>
        <v>0</v>
      </c>
      <c r="O3116" t="e">
        <f t="shared" si="289"/>
        <v>#DIV/0!</v>
      </c>
      <c r="P3116" t="s">
        <v>8303</v>
      </c>
      <c r="Q3116" t="str">
        <f t="shared" si="290"/>
        <v>theater</v>
      </c>
      <c r="R3116" t="str">
        <f t="shared" si="291"/>
        <v>paces</v>
      </c>
      <c r="S3116" s="11">
        <f t="shared" si="292"/>
        <v>41843.632523148146</v>
      </c>
      <c r="T3116" s="11">
        <f t="shared" si="293"/>
        <v>41903.632523148146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7">
        <f t="shared" si="288"/>
        <v>3</v>
      </c>
      <c r="O3117">
        <f t="shared" si="289"/>
        <v>300</v>
      </c>
      <c r="P3117" t="s">
        <v>8303</v>
      </c>
      <c r="Q3117" t="str">
        <f t="shared" si="290"/>
        <v>theater</v>
      </c>
      <c r="R3117" t="str">
        <f t="shared" si="291"/>
        <v>paces</v>
      </c>
      <c r="S3117" s="11">
        <f t="shared" si="292"/>
        <v>42496.447071759263</v>
      </c>
      <c r="T3117" s="11">
        <f t="shared" si="293"/>
        <v>42526.447071759263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7">
        <f t="shared" si="288"/>
        <v>57.333333333333336</v>
      </c>
      <c r="O3118">
        <f t="shared" si="289"/>
        <v>43</v>
      </c>
      <c r="P3118" t="s">
        <v>8303</v>
      </c>
      <c r="Q3118" t="str">
        <f t="shared" si="290"/>
        <v>theater</v>
      </c>
      <c r="R3118" t="str">
        <f t="shared" si="291"/>
        <v>paces</v>
      </c>
      <c r="S3118" s="11">
        <f t="shared" si="292"/>
        <v>42081.515335648146</v>
      </c>
      <c r="T3118" s="11">
        <f t="shared" si="293"/>
        <v>42095.515335648146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7">
        <f t="shared" si="288"/>
        <v>0.1</v>
      </c>
      <c r="O3119">
        <f t="shared" si="289"/>
        <v>1</v>
      </c>
      <c r="P3119" t="s">
        <v>8303</v>
      </c>
      <c r="Q3119" t="str">
        <f t="shared" si="290"/>
        <v>theater</v>
      </c>
      <c r="R3119" t="str">
        <f t="shared" si="291"/>
        <v>paces</v>
      </c>
      <c r="S3119" s="11">
        <f t="shared" si="292"/>
        <v>42509.374537037031</v>
      </c>
      <c r="T3119" s="11">
        <f t="shared" si="293"/>
        <v>42517.55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7">
        <f t="shared" si="288"/>
        <v>0.31</v>
      </c>
      <c r="O3120">
        <f t="shared" si="289"/>
        <v>775</v>
      </c>
      <c r="P3120" t="s">
        <v>8303</v>
      </c>
      <c r="Q3120" t="str">
        <f t="shared" si="290"/>
        <v>theater</v>
      </c>
      <c r="R3120" t="str">
        <f t="shared" si="291"/>
        <v>paces</v>
      </c>
      <c r="S3120" s="11">
        <f t="shared" si="292"/>
        <v>42534.649571759262</v>
      </c>
      <c r="T3120" s="11">
        <f t="shared" si="293"/>
        <v>42553.649571759262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7">
        <f t="shared" si="288"/>
        <v>0.05</v>
      </c>
      <c r="O3121">
        <f t="shared" si="289"/>
        <v>5</v>
      </c>
      <c r="P3121" t="s">
        <v>8303</v>
      </c>
      <c r="Q3121" t="str">
        <f t="shared" si="290"/>
        <v>theater</v>
      </c>
      <c r="R3121" t="str">
        <f t="shared" si="291"/>
        <v>paces</v>
      </c>
      <c r="S3121" s="11">
        <f t="shared" si="292"/>
        <v>42060.04550925926</v>
      </c>
      <c r="T3121" s="11">
        <f t="shared" si="293"/>
        <v>42090.003842592589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7">
        <f t="shared" si="288"/>
        <v>9.8461538461538465E-3</v>
      </c>
      <c r="O3122">
        <f t="shared" si="289"/>
        <v>12.8</v>
      </c>
      <c r="P3122" t="s">
        <v>8303</v>
      </c>
      <c r="Q3122" t="str">
        <f t="shared" si="290"/>
        <v>theater</v>
      </c>
      <c r="R3122" t="str">
        <f t="shared" si="291"/>
        <v>paces</v>
      </c>
      <c r="S3122" s="11">
        <f t="shared" si="292"/>
        <v>42435.942083333335</v>
      </c>
      <c r="T3122" s="11">
        <f t="shared" si="293"/>
        <v>42495.900416666671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7">
        <f t="shared" si="288"/>
        <v>0.66666666666666674</v>
      </c>
      <c r="O3123">
        <f t="shared" si="289"/>
        <v>10</v>
      </c>
      <c r="P3123" t="s">
        <v>8303</v>
      </c>
      <c r="Q3123" t="str">
        <f t="shared" si="290"/>
        <v>theater</v>
      </c>
      <c r="R3123" t="str">
        <f t="shared" si="291"/>
        <v>paces</v>
      </c>
      <c r="S3123" s="11">
        <f t="shared" si="292"/>
        <v>41848.679803240739</v>
      </c>
      <c r="T3123" s="11">
        <f t="shared" si="293"/>
        <v>41908.679803240739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7">
        <f t="shared" si="288"/>
        <v>58.291457286432156</v>
      </c>
      <c r="O3124">
        <f t="shared" si="289"/>
        <v>58</v>
      </c>
      <c r="P3124" t="s">
        <v>8303</v>
      </c>
      <c r="Q3124" t="str">
        <f t="shared" si="290"/>
        <v>theater</v>
      </c>
      <c r="R3124" t="str">
        <f t="shared" si="291"/>
        <v>paces</v>
      </c>
      <c r="S3124" s="11">
        <f t="shared" si="292"/>
        <v>42678.932083333333</v>
      </c>
      <c r="T3124" s="11">
        <f t="shared" si="293"/>
        <v>42683.973750000005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7">
        <f t="shared" si="288"/>
        <v>68.153599999999997</v>
      </c>
      <c r="O3125">
        <f t="shared" si="289"/>
        <v>244.80459770114942</v>
      </c>
      <c r="P3125" t="s">
        <v>8303</v>
      </c>
      <c r="Q3125" t="str">
        <f t="shared" si="290"/>
        <v>theater</v>
      </c>
      <c r="R3125" t="str">
        <f t="shared" si="291"/>
        <v>paces</v>
      </c>
      <c r="S3125" s="11">
        <f t="shared" si="292"/>
        <v>42530.993032407408</v>
      </c>
      <c r="T3125" s="11">
        <f t="shared" si="293"/>
        <v>42560.993032407408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7">
        <f t="shared" si="288"/>
        <v>3.2499999999999999E-3</v>
      </c>
      <c r="O3126">
        <f t="shared" si="289"/>
        <v>6.5</v>
      </c>
      <c r="P3126" t="s">
        <v>8303</v>
      </c>
      <c r="Q3126" t="str">
        <f t="shared" si="290"/>
        <v>theater</v>
      </c>
      <c r="R3126" t="str">
        <f t="shared" si="291"/>
        <v>paces</v>
      </c>
      <c r="S3126" s="11">
        <f t="shared" si="292"/>
        <v>41977.780104166668</v>
      </c>
      <c r="T3126" s="11">
        <f t="shared" si="293"/>
        <v>42037.780104166668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7">
        <f t="shared" si="288"/>
        <v>0</v>
      </c>
      <c r="O3127" t="e">
        <f t="shared" si="289"/>
        <v>#DIV/0!</v>
      </c>
      <c r="P3127" t="s">
        <v>8303</v>
      </c>
      <c r="Q3127" t="str">
        <f t="shared" si="290"/>
        <v>theater</v>
      </c>
      <c r="R3127" t="str">
        <f t="shared" si="291"/>
        <v>paces</v>
      </c>
      <c r="S3127" s="11">
        <f t="shared" si="292"/>
        <v>42346.20685185185</v>
      </c>
      <c r="T3127" s="11">
        <f t="shared" si="293"/>
        <v>42376.20685185185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7">
        <f t="shared" si="288"/>
        <v>4.16</v>
      </c>
      <c r="O3128">
        <f t="shared" si="289"/>
        <v>61.176470588235297</v>
      </c>
      <c r="P3128" t="s">
        <v>8303</v>
      </c>
      <c r="Q3128" t="str">
        <f t="shared" si="290"/>
        <v>theater</v>
      </c>
      <c r="R3128" t="str">
        <f t="shared" si="291"/>
        <v>paces</v>
      </c>
      <c r="S3128" s="11">
        <f t="shared" si="292"/>
        <v>42427.01807870371</v>
      </c>
      <c r="T3128" s="11">
        <f t="shared" si="293"/>
        <v>42456.976412037038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7">
        <f t="shared" si="288"/>
        <v>0</v>
      </c>
      <c r="O3129" t="e">
        <f t="shared" si="289"/>
        <v>#DIV/0!</v>
      </c>
      <c r="P3129" t="s">
        <v>8303</v>
      </c>
      <c r="Q3129" t="str">
        <f t="shared" si="290"/>
        <v>theater</v>
      </c>
      <c r="R3129" t="str">
        <f t="shared" si="291"/>
        <v>paces</v>
      </c>
      <c r="S3129" s="11">
        <f t="shared" si="292"/>
        <v>42034.856817129628</v>
      </c>
      <c r="T3129" s="11">
        <f t="shared" si="293"/>
        <v>42064.856817129628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7">
        <f t="shared" si="288"/>
        <v>108.60666666666667</v>
      </c>
      <c r="O3130">
        <f t="shared" si="289"/>
        <v>139.23931623931625</v>
      </c>
      <c r="P3130" t="s">
        <v>8271</v>
      </c>
      <c r="Q3130" t="str">
        <f t="shared" si="290"/>
        <v>theater</v>
      </c>
      <c r="R3130" t="str">
        <f t="shared" si="291"/>
        <v>lays</v>
      </c>
      <c r="S3130" s="11">
        <f t="shared" si="292"/>
        <v>42780.825706018513</v>
      </c>
      <c r="T3130" s="11">
        <f t="shared" si="293"/>
        <v>42810.784039351856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7">
        <f t="shared" si="288"/>
        <v>0.8</v>
      </c>
      <c r="O3131">
        <f t="shared" si="289"/>
        <v>10</v>
      </c>
      <c r="P3131" t="s">
        <v>8271</v>
      </c>
      <c r="Q3131" t="str">
        <f t="shared" si="290"/>
        <v>theater</v>
      </c>
      <c r="R3131" t="str">
        <f t="shared" si="291"/>
        <v>lays</v>
      </c>
      <c r="S3131" s="11">
        <f t="shared" si="292"/>
        <v>42803.842812499999</v>
      </c>
      <c r="T3131" s="11">
        <f t="shared" si="293"/>
        <v>42843.801145833335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7">
        <f t="shared" si="288"/>
        <v>3.75</v>
      </c>
      <c r="O3132">
        <f t="shared" si="289"/>
        <v>93.75</v>
      </c>
      <c r="P3132" t="s">
        <v>8271</v>
      </c>
      <c r="Q3132" t="str">
        <f t="shared" si="290"/>
        <v>theater</v>
      </c>
      <c r="R3132" t="str">
        <f t="shared" si="291"/>
        <v>lays</v>
      </c>
      <c r="S3132" s="11">
        <f t="shared" si="292"/>
        <v>42808.640231481477</v>
      </c>
      <c r="T3132" s="11">
        <f t="shared" si="293"/>
        <v>42839.207638888889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7">
        <f t="shared" si="288"/>
        <v>15.731707317073171</v>
      </c>
      <c r="O3133">
        <f t="shared" si="289"/>
        <v>53.75</v>
      </c>
      <c r="P3133" t="s">
        <v>8271</v>
      </c>
      <c r="Q3133" t="str">
        <f t="shared" si="290"/>
        <v>theater</v>
      </c>
      <c r="R3133" t="str">
        <f t="shared" si="291"/>
        <v>lays</v>
      </c>
      <c r="S3133" s="11">
        <f t="shared" si="292"/>
        <v>42803.579224537039</v>
      </c>
      <c r="T3133" s="11">
        <f t="shared" si="293"/>
        <v>42833.537557870368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7">
        <f t="shared" si="288"/>
        <v>3.3333333333333333E-2</v>
      </c>
      <c r="O3134">
        <f t="shared" si="289"/>
        <v>10</v>
      </c>
      <c r="P3134" t="s">
        <v>8271</v>
      </c>
      <c r="Q3134" t="str">
        <f t="shared" si="290"/>
        <v>theater</v>
      </c>
      <c r="R3134" t="str">
        <f t="shared" si="291"/>
        <v>lays</v>
      </c>
      <c r="S3134" s="11">
        <f t="shared" si="292"/>
        <v>42786.350231481483</v>
      </c>
      <c r="T3134" s="11">
        <f t="shared" si="293"/>
        <v>42846.308564814812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7">
        <f t="shared" si="288"/>
        <v>108</v>
      </c>
      <c r="O3135">
        <f t="shared" si="289"/>
        <v>33.75</v>
      </c>
      <c r="P3135" t="s">
        <v>8271</v>
      </c>
      <c r="Q3135" t="str">
        <f t="shared" si="290"/>
        <v>theater</v>
      </c>
      <c r="R3135" t="str">
        <f t="shared" si="291"/>
        <v>lays</v>
      </c>
      <c r="S3135" s="11">
        <f t="shared" si="292"/>
        <v>42788.565208333333</v>
      </c>
      <c r="T3135" s="11">
        <f t="shared" si="293"/>
        <v>42818.523541666669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7">
        <f t="shared" si="288"/>
        <v>22.5</v>
      </c>
      <c r="O3136">
        <f t="shared" si="289"/>
        <v>18.75</v>
      </c>
      <c r="P3136" t="s">
        <v>8271</v>
      </c>
      <c r="Q3136" t="str">
        <f t="shared" si="290"/>
        <v>theater</v>
      </c>
      <c r="R3136" t="str">
        <f t="shared" si="291"/>
        <v>lays</v>
      </c>
      <c r="S3136" s="11">
        <f t="shared" si="292"/>
        <v>42800.720127314817</v>
      </c>
      <c r="T3136" s="11">
        <f t="shared" si="293"/>
        <v>42821.678460648152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7">
        <f t="shared" si="288"/>
        <v>20.849420849420849</v>
      </c>
      <c r="O3137">
        <f t="shared" si="289"/>
        <v>23.142857142857142</v>
      </c>
      <c r="P3137" t="s">
        <v>8271</v>
      </c>
      <c r="Q3137" t="str">
        <f t="shared" si="290"/>
        <v>theater</v>
      </c>
      <c r="R3137" t="str">
        <f t="shared" si="291"/>
        <v>lays</v>
      </c>
      <c r="S3137" s="11">
        <f t="shared" si="292"/>
        <v>42807.151863425926</v>
      </c>
      <c r="T3137" s="11">
        <f t="shared" si="293"/>
        <v>42829.151863425926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7">
        <f t="shared" si="288"/>
        <v>127.8</v>
      </c>
      <c r="O3138">
        <f t="shared" si="289"/>
        <v>29.045454545454547</v>
      </c>
      <c r="P3138" t="s">
        <v>8271</v>
      </c>
      <c r="Q3138" t="str">
        <f t="shared" si="290"/>
        <v>theater</v>
      </c>
      <c r="R3138" t="str">
        <f t="shared" si="291"/>
        <v>lays</v>
      </c>
      <c r="S3138" s="11">
        <f t="shared" si="292"/>
        <v>42789.462430555555</v>
      </c>
      <c r="T3138" s="11">
        <f t="shared" si="293"/>
        <v>42825.957638888889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7">
        <f t="shared" ref="N3139:N3202" si="294">(E3139/D3139)*100</f>
        <v>3.3333333333333335</v>
      </c>
      <c r="O3139">
        <f t="shared" ref="O3139:O3202" si="295">E3139/L3139</f>
        <v>50</v>
      </c>
      <c r="P3139" t="s">
        <v>8271</v>
      </c>
      <c r="Q3139" t="str">
        <f t="shared" ref="Q3139:Q3202" si="296">LEFT(P3139,SEARCH("/",P3139)-1)</f>
        <v>theater</v>
      </c>
      <c r="R3139" t="str">
        <f t="shared" ref="R3139:R3202" si="297">(RIGHT(P3139,LEN(P3139)-SEARCH("/",P3139)-1))</f>
        <v>lays</v>
      </c>
      <c r="S3139" s="11">
        <f t="shared" ref="S3139:S3202" si="298">(((J3139/60)/60)/24)+DATE(1970,1,1)</f>
        <v>42807.885057870371</v>
      </c>
      <c r="T3139" s="11">
        <f t="shared" ref="T3139:T3202" si="299">(((I3139/60)/60)/24)+DATE(1970,1,1)</f>
        <v>42858.8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7">
        <f t="shared" si="294"/>
        <v>0</v>
      </c>
      <c r="O3140" t="e">
        <f t="shared" si="295"/>
        <v>#DIV/0!</v>
      </c>
      <c r="P3140" t="s">
        <v>8271</v>
      </c>
      <c r="Q3140" t="str">
        <f t="shared" si="296"/>
        <v>theater</v>
      </c>
      <c r="R3140" t="str">
        <f t="shared" si="297"/>
        <v>lays</v>
      </c>
      <c r="S3140" s="11">
        <f t="shared" si="298"/>
        <v>42809.645914351851</v>
      </c>
      <c r="T3140" s="11">
        <f t="shared" si="299"/>
        <v>42828.645914351851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7">
        <f t="shared" si="294"/>
        <v>5.4</v>
      </c>
      <c r="O3141">
        <f t="shared" si="295"/>
        <v>450</v>
      </c>
      <c r="P3141" t="s">
        <v>8271</v>
      </c>
      <c r="Q3141" t="str">
        <f t="shared" si="296"/>
        <v>theater</v>
      </c>
      <c r="R3141" t="str">
        <f t="shared" si="297"/>
        <v>lays</v>
      </c>
      <c r="S3141" s="11">
        <f t="shared" si="298"/>
        <v>42785.270370370374</v>
      </c>
      <c r="T3141" s="11">
        <f t="shared" si="299"/>
        <v>42819.189583333333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7">
        <f t="shared" si="294"/>
        <v>0.96</v>
      </c>
      <c r="O3142">
        <f t="shared" si="295"/>
        <v>24</v>
      </c>
      <c r="P3142" t="s">
        <v>8271</v>
      </c>
      <c r="Q3142" t="str">
        <f t="shared" si="296"/>
        <v>theater</v>
      </c>
      <c r="R3142" t="str">
        <f t="shared" si="297"/>
        <v>lays</v>
      </c>
      <c r="S3142" s="11">
        <f t="shared" si="298"/>
        <v>42802.718784722223</v>
      </c>
      <c r="T3142" s="11">
        <f t="shared" si="299"/>
        <v>42832.677118055552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7">
        <f t="shared" si="294"/>
        <v>51.6</v>
      </c>
      <c r="O3143">
        <f t="shared" si="295"/>
        <v>32.25</v>
      </c>
      <c r="P3143" t="s">
        <v>8271</v>
      </c>
      <c r="Q3143" t="str">
        <f t="shared" si="296"/>
        <v>theater</v>
      </c>
      <c r="R3143" t="str">
        <f t="shared" si="297"/>
        <v>lays</v>
      </c>
      <c r="S3143" s="11">
        <f t="shared" si="298"/>
        <v>42800.753333333334</v>
      </c>
      <c r="T3143" s="11">
        <f t="shared" si="299"/>
        <v>42841.833333333328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7">
        <f t="shared" si="294"/>
        <v>1.6363636363636365</v>
      </c>
      <c r="O3144">
        <f t="shared" si="295"/>
        <v>15</v>
      </c>
      <c r="P3144" t="s">
        <v>8271</v>
      </c>
      <c r="Q3144" t="str">
        <f t="shared" si="296"/>
        <v>theater</v>
      </c>
      <c r="R3144" t="str">
        <f t="shared" si="297"/>
        <v>lays</v>
      </c>
      <c r="S3144" s="11">
        <f t="shared" si="298"/>
        <v>42783.513182870374</v>
      </c>
      <c r="T3144" s="11">
        <f t="shared" si="299"/>
        <v>42813.471516203703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7">
        <f t="shared" si="294"/>
        <v>0</v>
      </c>
      <c r="O3145" t="e">
        <f t="shared" si="295"/>
        <v>#DIV/0!</v>
      </c>
      <c r="P3145" t="s">
        <v>8271</v>
      </c>
      <c r="Q3145" t="str">
        <f t="shared" si="296"/>
        <v>theater</v>
      </c>
      <c r="R3145" t="str">
        <f t="shared" si="297"/>
        <v>lays</v>
      </c>
      <c r="S3145" s="11">
        <f t="shared" si="298"/>
        <v>42808.358287037037</v>
      </c>
      <c r="T3145" s="11">
        <f t="shared" si="299"/>
        <v>42834.358287037037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7">
        <f t="shared" si="294"/>
        <v>75.400000000000006</v>
      </c>
      <c r="O3146">
        <f t="shared" si="295"/>
        <v>251.33333333333334</v>
      </c>
      <c r="P3146" t="s">
        <v>8271</v>
      </c>
      <c r="Q3146" t="str">
        <f t="shared" si="296"/>
        <v>theater</v>
      </c>
      <c r="R3146" t="str">
        <f t="shared" si="297"/>
        <v>lays</v>
      </c>
      <c r="S3146" s="11">
        <f t="shared" si="298"/>
        <v>42796.538275462968</v>
      </c>
      <c r="T3146" s="11">
        <f t="shared" si="299"/>
        <v>42813.25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7">
        <f t="shared" si="294"/>
        <v>0</v>
      </c>
      <c r="O3147" t="e">
        <f t="shared" si="295"/>
        <v>#DIV/0!</v>
      </c>
      <c r="P3147" t="s">
        <v>8271</v>
      </c>
      <c r="Q3147" t="str">
        <f t="shared" si="296"/>
        <v>theater</v>
      </c>
      <c r="R3147" t="str">
        <f t="shared" si="297"/>
        <v>lays</v>
      </c>
      <c r="S3147" s="11">
        <f t="shared" si="298"/>
        <v>42762.040902777779</v>
      </c>
      <c r="T3147" s="11">
        <f t="shared" si="299"/>
        <v>42821.999236111107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7">
        <f t="shared" si="294"/>
        <v>10.5</v>
      </c>
      <c r="O3148">
        <f t="shared" si="295"/>
        <v>437.5</v>
      </c>
      <c r="P3148" t="s">
        <v>8271</v>
      </c>
      <c r="Q3148" t="str">
        <f t="shared" si="296"/>
        <v>theater</v>
      </c>
      <c r="R3148" t="str">
        <f t="shared" si="297"/>
        <v>lays</v>
      </c>
      <c r="S3148" s="11">
        <f t="shared" si="298"/>
        <v>42796.682476851856</v>
      </c>
      <c r="T3148" s="11">
        <f t="shared" si="299"/>
        <v>42841.640810185185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7">
        <f t="shared" si="294"/>
        <v>117.52499999999999</v>
      </c>
      <c r="O3149">
        <f t="shared" si="295"/>
        <v>110.35211267605634</v>
      </c>
      <c r="P3149" t="s">
        <v>8271</v>
      </c>
      <c r="Q3149" t="str">
        <f t="shared" si="296"/>
        <v>theater</v>
      </c>
      <c r="R3149" t="str">
        <f t="shared" si="297"/>
        <v>lays</v>
      </c>
      <c r="S3149" s="11">
        <f t="shared" si="298"/>
        <v>41909.969386574077</v>
      </c>
      <c r="T3149" s="11">
        <f t="shared" si="299"/>
        <v>41950.011053240742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7">
        <f t="shared" si="294"/>
        <v>131.16666666666669</v>
      </c>
      <c r="O3150">
        <f t="shared" si="295"/>
        <v>41.421052631578945</v>
      </c>
      <c r="P3150" t="s">
        <v>8271</v>
      </c>
      <c r="Q3150" t="str">
        <f t="shared" si="296"/>
        <v>theater</v>
      </c>
      <c r="R3150" t="str">
        <f t="shared" si="297"/>
        <v>lays</v>
      </c>
      <c r="S3150" s="11">
        <f t="shared" si="298"/>
        <v>41891.665324074071</v>
      </c>
      <c r="T3150" s="11">
        <f t="shared" si="299"/>
        <v>41913.166666666664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7">
        <f t="shared" si="294"/>
        <v>104</v>
      </c>
      <c r="O3151">
        <f t="shared" si="295"/>
        <v>52</v>
      </c>
      <c r="P3151" t="s">
        <v>8271</v>
      </c>
      <c r="Q3151" t="str">
        <f t="shared" si="296"/>
        <v>theater</v>
      </c>
      <c r="R3151" t="str">
        <f t="shared" si="297"/>
        <v>lays</v>
      </c>
      <c r="S3151" s="11">
        <f t="shared" si="298"/>
        <v>41226.017361111109</v>
      </c>
      <c r="T3151" s="11">
        <f t="shared" si="299"/>
        <v>41250.083333333336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7">
        <f t="shared" si="294"/>
        <v>101</v>
      </c>
      <c r="O3152">
        <f t="shared" si="295"/>
        <v>33.990384615384613</v>
      </c>
      <c r="P3152" t="s">
        <v>8271</v>
      </c>
      <c r="Q3152" t="str">
        <f t="shared" si="296"/>
        <v>theater</v>
      </c>
      <c r="R3152" t="str">
        <f t="shared" si="297"/>
        <v>lays</v>
      </c>
      <c r="S3152" s="11">
        <f t="shared" si="298"/>
        <v>40478.263923611114</v>
      </c>
      <c r="T3152" s="11">
        <f t="shared" si="299"/>
        <v>40568.166666666664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7">
        <f t="shared" si="294"/>
        <v>100.4</v>
      </c>
      <c r="O3153">
        <f t="shared" si="295"/>
        <v>103.35294117647059</v>
      </c>
      <c r="P3153" t="s">
        <v>8271</v>
      </c>
      <c r="Q3153" t="str">
        <f t="shared" si="296"/>
        <v>theater</v>
      </c>
      <c r="R3153" t="str">
        <f t="shared" si="297"/>
        <v>lays</v>
      </c>
      <c r="S3153" s="11">
        <f t="shared" si="298"/>
        <v>41862.83997685185</v>
      </c>
      <c r="T3153" s="11">
        <f t="shared" si="299"/>
        <v>41892.83997685185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7">
        <f t="shared" si="294"/>
        <v>105.95454545454545</v>
      </c>
      <c r="O3154">
        <f t="shared" si="295"/>
        <v>34.791044776119406</v>
      </c>
      <c r="P3154" t="s">
        <v>8271</v>
      </c>
      <c r="Q3154" t="str">
        <f t="shared" si="296"/>
        <v>theater</v>
      </c>
      <c r="R3154" t="str">
        <f t="shared" si="297"/>
        <v>lays</v>
      </c>
      <c r="S3154" s="11">
        <f t="shared" si="298"/>
        <v>41550.867673611108</v>
      </c>
      <c r="T3154" s="11">
        <f t="shared" si="299"/>
        <v>41580.867673611108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7">
        <f t="shared" si="294"/>
        <v>335.58333333333337</v>
      </c>
      <c r="O3155">
        <f t="shared" si="295"/>
        <v>41.773858921161825</v>
      </c>
      <c r="P3155" t="s">
        <v>8271</v>
      </c>
      <c r="Q3155" t="str">
        <f t="shared" si="296"/>
        <v>theater</v>
      </c>
      <c r="R3155" t="str">
        <f t="shared" si="297"/>
        <v>lays</v>
      </c>
      <c r="S3155" s="11">
        <f t="shared" si="298"/>
        <v>40633.154363425929</v>
      </c>
      <c r="T3155" s="11">
        <f t="shared" si="299"/>
        <v>40664.207638888889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7">
        <f t="shared" si="294"/>
        <v>112.92857142857142</v>
      </c>
      <c r="O3156">
        <f t="shared" si="295"/>
        <v>64.268292682926827</v>
      </c>
      <c r="P3156" t="s">
        <v>8271</v>
      </c>
      <c r="Q3156" t="str">
        <f t="shared" si="296"/>
        <v>theater</v>
      </c>
      <c r="R3156" t="str">
        <f t="shared" si="297"/>
        <v>lays</v>
      </c>
      <c r="S3156" s="11">
        <f t="shared" si="298"/>
        <v>40970.875671296293</v>
      </c>
      <c r="T3156" s="11">
        <f t="shared" si="299"/>
        <v>41000.834004629629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7">
        <f t="shared" si="294"/>
        <v>188.50460000000001</v>
      </c>
      <c r="O3157">
        <f t="shared" si="295"/>
        <v>31.209370860927152</v>
      </c>
      <c r="P3157" t="s">
        <v>8271</v>
      </c>
      <c r="Q3157" t="str">
        <f t="shared" si="296"/>
        <v>theater</v>
      </c>
      <c r="R3157" t="str">
        <f t="shared" si="297"/>
        <v>lays</v>
      </c>
      <c r="S3157" s="11">
        <f t="shared" si="298"/>
        <v>41233.499131944445</v>
      </c>
      <c r="T3157" s="11">
        <f t="shared" si="299"/>
        <v>41263.499131944445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7">
        <f t="shared" si="294"/>
        <v>101.81818181818181</v>
      </c>
      <c r="O3158">
        <f t="shared" si="295"/>
        <v>62.921348314606739</v>
      </c>
      <c r="P3158" t="s">
        <v>8271</v>
      </c>
      <c r="Q3158" t="str">
        <f t="shared" si="296"/>
        <v>theater</v>
      </c>
      <c r="R3158" t="str">
        <f t="shared" si="297"/>
        <v>lays</v>
      </c>
      <c r="S3158" s="11">
        <f t="shared" si="298"/>
        <v>41026.953055555554</v>
      </c>
      <c r="T3158" s="11">
        <f t="shared" si="299"/>
        <v>41061.953055555554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7">
        <f t="shared" si="294"/>
        <v>101</v>
      </c>
      <c r="O3159">
        <f t="shared" si="295"/>
        <v>98.536585365853654</v>
      </c>
      <c r="P3159" t="s">
        <v>8271</v>
      </c>
      <c r="Q3159" t="str">
        <f t="shared" si="296"/>
        <v>theater</v>
      </c>
      <c r="R3159" t="str">
        <f t="shared" si="297"/>
        <v>lays</v>
      </c>
      <c r="S3159" s="11">
        <f t="shared" si="298"/>
        <v>41829.788252314815</v>
      </c>
      <c r="T3159" s="11">
        <f t="shared" si="299"/>
        <v>41839.208333333336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7">
        <f t="shared" si="294"/>
        <v>113.99999999999999</v>
      </c>
      <c r="O3160">
        <f t="shared" si="295"/>
        <v>82.608695652173907</v>
      </c>
      <c r="P3160" t="s">
        <v>8271</v>
      </c>
      <c r="Q3160" t="str">
        <f t="shared" si="296"/>
        <v>theater</v>
      </c>
      <c r="R3160" t="str">
        <f t="shared" si="297"/>
        <v>lays</v>
      </c>
      <c r="S3160" s="11">
        <f t="shared" si="298"/>
        <v>41447.839722222219</v>
      </c>
      <c r="T3160" s="11">
        <f t="shared" si="299"/>
        <v>41477.839722222219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7">
        <f t="shared" si="294"/>
        <v>133.48133333333334</v>
      </c>
      <c r="O3161">
        <f t="shared" si="295"/>
        <v>38.504230769230773</v>
      </c>
      <c r="P3161" t="s">
        <v>8271</v>
      </c>
      <c r="Q3161" t="str">
        <f t="shared" si="296"/>
        <v>theater</v>
      </c>
      <c r="R3161" t="str">
        <f t="shared" si="297"/>
        <v>lays</v>
      </c>
      <c r="S3161" s="11">
        <f t="shared" si="298"/>
        <v>40884.066678240742</v>
      </c>
      <c r="T3161" s="11">
        <f t="shared" si="299"/>
        <v>40926.958333333336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7">
        <f t="shared" si="294"/>
        <v>101.53333333333335</v>
      </c>
      <c r="O3162">
        <f t="shared" si="295"/>
        <v>80.15789473684211</v>
      </c>
      <c r="P3162" t="s">
        <v>8271</v>
      </c>
      <c r="Q3162" t="str">
        <f t="shared" si="296"/>
        <v>theater</v>
      </c>
      <c r="R3162" t="str">
        <f t="shared" si="297"/>
        <v>lays</v>
      </c>
      <c r="S3162" s="11">
        <f t="shared" si="298"/>
        <v>41841.26489583333</v>
      </c>
      <c r="T3162" s="11">
        <f t="shared" si="299"/>
        <v>41864.207638888889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7">
        <f t="shared" si="294"/>
        <v>105.1</v>
      </c>
      <c r="O3163">
        <f t="shared" si="295"/>
        <v>28.405405405405407</v>
      </c>
      <c r="P3163" t="s">
        <v>8271</v>
      </c>
      <c r="Q3163" t="str">
        <f t="shared" si="296"/>
        <v>theater</v>
      </c>
      <c r="R3163" t="str">
        <f t="shared" si="297"/>
        <v>lays</v>
      </c>
      <c r="S3163" s="11">
        <f t="shared" si="298"/>
        <v>41897.536134259259</v>
      </c>
      <c r="T3163" s="11">
        <f t="shared" si="299"/>
        <v>41927.536134259259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7">
        <f t="shared" si="294"/>
        <v>127.15</v>
      </c>
      <c r="O3164">
        <f t="shared" si="295"/>
        <v>80.730158730158735</v>
      </c>
      <c r="P3164" t="s">
        <v>8271</v>
      </c>
      <c r="Q3164" t="str">
        <f t="shared" si="296"/>
        <v>theater</v>
      </c>
      <c r="R3164" t="str">
        <f t="shared" si="297"/>
        <v>lays</v>
      </c>
      <c r="S3164" s="11">
        <f t="shared" si="298"/>
        <v>41799.685902777775</v>
      </c>
      <c r="T3164" s="11">
        <f t="shared" si="299"/>
        <v>41827.083333333336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7">
        <f t="shared" si="294"/>
        <v>111.15384615384616</v>
      </c>
      <c r="O3165">
        <f t="shared" si="295"/>
        <v>200.69444444444446</v>
      </c>
      <c r="P3165" t="s">
        <v>8271</v>
      </c>
      <c r="Q3165" t="str">
        <f t="shared" si="296"/>
        <v>theater</v>
      </c>
      <c r="R3165" t="str">
        <f t="shared" si="297"/>
        <v>lays</v>
      </c>
      <c r="S3165" s="11">
        <f t="shared" si="298"/>
        <v>41775.753761574073</v>
      </c>
      <c r="T3165" s="11">
        <f t="shared" si="299"/>
        <v>41805.753761574073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7">
        <f t="shared" si="294"/>
        <v>106.76</v>
      </c>
      <c r="O3166">
        <f t="shared" si="295"/>
        <v>37.591549295774648</v>
      </c>
      <c r="P3166" t="s">
        <v>8271</v>
      </c>
      <c r="Q3166" t="str">
        <f t="shared" si="296"/>
        <v>theater</v>
      </c>
      <c r="R3166" t="str">
        <f t="shared" si="297"/>
        <v>lays</v>
      </c>
      <c r="S3166" s="11">
        <f t="shared" si="298"/>
        <v>41766.80572916667</v>
      </c>
      <c r="T3166" s="11">
        <f t="shared" si="299"/>
        <v>41799.80572916667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7">
        <f t="shared" si="294"/>
        <v>162.66666666666666</v>
      </c>
      <c r="O3167">
        <f t="shared" si="295"/>
        <v>58.095238095238095</v>
      </c>
      <c r="P3167" t="s">
        <v>8271</v>
      </c>
      <c r="Q3167" t="str">
        <f t="shared" si="296"/>
        <v>theater</v>
      </c>
      <c r="R3167" t="str">
        <f t="shared" si="297"/>
        <v>lays</v>
      </c>
      <c r="S3167" s="11">
        <f t="shared" si="298"/>
        <v>40644.159259259257</v>
      </c>
      <c r="T3167" s="11">
        <f t="shared" si="299"/>
        <v>40666.165972222225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7">
        <f t="shared" si="294"/>
        <v>160.22808571428573</v>
      </c>
      <c r="O3168">
        <f t="shared" si="295"/>
        <v>60.300892473118282</v>
      </c>
      <c r="P3168" t="s">
        <v>8271</v>
      </c>
      <c r="Q3168" t="str">
        <f t="shared" si="296"/>
        <v>theater</v>
      </c>
      <c r="R3168" t="str">
        <f t="shared" si="297"/>
        <v>lays</v>
      </c>
      <c r="S3168" s="11">
        <f t="shared" si="298"/>
        <v>41940.69158564815</v>
      </c>
      <c r="T3168" s="11">
        <f t="shared" si="299"/>
        <v>41969.332638888889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7">
        <f t="shared" si="294"/>
        <v>116.16666666666666</v>
      </c>
      <c r="O3169">
        <f t="shared" si="295"/>
        <v>63.363636363636367</v>
      </c>
      <c r="P3169" t="s">
        <v>8271</v>
      </c>
      <c r="Q3169" t="str">
        <f t="shared" si="296"/>
        <v>theater</v>
      </c>
      <c r="R3169" t="str">
        <f t="shared" si="297"/>
        <v>lays</v>
      </c>
      <c r="S3169" s="11">
        <f t="shared" si="298"/>
        <v>41839.175706018519</v>
      </c>
      <c r="T3169" s="11">
        <f t="shared" si="299"/>
        <v>41853.175706018519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7">
        <f t="shared" si="294"/>
        <v>124.2</v>
      </c>
      <c r="O3170">
        <f t="shared" si="295"/>
        <v>50.901639344262293</v>
      </c>
      <c r="P3170" t="s">
        <v>8271</v>
      </c>
      <c r="Q3170" t="str">
        <f t="shared" si="296"/>
        <v>theater</v>
      </c>
      <c r="R3170" t="str">
        <f t="shared" si="297"/>
        <v>lays</v>
      </c>
      <c r="S3170" s="11">
        <f t="shared" si="298"/>
        <v>41772.105937500004</v>
      </c>
      <c r="T3170" s="11">
        <f t="shared" si="299"/>
        <v>41803.916666666664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7">
        <f t="shared" si="294"/>
        <v>103.01249999999999</v>
      </c>
      <c r="O3171">
        <f t="shared" si="295"/>
        <v>100.5</v>
      </c>
      <c r="P3171" t="s">
        <v>8271</v>
      </c>
      <c r="Q3171" t="str">
        <f t="shared" si="296"/>
        <v>theater</v>
      </c>
      <c r="R3171" t="str">
        <f t="shared" si="297"/>
        <v>lays</v>
      </c>
      <c r="S3171" s="11">
        <f t="shared" si="298"/>
        <v>41591.737974537034</v>
      </c>
      <c r="T3171" s="11">
        <f t="shared" si="299"/>
        <v>41621.207638888889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7">
        <f t="shared" si="294"/>
        <v>112.25</v>
      </c>
      <c r="O3172">
        <f t="shared" si="295"/>
        <v>31.619718309859156</v>
      </c>
      <c r="P3172" t="s">
        <v>8271</v>
      </c>
      <c r="Q3172" t="str">
        <f t="shared" si="296"/>
        <v>theater</v>
      </c>
      <c r="R3172" t="str">
        <f t="shared" si="297"/>
        <v>lays</v>
      </c>
      <c r="S3172" s="11">
        <f t="shared" si="298"/>
        <v>41789.080370370371</v>
      </c>
      <c r="T3172" s="11">
        <f t="shared" si="299"/>
        <v>41822.166666666664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7">
        <f t="shared" si="294"/>
        <v>108.8142857142857</v>
      </c>
      <c r="O3173">
        <f t="shared" si="295"/>
        <v>65.102564102564102</v>
      </c>
      <c r="P3173" t="s">
        <v>8271</v>
      </c>
      <c r="Q3173" t="str">
        <f t="shared" si="296"/>
        <v>theater</v>
      </c>
      <c r="R3173" t="str">
        <f t="shared" si="297"/>
        <v>lays</v>
      </c>
      <c r="S3173" s="11">
        <f t="shared" si="298"/>
        <v>42466.608310185184</v>
      </c>
      <c r="T3173" s="11">
        <f t="shared" si="299"/>
        <v>42496.608310185184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7">
        <f t="shared" si="294"/>
        <v>114.99999999999999</v>
      </c>
      <c r="O3174">
        <f t="shared" si="295"/>
        <v>79.310344827586206</v>
      </c>
      <c r="P3174" t="s">
        <v>8271</v>
      </c>
      <c r="Q3174" t="str">
        <f t="shared" si="296"/>
        <v>theater</v>
      </c>
      <c r="R3174" t="str">
        <f t="shared" si="297"/>
        <v>lays</v>
      </c>
      <c r="S3174" s="11">
        <f t="shared" si="298"/>
        <v>40923.729953703703</v>
      </c>
      <c r="T3174" s="11">
        <f t="shared" si="299"/>
        <v>40953.729953703703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7">
        <f t="shared" si="294"/>
        <v>103</v>
      </c>
      <c r="O3175">
        <f t="shared" si="295"/>
        <v>139.18918918918919</v>
      </c>
      <c r="P3175" t="s">
        <v>8271</v>
      </c>
      <c r="Q3175" t="str">
        <f t="shared" si="296"/>
        <v>theater</v>
      </c>
      <c r="R3175" t="str">
        <f t="shared" si="297"/>
        <v>lays</v>
      </c>
      <c r="S3175" s="11">
        <f t="shared" si="298"/>
        <v>41878.878379629627</v>
      </c>
      <c r="T3175" s="11">
        <f t="shared" si="299"/>
        <v>41908.878379629627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7">
        <f t="shared" si="294"/>
        <v>101.13333333333334</v>
      </c>
      <c r="O3176">
        <f t="shared" si="295"/>
        <v>131.91304347826087</v>
      </c>
      <c r="P3176" t="s">
        <v>8271</v>
      </c>
      <c r="Q3176" t="str">
        <f t="shared" si="296"/>
        <v>theater</v>
      </c>
      <c r="R3176" t="str">
        <f t="shared" si="297"/>
        <v>lays</v>
      </c>
      <c r="S3176" s="11">
        <f t="shared" si="298"/>
        <v>41862.864675925928</v>
      </c>
      <c r="T3176" s="11">
        <f t="shared" si="299"/>
        <v>41876.864675925928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7">
        <f t="shared" si="294"/>
        <v>109.55999999999999</v>
      </c>
      <c r="O3177">
        <f t="shared" si="295"/>
        <v>91.3</v>
      </c>
      <c r="P3177" t="s">
        <v>8271</v>
      </c>
      <c r="Q3177" t="str">
        <f t="shared" si="296"/>
        <v>theater</v>
      </c>
      <c r="R3177" t="str">
        <f t="shared" si="297"/>
        <v>lays</v>
      </c>
      <c r="S3177" s="11">
        <f t="shared" si="298"/>
        <v>40531.886886574073</v>
      </c>
      <c r="T3177" s="11">
        <f t="shared" si="299"/>
        <v>40591.886886574073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7">
        <f t="shared" si="294"/>
        <v>114.8421052631579</v>
      </c>
      <c r="O3178">
        <f t="shared" si="295"/>
        <v>39.672727272727272</v>
      </c>
      <c r="P3178" t="s">
        <v>8271</v>
      </c>
      <c r="Q3178" t="str">
        <f t="shared" si="296"/>
        <v>theater</v>
      </c>
      <c r="R3178" t="str">
        <f t="shared" si="297"/>
        <v>lays</v>
      </c>
      <c r="S3178" s="11">
        <f t="shared" si="298"/>
        <v>41477.930914351848</v>
      </c>
      <c r="T3178" s="11">
        <f t="shared" si="299"/>
        <v>41504.625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7">
        <f t="shared" si="294"/>
        <v>117.39999999999999</v>
      </c>
      <c r="O3179">
        <f t="shared" si="295"/>
        <v>57.549019607843135</v>
      </c>
      <c r="P3179" t="s">
        <v>8271</v>
      </c>
      <c r="Q3179" t="str">
        <f t="shared" si="296"/>
        <v>theater</v>
      </c>
      <c r="R3179" t="str">
        <f t="shared" si="297"/>
        <v>lays</v>
      </c>
      <c r="S3179" s="11">
        <f t="shared" si="298"/>
        <v>41781.666770833333</v>
      </c>
      <c r="T3179" s="11">
        <f t="shared" si="299"/>
        <v>41811.666770833333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7">
        <f t="shared" si="294"/>
        <v>171.73333333333335</v>
      </c>
      <c r="O3180">
        <f t="shared" si="295"/>
        <v>33.025641025641029</v>
      </c>
      <c r="P3180" t="s">
        <v>8271</v>
      </c>
      <c r="Q3180" t="str">
        <f t="shared" si="296"/>
        <v>theater</v>
      </c>
      <c r="R3180" t="str">
        <f t="shared" si="297"/>
        <v>lays</v>
      </c>
      <c r="S3180" s="11">
        <f t="shared" si="298"/>
        <v>41806.605034722219</v>
      </c>
      <c r="T3180" s="11">
        <f t="shared" si="299"/>
        <v>41836.605034722219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7">
        <f t="shared" si="294"/>
        <v>114.16238095238094</v>
      </c>
      <c r="O3181">
        <f t="shared" si="295"/>
        <v>77.335806451612896</v>
      </c>
      <c r="P3181" t="s">
        <v>8271</v>
      </c>
      <c r="Q3181" t="str">
        <f t="shared" si="296"/>
        <v>theater</v>
      </c>
      <c r="R3181" t="str">
        <f t="shared" si="297"/>
        <v>lays</v>
      </c>
      <c r="S3181" s="11">
        <f t="shared" si="298"/>
        <v>41375.702210648145</v>
      </c>
      <c r="T3181" s="11">
        <f t="shared" si="299"/>
        <v>41400.702210648145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7">
        <f t="shared" si="294"/>
        <v>119.75</v>
      </c>
      <c r="O3182">
        <f t="shared" si="295"/>
        <v>31.933333333333334</v>
      </c>
      <c r="P3182" t="s">
        <v>8271</v>
      </c>
      <c r="Q3182" t="str">
        <f t="shared" si="296"/>
        <v>theater</v>
      </c>
      <c r="R3182" t="str">
        <f t="shared" si="297"/>
        <v>lays</v>
      </c>
      <c r="S3182" s="11">
        <f t="shared" si="298"/>
        <v>41780.412604166668</v>
      </c>
      <c r="T3182" s="11">
        <f t="shared" si="299"/>
        <v>41810.412604166668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7">
        <f t="shared" si="294"/>
        <v>109.00000000000001</v>
      </c>
      <c r="O3183">
        <f t="shared" si="295"/>
        <v>36.333333333333336</v>
      </c>
      <c r="P3183" t="s">
        <v>8271</v>
      </c>
      <c r="Q3183" t="str">
        <f t="shared" si="296"/>
        <v>theater</v>
      </c>
      <c r="R3183" t="str">
        <f t="shared" si="297"/>
        <v>lays</v>
      </c>
      <c r="S3183" s="11">
        <f t="shared" si="298"/>
        <v>41779.310034722221</v>
      </c>
      <c r="T3183" s="11">
        <f t="shared" si="299"/>
        <v>41805.666666666664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7">
        <f t="shared" si="294"/>
        <v>100.88571428571429</v>
      </c>
      <c r="O3184">
        <f t="shared" si="295"/>
        <v>46.768211920529801</v>
      </c>
      <c r="P3184" t="s">
        <v>8271</v>
      </c>
      <c r="Q3184" t="str">
        <f t="shared" si="296"/>
        <v>theater</v>
      </c>
      <c r="R3184" t="str">
        <f t="shared" si="297"/>
        <v>lays</v>
      </c>
      <c r="S3184" s="11">
        <f t="shared" si="298"/>
        <v>40883.949317129627</v>
      </c>
      <c r="T3184" s="11">
        <f t="shared" si="299"/>
        <v>40939.708333333336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7">
        <f t="shared" si="294"/>
        <v>109.00000000000001</v>
      </c>
      <c r="O3185">
        <f t="shared" si="295"/>
        <v>40.073529411764703</v>
      </c>
      <c r="P3185" t="s">
        <v>8271</v>
      </c>
      <c r="Q3185" t="str">
        <f t="shared" si="296"/>
        <v>theater</v>
      </c>
      <c r="R3185" t="str">
        <f t="shared" si="297"/>
        <v>lays</v>
      </c>
      <c r="S3185" s="11">
        <f t="shared" si="298"/>
        <v>41491.79478009259</v>
      </c>
      <c r="T3185" s="11">
        <f t="shared" si="299"/>
        <v>41509.79478009259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7">
        <f t="shared" si="294"/>
        <v>107.20930232558139</v>
      </c>
      <c r="O3186">
        <f t="shared" si="295"/>
        <v>100.21739130434783</v>
      </c>
      <c r="P3186" t="s">
        <v>8271</v>
      </c>
      <c r="Q3186" t="str">
        <f t="shared" si="296"/>
        <v>theater</v>
      </c>
      <c r="R3186" t="str">
        <f t="shared" si="297"/>
        <v>lays</v>
      </c>
      <c r="S3186" s="11">
        <f t="shared" si="298"/>
        <v>41791.993414351848</v>
      </c>
      <c r="T3186" s="11">
        <f t="shared" si="299"/>
        <v>41821.993414351848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7">
        <f t="shared" si="294"/>
        <v>100</v>
      </c>
      <c r="O3187">
        <f t="shared" si="295"/>
        <v>41.666666666666664</v>
      </c>
      <c r="P3187" t="s">
        <v>8271</v>
      </c>
      <c r="Q3187" t="str">
        <f t="shared" si="296"/>
        <v>theater</v>
      </c>
      <c r="R3187" t="str">
        <f t="shared" si="297"/>
        <v>lays</v>
      </c>
      <c r="S3187" s="11">
        <f t="shared" si="298"/>
        <v>41829.977326388893</v>
      </c>
      <c r="T3187" s="11">
        <f t="shared" si="299"/>
        <v>41836.977326388893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7">
        <f t="shared" si="294"/>
        <v>102.18750000000001</v>
      </c>
      <c r="O3188">
        <f t="shared" si="295"/>
        <v>46.714285714285715</v>
      </c>
      <c r="P3188" t="s">
        <v>8271</v>
      </c>
      <c r="Q3188" t="str">
        <f t="shared" si="296"/>
        <v>theater</v>
      </c>
      <c r="R3188" t="str">
        <f t="shared" si="297"/>
        <v>lays</v>
      </c>
      <c r="S3188" s="11">
        <f t="shared" si="298"/>
        <v>41868.924050925925</v>
      </c>
      <c r="T3188" s="11">
        <f t="shared" si="299"/>
        <v>41898.875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7">
        <f t="shared" si="294"/>
        <v>116.29333333333334</v>
      </c>
      <c r="O3189">
        <f t="shared" si="295"/>
        <v>71.491803278688522</v>
      </c>
      <c r="P3189" t="s">
        <v>8271</v>
      </c>
      <c r="Q3189" t="str">
        <f t="shared" si="296"/>
        <v>theater</v>
      </c>
      <c r="R3189" t="str">
        <f t="shared" si="297"/>
        <v>lays</v>
      </c>
      <c r="S3189" s="11">
        <f t="shared" si="298"/>
        <v>41835.666354166664</v>
      </c>
      <c r="T3189" s="11">
        <f t="shared" si="299"/>
        <v>41855.666354166664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7">
        <f t="shared" si="294"/>
        <v>65</v>
      </c>
      <c r="O3190">
        <f t="shared" si="295"/>
        <v>14.444444444444445</v>
      </c>
      <c r="P3190" t="s">
        <v>8305</v>
      </c>
      <c r="Q3190" t="str">
        <f t="shared" si="296"/>
        <v>theater</v>
      </c>
      <c r="R3190" t="str">
        <f t="shared" si="297"/>
        <v>usical</v>
      </c>
      <c r="S3190" s="11">
        <f t="shared" si="298"/>
        <v>42144.415532407409</v>
      </c>
      <c r="T3190" s="11">
        <f t="shared" si="299"/>
        <v>42165.415532407409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7">
        <f t="shared" si="294"/>
        <v>12.327272727272726</v>
      </c>
      <c r="O3191">
        <f t="shared" si="295"/>
        <v>356.84210526315792</v>
      </c>
      <c r="P3191" t="s">
        <v>8305</v>
      </c>
      <c r="Q3191" t="str">
        <f t="shared" si="296"/>
        <v>theater</v>
      </c>
      <c r="R3191" t="str">
        <f t="shared" si="297"/>
        <v>usical</v>
      </c>
      <c r="S3191" s="11">
        <f t="shared" si="298"/>
        <v>42118.346435185187</v>
      </c>
      <c r="T3191" s="11">
        <f t="shared" si="299"/>
        <v>42148.346435185187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7">
        <f t="shared" si="294"/>
        <v>0</v>
      </c>
      <c r="O3192" t="e">
        <f t="shared" si="295"/>
        <v>#DIV/0!</v>
      </c>
      <c r="P3192" t="s">
        <v>8305</v>
      </c>
      <c r="Q3192" t="str">
        <f t="shared" si="296"/>
        <v>theater</v>
      </c>
      <c r="R3192" t="str">
        <f t="shared" si="297"/>
        <v>usical</v>
      </c>
      <c r="S3192" s="11">
        <f t="shared" si="298"/>
        <v>42683.151331018518</v>
      </c>
      <c r="T3192" s="11">
        <f t="shared" si="299"/>
        <v>42713.192997685182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7">
        <f t="shared" si="294"/>
        <v>4.0266666666666664</v>
      </c>
      <c r="O3193">
        <f t="shared" si="295"/>
        <v>37.75</v>
      </c>
      <c r="P3193" t="s">
        <v>8305</v>
      </c>
      <c r="Q3193" t="str">
        <f t="shared" si="296"/>
        <v>theater</v>
      </c>
      <c r="R3193" t="str">
        <f t="shared" si="297"/>
        <v>usical</v>
      </c>
      <c r="S3193" s="11">
        <f t="shared" si="298"/>
        <v>42538.755428240736</v>
      </c>
      <c r="T3193" s="11">
        <f t="shared" si="299"/>
        <v>42598.755428240736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7">
        <f t="shared" si="294"/>
        <v>1.02</v>
      </c>
      <c r="O3194">
        <f t="shared" si="295"/>
        <v>12.75</v>
      </c>
      <c r="P3194" t="s">
        <v>8305</v>
      </c>
      <c r="Q3194" t="str">
        <f t="shared" si="296"/>
        <v>theater</v>
      </c>
      <c r="R3194" t="str">
        <f t="shared" si="297"/>
        <v>usical</v>
      </c>
      <c r="S3194" s="11">
        <f t="shared" si="298"/>
        <v>42018.94049768518</v>
      </c>
      <c r="T3194" s="11">
        <f t="shared" si="299"/>
        <v>42063.916666666672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7">
        <f t="shared" si="294"/>
        <v>11.74</v>
      </c>
      <c r="O3195">
        <f t="shared" si="295"/>
        <v>24.458333333333332</v>
      </c>
      <c r="P3195" t="s">
        <v>8305</v>
      </c>
      <c r="Q3195" t="str">
        <f t="shared" si="296"/>
        <v>theater</v>
      </c>
      <c r="R3195" t="str">
        <f t="shared" si="297"/>
        <v>usical</v>
      </c>
      <c r="S3195" s="11">
        <f t="shared" si="298"/>
        <v>42010.968240740738</v>
      </c>
      <c r="T3195" s="11">
        <f t="shared" si="299"/>
        <v>42055.968240740738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7">
        <f t="shared" si="294"/>
        <v>0</v>
      </c>
      <c r="O3196" t="e">
        <f t="shared" si="295"/>
        <v>#DIV/0!</v>
      </c>
      <c r="P3196" t="s">
        <v>8305</v>
      </c>
      <c r="Q3196" t="str">
        <f t="shared" si="296"/>
        <v>theater</v>
      </c>
      <c r="R3196" t="str">
        <f t="shared" si="297"/>
        <v>usical</v>
      </c>
      <c r="S3196" s="11">
        <f t="shared" si="298"/>
        <v>42182.062476851846</v>
      </c>
      <c r="T3196" s="11">
        <f t="shared" si="299"/>
        <v>42212.062476851846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7">
        <f t="shared" si="294"/>
        <v>59.142857142857139</v>
      </c>
      <c r="O3197">
        <f t="shared" si="295"/>
        <v>53.07692307692308</v>
      </c>
      <c r="P3197" t="s">
        <v>8305</v>
      </c>
      <c r="Q3197" t="str">
        <f t="shared" si="296"/>
        <v>theater</v>
      </c>
      <c r="R3197" t="str">
        <f t="shared" si="297"/>
        <v>usical</v>
      </c>
      <c r="S3197" s="11">
        <f t="shared" si="298"/>
        <v>42017.594236111108</v>
      </c>
      <c r="T3197" s="11">
        <f t="shared" si="299"/>
        <v>42047.594236111108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7">
        <f t="shared" si="294"/>
        <v>0.06</v>
      </c>
      <c r="O3198">
        <f t="shared" si="295"/>
        <v>300</v>
      </c>
      <c r="P3198" t="s">
        <v>8305</v>
      </c>
      <c r="Q3198" t="str">
        <f t="shared" si="296"/>
        <v>theater</v>
      </c>
      <c r="R3198" t="str">
        <f t="shared" si="297"/>
        <v>usical</v>
      </c>
      <c r="S3198" s="11">
        <f t="shared" si="298"/>
        <v>42157.598090277781</v>
      </c>
      <c r="T3198" s="11">
        <f t="shared" si="299"/>
        <v>42217.583333333328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7">
        <f t="shared" si="294"/>
        <v>11.450000000000001</v>
      </c>
      <c r="O3199">
        <f t="shared" si="295"/>
        <v>286.25</v>
      </c>
      <c r="P3199" t="s">
        <v>8305</v>
      </c>
      <c r="Q3199" t="str">
        <f t="shared" si="296"/>
        <v>theater</v>
      </c>
      <c r="R3199" t="str">
        <f t="shared" si="297"/>
        <v>usical</v>
      </c>
      <c r="S3199" s="11">
        <f t="shared" si="298"/>
        <v>42009.493263888886</v>
      </c>
      <c r="T3199" s="11">
        <f t="shared" si="299"/>
        <v>42039.493263888886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7">
        <f t="shared" si="294"/>
        <v>0.36666666666666664</v>
      </c>
      <c r="O3200">
        <f t="shared" si="295"/>
        <v>36.666666666666664</v>
      </c>
      <c r="P3200" t="s">
        <v>8305</v>
      </c>
      <c r="Q3200" t="str">
        <f t="shared" si="296"/>
        <v>theater</v>
      </c>
      <c r="R3200" t="str">
        <f t="shared" si="297"/>
        <v>usical</v>
      </c>
      <c r="S3200" s="11">
        <f t="shared" si="298"/>
        <v>42013.424502314811</v>
      </c>
      <c r="T3200" s="11">
        <f t="shared" si="299"/>
        <v>42051.424502314811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7">
        <f t="shared" si="294"/>
        <v>52.16</v>
      </c>
      <c r="O3201">
        <f t="shared" si="295"/>
        <v>49.20754716981132</v>
      </c>
      <c r="P3201" t="s">
        <v>8305</v>
      </c>
      <c r="Q3201" t="str">
        <f t="shared" si="296"/>
        <v>theater</v>
      </c>
      <c r="R3201" t="str">
        <f t="shared" si="297"/>
        <v>usical</v>
      </c>
      <c r="S3201" s="11">
        <f t="shared" si="298"/>
        <v>41858.761782407404</v>
      </c>
      <c r="T3201" s="11">
        <f t="shared" si="299"/>
        <v>41888.875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7">
        <f t="shared" si="294"/>
        <v>2E-3</v>
      </c>
      <c r="O3202">
        <f t="shared" si="295"/>
        <v>1</v>
      </c>
      <c r="P3202" t="s">
        <v>8305</v>
      </c>
      <c r="Q3202" t="str">
        <f t="shared" si="296"/>
        <v>theater</v>
      </c>
      <c r="R3202" t="str">
        <f t="shared" si="297"/>
        <v>usical</v>
      </c>
      <c r="S3202" s="11">
        <f t="shared" si="298"/>
        <v>42460.320613425924</v>
      </c>
      <c r="T3202" s="11">
        <f t="shared" si="299"/>
        <v>42490.231944444444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7">
        <f t="shared" ref="N3203:N3266" si="300">(E3203/D3203)*100</f>
        <v>1.25</v>
      </c>
      <c r="O3203">
        <f t="shared" ref="O3203:O3266" si="301">E3203/L3203</f>
        <v>12.5</v>
      </c>
      <c r="P3203" t="s">
        <v>8305</v>
      </c>
      <c r="Q3203" t="str">
        <f t="shared" ref="Q3203:Q3266" si="302">LEFT(P3203,SEARCH("/",P3203)-1)</f>
        <v>theater</v>
      </c>
      <c r="R3203" t="str">
        <f t="shared" ref="R3203:R3266" si="303">(RIGHT(P3203,LEN(P3203)-SEARCH("/",P3203)-1))</f>
        <v>usical</v>
      </c>
      <c r="S3203" s="11">
        <f t="shared" ref="S3203:S3266" si="304">(((J3203/60)/60)/24)+DATE(1970,1,1)</f>
        <v>41861.767094907409</v>
      </c>
      <c r="T3203" s="11">
        <f t="shared" ref="T3203:T3266" si="305">(((I3203/60)/60)/24)+DATE(1970,1,1)</f>
        <v>41882.767094907409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7">
        <f t="shared" si="300"/>
        <v>54.52</v>
      </c>
      <c r="O3204">
        <f t="shared" si="301"/>
        <v>109.04</v>
      </c>
      <c r="P3204" t="s">
        <v>8305</v>
      </c>
      <c r="Q3204" t="str">
        <f t="shared" si="302"/>
        <v>theater</v>
      </c>
      <c r="R3204" t="str">
        <f t="shared" si="303"/>
        <v>usical</v>
      </c>
      <c r="S3204" s="11">
        <f t="shared" si="304"/>
        <v>42293.853541666671</v>
      </c>
      <c r="T3204" s="11">
        <f t="shared" si="305"/>
        <v>42352.249305555553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7">
        <f t="shared" si="300"/>
        <v>25</v>
      </c>
      <c r="O3205">
        <f t="shared" si="301"/>
        <v>41.666666666666664</v>
      </c>
      <c r="P3205" t="s">
        <v>8305</v>
      </c>
      <c r="Q3205" t="str">
        <f t="shared" si="302"/>
        <v>theater</v>
      </c>
      <c r="R3205" t="str">
        <f t="shared" si="303"/>
        <v>usical</v>
      </c>
      <c r="S3205" s="11">
        <f t="shared" si="304"/>
        <v>42242.988680555558</v>
      </c>
      <c r="T3205" s="11">
        <f t="shared" si="305"/>
        <v>42272.988680555558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7">
        <f t="shared" si="300"/>
        <v>0</v>
      </c>
      <c r="O3206" t="e">
        <f t="shared" si="301"/>
        <v>#DIV/0!</v>
      </c>
      <c r="P3206" t="s">
        <v>8305</v>
      </c>
      <c r="Q3206" t="str">
        <f t="shared" si="302"/>
        <v>theater</v>
      </c>
      <c r="R3206" t="str">
        <f t="shared" si="303"/>
        <v>usical</v>
      </c>
      <c r="S3206" s="11">
        <f t="shared" si="304"/>
        <v>42172.686099537037</v>
      </c>
      <c r="T3206" s="11">
        <f t="shared" si="305"/>
        <v>42202.676388888889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7">
        <f t="shared" si="300"/>
        <v>3.4125000000000001</v>
      </c>
      <c r="O3207">
        <f t="shared" si="301"/>
        <v>22.75</v>
      </c>
      <c r="P3207" t="s">
        <v>8305</v>
      </c>
      <c r="Q3207" t="str">
        <f t="shared" si="302"/>
        <v>theater</v>
      </c>
      <c r="R3207" t="str">
        <f t="shared" si="303"/>
        <v>usical</v>
      </c>
      <c r="S3207" s="11">
        <f t="shared" si="304"/>
        <v>42095.374675925923</v>
      </c>
      <c r="T3207" s="11">
        <f t="shared" si="305"/>
        <v>42125.374675925923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7">
        <f t="shared" si="300"/>
        <v>0</v>
      </c>
      <c r="O3208" t="e">
        <f t="shared" si="301"/>
        <v>#DIV/0!</v>
      </c>
      <c r="P3208" t="s">
        <v>8305</v>
      </c>
      <c r="Q3208" t="str">
        <f t="shared" si="302"/>
        <v>theater</v>
      </c>
      <c r="R3208" t="str">
        <f t="shared" si="303"/>
        <v>usical</v>
      </c>
      <c r="S3208" s="11">
        <f t="shared" si="304"/>
        <v>42236.276053240741</v>
      </c>
      <c r="T3208" s="11">
        <f t="shared" si="305"/>
        <v>42266.276053240741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7">
        <f t="shared" si="300"/>
        <v>46.36363636363636</v>
      </c>
      <c r="O3209">
        <f t="shared" si="301"/>
        <v>70.833333333333329</v>
      </c>
      <c r="P3209" t="s">
        <v>8305</v>
      </c>
      <c r="Q3209" t="str">
        <f t="shared" si="302"/>
        <v>theater</v>
      </c>
      <c r="R3209" t="str">
        <f t="shared" si="303"/>
        <v>usical</v>
      </c>
      <c r="S3209" s="11">
        <f t="shared" si="304"/>
        <v>42057.277858796297</v>
      </c>
      <c r="T3209" s="11">
        <f t="shared" si="305"/>
        <v>42117.236192129625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7">
        <f t="shared" si="300"/>
        <v>103.49999999999999</v>
      </c>
      <c r="O3210">
        <f t="shared" si="301"/>
        <v>63.109756097560975</v>
      </c>
      <c r="P3210" t="s">
        <v>8271</v>
      </c>
      <c r="Q3210" t="str">
        <f t="shared" si="302"/>
        <v>theater</v>
      </c>
      <c r="R3210" t="str">
        <f t="shared" si="303"/>
        <v>lays</v>
      </c>
      <c r="S3210" s="11">
        <f t="shared" si="304"/>
        <v>41827.605057870373</v>
      </c>
      <c r="T3210" s="11">
        <f t="shared" si="305"/>
        <v>41848.605057870373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7">
        <f t="shared" si="300"/>
        <v>119.32315789473684</v>
      </c>
      <c r="O3211">
        <f t="shared" si="301"/>
        <v>50.157964601769912</v>
      </c>
      <c r="P3211" t="s">
        <v>8271</v>
      </c>
      <c r="Q3211" t="str">
        <f t="shared" si="302"/>
        <v>theater</v>
      </c>
      <c r="R3211" t="str">
        <f t="shared" si="303"/>
        <v>lays</v>
      </c>
      <c r="S3211" s="11">
        <f t="shared" si="304"/>
        <v>41778.637245370373</v>
      </c>
      <c r="T3211" s="11">
        <f t="shared" si="305"/>
        <v>41810.958333333336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7">
        <f t="shared" si="300"/>
        <v>125.76666666666667</v>
      </c>
      <c r="O3212">
        <f t="shared" si="301"/>
        <v>62.883333333333333</v>
      </c>
      <c r="P3212" t="s">
        <v>8271</v>
      </c>
      <c r="Q3212" t="str">
        <f t="shared" si="302"/>
        <v>theater</v>
      </c>
      <c r="R3212" t="str">
        <f t="shared" si="303"/>
        <v>lays</v>
      </c>
      <c r="S3212" s="11">
        <f t="shared" si="304"/>
        <v>41013.936562499999</v>
      </c>
      <c r="T3212" s="11">
        <f t="shared" si="305"/>
        <v>41061.165972222225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7">
        <f t="shared" si="300"/>
        <v>119.74347826086958</v>
      </c>
      <c r="O3213">
        <f t="shared" si="301"/>
        <v>85.531055900621112</v>
      </c>
      <c r="P3213" t="s">
        <v>8271</v>
      </c>
      <c r="Q3213" t="str">
        <f t="shared" si="302"/>
        <v>theater</v>
      </c>
      <c r="R3213" t="str">
        <f t="shared" si="303"/>
        <v>lays</v>
      </c>
      <c r="S3213" s="11">
        <f t="shared" si="304"/>
        <v>41834.586574074077</v>
      </c>
      <c r="T3213" s="11">
        <f t="shared" si="305"/>
        <v>41866.083333333336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7">
        <f t="shared" si="300"/>
        <v>126.25</v>
      </c>
      <c r="O3214">
        <f t="shared" si="301"/>
        <v>53.723404255319146</v>
      </c>
      <c r="P3214" t="s">
        <v>8271</v>
      </c>
      <c r="Q3214" t="str">
        <f t="shared" si="302"/>
        <v>theater</v>
      </c>
      <c r="R3214" t="str">
        <f t="shared" si="303"/>
        <v>lays</v>
      </c>
      <c r="S3214" s="11">
        <f t="shared" si="304"/>
        <v>41829.795729166668</v>
      </c>
      <c r="T3214" s="11">
        <f t="shared" si="305"/>
        <v>41859.795729166668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7">
        <f t="shared" si="300"/>
        <v>100.11666666666667</v>
      </c>
      <c r="O3215">
        <f t="shared" si="301"/>
        <v>127.80851063829788</v>
      </c>
      <c r="P3215" t="s">
        <v>8271</v>
      </c>
      <c r="Q3215" t="str">
        <f t="shared" si="302"/>
        <v>theater</v>
      </c>
      <c r="R3215" t="str">
        <f t="shared" si="303"/>
        <v>lays</v>
      </c>
      <c r="S3215" s="11">
        <f t="shared" si="304"/>
        <v>42171.763414351852</v>
      </c>
      <c r="T3215" s="11">
        <f t="shared" si="305"/>
        <v>42211.763414351852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7">
        <f t="shared" si="300"/>
        <v>102.13333333333334</v>
      </c>
      <c r="O3216">
        <f t="shared" si="301"/>
        <v>106.57391304347826</v>
      </c>
      <c r="P3216" t="s">
        <v>8271</v>
      </c>
      <c r="Q3216" t="str">
        <f t="shared" si="302"/>
        <v>theater</v>
      </c>
      <c r="R3216" t="str">
        <f t="shared" si="303"/>
        <v>lays</v>
      </c>
      <c r="S3216" s="11">
        <f t="shared" si="304"/>
        <v>42337.792511574073</v>
      </c>
      <c r="T3216" s="11">
        <f t="shared" si="305"/>
        <v>42374.996527777781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7">
        <f t="shared" si="300"/>
        <v>100.35142857142858</v>
      </c>
      <c r="O3217">
        <f t="shared" si="301"/>
        <v>262.11194029850748</v>
      </c>
      <c r="P3217" t="s">
        <v>8271</v>
      </c>
      <c r="Q3217" t="str">
        <f t="shared" si="302"/>
        <v>theater</v>
      </c>
      <c r="R3217" t="str">
        <f t="shared" si="303"/>
        <v>lays</v>
      </c>
      <c r="S3217" s="11">
        <f t="shared" si="304"/>
        <v>42219.665173611109</v>
      </c>
      <c r="T3217" s="11">
        <f t="shared" si="305"/>
        <v>42257.165972222225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7">
        <f t="shared" si="300"/>
        <v>100.05</v>
      </c>
      <c r="O3218">
        <f t="shared" si="301"/>
        <v>57.171428571428571</v>
      </c>
      <c r="P3218" t="s">
        <v>8271</v>
      </c>
      <c r="Q3218" t="str">
        <f t="shared" si="302"/>
        <v>theater</v>
      </c>
      <c r="R3218" t="str">
        <f t="shared" si="303"/>
        <v>lays</v>
      </c>
      <c r="S3218" s="11">
        <f t="shared" si="304"/>
        <v>42165.462627314817</v>
      </c>
      <c r="T3218" s="11">
        <f t="shared" si="305"/>
        <v>42196.604166666672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7">
        <f t="shared" si="300"/>
        <v>116.02222222222223</v>
      </c>
      <c r="O3219">
        <f t="shared" si="301"/>
        <v>50.20192307692308</v>
      </c>
      <c r="P3219" t="s">
        <v>8271</v>
      </c>
      <c r="Q3219" t="str">
        <f t="shared" si="302"/>
        <v>theater</v>
      </c>
      <c r="R3219" t="str">
        <f t="shared" si="303"/>
        <v>lays</v>
      </c>
      <c r="S3219" s="11">
        <f t="shared" si="304"/>
        <v>42648.546111111107</v>
      </c>
      <c r="T3219" s="11">
        <f t="shared" si="305"/>
        <v>42678.546111111107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7">
        <f t="shared" si="300"/>
        <v>102.1</v>
      </c>
      <c r="O3220">
        <f t="shared" si="301"/>
        <v>66.586956521739125</v>
      </c>
      <c r="P3220" t="s">
        <v>8271</v>
      </c>
      <c r="Q3220" t="str">
        <f t="shared" si="302"/>
        <v>theater</v>
      </c>
      <c r="R3220" t="str">
        <f t="shared" si="303"/>
        <v>lays</v>
      </c>
      <c r="S3220" s="11">
        <f t="shared" si="304"/>
        <v>41971.002152777779</v>
      </c>
      <c r="T3220" s="11">
        <f t="shared" si="305"/>
        <v>42004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7">
        <f t="shared" si="300"/>
        <v>100.11000000000001</v>
      </c>
      <c r="O3221">
        <f t="shared" si="301"/>
        <v>168.25210084033614</v>
      </c>
      <c r="P3221" t="s">
        <v>8271</v>
      </c>
      <c r="Q3221" t="str">
        <f t="shared" si="302"/>
        <v>theater</v>
      </c>
      <c r="R3221" t="str">
        <f t="shared" si="303"/>
        <v>lays</v>
      </c>
      <c r="S3221" s="11">
        <f t="shared" si="304"/>
        <v>42050.983182870375</v>
      </c>
      <c r="T3221" s="11">
        <f t="shared" si="305"/>
        <v>42085.941516203704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7">
        <f t="shared" si="300"/>
        <v>100.84</v>
      </c>
      <c r="O3222">
        <f t="shared" si="301"/>
        <v>256.37288135593218</v>
      </c>
      <c r="P3222" t="s">
        <v>8271</v>
      </c>
      <c r="Q3222" t="str">
        <f t="shared" si="302"/>
        <v>theater</v>
      </c>
      <c r="R3222" t="str">
        <f t="shared" si="303"/>
        <v>lays</v>
      </c>
      <c r="S3222" s="11">
        <f t="shared" si="304"/>
        <v>42772.833379629628</v>
      </c>
      <c r="T3222" s="11">
        <f t="shared" si="305"/>
        <v>42806.875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7">
        <f t="shared" si="300"/>
        <v>103.42499999999998</v>
      </c>
      <c r="O3223">
        <f t="shared" si="301"/>
        <v>36.610619469026545</v>
      </c>
      <c r="P3223" t="s">
        <v>8271</v>
      </c>
      <c r="Q3223" t="str">
        <f t="shared" si="302"/>
        <v>theater</v>
      </c>
      <c r="R3223" t="str">
        <f t="shared" si="303"/>
        <v>lays</v>
      </c>
      <c r="S3223" s="11">
        <f t="shared" si="304"/>
        <v>42155.696793981479</v>
      </c>
      <c r="T3223" s="11">
        <f t="shared" si="305"/>
        <v>42190.696793981479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7">
        <f t="shared" si="300"/>
        <v>124.8</v>
      </c>
      <c r="O3224">
        <f t="shared" si="301"/>
        <v>37.142857142857146</v>
      </c>
      <c r="P3224" t="s">
        <v>8271</v>
      </c>
      <c r="Q3224" t="str">
        <f t="shared" si="302"/>
        <v>theater</v>
      </c>
      <c r="R3224" t="str">
        <f t="shared" si="303"/>
        <v>lays</v>
      </c>
      <c r="S3224" s="11">
        <f t="shared" si="304"/>
        <v>42270.582141203704</v>
      </c>
      <c r="T3224" s="11">
        <f t="shared" si="305"/>
        <v>42301.895138888889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7">
        <f t="shared" si="300"/>
        <v>109.51612903225806</v>
      </c>
      <c r="O3225">
        <f t="shared" si="301"/>
        <v>45.878378378378379</v>
      </c>
      <c r="P3225" t="s">
        <v>8271</v>
      </c>
      <c r="Q3225" t="str">
        <f t="shared" si="302"/>
        <v>theater</v>
      </c>
      <c r="R3225" t="str">
        <f t="shared" si="303"/>
        <v>lays</v>
      </c>
      <c r="S3225" s="11">
        <f t="shared" si="304"/>
        <v>42206.835370370376</v>
      </c>
      <c r="T3225" s="11">
        <f t="shared" si="305"/>
        <v>42236.835370370376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7">
        <f t="shared" si="300"/>
        <v>102.03333333333333</v>
      </c>
      <c r="O3226">
        <f t="shared" si="301"/>
        <v>141.71296296296296</v>
      </c>
      <c r="P3226" t="s">
        <v>8271</v>
      </c>
      <c r="Q3226" t="str">
        <f t="shared" si="302"/>
        <v>theater</v>
      </c>
      <c r="R3226" t="str">
        <f t="shared" si="303"/>
        <v>lays</v>
      </c>
      <c r="S3226" s="11">
        <f t="shared" si="304"/>
        <v>42697.850844907407</v>
      </c>
      <c r="T3226" s="11">
        <f t="shared" si="305"/>
        <v>42745.208333333328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7">
        <f t="shared" si="300"/>
        <v>102.35000000000001</v>
      </c>
      <c r="O3227">
        <f t="shared" si="301"/>
        <v>52.487179487179489</v>
      </c>
      <c r="P3227" t="s">
        <v>8271</v>
      </c>
      <c r="Q3227" t="str">
        <f t="shared" si="302"/>
        <v>theater</v>
      </c>
      <c r="R3227" t="str">
        <f t="shared" si="303"/>
        <v>lays</v>
      </c>
      <c r="S3227" s="11">
        <f t="shared" si="304"/>
        <v>42503.559467592597</v>
      </c>
      <c r="T3227" s="11">
        <f t="shared" si="305"/>
        <v>42524.875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7">
        <f t="shared" si="300"/>
        <v>104.16666666666667</v>
      </c>
      <c r="O3228">
        <f t="shared" si="301"/>
        <v>59.523809523809526</v>
      </c>
      <c r="P3228" t="s">
        <v>8271</v>
      </c>
      <c r="Q3228" t="str">
        <f t="shared" si="302"/>
        <v>theater</v>
      </c>
      <c r="R3228" t="str">
        <f t="shared" si="303"/>
        <v>lays</v>
      </c>
      <c r="S3228" s="11">
        <f t="shared" si="304"/>
        <v>42277.583472222221</v>
      </c>
      <c r="T3228" s="11">
        <f t="shared" si="305"/>
        <v>42307.583472222221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7">
        <f t="shared" si="300"/>
        <v>125</v>
      </c>
      <c r="O3229">
        <f t="shared" si="301"/>
        <v>50</v>
      </c>
      <c r="P3229" t="s">
        <v>8271</v>
      </c>
      <c r="Q3229" t="str">
        <f t="shared" si="302"/>
        <v>theater</v>
      </c>
      <c r="R3229" t="str">
        <f t="shared" si="303"/>
        <v>lays</v>
      </c>
      <c r="S3229" s="11">
        <f t="shared" si="304"/>
        <v>42722.882361111115</v>
      </c>
      <c r="T3229" s="11">
        <f t="shared" si="305"/>
        <v>42752.882361111115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7">
        <f t="shared" si="300"/>
        <v>102.34285714285714</v>
      </c>
      <c r="O3230">
        <f t="shared" si="301"/>
        <v>193.62162162162161</v>
      </c>
      <c r="P3230" t="s">
        <v>8271</v>
      </c>
      <c r="Q3230" t="str">
        <f t="shared" si="302"/>
        <v>theater</v>
      </c>
      <c r="R3230" t="str">
        <f t="shared" si="303"/>
        <v>lays</v>
      </c>
      <c r="S3230" s="11">
        <f t="shared" si="304"/>
        <v>42323.70930555556</v>
      </c>
      <c r="T3230" s="11">
        <f t="shared" si="305"/>
        <v>42355.207638888889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7">
        <f t="shared" si="300"/>
        <v>107.86500000000001</v>
      </c>
      <c r="O3231">
        <f t="shared" si="301"/>
        <v>106.79702970297029</v>
      </c>
      <c r="P3231" t="s">
        <v>8271</v>
      </c>
      <c r="Q3231" t="str">
        <f t="shared" si="302"/>
        <v>theater</v>
      </c>
      <c r="R3231" t="str">
        <f t="shared" si="303"/>
        <v>lays</v>
      </c>
      <c r="S3231" s="11">
        <f t="shared" si="304"/>
        <v>41933.291643518518</v>
      </c>
      <c r="T3231" s="11">
        <f t="shared" si="305"/>
        <v>41963.333310185189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7">
        <f t="shared" si="300"/>
        <v>109.88461538461539</v>
      </c>
      <c r="O3232">
        <f t="shared" si="301"/>
        <v>77.21621621621621</v>
      </c>
      <c r="P3232" t="s">
        <v>8271</v>
      </c>
      <c r="Q3232" t="str">
        <f t="shared" si="302"/>
        <v>theater</v>
      </c>
      <c r="R3232" t="str">
        <f t="shared" si="303"/>
        <v>lays</v>
      </c>
      <c r="S3232" s="11">
        <f t="shared" si="304"/>
        <v>41898.168125000004</v>
      </c>
      <c r="T3232" s="11">
        <f t="shared" si="305"/>
        <v>41913.165972222225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7">
        <f t="shared" si="300"/>
        <v>161</v>
      </c>
      <c r="O3233">
        <f t="shared" si="301"/>
        <v>57.5</v>
      </c>
      <c r="P3233" t="s">
        <v>8271</v>
      </c>
      <c r="Q3233" t="str">
        <f t="shared" si="302"/>
        <v>theater</v>
      </c>
      <c r="R3233" t="str">
        <f t="shared" si="303"/>
        <v>lays</v>
      </c>
      <c r="S3233" s="11">
        <f t="shared" si="304"/>
        <v>42446.943831018521</v>
      </c>
      <c r="T3233" s="11">
        <f t="shared" si="305"/>
        <v>42476.943831018521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7">
        <f t="shared" si="300"/>
        <v>131.20000000000002</v>
      </c>
      <c r="O3234">
        <f t="shared" si="301"/>
        <v>50.46153846153846</v>
      </c>
      <c r="P3234" t="s">
        <v>8271</v>
      </c>
      <c r="Q3234" t="str">
        <f t="shared" si="302"/>
        <v>theater</v>
      </c>
      <c r="R3234" t="str">
        <f t="shared" si="303"/>
        <v>lays</v>
      </c>
      <c r="S3234" s="11">
        <f t="shared" si="304"/>
        <v>42463.81385416667</v>
      </c>
      <c r="T3234" s="11">
        <f t="shared" si="305"/>
        <v>42494.165972222225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7">
        <f t="shared" si="300"/>
        <v>118.8</v>
      </c>
      <c r="O3235">
        <f t="shared" si="301"/>
        <v>97.377049180327873</v>
      </c>
      <c r="P3235" t="s">
        <v>8271</v>
      </c>
      <c r="Q3235" t="str">
        <f t="shared" si="302"/>
        <v>theater</v>
      </c>
      <c r="R3235" t="str">
        <f t="shared" si="303"/>
        <v>lays</v>
      </c>
      <c r="S3235" s="11">
        <f t="shared" si="304"/>
        <v>42766.805034722223</v>
      </c>
      <c r="T3235" s="11">
        <f t="shared" si="305"/>
        <v>42796.805034722223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7">
        <f t="shared" si="300"/>
        <v>100.39275000000001</v>
      </c>
      <c r="O3236">
        <f t="shared" si="301"/>
        <v>34.91921739130435</v>
      </c>
      <c r="P3236" t="s">
        <v>8271</v>
      </c>
      <c r="Q3236" t="str">
        <f t="shared" si="302"/>
        <v>theater</v>
      </c>
      <c r="R3236" t="str">
        <f t="shared" si="303"/>
        <v>lays</v>
      </c>
      <c r="S3236" s="11">
        <f t="shared" si="304"/>
        <v>42734.789444444439</v>
      </c>
      <c r="T3236" s="11">
        <f t="shared" si="305"/>
        <v>42767.979861111111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7">
        <f t="shared" si="300"/>
        <v>103.20666666666666</v>
      </c>
      <c r="O3237">
        <f t="shared" si="301"/>
        <v>85.530386740331494</v>
      </c>
      <c r="P3237" t="s">
        <v>8271</v>
      </c>
      <c r="Q3237" t="str">
        <f t="shared" si="302"/>
        <v>theater</v>
      </c>
      <c r="R3237" t="str">
        <f t="shared" si="303"/>
        <v>lays</v>
      </c>
      <c r="S3237" s="11">
        <f t="shared" si="304"/>
        <v>42522.347812499997</v>
      </c>
      <c r="T3237" s="11">
        <f t="shared" si="305"/>
        <v>42552.347812499997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7">
        <f t="shared" si="300"/>
        <v>100.6</v>
      </c>
      <c r="O3238">
        <f t="shared" si="301"/>
        <v>182.90909090909091</v>
      </c>
      <c r="P3238" t="s">
        <v>8271</v>
      </c>
      <c r="Q3238" t="str">
        <f t="shared" si="302"/>
        <v>theater</v>
      </c>
      <c r="R3238" t="str">
        <f t="shared" si="303"/>
        <v>lays</v>
      </c>
      <c r="S3238" s="11">
        <f t="shared" si="304"/>
        <v>42702.917048611111</v>
      </c>
      <c r="T3238" s="11">
        <f t="shared" si="305"/>
        <v>42732.917048611111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7">
        <f t="shared" si="300"/>
        <v>100.78754285714287</v>
      </c>
      <c r="O3239">
        <f t="shared" si="301"/>
        <v>131.13620817843866</v>
      </c>
      <c r="P3239" t="s">
        <v>8271</v>
      </c>
      <c r="Q3239" t="str">
        <f t="shared" si="302"/>
        <v>theater</v>
      </c>
      <c r="R3239" t="str">
        <f t="shared" si="303"/>
        <v>lays</v>
      </c>
      <c r="S3239" s="11">
        <f t="shared" si="304"/>
        <v>42252.474351851852</v>
      </c>
      <c r="T3239" s="11">
        <f t="shared" si="305"/>
        <v>42276.165972222225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7">
        <f t="shared" si="300"/>
        <v>112.32142857142857</v>
      </c>
      <c r="O3240">
        <f t="shared" si="301"/>
        <v>39.810126582278478</v>
      </c>
      <c r="P3240" t="s">
        <v>8271</v>
      </c>
      <c r="Q3240" t="str">
        <f t="shared" si="302"/>
        <v>theater</v>
      </c>
      <c r="R3240" t="str">
        <f t="shared" si="303"/>
        <v>lays</v>
      </c>
      <c r="S3240" s="11">
        <f t="shared" si="304"/>
        <v>42156.510393518518</v>
      </c>
      <c r="T3240" s="11">
        <f t="shared" si="305"/>
        <v>42186.510393518518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7">
        <f t="shared" si="300"/>
        <v>105.91914022517912</v>
      </c>
      <c r="O3241">
        <f t="shared" si="301"/>
        <v>59.701730769230764</v>
      </c>
      <c r="P3241" t="s">
        <v>8271</v>
      </c>
      <c r="Q3241" t="str">
        <f t="shared" si="302"/>
        <v>theater</v>
      </c>
      <c r="R3241" t="str">
        <f t="shared" si="303"/>
        <v>lays</v>
      </c>
      <c r="S3241" s="11">
        <f t="shared" si="304"/>
        <v>42278.089039351849</v>
      </c>
      <c r="T3241" s="11">
        <f t="shared" si="305"/>
        <v>42302.999305555553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7">
        <f t="shared" si="300"/>
        <v>100.56666666666668</v>
      </c>
      <c r="O3242">
        <f t="shared" si="301"/>
        <v>88.735294117647058</v>
      </c>
      <c r="P3242" t="s">
        <v>8271</v>
      </c>
      <c r="Q3242" t="str">
        <f t="shared" si="302"/>
        <v>theater</v>
      </c>
      <c r="R3242" t="str">
        <f t="shared" si="303"/>
        <v>lays</v>
      </c>
      <c r="S3242" s="11">
        <f t="shared" si="304"/>
        <v>42754.693842592591</v>
      </c>
      <c r="T3242" s="11">
        <f t="shared" si="305"/>
        <v>42782.958333333328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7">
        <f t="shared" si="300"/>
        <v>115.30588235294117</v>
      </c>
      <c r="O3243">
        <f t="shared" si="301"/>
        <v>58.688622754491021</v>
      </c>
      <c r="P3243" t="s">
        <v>8271</v>
      </c>
      <c r="Q3243" t="str">
        <f t="shared" si="302"/>
        <v>theater</v>
      </c>
      <c r="R3243" t="str">
        <f t="shared" si="303"/>
        <v>lays</v>
      </c>
      <c r="S3243" s="11">
        <f t="shared" si="304"/>
        <v>41893.324884259258</v>
      </c>
      <c r="T3243" s="11">
        <f t="shared" si="305"/>
        <v>41926.290972222225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7">
        <f t="shared" si="300"/>
        <v>127.30419999999999</v>
      </c>
      <c r="O3244">
        <f t="shared" si="301"/>
        <v>69.56513661202186</v>
      </c>
      <c r="P3244" t="s">
        <v>8271</v>
      </c>
      <c r="Q3244" t="str">
        <f t="shared" si="302"/>
        <v>theater</v>
      </c>
      <c r="R3244" t="str">
        <f t="shared" si="303"/>
        <v>lays</v>
      </c>
      <c r="S3244" s="11">
        <f t="shared" si="304"/>
        <v>41871.755694444444</v>
      </c>
      <c r="T3244" s="11">
        <f t="shared" si="305"/>
        <v>41901.755694444444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7">
        <f t="shared" si="300"/>
        <v>102.83750000000001</v>
      </c>
      <c r="O3245">
        <f t="shared" si="301"/>
        <v>115.87323943661971</v>
      </c>
      <c r="P3245" t="s">
        <v>8271</v>
      </c>
      <c r="Q3245" t="str">
        <f t="shared" si="302"/>
        <v>theater</v>
      </c>
      <c r="R3245" t="str">
        <f t="shared" si="303"/>
        <v>lays</v>
      </c>
      <c r="S3245" s="11">
        <f t="shared" si="304"/>
        <v>42262.096782407403</v>
      </c>
      <c r="T3245" s="11">
        <f t="shared" si="305"/>
        <v>42286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7">
        <f t="shared" si="300"/>
        <v>102.9375</v>
      </c>
      <c r="O3246">
        <f t="shared" si="301"/>
        <v>23.869565217391305</v>
      </c>
      <c r="P3246" t="s">
        <v>8271</v>
      </c>
      <c r="Q3246" t="str">
        <f t="shared" si="302"/>
        <v>theater</v>
      </c>
      <c r="R3246" t="str">
        <f t="shared" si="303"/>
        <v>lays</v>
      </c>
      <c r="S3246" s="11">
        <f t="shared" si="304"/>
        <v>42675.694236111114</v>
      </c>
      <c r="T3246" s="11">
        <f t="shared" si="305"/>
        <v>42705.735902777778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7">
        <f t="shared" si="300"/>
        <v>104.3047619047619</v>
      </c>
      <c r="O3247">
        <f t="shared" si="301"/>
        <v>81.125925925925927</v>
      </c>
      <c r="P3247" t="s">
        <v>8271</v>
      </c>
      <c r="Q3247" t="str">
        <f t="shared" si="302"/>
        <v>theater</v>
      </c>
      <c r="R3247" t="str">
        <f t="shared" si="303"/>
        <v>lays</v>
      </c>
      <c r="S3247" s="11">
        <f t="shared" si="304"/>
        <v>42135.60020833333</v>
      </c>
      <c r="T3247" s="11">
        <f t="shared" si="305"/>
        <v>42167.083333333328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7">
        <f t="shared" si="300"/>
        <v>111.22000000000001</v>
      </c>
      <c r="O3248">
        <f t="shared" si="301"/>
        <v>57.626943005181346</v>
      </c>
      <c r="P3248" t="s">
        <v>8271</v>
      </c>
      <c r="Q3248" t="str">
        <f t="shared" si="302"/>
        <v>theater</v>
      </c>
      <c r="R3248" t="str">
        <f t="shared" si="303"/>
        <v>lays</v>
      </c>
      <c r="S3248" s="11">
        <f t="shared" si="304"/>
        <v>42230.472222222219</v>
      </c>
      <c r="T3248" s="11">
        <f t="shared" si="305"/>
        <v>42259.165972222225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7">
        <f t="shared" si="300"/>
        <v>105.86</v>
      </c>
      <c r="O3249">
        <f t="shared" si="301"/>
        <v>46.429824561403507</v>
      </c>
      <c r="P3249" t="s">
        <v>8271</v>
      </c>
      <c r="Q3249" t="str">
        <f t="shared" si="302"/>
        <v>theater</v>
      </c>
      <c r="R3249" t="str">
        <f t="shared" si="303"/>
        <v>lays</v>
      </c>
      <c r="S3249" s="11">
        <f t="shared" si="304"/>
        <v>42167.434166666666</v>
      </c>
      <c r="T3249" s="11">
        <f t="shared" si="305"/>
        <v>42197.434166666666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7">
        <f t="shared" si="300"/>
        <v>100.79166666666666</v>
      </c>
      <c r="O3250">
        <f t="shared" si="301"/>
        <v>60.475000000000001</v>
      </c>
      <c r="P3250" t="s">
        <v>8271</v>
      </c>
      <c r="Q3250" t="str">
        <f t="shared" si="302"/>
        <v>theater</v>
      </c>
      <c r="R3250" t="str">
        <f t="shared" si="303"/>
        <v>lays</v>
      </c>
      <c r="S3250" s="11">
        <f t="shared" si="304"/>
        <v>42068.888391203705</v>
      </c>
      <c r="T3250" s="11">
        <f t="shared" si="305"/>
        <v>42098.846724537041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7">
        <f t="shared" si="300"/>
        <v>104.92727272727274</v>
      </c>
      <c r="O3251">
        <f t="shared" si="301"/>
        <v>65.579545454545453</v>
      </c>
      <c r="P3251" t="s">
        <v>8271</v>
      </c>
      <c r="Q3251" t="str">
        <f t="shared" si="302"/>
        <v>theater</v>
      </c>
      <c r="R3251" t="str">
        <f t="shared" si="303"/>
        <v>lays</v>
      </c>
      <c r="S3251" s="11">
        <f t="shared" si="304"/>
        <v>42145.746689814812</v>
      </c>
      <c r="T3251" s="11">
        <f t="shared" si="305"/>
        <v>42175.746689814812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7">
        <f t="shared" si="300"/>
        <v>101.55199999999999</v>
      </c>
      <c r="O3252">
        <f t="shared" si="301"/>
        <v>119.1924882629108</v>
      </c>
      <c r="P3252" t="s">
        <v>8271</v>
      </c>
      <c r="Q3252" t="str">
        <f t="shared" si="302"/>
        <v>theater</v>
      </c>
      <c r="R3252" t="str">
        <f t="shared" si="303"/>
        <v>lays</v>
      </c>
      <c r="S3252" s="11">
        <f t="shared" si="304"/>
        <v>41918.742175925923</v>
      </c>
      <c r="T3252" s="11">
        <f t="shared" si="305"/>
        <v>41948.783842592595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7">
        <f t="shared" si="300"/>
        <v>110.73333333333333</v>
      </c>
      <c r="O3253">
        <f t="shared" si="301"/>
        <v>83.05</v>
      </c>
      <c r="P3253" t="s">
        <v>8271</v>
      </c>
      <c r="Q3253" t="str">
        <f t="shared" si="302"/>
        <v>theater</v>
      </c>
      <c r="R3253" t="str">
        <f t="shared" si="303"/>
        <v>lays</v>
      </c>
      <c r="S3253" s="11">
        <f t="shared" si="304"/>
        <v>42146.731087962966</v>
      </c>
      <c r="T3253" s="11">
        <f t="shared" si="305"/>
        <v>42176.731087962966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7">
        <f t="shared" si="300"/>
        <v>127.82222222222221</v>
      </c>
      <c r="O3254">
        <f t="shared" si="301"/>
        <v>57.52</v>
      </c>
      <c r="P3254" t="s">
        <v>8271</v>
      </c>
      <c r="Q3254" t="str">
        <f t="shared" si="302"/>
        <v>theater</v>
      </c>
      <c r="R3254" t="str">
        <f t="shared" si="303"/>
        <v>lays</v>
      </c>
      <c r="S3254" s="11">
        <f t="shared" si="304"/>
        <v>42590.472685185188</v>
      </c>
      <c r="T3254" s="11">
        <f t="shared" si="305"/>
        <v>42620.472685185188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7">
        <f t="shared" si="300"/>
        <v>101.82500000000002</v>
      </c>
      <c r="O3255">
        <f t="shared" si="301"/>
        <v>177.08695652173913</v>
      </c>
      <c r="P3255" t="s">
        <v>8271</v>
      </c>
      <c r="Q3255" t="str">
        <f t="shared" si="302"/>
        <v>theater</v>
      </c>
      <c r="R3255" t="str">
        <f t="shared" si="303"/>
        <v>lays</v>
      </c>
      <c r="S3255" s="11">
        <f t="shared" si="304"/>
        <v>42602.576712962968</v>
      </c>
      <c r="T3255" s="11">
        <f t="shared" si="305"/>
        <v>42621.15625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7">
        <f t="shared" si="300"/>
        <v>101.25769230769231</v>
      </c>
      <c r="O3256">
        <f t="shared" si="301"/>
        <v>70.771505376344081</v>
      </c>
      <c r="P3256" t="s">
        <v>8271</v>
      </c>
      <c r="Q3256" t="str">
        <f t="shared" si="302"/>
        <v>theater</v>
      </c>
      <c r="R3256" t="str">
        <f t="shared" si="303"/>
        <v>lays</v>
      </c>
      <c r="S3256" s="11">
        <f t="shared" si="304"/>
        <v>42059.085752314815</v>
      </c>
      <c r="T3256" s="11">
        <f t="shared" si="305"/>
        <v>42089.044085648144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7">
        <f t="shared" si="300"/>
        <v>175</v>
      </c>
      <c r="O3257">
        <f t="shared" si="301"/>
        <v>29.166666666666668</v>
      </c>
      <c r="P3257" t="s">
        <v>8271</v>
      </c>
      <c r="Q3257" t="str">
        <f t="shared" si="302"/>
        <v>theater</v>
      </c>
      <c r="R3257" t="str">
        <f t="shared" si="303"/>
        <v>lays</v>
      </c>
      <c r="S3257" s="11">
        <f t="shared" si="304"/>
        <v>41889.768229166664</v>
      </c>
      <c r="T3257" s="11">
        <f t="shared" si="305"/>
        <v>41919.768229166664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7">
        <f t="shared" si="300"/>
        <v>128.06</v>
      </c>
      <c r="O3258">
        <f t="shared" si="301"/>
        <v>72.76136363636364</v>
      </c>
      <c r="P3258" t="s">
        <v>8271</v>
      </c>
      <c r="Q3258" t="str">
        <f t="shared" si="302"/>
        <v>theater</v>
      </c>
      <c r="R3258" t="str">
        <f t="shared" si="303"/>
        <v>lays</v>
      </c>
      <c r="S3258" s="11">
        <f t="shared" si="304"/>
        <v>42144.573807870373</v>
      </c>
      <c r="T3258" s="11">
        <f t="shared" si="305"/>
        <v>42166.165972222225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7">
        <f t="shared" si="300"/>
        <v>106.29949999999999</v>
      </c>
      <c r="O3259">
        <f t="shared" si="301"/>
        <v>51.853414634146333</v>
      </c>
      <c r="P3259" t="s">
        <v>8271</v>
      </c>
      <c r="Q3259" t="str">
        <f t="shared" si="302"/>
        <v>theater</v>
      </c>
      <c r="R3259" t="str">
        <f t="shared" si="303"/>
        <v>lays</v>
      </c>
      <c r="S3259" s="11">
        <f t="shared" si="304"/>
        <v>42758.559629629628</v>
      </c>
      <c r="T3259" s="11">
        <f t="shared" si="305"/>
        <v>42788.559629629628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7">
        <f t="shared" si="300"/>
        <v>105.21428571428571</v>
      </c>
      <c r="O3260">
        <f t="shared" si="301"/>
        <v>98.2</v>
      </c>
      <c r="P3260" t="s">
        <v>8271</v>
      </c>
      <c r="Q3260" t="str">
        <f t="shared" si="302"/>
        <v>theater</v>
      </c>
      <c r="R3260" t="str">
        <f t="shared" si="303"/>
        <v>lays</v>
      </c>
      <c r="S3260" s="11">
        <f t="shared" si="304"/>
        <v>41982.887280092589</v>
      </c>
      <c r="T3260" s="11">
        <f t="shared" si="305"/>
        <v>42012.887280092589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7">
        <f t="shared" si="300"/>
        <v>106.16782608695652</v>
      </c>
      <c r="O3261">
        <f t="shared" si="301"/>
        <v>251.7381443298969</v>
      </c>
      <c r="P3261" t="s">
        <v>8271</v>
      </c>
      <c r="Q3261" t="str">
        <f t="shared" si="302"/>
        <v>theater</v>
      </c>
      <c r="R3261" t="str">
        <f t="shared" si="303"/>
        <v>lays</v>
      </c>
      <c r="S3261" s="11">
        <f t="shared" si="304"/>
        <v>42614.760937500003</v>
      </c>
      <c r="T3261" s="11">
        <f t="shared" si="305"/>
        <v>42644.165972222225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7">
        <f t="shared" si="300"/>
        <v>109.24000000000001</v>
      </c>
      <c r="O3262">
        <f t="shared" si="301"/>
        <v>74.821917808219183</v>
      </c>
      <c r="P3262" t="s">
        <v>8271</v>
      </c>
      <c r="Q3262" t="str">
        <f t="shared" si="302"/>
        <v>theater</v>
      </c>
      <c r="R3262" t="str">
        <f t="shared" si="303"/>
        <v>lays</v>
      </c>
      <c r="S3262" s="11">
        <f t="shared" si="304"/>
        <v>42303.672662037032</v>
      </c>
      <c r="T3262" s="11">
        <f t="shared" si="305"/>
        <v>42338.714328703703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7">
        <f t="shared" si="300"/>
        <v>100.45454545454547</v>
      </c>
      <c r="O3263">
        <f t="shared" si="301"/>
        <v>67.65306122448979</v>
      </c>
      <c r="P3263" t="s">
        <v>8271</v>
      </c>
      <c r="Q3263" t="str">
        <f t="shared" si="302"/>
        <v>theater</v>
      </c>
      <c r="R3263" t="str">
        <f t="shared" si="303"/>
        <v>lays</v>
      </c>
      <c r="S3263" s="11">
        <f t="shared" si="304"/>
        <v>42171.725416666668</v>
      </c>
      <c r="T3263" s="11">
        <f t="shared" si="305"/>
        <v>42201.725416666668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7">
        <f t="shared" si="300"/>
        <v>103.04098360655738</v>
      </c>
      <c r="O3264">
        <f t="shared" si="301"/>
        <v>93.81343283582089</v>
      </c>
      <c r="P3264" t="s">
        <v>8271</v>
      </c>
      <c r="Q3264" t="str">
        <f t="shared" si="302"/>
        <v>theater</v>
      </c>
      <c r="R3264" t="str">
        <f t="shared" si="303"/>
        <v>lays</v>
      </c>
      <c r="S3264" s="11">
        <f t="shared" si="304"/>
        <v>41964.315532407403</v>
      </c>
      <c r="T3264" s="11">
        <f t="shared" si="305"/>
        <v>41995.166666666672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7">
        <f t="shared" si="300"/>
        <v>112.1664</v>
      </c>
      <c r="O3265">
        <f t="shared" si="301"/>
        <v>41.237647058823526</v>
      </c>
      <c r="P3265" t="s">
        <v>8271</v>
      </c>
      <c r="Q3265" t="str">
        <f t="shared" si="302"/>
        <v>theater</v>
      </c>
      <c r="R3265" t="str">
        <f t="shared" si="303"/>
        <v>lays</v>
      </c>
      <c r="S3265" s="11">
        <f t="shared" si="304"/>
        <v>42284.516064814816</v>
      </c>
      <c r="T3265" s="11">
        <f t="shared" si="305"/>
        <v>42307.875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7">
        <f t="shared" si="300"/>
        <v>103</v>
      </c>
      <c r="O3266">
        <f t="shared" si="301"/>
        <v>52.551020408163268</v>
      </c>
      <c r="P3266" t="s">
        <v>8271</v>
      </c>
      <c r="Q3266" t="str">
        <f t="shared" si="302"/>
        <v>theater</v>
      </c>
      <c r="R3266" t="str">
        <f t="shared" si="303"/>
        <v>lays</v>
      </c>
      <c r="S3266" s="11">
        <f t="shared" si="304"/>
        <v>42016.800208333334</v>
      </c>
      <c r="T3266" s="11">
        <f t="shared" si="305"/>
        <v>42032.916666666672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7">
        <f t="shared" ref="N3267:N3330" si="306">(E3267/D3267)*100</f>
        <v>164</v>
      </c>
      <c r="O3267">
        <f t="shared" ref="O3267:O3330" si="307">E3267/L3267</f>
        <v>70.285714285714292</v>
      </c>
      <c r="P3267" t="s">
        <v>8271</v>
      </c>
      <c r="Q3267" t="str">
        <f t="shared" ref="Q3267:Q3330" si="308">LEFT(P3267,SEARCH("/",P3267)-1)</f>
        <v>theater</v>
      </c>
      <c r="R3267" t="str">
        <f t="shared" ref="R3267:R3330" si="309">(RIGHT(P3267,LEN(P3267)-SEARCH("/",P3267)-1))</f>
        <v>lays</v>
      </c>
      <c r="S3267" s="11">
        <f t="shared" ref="S3267:S3330" si="310">(((J3267/60)/60)/24)+DATE(1970,1,1)</f>
        <v>42311.711979166663</v>
      </c>
      <c r="T3267" s="11">
        <f t="shared" ref="T3267:T3330" si="311">(((I3267/60)/60)/24)+DATE(1970,1,1)</f>
        <v>42341.708333333328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7">
        <f t="shared" si="306"/>
        <v>131.28333333333333</v>
      </c>
      <c r="O3268">
        <f t="shared" si="307"/>
        <v>48.325153374233132</v>
      </c>
      <c r="P3268" t="s">
        <v>8271</v>
      </c>
      <c r="Q3268" t="str">
        <f t="shared" si="308"/>
        <v>theater</v>
      </c>
      <c r="R3268" t="str">
        <f t="shared" si="309"/>
        <v>lays</v>
      </c>
      <c r="S3268" s="11">
        <f t="shared" si="310"/>
        <v>42136.536134259266</v>
      </c>
      <c r="T3268" s="11">
        <f t="shared" si="311"/>
        <v>42167.875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7">
        <f t="shared" si="306"/>
        <v>102.1</v>
      </c>
      <c r="O3269">
        <f t="shared" si="307"/>
        <v>53.177083333333336</v>
      </c>
      <c r="P3269" t="s">
        <v>8271</v>
      </c>
      <c r="Q3269" t="str">
        <f t="shared" si="308"/>
        <v>theater</v>
      </c>
      <c r="R3269" t="str">
        <f t="shared" si="309"/>
        <v>lays</v>
      </c>
      <c r="S3269" s="11">
        <f t="shared" si="310"/>
        <v>42172.757638888885</v>
      </c>
      <c r="T3269" s="11">
        <f t="shared" si="311"/>
        <v>42202.757638888885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7">
        <f t="shared" si="306"/>
        <v>128</v>
      </c>
      <c r="O3270">
        <f t="shared" si="307"/>
        <v>60.952380952380949</v>
      </c>
      <c r="P3270" t="s">
        <v>8271</v>
      </c>
      <c r="Q3270" t="str">
        <f t="shared" si="308"/>
        <v>theater</v>
      </c>
      <c r="R3270" t="str">
        <f t="shared" si="309"/>
        <v>lays</v>
      </c>
      <c r="S3270" s="11">
        <f t="shared" si="310"/>
        <v>42590.90425925926</v>
      </c>
      <c r="T3270" s="11">
        <f t="shared" si="311"/>
        <v>42606.90425925926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7">
        <f t="shared" si="306"/>
        <v>101.49999999999999</v>
      </c>
      <c r="O3271">
        <f t="shared" si="307"/>
        <v>116</v>
      </c>
      <c r="P3271" t="s">
        <v>8271</v>
      </c>
      <c r="Q3271" t="str">
        <f t="shared" si="308"/>
        <v>theater</v>
      </c>
      <c r="R3271" t="str">
        <f t="shared" si="309"/>
        <v>lays</v>
      </c>
      <c r="S3271" s="11">
        <f t="shared" si="310"/>
        <v>42137.395798611105</v>
      </c>
      <c r="T3271" s="11">
        <f t="shared" si="311"/>
        <v>42171.458333333328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7">
        <f t="shared" si="306"/>
        <v>101.66666666666666</v>
      </c>
      <c r="O3272">
        <f t="shared" si="307"/>
        <v>61</v>
      </c>
      <c r="P3272" t="s">
        <v>8271</v>
      </c>
      <c r="Q3272" t="str">
        <f t="shared" si="308"/>
        <v>theater</v>
      </c>
      <c r="R3272" t="str">
        <f t="shared" si="309"/>
        <v>lays</v>
      </c>
      <c r="S3272" s="11">
        <f t="shared" si="310"/>
        <v>42167.533159722225</v>
      </c>
      <c r="T3272" s="11">
        <f t="shared" si="311"/>
        <v>42197.533159722225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7">
        <f t="shared" si="306"/>
        <v>130</v>
      </c>
      <c r="O3273">
        <f t="shared" si="307"/>
        <v>38.235294117647058</v>
      </c>
      <c r="P3273" t="s">
        <v>8271</v>
      </c>
      <c r="Q3273" t="str">
        <f t="shared" si="308"/>
        <v>theater</v>
      </c>
      <c r="R3273" t="str">
        <f t="shared" si="309"/>
        <v>lays</v>
      </c>
      <c r="S3273" s="11">
        <f t="shared" si="310"/>
        <v>41915.437210648146</v>
      </c>
      <c r="T3273" s="11">
        <f t="shared" si="311"/>
        <v>41945.478877314818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7">
        <f t="shared" si="306"/>
        <v>154.43</v>
      </c>
      <c r="O3274">
        <f t="shared" si="307"/>
        <v>106.50344827586207</v>
      </c>
      <c r="P3274" t="s">
        <v>8271</v>
      </c>
      <c r="Q3274" t="str">
        <f t="shared" si="308"/>
        <v>theater</v>
      </c>
      <c r="R3274" t="str">
        <f t="shared" si="309"/>
        <v>lays</v>
      </c>
      <c r="S3274" s="11">
        <f t="shared" si="310"/>
        <v>42284.500104166669</v>
      </c>
      <c r="T3274" s="11">
        <f t="shared" si="311"/>
        <v>42314.541770833333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7">
        <f t="shared" si="306"/>
        <v>107.4</v>
      </c>
      <c r="O3275">
        <f t="shared" si="307"/>
        <v>204.57142857142858</v>
      </c>
      <c r="P3275" t="s">
        <v>8271</v>
      </c>
      <c r="Q3275" t="str">
        <f t="shared" si="308"/>
        <v>theater</v>
      </c>
      <c r="R3275" t="str">
        <f t="shared" si="309"/>
        <v>lays</v>
      </c>
      <c r="S3275" s="11">
        <f t="shared" si="310"/>
        <v>42611.801412037035</v>
      </c>
      <c r="T3275" s="11">
        <f t="shared" si="311"/>
        <v>42627.791666666672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7">
        <f t="shared" si="306"/>
        <v>101.32258064516128</v>
      </c>
      <c r="O3276">
        <f t="shared" si="307"/>
        <v>54.912587412587413</v>
      </c>
      <c r="P3276" t="s">
        <v>8271</v>
      </c>
      <c r="Q3276" t="str">
        <f t="shared" si="308"/>
        <v>theater</v>
      </c>
      <c r="R3276" t="str">
        <f t="shared" si="309"/>
        <v>lays</v>
      </c>
      <c r="S3276" s="11">
        <f t="shared" si="310"/>
        <v>42400.704537037032</v>
      </c>
      <c r="T3276" s="11">
        <f t="shared" si="311"/>
        <v>42444.875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7">
        <f t="shared" si="306"/>
        <v>100.27777777777777</v>
      </c>
      <c r="O3277">
        <f t="shared" si="307"/>
        <v>150.41666666666666</v>
      </c>
      <c r="P3277" t="s">
        <v>8271</v>
      </c>
      <c r="Q3277" t="str">
        <f t="shared" si="308"/>
        <v>theater</v>
      </c>
      <c r="R3277" t="str">
        <f t="shared" si="309"/>
        <v>lays</v>
      </c>
      <c r="S3277" s="11">
        <f t="shared" si="310"/>
        <v>42017.88045138889</v>
      </c>
      <c r="T3277" s="11">
        <f t="shared" si="311"/>
        <v>42044.1875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7">
        <f t="shared" si="306"/>
        <v>116.84444444444443</v>
      </c>
      <c r="O3278">
        <f t="shared" si="307"/>
        <v>52.58</v>
      </c>
      <c r="P3278" t="s">
        <v>8271</v>
      </c>
      <c r="Q3278" t="str">
        <f t="shared" si="308"/>
        <v>theater</v>
      </c>
      <c r="R3278" t="str">
        <f t="shared" si="309"/>
        <v>lays</v>
      </c>
      <c r="S3278" s="11">
        <f t="shared" si="310"/>
        <v>42426.949988425928</v>
      </c>
      <c r="T3278" s="11">
        <f t="shared" si="311"/>
        <v>42461.165972222225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7">
        <f t="shared" si="306"/>
        <v>108.60000000000001</v>
      </c>
      <c r="O3279">
        <f t="shared" si="307"/>
        <v>54.3</v>
      </c>
      <c r="P3279" t="s">
        <v>8271</v>
      </c>
      <c r="Q3279" t="str">
        <f t="shared" si="308"/>
        <v>theater</v>
      </c>
      <c r="R3279" t="str">
        <f t="shared" si="309"/>
        <v>lays</v>
      </c>
      <c r="S3279" s="11">
        <f t="shared" si="310"/>
        <v>41931.682939814818</v>
      </c>
      <c r="T3279" s="11">
        <f t="shared" si="311"/>
        <v>41961.724606481483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7">
        <f t="shared" si="306"/>
        <v>103.4</v>
      </c>
      <c r="O3280">
        <f t="shared" si="307"/>
        <v>76.029411764705884</v>
      </c>
      <c r="P3280" t="s">
        <v>8271</v>
      </c>
      <c r="Q3280" t="str">
        <f t="shared" si="308"/>
        <v>theater</v>
      </c>
      <c r="R3280" t="str">
        <f t="shared" si="309"/>
        <v>lays</v>
      </c>
      <c r="S3280" s="11">
        <f t="shared" si="310"/>
        <v>42124.848414351851</v>
      </c>
      <c r="T3280" s="11">
        <f t="shared" si="311"/>
        <v>42154.848414351851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7">
        <f t="shared" si="306"/>
        <v>114.27586206896552</v>
      </c>
      <c r="O3281">
        <f t="shared" si="307"/>
        <v>105.2063492063492</v>
      </c>
      <c r="P3281" t="s">
        <v>8271</v>
      </c>
      <c r="Q3281" t="str">
        <f t="shared" si="308"/>
        <v>theater</v>
      </c>
      <c r="R3281" t="str">
        <f t="shared" si="309"/>
        <v>lays</v>
      </c>
      <c r="S3281" s="11">
        <f t="shared" si="310"/>
        <v>42431.102534722217</v>
      </c>
      <c r="T3281" s="11">
        <f t="shared" si="311"/>
        <v>42461.06086805556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7">
        <f t="shared" si="306"/>
        <v>103</v>
      </c>
      <c r="O3282">
        <f t="shared" si="307"/>
        <v>68.666666666666671</v>
      </c>
      <c r="P3282" t="s">
        <v>8271</v>
      </c>
      <c r="Q3282" t="str">
        <f t="shared" si="308"/>
        <v>theater</v>
      </c>
      <c r="R3282" t="str">
        <f t="shared" si="309"/>
        <v>lays</v>
      </c>
      <c r="S3282" s="11">
        <f t="shared" si="310"/>
        <v>42121.756921296299</v>
      </c>
      <c r="T3282" s="11">
        <f t="shared" si="311"/>
        <v>42156.208333333328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7">
        <f t="shared" si="306"/>
        <v>121.6</v>
      </c>
      <c r="O3283">
        <f t="shared" si="307"/>
        <v>129.36170212765958</v>
      </c>
      <c r="P3283" t="s">
        <v>8271</v>
      </c>
      <c r="Q3283" t="str">
        <f t="shared" si="308"/>
        <v>theater</v>
      </c>
      <c r="R3283" t="str">
        <f t="shared" si="309"/>
        <v>lays</v>
      </c>
      <c r="S3283" s="11">
        <f t="shared" si="310"/>
        <v>42219.019733796296</v>
      </c>
      <c r="T3283" s="11">
        <f t="shared" si="311"/>
        <v>42249.019733796296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7">
        <f t="shared" si="306"/>
        <v>102.6467741935484</v>
      </c>
      <c r="O3284">
        <f t="shared" si="307"/>
        <v>134.26371308016877</v>
      </c>
      <c r="P3284" t="s">
        <v>8271</v>
      </c>
      <c r="Q3284" t="str">
        <f t="shared" si="308"/>
        <v>theater</v>
      </c>
      <c r="R3284" t="str">
        <f t="shared" si="309"/>
        <v>lays</v>
      </c>
      <c r="S3284" s="11">
        <f t="shared" si="310"/>
        <v>42445.19430555556</v>
      </c>
      <c r="T3284" s="11">
        <f t="shared" si="311"/>
        <v>42489.19430555556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7">
        <f t="shared" si="306"/>
        <v>104.75000000000001</v>
      </c>
      <c r="O3285">
        <f t="shared" si="307"/>
        <v>17.829787234042552</v>
      </c>
      <c r="P3285" t="s">
        <v>8271</v>
      </c>
      <c r="Q3285" t="str">
        <f t="shared" si="308"/>
        <v>theater</v>
      </c>
      <c r="R3285" t="str">
        <f t="shared" si="309"/>
        <v>lays</v>
      </c>
      <c r="S3285" s="11">
        <f t="shared" si="310"/>
        <v>42379.74418981481</v>
      </c>
      <c r="T3285" s="11">
        <f t="shared" si="311"/>
        <v>42410.875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7">
        <f t="shared" si="306"/>
        <v>101.6</v>
      </c>
      <c r="O3286">
        <f t="shared" si="307"/>
        <v>203.2</v>
      </c>
      <c r="P3286" t="s">
        <v>8271</v>
      </c>
      <c r="Q3286" t="str">
        <f t="shared" si="308"/>
        <v>theater</v>
      </c>
      <c r="R3286" t="str">
        <f t="shared" si="309"/>
        <v>lays</v>
      </c>
      <c r="S3286" s="11">
        <f t="shared" si="310"/>
        <v>42380.884872685187</v>
      </c>
      <c r="T3286" s="11">
        <f t="shared" si="311"/>
        <v>42398.249305555553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7">
        <f t="shared" si="306"/>
        <v>112.10242048409683</v>
      </c>
      <c r="O3287">
        <f t="shared" si="307"/>
        <v>69.18518518518519</v>
      </c>
      <c r="P3287" t="s">
        <v>8271</v>
      </c>
      <c r="Q3287" t="str">
        <f t="shared" si="308"/>
        <v>theater</v>
      </c>
      <c r="R3287" t="str">
        <f t="shared" si="309"/>
        <v>lays</v>
      </c>
      <c r="S3287" s="11">
        <f t="shared" si="310"/>
        <v>42762.942430555559</v>
      </c>
      <c r="T3287" s="11">
        <f t="shared" si="311"/>
        <v>42794.208333333328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7">
        <f t="shared" si="306"/>
        <v>101.76666666666667</v>
      </c>
      <c r="O3288">
        <f t="shared" si="307"/>
        <v>125.12295081967213</v>
      </c>
      <c r="P3288" t="s">
        <v>8271</v>
      </c>
      <c r="Q3288" t="str">
        <f t="shared" si="308"/>
        <v>theater</v>
      </c>
      <c r="R3288" t="str">
        <f t="shared" si="309"/>
        <v>lays</v>
      </c>
      <c r="S3288" s="11">
        <f t="shared" si="310"/>
        <v>42567.840069444443</v>
      </c>
      <c r="T3288" s="11">
        <f t="shared" si="311"/>
        <v>42597.840069444443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7">
        <f t="shared" si="306"/>
        <v>100</v>
      </c>
      <c r="O3289">
        <f t="shared" si="307"/>
        <v>73.529411764705884</v>
      </c>
      <c r="P3289" t="s">
        <v>8271</v>
      </c>
      <c r="Q3289" t="str">
        <f t="shared" si="308"/>
        <v>theater</v>
      </c>
      <c r="R3289" t="str">
        <f t="shared" si="309"/>
        <v>lays</v>
      </c>
      <c r="S3289" s="11">
        <f t="shared" si="310"/>
        <v>42311.750324074077</v>
      </c>
      <c r="T3289" s="11">
        <f t="shared" si="311"/>
        <v>42336.750324074077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7">
        <f t="shared" si="306"/>
        <v>100.26489999999998</v>
      </c>
      <c r="O3290">
        <f t="shared" si="307"/>
        <v>48.437149758454105</v>
      </c>
      <c r="P3290" t="s">
        <v>8271</v>
      </c>
      <c r="Q3290" t="str">
        <f t="shared" si="308"/>
        <v>theater</v>
      </c>
      <c r="R3290" t="str">
        <f t="shared" si="309"/>
        <v>lays</v>
      </c>
      <c r="S3290" s="11">
        <f t="shared" si="310"/>
        <v>42505.774479166663</v>
      </c>
      <c r="T3290" s="11">
        <f t="shared" si="311"/>
        <v>42541.958333333328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7">
        <f t="shared" si="306"/>
        <v>133.04200000000003</v>
      </c>
      <c r="O3291">
        <f t="shared" si="307"/>
        <v>26.608400000000003</v>
      </c>
      <c r="P3291" t="s">
        <v>8271</v>
      </c>
      <c r="Q3291" t="str">
        <f t="shared" si="308"/>
        <v>theater</v>
      </c>
      <c r="R3291" t="str">
        <f t="shared" si="309"/>
        <v>lays</v>
      </c>
      <c r="S3291" s="11">
        <f t="shared" si="310"/>
        <v>42758.368078703701</v>
      </c>
      <c r="T3291" s="11">
        <f t="shared" si="311"/>
        <v>42786.368078703701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7">
        <f t="shared" si="306"/>
        <v>121.2</v>
      </c>
      <c r="O3292">
        <f t="shared" si="307"/>
        <v>33.666666666666664</v>
      </c>
      <c r="P3292" t="s">
        <v>8271</v>
      </c>
      <c r="Q3292" t="str">
        <f t="shared" si="308"/>
        <v>theater</v>
      </c>
      <c r="R3292" t="str">
        <f t="shared" si="309"/>
        <v>lays</v>
      </c>
      <c r="S3292" s="11">
        <f t="shared" si="310"/>
        <v>42775.51494212963</v>
      </c>
      <c r="T3292" s="11">
        <f t="shared" si="311"/>
        <v>42805.51494212963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7">
        <f t="shared" si="306"/>
        <v>113.99999999999999</v>
      </c>
      <c r="O3293">
        <f t="shared" si="307"/>
        <v>40.714285714285715</v>
      </c>
      <c r="P3293" t="s">
        <v>8271</v>
      </c>
      <c r="Q3293" t="str">
        <f t="shared" si="308"/>
        <v>theater</v>
      </c>
      <c r="R3293" t="str">
        <f t="shared" si="309"/>
        <v>lays</v>
      </c>
      <c r="S3293" s="11">
        <f t="shared" si="310"/>
        <v>42232.702546296292</v>
      </c>
      <c r="T3293" s="11">
        <f t="shared" si="311"/>
        <v>42264.165972222225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7">
        <f t="shared" si="306"/>
        <v>286.13861386138615</v>
      </c>
      <c r="O3294">
        <f t="shared" si="307"/>
        <v>19.266666666666666</v>
      </c>
      <c r="P3294" t="s">
        <v>8271</v>
      </c>
      <c r="Q3294" t="str">
        <f t="shared" si="308"/>
        <v>theater</v>
      </c>
      <c r="R3294" t="str">
        <f t="shared" si="309"/>
        <v>lays</v>
      </c>
      <c r="S3294" s="11">
        <f t="shared" si="310"/>
        <v>42282.770231481481</v>
      </c>
      <c r="T3294" s="11">
        <f t="shared" si="311"/>
        <v>42342.811898148153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7">
        <f t="shared" si="306"/>
        <v>170.44444444444446</v>
      </c>
      <c r="O3295">
        <f t="shared" si="307"/>
        <v>84.285714285714292</v>
      </c>
      <c r="P3295" t="s">
        <v>8271</v>
      </c>
      <c r="Q3295" t="str">
        <f t="shared" si="308"/>
        <v>theater</v>
      </c>
      <c r="R3295" t="str">
        <f t="shared" si="309"/>
        <v>lays</v>
      </c>
      <c r="S3295" s="11">
        <f t="shared" si="310"/>
        <v>42768.425370370373</v>
      </c>
      <c r="T3295" s="11">
        <f t="shared" si="311"/>
        <v>42798.425370370373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7">
        <f t="shared" si="306"/>
        <v>118.33333333333333</v>
      </c>
      <c r="O3296">
        <f t="shared" si="307"/>
        <v>29.583333333333332</v>
      </c>
      <c r="P3296" t="s">
        <v>8271</v>
      </c>
      <c r="Q3296" t="str">
        <f t="shared" si="308"/>
        <v>theater</v>
      </c>
      <c r="R3296" t="str">
        <f t="shared" si="309"/>
        <v>lays</v>
      </c>
      <c r="S3296" s="11">
        <f t="shared" si="310"/>
        <v>42141.541134259256</v>
      </c>
      <c r="T3296" s="11">
        <f t="shared" si="311"/>
        <v>42171.541134259256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7">
        <f t="shared" si="306"/>
        <v>102.85857142857142</v>
      </c>
      <c r="O3297">
        <f t="shared" si="307"/>
        <v>26.667037037037037</v>
      </c>
      <c r="P3297" t="s">
        <v>8271</v>
      </c>
      <c r="Q3297" t="str">
        <f t="shared" si="308"/>
        <v>theater</v>
      </c>
      <c r="R3297" t="str">
        <f t="shared" si="309"/>
        <v>lays</v>
      </c>
      <c r="S3297" s="11">
        <f t="shared" si="310"/>
        <v>42609.442465277782</v>
      </c>
      <c r="T3297" s="11">
        <f t="shared" si="311"/>
        <v>42639.442465277782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7">
        <f t="shared" si="306"/>
        <v>144.06666666666666</v>
      </c>
      <c r="O3298">
        <f t="shared" si="307"/>
        <v>45.978723404255319</v>
      </c>
      <c r="P3298" t="s">
        <v>8271</v>
      </c>
      <c r="Q3298" t="str">
        <f t="shared" si="308"/>
        <v>theater</v>
      </c>
      <c r="R3298" t="str">
        <f t="shared" si="309"/>
        <v>lays</v>
      </c>
      <c r="S3298" s="11">
        <f t="shared" si="310"/>
        <v>42309.756620370375</v>
      </c>
      <c r="T3298" s="11">
        <f t="shared" si="311"/>
        <v>42330.916666666672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7">
        <f t="shared" si="306"/>
        <v>100.07272727272726</v>
      </c>
      <c r="O3299">
        <f t="shared" si="307"/>
        <v>125.09090909090909</v>
      </c>
      <c r="P3299" t="s">
        <v>8271</v>
      </c>
      <c r="Q3299" t="str">
        <f t="shared" si="308"/>
        <v>theater</v>
      </c>
      <c r="R3299" t="str">
        <f t="shared" si="309"/>
        <v>lays</v>
      </c>
      <c r="S3299" s="11">
        <f t="shared" si="310"/>
        <v>42193.771481481483</v>
      </c>
      <c r="T3299" s="11">
        <f t="shared" si="311"/>
        <v>42212.957638888889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7">
        <f t="shared" si="306"/>
        <v>101.73</v>
      </c>
      <c r="O3300">
        <f t="shared" si="307"/>
        <v>141.29166666666666</v>
      </c>
      <c r="P3300" t="s">
        <v>8271</v>
      </c>
      <c r="Q3300" t="str">
        <f t="shared" si="308"/>
        <v>theater</v>
      </c>
      <c r="R3300" t="str">
        <f t="shared" si="309"/>
        <v>lays</v>
      </c>
      <c r="S3300" s="11">
        <f t="shared" si="310"/>
        <v>42239.957962962959</v>
      </c>
      <c r="T3300" s="11">
        <f t="shared" si="311"/>
        <v>42260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7">
        <f t="shared" si="306"/>
        <v>116.19999999999999</v>
      </c>
      <c r="O3301">
        <f t="shared" si="307"/>
        <v>55.333333333333336</v>
      </c>
      <c r="P3301" t="s">
        <v>8271</v>
      </c>
      <c r="Q3301" t="str">
        <f t="shared" si="308"/>
        <v>theater</v>
      </c>
      <c r="R3301" t="str">
        <f t="shared" si="309"/>
        <v>lays</v>
      </c>
      <c r="S3301" s="11">
        <f t="shared" si="310"/>
        <v>42261.917395833334</v>
      </c>
      <c r="T3301" s="11">
        <f t="shared" si="311"/>
        <v>42291.917395833334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7">
        <f t="shared" si="306"/>
        <v>136.16666666666666</v>
      </c>
      <c r="O3302">
        <f t="shared" si="307"/>
        <v>46.420454545454547</v>
      </c>
      <c r="P3302" t="s">
        <v>8271</v>
      </c>
      <c r="Q3302" t="str">
        <f t="shared" si="308"/>
        <v>theater</v>
      </c>
      <c r="R3302" t="str">
        <f t="shared" si="309"/>
        <v>lays</v>
      </c>
      <c r="S3302" s="11">
        <f t="shared" si="310"/>
        <v>42102.743773148148</v>
      </c>
      <c r="T3302" s="11">
        <f t="shared" si="311"/>
        <v>42123.743773148148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7">
        <f t="shared" si="306"/>
        <v>133.46666666666667</v>
      </c>
      <c r="O3303">
        <f t="shared" si="307"/>
        <v>57.2</v>
      </c>
      <c r="P3303" t="s">
        <v>8271</v>
      </c>
      <c r="Q3303" t="str">
        <f t="shared" si="308"/>
        <v>theater</v>
      </c>
      <c r="R3303" t="str">
        <f t="shared" si="309"/>
        <v>lays</v>
      </c>
      <c r="S3303" s="11">
        <f t="shared" si="310"/>
        <v>42538.73583333334</v>
      </c>
      <c r="T3303" s="11">
        <f t="shared" si="311"/>
        <v>42583.290972222225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7">
        <f t="shared" si="306"/>
        <v>103.39285714285715</v>
      </c>
      <c r="O3304">
        <f t="shared" si="307"/>
        <v>173.7</v>
      </c>
      <c r="P3304" t="s">
        <v>8271</v>
      </c>
      <c r="Q3304" t="str">
        <f t="shared" si="308"/>
        <v>theater</v>
      </c>
      <c r="R3304" t="str">
        <f t="shared" si="309"/>
        <v>lays</v>
      </c>
      <c r="S3304" s="11">
        <f t="shared" si="310"/>
        <v>42681.35157407407</v>
      </c>
      <c r="T3304" s="11">
        <f t="shared" si="311"/>
        <v>42711.35157407407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7">
        <f t="shared" si="306"/>
        <v>115.88888888888889</v>
      </c>
      <c r="O3305">
        <f t="shared" si="307"/>
        <v>59.6</v>
      </c>
      <c r="P3305" t="s">
        <v>8271</v>
      </c>
      <c r="Q3305" t="str">
        <f t="shared" si="308"/>
        <v>theater</v>
      </c>
      <c r="R3305" t="str">
        <f t="shared" si="309"/>
        <v>lays</v>
      </c>
      <c r="S3305" s="11">
        <f t="shared" si="310"/>
        <v>42056.65143518518</v>
      </c>
      <c r="T3305" s="11">
        <f t="shared" si="311"/>
        <v>42091.609768518523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7">
        <f t="shared" si="306"/>
        <v>104.51666666666665</v>
      </c>
      <c r="O3306">
        <f t="shared" si="307"/>
        <v>89.585714285714289</v>
      </c>
      <c r="P3306" t="s">
        <v>8271</v>
      </c>
      <c r="Q3306" t="str">
        <f t="shared" si="308"/>
        <v>theater</v>
      </c>
      <c r="R3306" t="str">
        <f t="shared" si="309"/>
        <v>lays</v>
      </c>
      <c r="S3306" s="11">
        <f t="shared" si="310"/>
        <v>42696.624444444446</v>
      </c>
      <c r="T3306" s="11">
        <f t="shared" si="311"/>
        <v>42726.624444444446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7">
        <f t="shared" si="306"/>
        <v>102.02500000000001</v>
      </c>
      <c r="O3307">
        <f t="shared" si="307"/>
        <v>204.05</v>
      </c>
      <c r="P3307" t="s">
        <v>8271</v>
      </c>
      <c r="Q3307" t="str">
        <f t="shared" si="308"/>
        <v>theater</v>
      </c>
      <c r="R3307" t="str">
        <f t="shared" si="309"/>
        <v>lays</v>
      </c>
      <c r="S3307" s="11">
        <f t="shared" si="310"/>
        <v>42186.855879629627</v>
      </c>
      <c r="T3307" s="11">
        <f t="shared" si="311"/>
        <v>42216.855879629627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7">
        <f t="shared" si="306"/>
        <v>175.33333333333334</v>
      </c>
      <c r="O3308">
        <f t="shared" si="307"/>
        <v>48.703703703703702</v>
      </c>
      <c r="P3308" t="s">
        <v>8271</v>
      </c>
      <c r="Q3308" t="str">
        <f t="shared" si="308"/>
        <v>theater</v>
      </c>
      <c r="R3308" t="str">
        <f t="shared" si="309"/>
        <v>lays</v>
      </c>
      <c r="S3308" s="11">
        <f t="shared" si="310"/>
        <v>42493.219236111108</v>
      </c>
      <c r="T3308" s="11">
        <f t="shared" si="311"/>
        <v>42531.125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7">
        <f t="shared" si="306"/>
        <v>106.67999999999999</v>
      </c>
      <c r="O3309">
        <f t="shared" si="307"/>
        <v>53.339999999999996</v>
      </c>
      <c r="P3309" t="s">
        <v>8271</v>
      </c>
      <c r="Q3309" t="str">
        <f t="shared" si="308"/>
        <v>theater</v>
      </c>
      <c r="R3309" t="str">
        <f t="shared" si="309"/>
        <v>lays</v>
      </c>
      <c r="S3309" s="11">
        <f t="shared" si="310"/>
        <v>42475.057164351849</v>
      </c>
      <c r="T3309" s="11">
        <f t="shared" si="311"/>
        <v>42505.057164351849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7">
        <f t="shared" si="306"/>
        <v>122.28571428571429</v>
      </c>
      <c r="O3310">
        <f t="shared" si="307"/>
        <v>75.087719298245617</v>
      </c>
      <c r="P3310" t="s">
        <v>8271</v>
      </c>
      <c r="Q3310" t="str">
        <f t="shared" si="308"/>
        <v>theater</v>
      </c>
      <c r="R3310" t="str">
        <f t="shared" si="309"/>
        <v>lays</v>
      </c>
      <c r="S3310" s="11">
        <f t="shared" si="310"/>
        <v>42452.876909722225</v>
      </c>
      <c r="T3310" s="11">
        <f t="shared" si="311"/>
        <v>42473.876909722225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7">
        <f t="shared" si="306"/>
        <v>159.42857142857144</v>
      </c>
      <c r="O3311">
        <f t="shared" si="307"/>
        <v>18</v>
      </c>
      <c r="P3311" t="s">
        <v>8271</v>
      </c>
      <c r="Q3311" t="str">
        <f t="shared" si="308"/>
        <v>theater</v>
      </c>
      <c r="R3311" t="str">
        <f t="shared" si="309"/>
        <v>lays</v>
      </c>
      <c r="S3311" s="11">
        <f t="shared" si="310"/>
        <v>42628.650208333333</v>
      </c>
      <c r="T3311" s="11">
        <f t="shared" si="311"/>
        <v>42659.650208333333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7">
        <f t="shared" si="306"/>
        <v>100.07692307692308</v>
      </c>
      <c r="O3312">
        <f t="shared" si="307"/>
        <v>209.83870967741936</v>
      </c>
      <c r="P3312" t="s">
        <v>8271</v>
      </c>
      <c r="Q3312" t="str">
        <f t="shared" si="308"/>
        <v>theater</v>
      </c>
      <c r="R3312" t="str">
        <f t="shared" si="309"/>
        <v>lays</v>
      </c>
      <c r="S3312" s="11">
        <f t="shared" si="310"/>
        <v>42253.928530092591</v>
      </c>
      <c r="T3312" s="11">
        <f t="shared" si="311"/>
        <v>42283.928530092591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7">
        <f t="shared" si="306"/>
        <v>109.84</v>
      </c>
      <c r="O3313">
        <f t="shared" si="307"/>
        <v>61.022222222222226</v>
      </c>
      <c r="P3313" t="s">
        <v>8271</v>
      </c>
      <c r="Q3313" t="str">
        <f t="shared" si="308"/>
        <v>theater</v>
      </c>
      <c r="R3313" t="str">
        <f t="shared" si="309"/>
        <v>lays</v>
      </c>
      <c r="S3313" s="11">
        <f t="shared" si="310"/>
        <v>42264.29178240741</v>
      </c>
      <c r="T3313" s="11">
        <f t="shared" si="311"/>
        <v>42294.29178240741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7">
        <f t="shared" si="306"/>
        <v>100.03999999999999</v>
      </c>
      <c r="O3314">
        <f t="shared" si="307"/>
        <v>61</v>
      </c>
      <c r="P3314" t="s">
        <v>8271</v>
      </c>
      <c r="Q3314" t="str">
        <f t="shared" si="308"/>
        <v>theater</v>
      </c>
      <c r="R3314" t="str">
        <f t="shared" si="309"/>
        <v>lays</v>
      </c>
      <c r="S3314" s="11">
        <f t="shared" si="310"/>
        <v>42664.809560185182</v>
      </c>
      <c r="T3314" s="11">
        <f t="shared" si="311"/>
        <v>42685.916666666672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7">
        <f t="shared" si="306"/>
        <v>116.05000000000001</v>
      </c>
      <c r="O3315">
        <f t="shared" si="307"/>
        <v>80.034482758620683</v>
      </c>
      <c r="P3315" t="s">
        <v>8271</v>
      </c>
      <c r="Q3315" t="str">
        <f t="shared" si="308"/>
        <v>theater</v>
      </c>
      <c r="R3315" t="str">
        <f t="shared" si="309"/>
        <v>lays</v>
      </c>
      <c r="S3315" s="11">
        <f t="shared" si="310"/>
        <v>42382.244409722218</v>
      </c>
      <c r="T3315" s="11">
        <f t="shared" si="311"/>
        <v>42396.041666666672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7">
        <f t="shared" si="306"/>
        <v>210.75</v>
      </c>
      <c r="O3316">
        <f t="shared" si="307"/>
        <v>29.068965517241381</v>
      </c>
      <c r="P3316" t="s">
        <v>8271</v>
      </c>
      <c r="Q3316" t="str">
        <f t="shared" si="308"/>
        <v>theater</v>
      </c>
      <c r="R3316" t="str">
        <f t="shared" si="309"/>
        <v>lays</v>
      </c>
      <c r="S3316" s="11">
        <f t="shared" si="310"/>
        <v>42105.267488425925</v>
      </c>
      <c r="T3316" s="11">
        <f t="shared" si="311"/>
        <v>42132.836805555555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7">
        <f t="shared" si="306"/>
        <v>110.00000000000001</v>
      </c>
      <c r="O3317">
        <f t="shared" si="307"/>
        <v>49.438202247191015</v>
      </c>
      <c r="P3317" t="s">
        <v>8271</v>
      </c>
      <c r="Q3317" t="str">
        <f t="shared" si="308"/>
        <v>theater</v>
      </c>
      <c r="R3317" t="str">
        <f t="shared" si="309"/>
        <v>lays</v>
      </c>
      <c r="S3317" s="11">
        <f t="shared" si="310"/>
        <v>42466.303715277783</v>
      </c>
      <c r="T3317" s="11">
        <f t="shared" si="311"/>
        <v>42496.303715277783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7">
        <f t="shared" si="306"/>
        <v>100.08673425918037</v>
      </c>
      <c r="O3318">
        <f t="shared" si="307"/>
        <v>93.977440000000001</v>
      </c>
      <c r="P3318" t="s">
        <v>8271</v>
      </c>
      <c r="Q3318" t="str">
        <f t="shared" si="308"/>
        <v>theater</v>
      </c>
      <c r="R3318" t="str">
        <f t="shared" si="309"/>
        <v>lays</v>
      </c>
      <c r="S3318" s="11">
        <f t="shared" si="310"/>
        <v>41826.871238425927</v>
      </c>
      <c r="T3318" s="11">
        <f t="shared" si="311"/>
        <v>41859.57916666667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7">
        <f t="shared" si="306"/>
        <v>106.19047619047619</v>
      </c>
      <c r="O3319">
        <f t="shared" si="307"/>
        <v>61.944444444444443</v>
      </c>
      <c r="P3319" t="s">
        <v>8271</v>
      </c>
      <c r="Q3319" t="str">
        <f t="shared" si="308"/>
        <v>theater</v>
      </c>
      <c r="R3319" t="str">
        <f t="shared" si="309"/>
        <v>lays</v>
      </c>
      <c r="S3319" s="11">
        <f t="shared" si="310"/>
        <v>42499.039629629624</v>
      </c>
      <c r="T3319" s="11">
        <f t="shared" si="311"/>
        <v>42529.039629629624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7">
        <f t="shared" si="306"/>
        <v>125.6</v>
      </c>
      <c r="O3320">
        <f t="shared" si="307"/>
        <v>78.5</v>
      </c>
      <c r="P3320" t="s">
        <v>8271</v>
      </c>
      <c r="Q3320" t="str">
        <f t="shared" si="308"/>
        <v>theater</v>
      </c>
      <c r="R3320" t="str">
        <f t="shared" si="309"/>
        <v>lays</v>
      </c>
      <c r="S3320" s="11">
        <f t="shared" si="310"/>
        <v>42431.302002314813</v>
      </c>
      <c r="T3320" s="11">
        <f t="shared" si="311"/>
        <v>42471.104166666672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7">
        <f t="shared" si="306"/>
        <v>108</v>
      </c>
      <c r="O3321">
        <f t="shared" si="307"/>
        <v>33.75</v>
      </c>
      <c r="P3321" t="s">
        <v>8271</v>
      </c>
      <c r="Q3321" t="str">
        <f t="shared" si="308"/>
        <v>theater</v>
      </c>
      <c r="R3321" t="str">
        <f t="shared" si="309"/>
        <v>lays</v>
      </c>
      <c r="S3321" s="11">
        <f t="shared" si="310"/>
        <v>41990.585486111115</v>
      </c>
      <c r="T3321" s="11">
        <f t="shared" si="311"/>
        <v>42035.585486111115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7">
        <f t="shared" si="306"/>
        <v>101</v>
      </c>
      <c r="O3322">
        <f t="shared" si="307"/>
        <v>66.44736842105263</v>
      </c>
      <c r="P3322" t="s">
        <v>8271</v>
      </c>
      <c r="Q3322" t="str">
        <f t="shared" si="308"/>
        <v>theater</v>
      </c>
      <c r="R3322" t="str">
        <f t="shared" si="309"/>
        <v>lays</v>
      </c>
      <c r="S3322" s="11">
        <f t="shared" si="310"/>
        <v>42513.045798611114</v>
      </c>
      <c r="T3322" s="11">
        <f t="shared" si="311"/>
        <v>42543.045798611114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7">
        <f t="shared" si="306"/>
        <v>107.4</v>
      </c>
      <c r="O3323">
        <f t="shared" si="307"/>
        <v>35.799999999999997</v>
      </c>
      <c r="P3323" t="s">
        <v>8271</v>
      </c>
      <c r="Q3323" t="str">
        <f t="shared" si="308"/>
        <v>theater</v>
      </c>
      <c r="R3323" t="str">
        <f t="shared" si="309"/>
        <v>lays</v>
      </c>
      <c r="S3323" s="11">
        <f t="shared" si="310"/>
        <v>41914.100289351853</v>
      </c>
      <c r="T3323" s="11">
        <f t="shared" si="311"/>
        <v>41928.165972222225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7">
        <f t="shared" si="306"/>
        <v>101.51515151515152</v>
      </c>
      <c r="O3324">
        <f t="shared" si="307"/>
        <v>145.65217391304347</v>
      </c>
      <c r="P3324" t="s">
        <v>8271</v>
      </c>
      <c r="Q3324" t="str">
        <f t="shared" si="308"/>
        <v>theater</v>
      </c>
      <c r="R3324" t="str">
        <f t="shared" si="309"/>
        <v>lays</v>
      </c>
      <c r="S3324" s="11">
        <f t="shared" si="310"/>
        <v>42521.010370370372</v>
      </c>
      <c r="T3324" s="11">
        <f t="shared" si="311"/>
        <v>42543.163194444445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7">
        <f t="shared" si="306"/>
        <v>125.89999999999999</v>
      </c>
      <c r="O3325">
        <f t="shared" si="307"/>
        <v>25.693877551020407</v>
      </c>
      <c r="P3325" t="s">
        <v>8271</v>
      </c>
      <c r="Q3325" t="str">
        <f t="shared" si="308"/>
        <v>theater</v>
      </c>
      <c r="R3325" t="str">
        <f t="shared" si="309"/>
        <v>lays</v>
      </c>
      <c r="S3325" s="11">
        <f t="shared" si="310"/>
        <v>42608.36583333333</v>
      </c>
      <c r="T3325" s="11">
        <f t="shared" si="311"/>
        <v>42638.36583333333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7">
        <f t="shared" si="306"/>
        <v>101.66666666666666</v>
      </c>
      <c r="O3326">
        <f t="shared" si="307"/>
        <v>152.5</v>
      </c>
      <c r="P3326" t="s">
        <v>8271</v>
      </c>
      <c r="Q3326" t="str">
        <f t="shared" si="308"/>
        <v>theater</v>
      </c>
      <c r="R3326" t="str">
        <f t="shared" si="309"/>
        <v>lays</v>
      </c>
      <c r="S3326" s="11">
        <f t="shared" si="310"/>
        <v>42512.58321759259</v>
      </c>
      <c r="T3326" s="11">
        <f t="shared" si="311"/>
        <v>42526.58321759259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7">
        <f t="shared" si="306"/>
        <v>112.5</v>
      </c>
      <c r="O3327">
        <f t="shared" si="307"/>
        <v>30</v>
      </c>
      <c r="P3327" t="s">
        <v>8271</v>
      </c>
      <c r="Q3327" t="str">
        <f t="shared" si="308"/>
        <v>theater</v>
      </c>
      <c r="R3327" t="str">
        <f t="shared" si="309"/>
        <v>lays</v>
      </c>
      <c r="S3327" s="11">
        <f t="shared" si="310"/>
        <v>42064.785613425927</v>
      </c>
      <c r="T3327" s="11">
        <f t="shared" si="311"/>
        <v>42099.743946759263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7">
        <f t="shared" si="306"/>
        <v>101.375</v>
      </c>
      <c r="O3328">
        <f t="shared" si="307"/>
        <v>142.28070175438597</v>
      </c>
      <c r="P3328" t="s">
        <v>8271</v>
      </c>
      <c r="Q3328" t="str">
        <f t="shared" si="308"/>
        <v>theater</v>
      </c>
      <c r="R3328" t="str">
        <f t="shared" si="309"/>
        <v>lays</v>
      </c>
      <c r="S3328" s="11">
        <f t="shared" si="310"/>
        <v>42041.714178240742</v>
      </c>
      <c r="T3328" s="11">
        <f t="shared" si="311"/>
        <v>42071.67251157407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7">
        <f t="shared" si="306"/>
        <v>101.25</v>
      </c>
      <c r="O3329">
        <f t="shared" si="307"/>
        <v>24.545454545454547</v>
      </c>
      <c r="P3329" t="s">
        <v>8271</v>
      </c>
      <c r="Q3329" t="str">
        <f t="shared" si="308"/>
        <v>theater</v>
      </c>
      <c r="R3329" t="str">
        <f t="shared" si="309"/>
        <v>lays</v>
      </c>
      <c r="S3329" s="11">
        <f t="shared" si="310"/>
        <v>42468.374606481477</v>
      </c>
      <c r="T3329" s="11">
        <f t="shared" si="311"/>
        <v>42498.374606481477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7">
        <f t="shared" si="306"/>
        <v>146.38888888888889</v>
      </c>
      <c r="O3330">
        <f t="shared" si="307"/>
        <v>292.77777777777777</v>
      </c>
      <c r="P3330" t="s">
        <v>8271</v>
      </c>
      <c r="Q3330" t="str">
        <f t="shared" si="308"/>
        <v>theater</v>
      </c>
      <c r="R3330" t="str">
        <f t="shared" si="309"/>
        <v>lays</v>
      </c>
      <c r="S3330" s="11">
        <f t="shared" si="310"/>
        <v>41822.57503472222</v>
      </c>
      <c r="T3330" s="11">
        <f t="shared" si="311"/>
        <v>41825.041666666664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7">
        <f t="shared" ref="N3331:N3394" si="312">(E3331/D3331)*100</f>
        <v>116.8</v>
      </c>
      <c r="O3331">
        <f t="shared" ref="O3331:O3394" si="313">E3331/L3331</f>
        <v>44.92307692307692</v>
      </c>
      <c r="P3331" t="s">
        <v>8271</v>
      </c>
      <c r="Q3331" t="str">
        <f t="shared" ref="Q3331:Q3394" si="314">LEFT(P3331,SEARCH("/",P3331)-1)</f>
        <v>theater</v>
      </c>
      <c r="R3331" t="str">
        <f t="shared" ref="R3331:R3394" si="315">(RIGHT(P3331,LEN(P3331)-SEARCH("/",P3331)-1))</f>
        <v>lays</v>
      </c>
      <c r="S3331" s="11">
        <f t="shared" ref="S3331:S3394" si="316">(((J3331/60)/60)/24)+DATE(1970,1,1)</f>
        <v>41837.323009259257</v>
      </c>
      <c r="T3331" s="11">
        <f t="shared" ref="T3331:T3394" si="317">(((I3331/60)/60)/24)+DATE(1970,1,1)</f>
        <v>41847.958333333336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7">
        <f t="shared" si="312"/>
        <v>106.26666666666667</v>
      </c>
      <c r="O3332">
        <f t="shared" si="313"/>
        <v>23.10144927536232</v>
      </c>
      <c r="P3332" t="s">
        <v>8271</v>
      </c>
      <c r="Q3332" t="str">
        <f t="shared" si="314"/>
        <v>theater</v>
      </c>
      <c r="R3332" t="str">
        <f t="shared" si="315"/>
        <v>lays</v>
      </c>
      <c r="S3332" s="11">
        <f t="shared" si="316"/>
        <v>42065.887361111112</v>
      </c>
      <c r="T3332" s="11">
        <f t="shared" si="317"/>
        <v>42095.845694444448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7">
        <f t="shared" si="312"/>
        <v>104.52</v>
      </c>
      <c r="O3333">
        <f t="shared" si="313"/>
        <v>80.400000000000006</v>
      </c>
      <c r="P3333" t="s">
        <v>8271</v>
      </c>
      <c r="Q3333" t="str">
        <f t="shared" si="314"/>
        <v>theater</v>
      </c>
      <c r="R3333" t="str">
        <f t="shared" si="315"/>
        <v>lays</v>
      </c>
      <c r="S3333" s="11">
        <f t="shared" si="316"/>
        <v>42248.697754629626</v>
      </c>
      <c r="T3333" s="11">
        <f t="shared" si="317"/>
        <v>42283.697754629626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7">
        <f t="shared" si="312"/>
        <v>100</v>
      </c>
      <c r="O3334">
        <f t="shared" si="313"/>
        <v>72.289156626506028</v>
      </c>
      <c r="P3334" t="s">
        <v>8271</v>
      </c>
      <c r="Q3334" t="str">
        <f t="shared" si="314"/>
        <v>theater</v>
      </c>
      <c r="R3334" t="str">
        <f t="shared" si="315"/>
        <v>lays</v>
      </c>
      <c r="S3334" s="11">
        <f t="shared" si="316"/>
        <v>41809.860300925924</v>
      </c>
      <c r="T3334" s="11">
        <f t="shared" si="317"/>
        <v>41839.860300925924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7">
        <f t="shared" si="312"/>
        <v>104.57142857142858</v>
      </c>
      <c r="O3335">
        <f t="shared" si="313"/>
        <v>32.972972972972975</v>
      </c>
      <c r="P3335" t="s">
        <v>8271</v>
      </c>
      <c r="Q3335" t="str">
        <f t="shared" si="314"/>
        <v>theater</v>
      </c>
      <c r="R3335" t="str">
        <f t="shared" si="315"/>
        <v>lays</v>
      </c>
      <c r="S3335" s="11">
        <f t="shared" si="316"/>
        <v>42148.676851851851</v>
      </c>
      <c r="T3335" s="11">
        <f t="shared" si="317"/>
        <v>42170.676851851851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7">
        <f t="shared" si="312"/>
        <v>138.62051149573753</v>
      </c>
      <c r="O3336">
        <f t="shared" si="313"/>
        <v>116.65217391304348</v>
      </c>
      <c r="P3336" t="s">
        <v>8271</v>
      </c>
      <c r="Q3336" t="str">
        <f t="shared" si="314"/>
        <v>theater</v>
      </c>
      <c r="R3336" t="str">
        <f t="shared" si="315"/>
        <v>lays</v>
      </c>
      <c r="S3336" s="11">
        <f t="shared" si="316"/>
        <v>42185.521087962959</v>
      </c>
      <c r="T3336" s="11">
        <f t="shared" si="317"/>
        <v>42215.521087962959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7">
        <f t="shared" si="312"/>
        <v>100.32000000000001</v>
      </c>
      <c r="O3337">
        <f t="shared" si="313"/>
        <v>79.61904761904762</v>
      </c>
      <c r="P3337" t="s">
        <v>8271</v>
      </c>
      <c r="Q3337" t="str">
        <f t="shared" si="314"/>
        <v>theater</v>
      </c>
      <c r="R3337" t="str">
        <f t="shared" si="315"/>
        <v>lays</v>
      </c>
      <c r="S3337" s="11">
        <f t="shared" si="316"/>
        <v>41827.674143518518</v>
      </c>
      <c r="T3337" s="11">
        <f t="shared" si="317"/>
        <v>41854.958333333336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7">
        <f t="shared" si="312"/>
        <v>100</v>
      </c>
      <c r="O3338">
        <f t="shared" si="313"/>
        <v>27.777777777777779</v>
      </c>
      <c r="P3338" t="s">
        <v>8271</v>
      </c>
      <c r="Q3338" t="str">
        <f t="shared" si="314"/>
        <v>theater</v>
      </c>
      <c r="R3338" t="str">
        <f t="shared" si="315"/>
        <v>lays</v>
      </c>
      <c r="S3338" s="11">
        <f t="shared" si="316"/>
        <v>42437.398680555561</v>
      </c>
      <c r="T3338" s="11">
        <f t="shared" si="317"/>
        <v>42465.35701388889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7">
        <f t="shared" si="312"/>
        <v>110.2</v>
      </c>
      <c r="O3339">
        <f t="shared" si="313"/>
        <v>81.029411764705884</v>
      </c>
      <c r="P3339" t="s">
        <v>8271</v>
      </c>
      <c r="Q3339" t="str">
        <f t="shared" si="314"/>
        <v>theater</v>
      </c>
      <c r="R3339" t="str">
        <f t="shared" si="315"/>
        <v>lays</v>
      </c>
      <c r="S3339" s="11">
        <f t="shared" si="316"/>
        <v>41901.282025462962</v>
      </c>
      <c r="T3339" s="11">
        <f t="shared" si="317"/>
        <v>41922.875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7">
        <f t="shared" si="312"/>
        <v>102.18</v>
      </c>
      <c r="O3340">
        <f t="shared" si="313"/>
        <v>136.84821428571428</v>
      </c>
      <c r="P3340" t="s">
        <v>8271</v>
      </c>
      <c r="Q3340" t="str">
        <f t="shared" si="314"/>
        <v>theater</v>
      </c>
      <c r="R3340" t="str">
        <f t="shared" si="315"/>
        <v>lays</v>
      </c>
      <c r="S3340" s="11">
        <f t="shared" si="316"/>
        <v>42769.574999999997</v>
      </c>
      <c r="T3340" s="11">
        <f t="shared" si="317"/>
        <v>42790.574999999997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7">
        <f t="shared" si="312"/>
        <v>104.35000000000001</v>
      </c>
      <c r="O3341">
        <f t="shared" si="313"/>
        <v>177.61702127659575</v>
      </c>
      <c r="P3341" t="s">
        <v>8271</v>
      </c>
      <c r="Q3341" t="str">
        <f t="shared" si="314"/>
        <v>theater</v>
      </c>
      <c r="R3341" t="str">
        <f t="shared" si="315"/>
        <v>lays</v>
      </c>
      <c r="S3341" s="11">
        <f t="shared" si="316"/>
        <v>42549.665717592594</v>
      </c>
      <c r="T3341" s="11">
        <f t="shared" si="317"/>
        <v>42579.665717592594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7">
        <f t="shared" si="312"/>
        <v>138.16666666666666</v>
      </c>
      <c r="O3342">
        <f t="shared" si="313"/>
        <v>109.07894736842105</v>
      </c>
      <c r="P3342" t="s">
        <v>8271</v>
      </c>
      <c r="Q3342" t="str">
        <f t="shared" si="314"/>
        <v>theater</v>
      </c>
      <c r="R3342" t="str">
        <f t="shared" si="315"/>
        <v>lays</v>
      </c>
      <c r="S3342" s="11">
        <f t="shared" si="316"/>
        <v>42685.974004629628</v>
      </c>
      <c r="T3342" s="11">
        <f t="shared" si="317"/>
        <v>42710.974004629628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7">
        <f t="shared" si="312"/>
        <v>100</v>
      </c>
      <c r="O3343">
        <f t="shared" si="313"/>
        <v>119.64285714285714</v>
      </c>
      <c r="P3343" t="s">
        <v>8271</v>
      </c>
      <c r="Q3343" t="str">
        <f t="shared" si="314"/>
        <v>theater</v>
      </c>
      <c r="R3343" t="str">
        <f t="shared" si="315"/>
        <v>lays</v>
      </c>
      <c r="S3343" s="11">
        <f t="shared" si="316"/>
        <v>42510.798854166671</v>
      </c>
      <c r="T3343" s="11">
        <f t="shared" si="317"/>
        <v>42533.708333333328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7">
        <f t="shared" si="312"/>
        <v>101.66666666666666</v>
      </c>
      <c r="O3344">
        <f t="shared" si="313"/>
        <v>78.205128205128204</v>
      </c>
      <c r="P3344" t="s">
        <v>8271</v>
      </c>
      <c r="Q3344" t="str">
        <f t="shared" si="314"/>
        <v>theater</v>
      </c>
      <c r="R3344" t="str">
        <f t="shared" si="315"/>
        <v>lays</v>
      </c>
      <c r="S3344" s="11">
        <f t="shared" si="316"/>
        <v>42062.296412037031</v>
      </c>
      <c r="T3344" s="11">
        <f t="shared" si="317"/>
        <v>42095.207638888889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7">
        <f t="shared" si="312"/>
        <v>171.42857142857142</v>
      </c>
      <c r="O3345">
        <f t="shared" si="313"/>
        <v>52.173913043478258</v>
      </c>
      <c r="P3345" t="s">
        <v>8271</v>
      </c>
      <c r="Q3345" t="str">
        <f t="shared" si="314"/>
        <v>theater</v>
      </c>
      <c r="R3345" t="str">
        <f t="shared" si="315"/>
        <v>lays</v>
      </c>
      <c r="S3345" s="11">
        <f t="shared" si="316"/>
        <v>42452.916481481487</v>
      </c>
      <c r="T3345" s="11">
        <f t="shared" si="317"/>
        <v>42473.554166666669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7">
        <f t="shared" si="312"/>
        <v>101.44444444444444</v>
      </c>
      <c r="O3346">
        <f t="shared" si="313"/>
        <v>114.125</v>
      </c>
      <c r="P3346" t="s">
        <v>8271</v>
      </c>
      <c r="Q3346" t="str">
        <f t="shared" si="314"/>
        <v>theater</v>
      </c>
      <c r="R3346" t="str">
        <f t="shared" si="315"/>
        <v>lays</v>
      </c>
      <c r="S3346" s="11">
        <f t="shared" si="316"/>
        <v>41851.200150462959</v>
      </c>
      <c r="T3346" s="11">
        <f t="shared" si="317"/>
        <v>41881.200150462959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7">
        <f t="shared" si="312"/>
        <v>130</v>
      </c>
      <c r="O3347">
        <f t="shared" si="313"/>
        <v>50</v>
      </c>
      <c r="P3347" t="s">
        <v>8271</v>
      </c>
      <c r="Q3347" t="str">
        <f t="shared" si="314"/>
        <v>theater</v>
      </c>
      <c r="R3347" t="str">
        <f t="shared" si="315"/>
        <v>lays</v>
      </c>
      <c r="S3347" s="11">
        <f t="shared" si="316"/>
        <v>42053.106111111112</v>
      </c>
      <c r="T3347" s="11">
        <f t="shared" si="317"/>
        <v>42112.025694444441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7">
        <f t="shared" si="312"/>
        <v>110.00000000000001</v>
      </c>
      <c r="O3348">
        <f t="shared" si="313"/>
        <v>91.666666666666671</v>
      </c>
      <c r="P3348" t="s">
        <v>8271</v>
      </c>
      <c r="Q3348" t="str">
        <f t="shared" si="314"/>
        <v>theater</v>
      </c>
      <c r="R3348" t="str">
        <f t="shared" si="315"/>
        <v>lays</v>
      </c>
      <c r="S3348" s="11">
        <f t="shared" si="316"/>
        <v>42054.024421296301</v>
      </c>
      <c r="T3348" s="11">
        <f t="shared" si="317"/>
        <v>42061.024421296301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7">
        <f t="shared" si="312"/>
        <v>119.44999999999999</v>
      </c>
      <c r="O3349">
        <f t="shared" si="313"/>
        <v>108.59090909090909</v>
      </c>
      <c r="P3349" t="s">
        <v>8271</v>
      </c>
      <c r="Q3349" t="str">
        <f t="shared" si="314"/>
        <v>theater</v>
      </c>
      <c r="R3349" t="str">
        <f t="shared" si="315"/>
        <v>lays</v>
      </c>
      <c r="S3349" s="11">
        <f t="shared" si="316"/>
        <v>42484.551550925928</v>
      </c>
      <c r="T3349" s="11">
        <f t="shared" si="317"/>
        <v>42498.875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7">
        <f t="shared" si="312"/>
        <v>100.2909090909091</v>
      </c>
      <c r="O3350">
        <f t="shared" si="313"/>
        <v>69.822784810126578</v>
      </c>
      <c r="P3350" t="s">
        <v>8271</v>
      </c>
      <c r="Q3350" t="str">
        <f t="shared" si="314"/>
        <v>theater</v>
      </c>
      <c r="R3350" t="str">
        <f t="shared" si="315"/>
        <v>lays</v>
      </c>
      <c r="S3350" s="11">
        <f t="shared" si="316"/>
        <v>42466.558796296296</v>
      </c>
      <c r="T3350" s="11">
        <f t="shared" si="317"/>
        <v>42490.165972222225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7">
        <f t="shared" si="312"/>
        <v>153.4</v>
      </c>
      <c r="O3351">
        <f t="shared" si="313"/>
        <v>109.57142857142857</v>
      </c>
      <c r="P3351" t="s">
        <v>8271</v>
      </c>
      <c r="Q3351" t="str">
        <f t="shared" si="314"/>
        <v>theater</v>
      </c>
      <c r="R3351" t="str">
        <f t="shared" si="315"/>
        <v>lays</v>
      </c>
      <c r="S3351" s="11">
        <f t="shared" si="316"/>
        <v>42513.110787037032</v>
      </c>
      <c r="T3351" s="11">
        <f t="shared" si="317"/>
        <v>42534.708333333328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7">
        <f t="shared" si="312"/>
        <v>104.42857142857143</v>
      </c>
      <c r="O3352">
        <f t="shared" si="313"/>
        <v>71.666666666666671</v>
      </c>
      <c r="P3352" t="s">
        <v>8271</v>
      </c>
      <c r="Q3352" t="str">
        <f t="shared" si="314"/>
        <v>theater</v>
      </c>
      <c r="R3352" t="str">
        <f t="shared" si="315"/>
        <v>lays</v>
      </c>
      <c r="S3352" s="11">
        <f t="shared" si="316"/>
        <v>42302.701516203699</v>
      </c>
      <c r="T3352" s="11">
        <f t="shared" si="317"/>
        <v>42337.958333333328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7">
        <f t="shared" si="312"/>
        <v>101.1</v>
      </c>
      <c r="O3353">
        <f t="shared" si="313"/>
        <v>93.611111111111114</v>
      </c>
      <c r="P3353" t="s">
        <v>8271</v>
      </c>
      <c r="Q3353" t="str">
        <f t="shared" si="314"/>
        <v>theater</v>
      </c>
      <c r="R3353" t="str">
        <f t="shared" si="315"/>
        <v>lays</v>
      </c>
      <c r="S3353" s="11">
        <f t="shared" si="316"/>
        <v>41806.395428240743</v>
      </c>
      <c r="T3353" s="11">
        <f t="shared" si="317"/>
        <v>41843.458333333336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7">
        <f t="shared" si="312"/>
        <v>107.52</v>
      </c>
      <c r="O3354">
        <f t="shared" si="313"/>
        <v>76.8</v>
      </c>
      <c r="P3354" t="s">
        <v>8271</v>
      </c>
      <c r="Q3354" t="str">
        <f t="shared" si="314"/>
        <v>theater</v>
      </c>
      <c r="R3354" t="str">
        <f t="shared" si="315"/>
        <v>lays</v>
      </c>
      <c r="S3354" s="11">
        <f t="shared" si="316"/>
        <v>42495.992800925931</v>
      </c>
      <c r="T3354" s="11">
        <f t="shared" si="317"/>
        <v>42552.958333333328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7">
        <f t="shared" si="312"/>
        <v>315</v>
      </c>
      <c r="O3355">
        <f t="shared" si="313"/>
        <v>35.795454545454547</v>
      </c>
      <c r="P3355" t="s">
        <v>8271</v>
      </c>
      <c r="Q3355" t="str">
        <f t="shared" si="314"/>
        <v>theater</v>
      </c>
      <c r="R3355" t="str">
        <f t="shared" si="315"/>
        <v>lays</v>
      </c>
      <c r="S3355" s="11">
        <f t="shared" si="316"/>
        <v>42479.432291666672</v>
      </c>
      <c r="T3355" s="11">
        <f t="shared" si="317"/>
        <v>42492.958333333328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7">
        <f t="shared" si="312"/>
        <v>101.93333333333334</v>
      </c>
      <c r="O3356">
        <f t="shared" si="313"/>
        <v>55.6</v>
      </c>
      <c r="P3356" t="s">
        <v>8271</v>
      </c>
      <c r="Q3356" t="str">
        <f t="shared" si="314"/>
        <v>theater</v>
      </c>
      <c r="R3356" t="str">
        <f t="shared" si="315"/>
        <v>lays</v>
      </c>
      <c r="S3356" s="11">
        <f t="shared" si="316"/>
        <v>42270.7269212963</v>
      </c>
      <c r="T3356" s="11">
        <f t="shared" si="317"/>
        <v>42306.167361111111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7">
        <f t="shared" si="312"/>
        <v>126.28571428571429</v>
      </c>
      <c r="O3357">
        <f t="shared" si="313"/>
        <v>147.33333333333334</v>
      </c>
      <c r="P3357" t="s">
        <v>8271</v>
      </c>
      <c r="Q3357" t="str">
        <f t="shared" si="314"/>
        <v>theater</v>
      </c>
      <c r="R3357" t="str">
        <f t="shared" si="315"/>
        <v>lays</v>
      </c>
      <c r="S3357" s="11">
        <f t="shared" si="316"/>
        <v>42489.619525462964</v>
      </c>
      <c r="T3357" s="11">
        <f t="shared" si="317"/>
        <v>42500.470138888893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7">
        <f t="shared" si="312"/>
        <v>101.4</v>
      </c>
      <c r="O3358">
        <f t="shared" si="313"/>
        <v>56.333333333333336</v>
      </c>
      <c r="P3358" t="s">
        <v>8271</v>
      </c>
      <c r="Q3358" t="str">
        <f t="shared" si="314"/>
        <v>theater</v>
      </c>
      <c r="R3358" t="str">
        <f t="shared" si="315"/>
        <v>lays</v>
      </c>
      <c r="S3358" s="11">
        <f t="shared" si="316"/>
        <v>42536.815648148149</v>
      </c>
      <c r="T3358" s="11">
        <f t="shared" si="317"/>
        <v>42566.815648148149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7">
        <f t="shared" si="312"/>
        <v>101</v>
      </c>
      <c r="O3359">
        <f t="shared" si="313"/>
        <v>96.19047619047619</v>
      </c>
      <c r="P3359" t="s">
        <v>8271</v>
      </c>
      <c r="Q3359" t="str">
        <f t="shared" si="314"/>
        <v>theater</v>
      </c>
      <c r="R3359" t="str">
        <f t="shared" si="315"/>
        <v>lays</v>
      </c>
      <c r="S3359" s="11">
        <f t="shared" si="316"/>
        <v>41822.417939814812</v>
      </c>
      <c r="T3359" s="11">
        <f t="shared" si="317"/>
        <v>41852.417939814812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7">
        <f t="shared" si="312"/>
        <v>102.99000000000001</v>
      </c>
      <c r="O3360">
        <f t="shared" si="313"/>
        <v>63.574074074074076</v>
      </c>
      <c r="P3360" t="s">
        <v>8271</v>
      </c>
      <c r="Q3360" t="str">
        <f t="shared" si="314"/>
        <v>theater</v>
      </c>
      <c r="R3360" t="str">
        <f t="shared" si="315"/>
        <v>lays</v>
      </c>
      <c r="S3360" s="11">
        <f t="shared" si="316"/>
        <v>41932.311099537037</v>
      </c>
      <c r="T3360" s="11">
        <f t="shared" si="317"/>
        <v>41962.352766203709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7">
        <f t="shared" si="312"/>
        <v>106.25</v>
      </c>
      <c r="O3361">
        <f t="shared" si="313"/>
        <v>184.78260869565219</v>
      </c>
      <c r="P3361" t="s">
        <v>8271</v>
      </c>
      <c r="Q3361" t="str">
        <f t="shared" si="314"/>
        <v>theater</v>
      </c>
      <c r="R3361" t="str">
        <f t="shared" si="315"/>
        <v>lays</v>
      </c>
      <c r="S3361" s="11">
        <f t="shared" si="316"/>
        <v>42746.057106481487</v>
      </c>
      <c r="T3361" s="11">
        <f t="shared" si="317"/>
        <v>42791.057106481487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7">
        <f t="shared" si="312"/>
        <v>101.37777777777779</v>
      </c>
      <c r="O3362">
        <f t="shared" si="313"/>
        <v>126.72222222222223</v>
      </c>
      <c r="P3362" t="s">
        <v>8271</v>
      </c>
      <c r="Q3362" t="str">
        <f t="shared" si="314"/>
        <v>theater</v>
      </c>
      <c r="R3362" t="str">
        <f t="shared" si="315"/>
        <v>lays</v>
      </c>
      <c r="S3362" s="11">
        <f t="shared" si="316"/>
        <v>42697.082673611112</v>
      </c>
      <c r="T3362" s="11">
        <f t="shared" si="317"/>
        <v>42718.665972222225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7">
        <f t="shared" si="312"/>
        <v>113.46000000000001</v>
      </c>
      <c r="O3363">
        <f t="shared" si="313"/>
        <v>83.42647058823529</v>
      </c>
      <c r="P3363" t="s">
        <v>8271</v>
      </c>
      <c r="Q3363" t="str">
        <f t="shared" si="314"/>
        <v>theater</v>
      </c>
      <c r="R3363" t="str">
        <f t="shared" si="315"/>
        <v>lays</v>
      </c>
      <c r="S3363" s="11">
        <f t="shared" si="316"/>
        <v>41866.025347222225</v>
      </c>
      <c r="T3363" s="11">
        <f t="shared" si="317"/>
        <v>41883.665972222225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7">
        <f t="shared" si="312"/>
        <v>218.00000000000003</v>
      </c>
      <c r="O3364">
        <f t="shared" si="313"/>
        <v>54.5</v>
      </c>
      <c r="P3364" t="s">
        <v>8271</v>
      </c>
      <c r="Q3364" t="str">
        <f t="shared" si="314"/>
        <v>theater</v>
      </c>
      <c r="R3364" t="str">
        <f t="shared" si="315"/>
        <v>lays</v>
      </c>
      <c r="S3364" s="11">
        <f t="shared" si="316"/>
        <v>42056.091631944444</v>
      </c>
      <c r="T3364" s="11">
        <f t="shared" si="317"/>
        <v>42070.204861111109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7">
        <f t="shared" si="312"/>
        <v>101.41935483870968</v>
      </c>
      <c r="O3365">
        <f t="shared" si="313"/>
        <v>302.30769230769232</v>
      </c>
      <c r="P3365" t="s">
        <v>8271</v>
      </c>
      <c r="Q3365" t="str">
        <f t="shared" si="314"/>
        <v>theater</v>
      </c>
      <c r="R3365" t="str">
        <f t="shared" si="315"/>
        <v>lays</v>
      </c>
      <c r="S3365" s="11">
        <f t="shared" si="316"/>
        <v>41851.771354166667</v>
      </c>
      <c r="T3365" s="11">
        <f t="shared" si="317"/>
        <v>41870.666666666664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7">
        <f t="shared" si="312"/>
        <v>105.93333333333332</v>
      </c>
      <c r="O3366">
        <f t="shared" si="313"/>
        <v>44.138888888888886</v>
      </c>
      <c r="P3366" t="s">
        <v>8271</v>
      </c>
      <c r="Q3366" t="str">
        <f t="shared" si="314"/>
        <v>theater</v>
      </c>
      <c r="R3366" t="str">
        <f t="shared" si="315"/>
        <v>lays</v>
      </c>
      <c r="S3366" s="11">
        <f t="shared" si="316"/>
        <v>42422.977418981478</v>
      </c>
      <c r="T3366" s="11">
        <f t="shared" si="317"/>
        <v>42444.875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7">
        <f t="shared" si="312"/>
        <v>104</v>
      </c>
      <c r="O3367">
        <f t="shared" si="313"/>
        <v>866.66666666666663</v>
      </c>
      <c r="P3367" t="s">
        <v>8271</v>
      </c>
      <c r="Q3367" t="str">
        <f t="shared" si="314"/>
        <v>theater</v>
      </c>
      <c r="R3367" t="str">
        <f t="shared" si="315"/>
        <v>lays</v>
      </c>
      <c r="S3367" s="11">
        <f t="shared" si="316"/>
        <v>42321.101759259262</v>
      </c>
      <c r="T3367" s="11">
        <f t="shared" si="317"/>
        <v>42351.101759259262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7">
        <f t="shared" si="312"/>
        <v>221</v>
      </c>
      <c r="O3368">
        <f t="shared" si="313"/>
        <v>61.388888888888886</v>
      </c>
      <c r="P3368" t="s">
        <v>8271</v>
      </c>
      <c r="Q3368" t="str">
        <f t="shared" si="314"/>
        <v>theater</v>
      </c>
      <c r="R3368" t="str">
        <f t="shared" si="315"/>
        <v>lays</v>
      </c>
      <c r="S3368" s="11">
        <f t="shared" si="316"/>
        <v>42107.067557870367</v>
      </c>
      <c r="T3368" s="11">
        <f t="shared" si="317"/>
        <v>42137.067557870367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7">
        <f t="shared" si="312"/>
        <v>118.66666666666667</v>
      </c>
      <c r="O3369">
        <f t="shared" si="313"/>
        <v>29.666666666666668</v>
      </c>
      <c r="P3369" t="s">
        <v>8271</v>
      </c>
      <c r="Q3369" t="str">
        <f t="shared" si="314"/>
        <v>theater</v>
      </c>
      <c r="R3369" t="str">
        <f t="shared" si="315"/>
        <v>lays</v>
      </c>
      <c r="S3369" s="11">
        <f t="shared" si="316"/>
        <v>42192.933958333335</v>
      </c>
      <c r="T3369" s="11">
        <f t="shared" si="317"/>
        <v>42217.933958333335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7">
        <f t="shared" si="312"/>
        <v>104.60000000000001</v>
      </c>
      <c r="O3370">
        <f t="shared" si="313"/>
        <v>45.478260869565219</v>
      </c>
      <c r="P3370" t="s">
        <v>8271</v>
      </c>
      <c r="Q3370" t="str">
        <f t="shared" si="314"/>
        <v>theater</v>
      </c>
      <c r="R3370" t="str">
        <f t="shared" si="315"/>
        <v>lays</v>
      </c>
      <c r="S3370" s="11">
        <f t="shared" si="316"/>
        <v>41969.199756944443</v>
      </c>
      <c r="T3370" s="11">
        <f t="shared" si="317"/>
        <v>42005.208333333328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7">
        <f t="shared" si="312"/>
        <v>103.89999999999999</v>
      </c>
      <c r="O3371">
        <f t="shared" si="313"/>
        <v>96.203703703703709</v>
      </c>
      <c r="P3371" t="s">
        <v>8271</v>
      </c>
      <c r="Q3371" t="str">
        <f t="shared" si="314"/>
        <v>theater</v>
      </c>
      <c r="R3371" t="str">
        <f t="shared" si="315"/>
        <v>lays</v>
      </c>
      <c r="S3371" s="11">
        <f t="shared" si="316"/>
        <v>42690.041435185187</v>
      </c>
      <c r="T3371" s="11">
        <f t="shared" si="317"/>
        <v>42750.041435185187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7">
        <f t="shared" si="312"/>
        <v>117.73333333333333</v>
      </c>
      <c r="O3372">
        <f t="shared" si="313"/>
        <v>67.92307692307692</v>
      </c>
      <c r="P3372" t="s">
        <v>8271</v>
      </c>
      <c r="Q3372" t="str">
        <f t="shared" si="314"/>
        <v>theater</v>
      </c>
      <c r="R3372" t="str">
        <f t="shared" si="315"/>
        <v>lays</v>
      </c>
      <c r="S3372" s="11">
        <f t="shared" si="316"/>
        <v>42690.334317129629</v>
      </c>
      <c r="T3372" s="11">
        <f t="shared" si="317"/>
        <v>42721.333333333328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7">
        <f t="shared" si="312"/>
        <v>138.5</v>
      </c>
      <c r="O3373">
        <f t="shared" si="313"/>
        <v>30.777777777777779</v>
      </c>
      <c r="P3373" t="s">
        <v>8271</v>
      </c>
      <c r="Q3373" t="str">
        <f t="shared" si="314"/>
        <v>theater</v>
      </c>
      <c r="R3373" t="str">
        <f t="shared" si="315"/>
        <v>lays</v>
      </c>
      <c r="S3373" s="11">
        <f t="shared" si="316"/>
        <v>42312.874594907407</v>
      </c>
      <c r="T3373" s="11">
        <f t="shared" si="317"/>
        <v>42340.874594907407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7">
        <f t="shared" si="312"/>
        <v>103.49999999999999</v>
      </c>
      <c r="O3374">
        <f t="shared" si="313"/>
        <v>38.333333333333336</v>
      </c>
      <c r="P3374" t="s">
        <v>8271</v>
      </c>
      <c r="Q3374" t="str">
        <f t="shared" si="314"/>
        <v>theater</v>
      </c>
      <c r="R3374" t="str">
        <f t="shared" si="315"/>
        <v>lays</v>
      </c>
      <c r="S3374" s="11">
        <f t="shared" si="316"/>
        <v>41855.548101851848</v>
      </c>
      <c r="T3374" s="11">
        <f t="shared" si="317"/>
        <v>41876.207638888889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7">
        <f t="shared" si="312"/>
        <v>100.25</v>
      </c>
      <c r="O3375">
        <f t="shared" si="313"/>
        <v>66.833333333333329</v>
      </c>
      <c r="P3375" t="s">
        <v>8271</v>
      </c>
      <c r="Q3375" t="str">
        <f t="shared" si="314"/>
        <v>theater</v>
      </c>
      <c r="R3375" t="str">
        <f t="shared" si="315"/>
        <v>lays</v>
      </c>
      <c r="S3375" s="11">
        <f t="shared" si="316"/>
        <v>42179.854629629626</v>
      </c>
      <c r="T3375" s="11">
        <f t="shared" si="317"/>
        <v>42203.666666666672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7">
        <f t="shared" si="312"/>
        <v>106.57142857142856</v>
      </c>
      <c r="O3376">
        <f t="shared" si="313"/>
        <v>71.730769230769226</v>
      </c>
      <c r="P3376" t="s">
        <v>8271</v>
      </c>
      <c r="Q3376" t="str">
        <f t="shared" si="314"/>
        <v>theater</v>
      </c>
      <c r="R3376" t="str">
        <f t="shared" si="315"/>
        <v>lays</v>
      </c>
      <c r="S3376" s="11">
        <f t="shared" si="316"/>
        <v>42275.731666666667</v>
      </c>
      <c r="T3376" s="11">
        <f t="shared" si="317"/>
        <v>42305.731666666667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7">
        <f t="shared" si="312"/>
        <v>100</v>
      </c>
      <c r="O3377">
        <f t="shared" si="313"/>
        <v>176.47058823529412</v>
      </c>
      <c r="P3377" t="s">
        <v>8271</v>
      </c>
      <c r="Q3377" t="str">
        <f t="shared" si="314"/>
        <v>theater</v>
      </c>
      <c r="R3377" t="str">
        <f t="shared" si="315"/>
        <v>lays</v>
      </c>
      <c r="S3377" s="11">
        <f t="shared" si="316"/>
        <v>41765.610798611109</v>
      </c>
      <c r="T3377" s="11">
        <f t="shared" si="317"/>
        <v>41777.610798611109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7">
        <f t="shared" si="312"/>
        <v>100.01249999999999</v>
      </c>
      <c r="O3378">
        <f t="shared" si="313"/>
        <v>421.10526315789474</v>
      </c>
      <c r="P3378" t="s">
        <v>8271</v>
      </c>
      <c r="Q3378" t="str">
        <f t="shared" si="314"/>
        <v>theater</v>
      </c>
      <c r="R3378" t="str">
        <f t="shared" si="315"/>
        <v>lays</v>
      </c>
      <c r="S3378" s="11">
        <f t="shared" si="316"/>
        <v>42059.701319444444</v>
      </c>
      <c r="T3378" s="11">
        <f t="shared" si="317"/>
        <v>42119.659652777773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7">
        <f t="shared" si="312"/>
        <v>101.05</v>
      </c>
      <c r="O3379">
        <f t="shared" si="313"/>
        <v>104.98701298701299</v>
      </c>
      <c r="P3379" t="s">
        <v>8271</v>
      </c>
      <c r="Q3379" t="str">
        <f t="shared" si="314"/>
        <v>theater</v>
      </c>
      <c r="R3379" t="str">
        <f t="shared" si="315"/>
        <v>lays</v>
      </c>
      <c r="S3379" s="11">
        <f t="shared" si="316"/>
        <v>42053.732627314821</v>
      </c>
      <c r="T3379" s="11">
        <f t="shared" si="317"/>
        <v>42083.705555555556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7">
        <f t="shared" si="312"/>
        <v>107.63636363636364</v>
      </c>
      <c r="O3380">
        <f t="shared" si="313"/>
        <v>28.19047619047619</v>
      </c>
      <c r="P3380" t="s">
        <v>8271</v>
      </c>
      <c r="Q3380" t="str">
        <f t="shared" si="314"/>
        <v>theater</v>
      </c>
      <c r="R3380" t="str">
        <f t="shared" si="315"/>
        <v>lays</v>
      </c>
      <c r="S3380" s="11">
        <f t="shared" si="316"/>
        <v>41858.355393518519</v>
      </c>
      <c r="T3380" s="11">
        <f t="shared" si="317"/>
        <v>41882.547222222223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7">
        <f t="shared" si="312"/>
        <v>103.64999999999999</v>
      </c>
      <c r="O3381">
        <f t="shared" si="313"/>
        <v>54.55263157894737</v>
      </c>
      <c r="P3381" t="s">
        <v>8271</v>
      </c>
      <c r="Q3381" t="str">
        <f t="shared" si="314"/>
        <v>theater</v>
      </c>
      <c r="R3381" t="str">
        <f t="shared" si="315"/>
        <v>lays</v>
      </c>
      <c r="S3381" s="11">
        <f t="shared" si="316"/>
        <v>42225.513888888891</v>
      </c>
      <c r="T3381" s="11">
        <f t="shared" si="317"/>
        <v>42242.958333333328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7">
        <f t="shared" si="312"/>
        <v>104.43333333333334</v>
      </c>
      <c r="O3382">
        <f t="shared" si="313"/>
        <v>111.89285714285714</v>
      </c>
      <c r="P3382" t="s">
        <v>8271</v>
      </c>
      <c r="Q3382" t="str">
        <f t="shared" si="314"/>
        <v>theater</v>
      </c>
      <c r="R3382" t="str">
        <f t="shared" si="315"/>
        <v>lays</v>
      </c>
      <c r="S3382" s="11">
        <f t="shared" si="316"/>
        <v>41937.95344907407</v>
      </c>
      <c r="T3382" s="11">
        <f t="shared" si="317"/>
        <v>41972.995115740734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7">
        <f t="shared" si="312"/>
        <v>102.25</v>
      </c>
      <c r="O3383">
        <f t="shared" si="313"/>
        <v>85.208333333333329</v>
      </c>
      <c r="P3383" t="s">
        <v>8271</v>
      </c>
      <c r="Q3383" t="str">
        <f t="shared" si="314"/>
        <v>theater</v>
      </c>
      <c r="R3383" t="str">
        <f t="shared" si="315"/>
        <v>lays</v>
      </c>
      <c r="S3383" s="11">
        <f t="shared" si="316"/>
        <v>42044.184988425928</v>
      </c>
      <c r="T3383" s="11">
        <f t="shared" si="317"/>
        <v>42074.143321759257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7">
        <f t="shared" si="312"/>
        <v>100.74285714285713</v>
      </c>
      <c r="O3384">
        <f t="shared" si="313"/>
        <v>76.652173913043484</v>
      </c>
      <c r="P3384" t="s">
        <v>8271</v>
      </c>
      <c r="Q3384" t="str">
        <f t="shared" si="314"/>
        <v>theater</v>
      </c>
      <c r="R3384" t="str">
        <f t="shared" si="315"/>
        <v>lays</v>
      </c>
      <c r="S3384" s="11">
        <f t="shared" si="316"/>
        <v>42559.431203703702</v>
      </c>
      <c r="T3384" s="11">
        <f t="shared" si="317"/>
        <v>42583.957638888889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7">
        <f t="shared" si="312"/>
        <v>111.71428571428572</v>
      </c>
      <c r="O3385">
        <f t="shared" si="313"/>
        <v>65.166666666666671</v>
      </c>
      <c r="P3385" t="s">
        <v>8271</v>
      </c>
      <c r="Q3385" t="str">
        <f t="shared" si="314"/>
        <v>theater</v>
      </c>
      <c r="R3385" t="str">
        <f t="shared" si="315"/>
        <v>lays</v>
      </c>
      <c r="S3385" s="11">
        <f t="shared" si="316"/>
        <v>42524.782638888893</v>
      </c>
      <c r="T3385" s="11">
        <f t="shared" si="317"/>
        <v>42544.782638888893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7">
        <f t="shared" si="312"/>
        <v>100.01100000000001</v>
      </c>
      <c r="O3386">
        <f t="shared" si="313"/>
        <v>93.760312499999998</v>
      </c>
      <c r="P3386" t="s">
        <v>8271</v>
      </c>
      <c r="Q3386" t="str">
        <f t="shared" si="314"/>
        <v>theater</v>
      </c>
      <c r="R3386" t="str">
        <f t="shared" si="315"/>
        <v>lays</v>
      </c>
      <c r="S3386" s="11">
        <f t="shared" si="316"/>
        <v>42292.087592592594</v>
      </c>
      <c r="T3386" s="11">
        <f t="shared" si="317"/>
        <v>42329.125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7">
        <f t="shared" si="312"/>
        <v>100</v>
      </c>
      <c r="O3387">
        <f t="shared" si="313"/>
        <v>133.33333333333334</v>
      </c>
      <c r="P3387" t="s">
        <v>8271</v>
      </c>
      <c r="Q3387" t="str">
        <f t="shared" si="314"/>
        <v>theater</v>
      </c>
      <c r="R3387" t="str">
        <f t="shared" si="315"/>
        <v>lays</v>
      </c>
      <c r="S3387" s="11">
        <f t="shared" si="316"/>
        <v>41953.8675</v>
      </c>
      <c r="T3387" s="11">
        <f t="shared" si="317"/>
        <v>41983.8675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7">
        <f t="shared" si="312"/>
        <v>105</v>
      </c>
      <c r="O3388">
        <f t="shared" si="313"/>
        <v>51.219512195121951</v>
      </c>
      <c r="P3388" t="s">
        <v>8271</v>
      </c>
      <c r="Q3388" t="str">
        <f t="shared" si="314"/>
        <v>theater</v>
      </c>
      <c r="R3388" t="str">
        <f t="shared" si="315"/>
        <v>lays</v>
      </c>
      <c r="S3388" s="11">
        <f t="shared" si="316"/>
        <v>41946.644745370373</v>
      </c>
      <c r="T3388" s="11">
        <f t="shared" si="317"/>
        <v>41976.644745370373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7">
        <f t="shared" si="312"/>
        <v>116.86666666666667</v>
      </c>
      <c r="O3389">
        <f t="shared" si="313"/>
        <v>100.17142857142858</v>
      </c>
      <c r="P3389" t="s">
        <v>8271</v>
      </c>
      <c r="Q3389" t="str">
        <f t="shared" si="314"/>
        <v>theater</v>
      </c>
      <c r="R3389" t="str">
        <f t="shared" si="315"/>
        <v>lays</v>
      </c>
      <c r="S3389" s="11">
        <f t="shared" si="316"/>
        <v>41947.762592592589</v>
      </c>
      <c r="T3389" s="11">
        <f t="shared" si="317"/>
        <v>41987.762592592597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7">
        <f t="shared" si="312"/>
        <v>103.8</v>
      </c>
      <c r="O3390">
        <f t="shared" si="313"/>
        <v>34.6</v>
      </c>
      <c r="P3390" t="s">
        <v>8271</v>
      </c>
      <c r="Q3390" t="str">
        <f t="shared" si="314"/>
        <v>theater</v>
      </c>
      <c r="R3390" t="str">
        <f t="shared" si="315"/>
        <v>lays</v>
      </c>
      <c r="S3390" s="11">
        <f t="shared" si="316"/>
        <v>42143.461122685185</v>
      </c>
      <c r="T3390" s="11">
        <f t="shared" si="317"/>
        <v>42173.461122685185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7">
        <f t="shared" si="312"/>
        <v>114.5</v>
      </c>
      <c r="O3391">
        <f t="shared" si="313"/>
        <v>184.67741935483872</v>
      </c>
      <c r="P3391" t="s">
        <v>8271</v>
      </c>
      <c r="Q3391" t="str">
        <f t="shared" si="314"/>
        <v>theater</v>
      </c>
      <c r="R3391" t="str">
        <f t="shared" si="315"/>
        <v>lays</v>
      </c>
      <c r="S3391" s="11">
        <f t="shared" si="316"/>
        <v>42494.563449074078</v>
      </c>
      <c r="T3391" s="11">
        <f t="shared" si="317"/>
        <v>42524.563449074078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7">
        <f t="shared" si="312"/>
        <v>102.4</v>
      </c>
      <c r="O3392">
        <f t="shared" si="313"/>
        <v>69.818181818181813</v>
      </c>
      <c r="P3392" t="s">
        <v>8271</v>
      </c>
      <c r="Q3392" t="str">
        <f t="shared" si="314"/>
        <v>theater</v>
      </c>
      <c r="R3392" t="str">
        <f t="shared" si="315"/>
        <v>lays</v>
      </c>
      <c r="S3392" s="11">
        <f t="shared" si="316"/>
        <v>41815.774826388886</v>
      </c>
      <c r="T3392" s="11">
        <f t="shared" si="317"/>
        <v>41830.774826388886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7">
        <f t="shared" si="312"/>
        <v>223</v>
      </c>
      <c r="O3393">
        <f t="shared" si="313"/>
        <v>61.944444444444443</v>
      </c>
      <c r="P3393" t="s">
        <v>8271</v>
      </c>
      <c r="Q3393" t="str">
        <f t="shared" si="314"/>
        <v>theater</v>
      </c>
      <c r="R3393" t="str">
        <f t="shared" si="315"/>
        <v>lays</v>
      </c>
      <c r="S3393" s="11">
        <f t="shared" si="316"/>
        <v>41830.545694444445</v>
      </c>
      <c r="T3393" s="11">
        <f t="shared" si="317"/>
        <v>41859.936111111114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7">
        <f t="shared" si="312"/>
        <v>100</v>
      </c>
      <c r="O3394">
        <f t="shared" si="313"/>
        <v>41.666666666666664</v>
      </c>
      <c r="P3394" t="s">
        <v>8271</v>
      </c>
      <c r="Q3394" t="str">
        <f t="shared" si="314"/>
        <v>theater</v>
      </c>
      <c r="R3394" t="str">
        <f t="shared" si="315"/>
        <v>lays</v>
      </c>
      <c r="S3394" s="11">
        <f t="shared" si="316"/>
        <v>42446.845543981486</v>
      </c>
      <c r="T3394" s="11">
        <f t="shared" si="317"/>
        <v>42496.845543981486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7">
        <f t="shared" ref="N3395:N3458" si="318">(E3395/D3395)*100</f>
        <v>105.80000000000001</v>
      </c>
      <c r="O3395">
        <f t="shared" ref="O3395:O3458" si="319">E3395/L3395</f>
        <v>36.06818181818182</v>
      </c>
      <c r="P3395" t="s">
        <v>8271</v>
      </c>
      <c r="Q3395" t="str">
        <f t="shared" ref="Q3395:Q3458" si="320">LEFT(P3395,SEARCH("/",P3395)-1)</f>
        <v>theater</v>
      </c>
      <c r="R3395" t="str">
        <f t="shared" ref="R3395:R3458" si="321">(RIGHT(P3395,LEN(P3395)-SEARCH("/",P3395)-1))</f>
        <v>lays</v>
      </c>
      <c r="S3395" s="11">
        <f t="shared" ref="S3395:S3458" si="322">(((J3395/60)/60)/24)+DATE(1970,1,1)</f>
        <v>41923.921643518523</v>
      </c>
      <c r="T3395" s="11">
        <f t="shared" ref="T3395:T3458" si="323">(((I3395/60)/60)/24)+DATE(1970,1,1)</f>
        <v>41949.031944444447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7">
        <f t="shared" si="318"/>
        <v>142.36363636363635</v>
      </c>
      <c r="O3396">
        <f t="shared" si="319"/>
        <v>29</v>
      </c>
      <c r="P3396" t="s">
        <v>8271</v>
      </c>
      <c r="Q3396" t="str">
        <f t="shared" si="320"/>
        <v>theater</v>
      </c>
      <c r="R3396" t="str">
        <f t="shared" si="321"/>
        <v>lays</v>
      </c>
      <c r="S3396" s="11">
        <f t="shared" si="322"/>
        <v>41817.59542824074</v>
      </c>
      <c r="T3396" s="11">
        <f t="shared" si="323"/>
        <v>41847.59542824074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7">
        <f t="shared" si="318"/>
        <v>184</v>
      </c>
      <c r="O3397">
        <f t="shared" si="319"/>
        <v>24.210526315789473</v>
      </c>
      <c r="P3397" t="s">
        <v>8271</v>
      </c>
      <c r="Q3397" t="str">
        <f t="shared" si="320"/>
        <v>theater</v>
      </c>
      <c r="R3397" t="str">
        <f t="shared" si="321"/>
        <v>lays</v>
      </c>
      <c r="S3397" s="11">
        <f t="shared" si="322"/>
        <v>42140.712314814817</v>
      </c>
      <c r="T3397" s="11">
        <f t="shared" si="323"/>
        <v>42154.756944444445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7">
        <f t="shared" si="318"/>
        <v>104.33333333333333</v>
      </c>
      <c r="O3398">
        <f t="shared" si="319"/>
        <v>55.892857142857146</v>
      </c>
      <c r="P3398" t="s">
        <v>8271</v>
      </c>
      <c r="Q3398" t="str">
        <f t="shared" si="320"/>
        <v>theater</v>
      </c>
      <c r="R3398" t="str">
        <f t="shared" si="321"/>
        <v>lays</v>
      </c>
      <c r="S3398" s="11">
        <f t="shared" si="322"/>
        <v>41764.44663194444</v>
      </c>
      <c r="T3398" s="11">
        <f t="shared" si="323"/>
        <v>41791.165972222225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7">
        <f t="shared" si="318"/>
        <v>112.00000000000001</v>
      </c>
      <c r="O3399">
        <f t="shared" si="319"/>
        <v>11.666666666666666</v>
      </c>
      <c r="P3399" t="s">
        <v>8271</v>
      </c>
      <c r="Q3399" t="str">
        <f t="shared" si="320"/>
        <v>theater</v>
      </c>
      <c r="R3399" t="str">
        <f t="shared" si="321"/>
        <v>lays</v>
      </c>
      <c r="S3399" s="11">
        <f t="shared" si="322"/>
        <v>42378.478344907402</v>
      </c>
      <c r="T3399" s="11">
        <f t="shared" si="323"/>
        <v>42418.916666666672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7">
        <f t="shared" si="318"/>
        <v>111.07499999999999</v>
      </c>
      <c r="O3400">
        <f t="shared" si="319"/>
        <v>68.353846153846149</v>
      </c>
      <c r="P3400" t="s">
        <v>8271</v>
      </c>
      <c r="Q3400" t="str">
        <f t="shared" si="320"/>
        <v>theater</v>
      </c>
      <c r="R3400" t="str">
        <f t="shared" si="321"/>
        <v>lays</v>
      </c>
      <c r="S3400" s="11">
        <f t="shared" si="322"/>
        <v>41941.75203703704</v>
      </c>
      <c r="T3400" s="11">
        <f t="shared" si="323"/>
        <v>41964.708333333328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7">
        <f t="shared" si="318"/>
        <v>103.75000000000001</v>
      </c>
      <c r="O3401">
        <f t="shared" si="319"/>
        <v>27.065217391304348</v>
      </c>
      <c r="P3401" t="s">
        <v>8271</v>
      </c>
      <c r="Q3401" t="str">
        <f t="shared" si="320"/>
        <v>theater</v>
      </c>
      <c r="R3401" t="str">
        <f t="shared" si="321"/>
        <v>lays</v>
      </c>
      <c r="S3401" s="11">
        <f t="shared" si="322"/>
        <v>42026.920428240745</v>
      </c>
      <c r="T3401" s="11">
        <f t="shared" si="323"/>
        <v>42056.920428240745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7">
        <f t="shared" si="318"/>
        <v>100.41</v>
      </c>
      <c r="O3402">
        <f t="shared" si="319"/>
        <v>118.12941176470588</v>
      </c>
      <c r="P3402" t="s">
        <v>8271</v>
      </c>
      <c r="Q3402" t="str">
        <f t="shared" si="320"/>
        <v>theater</v>
      </c>
      <c r="R3402" t="str">
        <f t="shared" si="321"/>
        <v>lays</v>
      </c>
      <c r="S3402" s="11">
        <f t="shared" si="322"/>
        <v>41834.953865740739</v>
      </c>
      <c r="T3402" s="11">
        <f t="shared" si="323"/>
        <v>41879.953865740739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7">
        <f t="shared" si="318"/>
        <v>101.86206896551724</v>
      </c>
      <c r="O3403">
        <f t="shared" si="319"/>
        <v>44.757575757575758</v>
      </c>
      <c r="P3403" t="s">
        <v>8271</v>
      </c>
      <c r="Q3403" t="str">
        <f t="shared" si="320"/>
        <v>theater</v>
      </c>
      <c r="R3403" t="str">
        <f t="shared" si="321"/>
        <v>lays</v>
      </c>
      <c r="S3403" s="11">
        <f t="shared" si="322"/>
        <v>42193.723912037036</v>
      </c>
      <c r="T3403" s="11">
        <f t="shared" si="323"/>
        <v>42223.723912037036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7">
        <f t="shared" si="318"/>
        <v>109.76666666666665</v>
      </c>
      <c r="O3404">
        <f t="shared" si="319"/>
        <v>99.787878787878782</v>
      </c>
      <c r="P3404" t="s">
        <v>8271</v>
      </c>
      <c r="Q3404" t="str">
        <f t="shared" si="320"/>
        <v>theater</v>
      </c>
      <c r="R3404" t="str">
        <f t="shared" si="321"/>
        <v>lays</v>
      </c>
      <c r="S3404" s="11">
        <f t="shared" si="322"/>
        <v>42290.61855324074</v>
      </c>
      <c r="T3404" s="11">
        <f t="shared" si="323"/>
        <v>42320.104861111111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7">
        <f t="shared" si="318"/>
        <v>100</v>
      </c>
      <c r="O3405">
        <f t="shared" si="319"/>
        <v>117.64705882352941</v>
      </c>
      <c r="P3405" t="s">
        <v>8271</v>
      </c>
      <c r="Q3405" t="str">
        <f t="shared" si="320"/>
        <v>theater</v>
      </c>
      <c r="R3405" t="str">
        <f t="shared" si="321"/>
        <v>lays</v>
      </c>
      <c r="S3405" s="11">
        <f t="shared" si="322"/>
        <v>42150.462083333332</v>
      </c>
      <c r="T3405" s="11">
        <f t="shared" si="323"/>
        <v>42180.462083333332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7">
        <f t="shared" si="318"/>
        <v>122</v>
      </c>
      <c r="O3406">
        <f t="shared" si="319"/>
        <v>203.33333333333334</v>
      </c>
      <c r="P3406" t="s">
        <v>8271</v>
      </c>
      <c r="Q3406" t="str">
        <f t="shared" si="320"/>
        <v>theater</v>
      </c>
      <c r="R3406" t="str">
        <f t="shared" si="321"/>
        <v>lays</v>
      </c>
      <c r="S3406" s="11">
        <f t="shared" si="322"/>
        <v>42152.503495370373</v>
      </c>
      <c r="T3406" s="11">
        <f t="shared" si="323"/>
        <v>42172.503495370373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7">
        <f t="shared" si="318"/>
        <v>137.57142857142856</v>
      </c>
      <c r="O3407">
        <f t="shared" si="319"/>
        <v>28.323529411764707</v>
      </c>
      <c r="P3407" t="s">
        <v>8271</v>
      </c>
      <c r="Q3407" t="str">
        <f t="shared" si="320"/>
        <v>theater</v>
      </c>
      <c r="R3407" t="str">
        <f t="shared" si="321"/>
        <v>lays</v>
      </c>
      <c r="S3407" s="11">
        <f t="shared" si="322"/>
        <v>42410.017199074078</v>
      </c>
      <c r="T3407" s="11">
        <f t="shared" si="323"/>
        <v>42430.999305555553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7">
        <f t="shared" si="318"/>
        <v>100.31000000000002</v>
      </c>
      <c r="O3408">
        <f t="shared" si="319"/>
        <v>110.23076923076923</v>
      </c>
      <c r="P3408" t="s">
        <v>8271</v>
      </c>
      <c r="Q3408" t="str">
        <f t="shared" si="320"/>
        <v>theater</v>
      </c>
      <c r="R3408" t="str">
        <f t="shared" si="321"/>
        <v>lays</v>
      </c>
      <c r="S3408" s="11">
        <f t="shared" si="322"/>
        <v>41791.492777777778</v>
      </c>
      <c r="T3408" s="11">
        <f t="shared" si="323"/>
        <v>41836.492777777778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7">
        <f t="shared" si="318"/>
        <v>107.1</v>
      </c>
      <c r="O3409">
        <f t="shared" si="319"/>
        <v>31.970149253731343</v>
      </c>
      <c r="P3409" t="s">
        <v>8271</v>
      </c>
      <c r="Q3409" t="str">
        <f t="shared" si="320"/>
        <v>theater</v>
      </c>
      <c r="R3409" t="str">
        <f t="shared" si="321"/>
        <v>lays</v>
      </c>
      <c r="S3409" s="11">
        <f t="shared" si="322"/>
        <v>41796.422326388885</v>
      </c>
      <c r="T3409" s="11">
        <f t="shared" si="323"/>
        <v>41826.422326388885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7">
        <f t="shared" si="318"/>
        <v>211</v>
      </c>
      <c r="O3410">
        <f t="shared" si="319"/>
        <v>58.611111111111114</v>
      </c>
      <c r="P3410" t="s">
        <v>8271</v>
      </c>
      <c r="Q3410" t="str">
        <f t="shared" si="320"/>
        <v>theater</v>
      </c>
      <c r="R3410" t="str">
        <f t="shared" si="321"/>
        <v>lays</v>
      </c>
      <c r="S3410" s="11">
        <f t="shared" si="322"/>
        <v>41808.991944444446</v>
      </c>
      <c r="T3410" s="11">
        <f t="shared" si="323"/>
        <v>41838.991944444446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7">
        <f t="shared" si="318"/>
        <v>123.6</v>
      </c>
      <c r="O3411">
        <f t="shared" si="319"/>
        <v>29.428571428571427</v>
      </c>
      <c r="P3411" t="s">
        <v>8271</v>
      </c>
      <c r="Q3411" t="str">
        <f t="shared" si="320"/>
        <v>theater</v>
      </c>
      <c r="R3411" t="str">
        <f t="shared" si="321"/>
        <v>lays</v>
      </c>
      <c r="S3411" s="11">
        <f t="shared" si="322"/>
        <v>42544.814328703709</v>
      </c>
      <c r="T3411" s="11">
        <f t="shared" si="323"/>
        <v>42582.873611111107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7">
        <f t="shared" si="318"/>
        <v>108.5</v>
      </c>
      <c r="O3412">
        <f t="shared" si="319"/>
        <v>81.375</v>
      </c>
      <c r="P3412" t="s">
        <v>8271</v>
      </c>
      <c r="Q3412" t="str">
        <f t="shared" si="320"/>
        <v>theater</v>
      </c>
      <c r="R3412" t="str">
        <f t="shared" si="321"/>
        <v>lays</v>
      </c>
      <c r="S3412" s="11">
        <f t="shared" si="322"/>
        <v>42500.041550925926</v>
      </c>
      <c r="T3412" s="11">
        <f t="shared" si="323"/>
        <v>42527.291666666672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7">
        <f t="shared" si="318"/>
        <v>103.56666666666668</v>
      </c>
      <c r="O3413">
        <f t="shared" si="319"/>
        <v>199.16666666666666</v>
      </c>
      <c r="P3413" t="s">
        <v>8271</v>
      </c>
      <c r="Q3413" t="str">
        <f t="shared" si="320"/>
        <v>theater</v>
      </c>
      <c r="R3413" t="str">
        <f t="shared" si="321"/>
        <v>lays</v>
      </c>
      <c r="S3413" s="11">
        <f t="shared" si="322"/>
        <v>42265.022824074069</v>
      </c>
      <c r="T3413" s="11">
        <f t="shared" si="323"/>
        <v>42285.022824074069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7">
        <f t="shared" si="318"/>
        <v>100</v>
      </c>
      <c r="O3414">
        <f t="shared" si="319"/>
        <v>115.38461538461539</v>
      </c>
      <c r="P3414" t="s">
        <v>8271</v>
      </c>
      <c r="Q3414" t="str">
        <f t="shared" si="320"/>
        <v>theater</v>
      </c>
      <c r="R3414" t="str">
        <f t="shared" si="321"/>
        <v>lays</v>
      </c>
      <c r="S3414" s="11">
        <f t="shared" si="322"/>
        <v>41879.959050925929</v>
      </c>
      <c r="T3414" s="11">
        <f t="shared" si="323"/>
        <v>41909.959050925929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7">
        <f t="shared" si="318"/>
        <v>130</v>
      </c>
      <c r="O3415">
        <f t="shared" si="319"/>
        <v>46.428571428571431</v>
      </c>
      <c r="P3415" t="s">
        <v>8271</v>
      </c>
      <c r="Q3415" t="str">
        <f t="shared" si="320"/>
        <v>theater</v>
      </c>
      <c r="R3415" t="str">
        <f t="shared" si="321"/>
        <v>lays</v>
      </c>
      <c r="S3415" s="11">
        <f t="shared" si="322"/>
        <v>42053.733078703706</v>
      </c>
      <c r="T3415" s="11">
        <f t="shared" si="323"/>
        <v>42063.207638888889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7">
        <f t="shared" si="318"/>
        <v>103.49999999999999</v>
      </c>
      <c r="O3416">
        <f t="shared" si="319"/>
        <v>70.568181818181813</v>
      </c>
      <c r="P3416" t="s">
        <v>8271</v>
      </c>
      <c r="Q3416" t="str">
        <f t="shared" si="320"/>
        <v>theater</v>
      </c>
      <c r="R3416" t="str">
        <f t="shared" si="321"/>
        <v>lays</v>
      </c>
      <c r="S3416" s="11">
        <f t="shared" si="322"/>
        <v>42675.832465277781</v>
      </c>
      <c r="T3416" s="11">
        <f t="shared" si="323"/>
        <v>42705.332638888889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7">
        <f t="shared" si="318"/>
        <v>100</v>
      </c>
      <c r="O3417">
        <f t="shared" si="319"/>
        <v>22.222222222222221</v>
      </c>
      <c r="P3417" t="s">
        <v>8271</v>
      </c>
      <c r="Q3417" t="str">
        <f t="shared" si="320"/>
        <v>theater</v>
      </c>
      <c r="R3417" t="str">
        <f t="shared" si="321"/>
        <v>lays</v>
      </c>
      <c r="S3417" s="11">
        <f t="shared" si="322"/>
        <v>42467.144166666665</v>
      </c>
      <c r="T3417" s="11">
        <f t="shared" si="323"/>
        <v>42477.979166666672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7">
        <f t="shared" si="318"/>
        <v>119.6</v>
      </c>
      <c r="O3418">
        <f t="shared" si="319"/>
        <v>159.46666666666667</v>
      </c>
      <c r="P3418" t="s">
        <v>8271</v>
      </c>
      <c r="Q3418" t="str">
        <f t="shared" si="320"/>
        <v>theater</v>
      </c>
      <c r="R3418" t="str">
        <f t="shared" si="321"/>
        <v>lays</v>
      </c>
      <c r="S3418" s="11">
        <f t="shared" si="322"/>
        <v>42089.412557870368</v>
      </c>
      <c r="T3418" s="11">
        <f t="shared" si="323"/>
        <v>42117.770833333328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7">
        <f t="shared" si="318"/>
        <v>100.00058823529412</v>
      </c>
      <c r="O3419">
        <f t="shared" si="319"/>
        <v>37.777999999999999</v>
      </c>
      <c r="P3419" t="s">
        <v>8271</v>
      </c>
      <c r="Q3419" t="str">
        <f t="shared" si="320"/>
        <v>theater</v>
      </c>
      <c r="R3419" t="str">
        <f t="shared" si="321"/>
        <v>lays</v>
      </c>
      <c r="S3419" s="11">
        <f t="shared" si="322"/>
        <v>41894.91375</v>
      </c>
      <c r="T3419" s="11">
        <f t="shared" si="323"/>
        <v>41938.029861111114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7">
        <f t="shared" si="318"/>
        <v>100.875</v>
      </c>
      <c r="O3420">
        <f t="shared" si="319"/>
        <v>72.053571428571431</v>
      </c>
      <c r="P3420" t="s">
        <v>8271</v>
      </c>
      <c r="Q3420" t="str">
        <f t="shared" si="320"/>
        <v>theater</v>
      </c>
      <c r="R3420" t="str">
        <f t="shared" si="321"/>
        <v>lays</v>
      </c>
      <c r="S3420" s="11">
        <f t="shared" si="322"/>
        <v>41752.83457175926</v>
      </c>
      <c r="T3420" s="11">
        <f t="shared" si="323"/>
        <v>41782.83457175926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7">
        <f t="shared" si="318"/>
        <v>106.54545454545455</v>
      </c>
      <c r="O3421">
        <f t="shared" si="319"/>
        <v>63.695652173913047</v>
      </c>
      <c r="P3421" t="s">
        <v>8271</v>
      </c>
      <c r="Q3421" t="str">
        <f t="shared" si="320"/>
        <v>theater</v>
      </c>
      <c r="R3421" t="str">
        <f t="shared" si="321"/>
        <v>lays</v>
      </c>
      <c r="S3421" s="11">
        <f t="shared" si="322"/>
        <v>42448.821585648147</v>
      </c>
      <c r="T3421" s="11">
        <f t="shared" si="323"/>
        <v>42466.895833333328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7">
        <f t="shared" si="318"/>
        <v>138</v>
      </c>
      <c r="O3422">
        <f t="shared" si="319"/>
        <v>28.411764705882351</v>
      </c>
      <c r="P3422" t="s">
        <v>8271</v>
      </c>
      <c r="Q3422" t="str">
        <f t="shared" si="320"/>
        <v>theater</v>
      </c>
      <c r="R3422" t="str">
        <f t="shared" si="321"/>
        <v>lays</v>
      </c>
      <c r="S3422" s="11">
        <f t="shared" si="322"/>
        <v>42405.090300925927</v>
      </c>
      <c r="T3422" s="11">
        <f t="shared" si="323"/>
        <v>42414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7">
        <f t="shared" si="318"/>
        <v>101.15</v>
      </c>
      <c r="O3423">
        <f t="shared" si="319"/>
        <v>103.21428571428571</v>
      </c>
      <c r="P3423" t="s">
        <v>8271</v>
      </c>
      <c r="Q3423" t="str">
        <f t="shared" si="320"/>
        <v>theater</v>
      </c>
      <c r="R3423" t="str">
        <f t="shared" si="321"/>
        <v>lays</v>
      </c>
      <c r="S3423" s="11">
        <f t="shared" si="322"/>
        <v>42037.791238425925</v>
      </c>
      <c r="T3423" s="11">
        <f t="shared" si="323"/>
        <v>42067.791238425925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7">
        <f t="shared" si="318"/>
        <v>109.1</v>
      </c>
      <c r="O3424">
        <f t="shared" si="319"/>
        <v>71.152173913043484</v>
      </c>
      <c r="P3424" t="s">
        <v>8271</v>
      </c>
      <c r="Q3424" t="str">
        <f t="shared" si="320"/>
        <v>theater</v>
      </c>
      <c r="R3424" t="str">
        <f t="shared" si="321"/>
        <v>lays</v>
      </c>
      <c r="S3424" s="11">
        <f t="shared" si="322"/>
        <v>42323.562222222223</v>
      </c>
      <c r="T3424" s="11">
        <f t="shared" si="323"/>
        <v>42352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7">
        <f t="shared" si="318"/>
        <v>140</v>
      </c>
      <c r="O3425">
        <f t="shared" si="319"/>
        <v>35</v>
      </c>
      <c r="P3425" t="s">
        <v>8271</v>
      </c>
      <c r="Q3425" t="str">
        <f t="shared" si="320"/>
        <v>theater</v>
      </c>
      <c r="R3425" t="str">
        <f t="shared" si="321"/>
        <v>lays</v>
      </c>
      <c r="S3425" s="11">
        <f t="shared" si="322"/>
        <v>42088.911354166667</v>
      </c>
      <c r="T3425" s="11">
        <f t="shared" si="323"/>
        <v>42118.911354166667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7">
        <f t="shared" si="318"/>
        <v>103.58333333333334</v>
      </c>
      <c r="O3426">
        <f t="shared" si="319"/>
        <v>81.776315789473685</v>
      </c>
      <c r="P3426" t="s">
        <v>8271</v>
      </c>
      <c r="Q3426" t="str">
        <f t="shared" si="320"/>
        <v>theater</v>
      </c>
      <c r="R3426" t="str">
        <f t="shared" si="321"/>
        <v>lays</v>
      </c>
      <c r="S3426" s="11">
        <f t="shared" si="322"/>
        <v>42018.676898148144</v>
      </c>
      <c r="T3426" s="11">
        <f t="shared" si="323"/>
        <v>42040.290972222225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7">
        <f t="shared" si="318"/>
        <v>102.97033333333331</v>
      </c>
      <c r="O3427">
        <f t="shared" si="319"/>
        <v>297.02980769230766</v>
      </c>
      <c r="P3427" t="s">
        <v>8271</v>
      </c>
      <c r="Q3427" t="str">
        <f t="shared" si="320"/>
        <v>theater</v>
      </c>
      <c r="R3427" t="str">
        <f t="shared" si="321"/>
        <v>lays</v>
      </c>
      <c r="S3427" s="11">
        <f t="shared" si="322"/>
        <v>41884.617314814815</v>
      </c>
      <c r="T3427" s="11">
        <f t="shared" si="323"/>
        <v>41916.617314814815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7">
        <f t="shared" si="318"/>
        <v>108.13333333333333</v>
      </c>
      <c r="O3428">
        <f t="shared" si="319"/>
        <v>46.609195402298852</v>
      </c>
      <c r="P3428" t="s">
        <v>8271</v>
      </c>
      <c r="Q3428" t="str">
        <f t="shared" si="320"/>
        <v>theater</v>
      </c>
      <c r="R3428" t="str">
        <f t="shared" si="321"/>
        <v>lays</v>
      </c>
      <c r="S3428" s="11">
        <f t="shared" si="322"/>
        <v>41884.056747685187</v>
      </c>
      <c r="T3428" s="11">
        <f t="shared" si="323"/>
        <v>41903.083333333336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7">
        <f t="shared" si="318"/>
        <v>100</v>
      </c>
      <c r="O3429">
        <f t="shared" si="319"/>
        <v>51.724137931034484</v>
      </c>
      <c r="P3429" t="s">
        <v>8271</v>
      </c>
      <c r="Q3429" t="str">
        <f t="shared" si="320"/>
        <v>theater</v>
      </c>
      <c r="R3429" t="str">
        <f t="shared" si="321"/>
        <v>lays</v>
      </c>
      <c r="S3429" s="11">
        <f t="shared" si="322"/>
        <v>41792.645277777774</v>
      </c>
      <c r="T3429" s="11">
        <f t="shared" si="323"/>
        <v>41822.645277777774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7">
        <f t="shared" si="318"/>
        <v>102.75000000000001</v>
      </c>
      <c r="O3430">
        <f t="shared" si="319"/>
        <v>40.294117647058826</v>
      </c>
      <c r="P3430" t="s">
        <v>8271</v>
      </c>
      <c r="Q3430" t="str">
        <f t="shared" si="320"/>
        <v>theater</v>
      </c>
      <c r="R3430" t="str">
        <f t="shared" si="321"/>
        <v>lays</v>
      </c>
      <c r="S3430" s="11">
        <f t="shared" si="322"/>
        <v>42038.720451388886</v>
      </c>
      <c r="T3430" s="11">
        <f t="shared" si="323"/>
        <v>42063.708333333328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7">
        <f t="shared" si="318"/>
        <v>130</v>
      </c>
      <c r="O3431">
        <f t="shared" si="319"/>
        <v>16.25</v>
      </c>
      <c r="P3431" t="s">
        <v>8271</v>
      </c>
      <c r="Q3431" t="str">
        <f t="shared" si="320"/>
        <v>theater</v>
      </c>
      <c r="R3431" t="str">
        <f t="shared" si="321"/>
        <v>lays</v>
      </c>
      <c r="S3431" s="11">
        <f t="shared" si="322"/>
        <v>42662.021539351852</v>
      </c>
      <c r="T3431" s="11">
        <f t="shared" si="323"/>
        <v>42676.021539351852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7">
        <f t="shared" si="318"/>
        <v>108.54949999999999</v>
      </c>
      <c r="O3432">
        <f t="shared" si="319"/>
        <v>30.152638888888887</v>
      </c>
      <c r="P3432" t="s">
        <v>8271</v>
      </c>
      <c r="Q3432" t="str">
        <f t="shared" si="320"/>
        <v>theater</v>
      </c>
      <c r="R3432" t="str">
        <f t="shared" si="321"/>
        <v>lays</v>
      </c>
      <c r="S3432" s="11">
        <f t="shared" si="322"/>
        <v>41820.945613425924</v>
      </c>
      <c r="T3432" s="11">
        <f t="shared" si="323"/>
        <v>41850.945613425924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7">
        <f t="shared" si="318"/>
        <v>100</v>
      </c>
      <c r="O3433">
        <f t="shared" si="319"/>
        <v>95.238095238095241</v>
      </c>
      <c r="P3433" t="s">
        <v>8271</v>
      </c>
      <c r="Q3433" t="str">
        <f t="shared" si="320"/>
        <v>theater</v>
      </c>
      <c r="R3433" t="str">
        <f t="shared" si="321"/>
        <v>lays</v>
      </c>
      <c r="S3433" s="11">
        <f t="shared" si="322"/>
        <v>41839.730937500004</v>
      </c>
      <c r="T3433" s="11">
        <f t="shared" si="323"/>
        <v>41869.730937500004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7">
        <f t="shared" si="318"/>
        <v>109.65</v>
      </c>
      <c r="O3434">
        <f t="shared" si="319"/>
        <v>52.214285714285715</v>
      </c>
      <c r="P3434" t="s">
        <v>8271</v>
      </c>
      <c r="Q3434" t="str">
        <f t="shared" si="320"/>
        <v>theater</v>
      </c>
      <c r="R3434" t="str">
        <f t="shared" si="321"/>
        <v>lays</v>
      </c>
      <c r="S3434" s="11">
        <f t="shared" si="322"/>
        <v>42380.581180555557</v>
      </c>
      <c r="T3434" s="11">
        <f t="shared" si="323"/>
        <v>42405.916666666672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7">
        <f t="shared" si="318"/>
        <v>100.26315789473684</v>
      </c>
      <c r="O3435">
        <f t="shared" si="319"/>
        <v>134.1549295774648</v>
      </c>
      <c r="P3435" t="s">
        <v>8271</v>
      </c>
      <c r="Q3435" t="str">
        <f t="shared" si="320"/>
        <v>theater</v>
      </c>
      <c r="R3435" t="str">
        <f t="shared" si="321"/>
        <v>lays</v>
      </c>
      <c r="S3435" s="11">
        <f t="shared" si="322"/>
        <v>41776.063136574077</v>
      </c>
      <c r="T3435" s="11">
        <f t="shared" si="323"/>
        <v>41807.125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7">
        <f t="shared" si="318"/>
        <v>105.55000000000001</v>
      </c>
      <c r="O3436">
        <f t="shared" si="319"/>
        <v>62.827380952380949</v>
      </c>
      <c r="P3436" t="s">
        <v>8271</v>
      </c>
      <c r="Q3436" t="str">
        <f t="shared" si="320"/>
        <v>theater</v>
      </c>
      <c r="R3436" t="str">
        <f t="shared" si="321"/>
        <v>lays</v>
      </c>
      <c r="S3436" s="11">
        <f t="shared" si="322"/>
        <v>41800.380428240744</v>
      </c>
      <c r="T3436" s="11">
        <f t="shared" si="323"/>
        <v>41830.380428240744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7">
        <f t="shared" si="318"/>
        <v>112.00000000000001</v>
      </c>
      <c r="O3437">
        <f t="shared" si="319"/>
        <v>58.94736842105263</v>
      </c>
      <c r="P3437" t="s">
        <v>8271</v>
      </c>
      <c r="Q3437" t="str">
        <f t="shared" si="320"/>
        <v>theater</v>
      </c>
      <c r="R3437" t="str">
        <f t="shared" si="321"/>
        <v>lays</v>
      </c>
      <c r="S3437" s="11">
        <f t="shared" si="322"/>
        <v>42572.61681712963</v>
      </c>
      <c r="T3437" s="11">
        <f t="shared" si="323"/>
        <v>42589.125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7">
        <f t="shared" si="318"/>
        <v>105.89999999999999</v>
      </c>
      <c r="O3438">
        <f t="shared" si="319"/>
        <v>143.1081081081081</v>
      </c>
      <c r="P3438" t="s">
        <v>8271</v>
      </c>
      <c r="Q3438" t="str">
        <f t="shared" si="320"/>
        <v>theater</v>
      </c>
      <c r="R3438" t="str">
        <f t="shared" si="321"/>
        <v>lays</v>
      </c>
      <c r="S3438" s="11">
        <f t="shared" si="322"/>
        <v>41851.541585648149</v>
      </c>
      <c r="T3438" s="11">
        <f t="shared" si="323"/>
        <v>41872.686111111114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7">
        <f t="shared" si="318"/>
        <v>101</v>
      </c>
      <c r="O3439">
        <f t="shared" si="319"/>
        <v>84.166666666666671</v>
      </c>
      <c r="P3439" t="s">
        <v>8271</v>
      </c>
      <c r="Q3439" t="str">
        <f t="shared" si="320"/>
        <v>theater</v>
      </c>
      <c r="R3439" t="str">
        <f t="shared" si="321"/>
        <v>lays</v>
      </c>
      <c r="S3439" s="11">
        <f t="shared" si="322"/>
        <v>42205.710879629631</v>
      </c>
      <c r="T3439" s="11">
        <f t="shared" si="323"/>
        <v>42235.710879629631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7">
        <f t="shared" si="318"/>
        <v>104.2</v>
      </c>
      <c r="O3440">
        <f t="shared" si="319"/>
        <v>186.07142857142858</v>
      </c>
      <c r="P3440" t="s">
        <v>8271</v>
      </c>
      <c r="Q3440" t="str">
        <f t="shared" si="320"/>
        <v>theater</v>
      </c>
      <c r="R3440" t="str">
        <f t="shared" si="321"/>
        <v>lays</v>
      </c>
      <c r="S3440" s="11">
        <f t="shared" si="322"/>
        <v>42100.927858796291</v>
      </c>
      <c r="T3440" s="11">
        <f t="shared" si="323"/>
        <v>42126.875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7">
        <f t="shared" si="318"/>
        <v>134.67833333333334</v>
      </c>
      <c r="O3441">
        <f t="shared" si="319"/>
        <v>89.785555555555561</v>
      </c>
      <c r="P3441" t="s">
        <v>8271</v>
      </c>
      <c r="Q3441" t="str">
        <f t="shared" si="320"/>
        <v>theater</v>
      </c>
      <c r="R3441" t="str">
        <f t="shared" si="321"/>
        <v>lays</v>
      </c>
      <c r="S3441" s="11">
        <f t="shared" si="322"/>
        <v>42374.911226851851</v>
      </c>
      <c r="T3441" s="11">
        <f t="shared" si="323"/>
        <v>42388.207638888889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7">
        <f t="shared" si="318"/>
        <v>105.2184</v>
      </c>
      <c r="O3442">
        <f t="shared" si="319"/>
        <v>64.157560975609755</v>
      </c>
      <c r="P3442" t="s">
        <v>8271</v>
      </c>
      <c r="Q3442" t="str">
        <f t="shared" si="320"/>
        <v>theater</v>
      </c>
      <c r="R3442" t="str">
        <f t="shared" si="321"/>
        <v>lays</v>
      </c>
      <c r="S3442" s="11">
        <f t="shared" si="322"/>
        <v>41809.12300925926</v>
      </c>
      <c r="T3442" s="11">
        <f t="shared" si="323"/>
        <v>41831.677083333336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7">
        <f t="shared" si="318"/>
        <v>102.60000000000001</v>
      </c>
      <c r="O3443">
        <f t="shared" si="319"/>
        <v>59.651162790697676</v>
      </c>
      <c r="P3443" t="s">
        <v>8271</v>
      </c>
      <c r="Q3443" t="str">
        <f t="shared" si="320"/>
        <v>theater</v>
      </c>
      <c r="R3443" t="str">
        <f t="shared" si="321"/>
        <v>lays</v>
      </c>
      <c r="S3443" s="11">
        <f t="shared" si="322"/>
        <v>42294.429641203707</v>
      </c>
      <c r="T3443" s="11">
        <f t="shared" si="323"/>
        <v>42321.845138888893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7">
        <f t="shared" si="318"/>
        <v>100</v>
      </c>
      <c r="O3444">
        <f t="shared" si="319"/>
        <v>31.25</v>
      </c>
      <c r="P3444" t="s">
        <v>8271</v>
      </c>
      <c r="Q3444" t="str">
        <f t="shared" si="320"/>
        <v>theater</v>
      </c>
      <c r="R3444" t="str">
        <f t="shared" si="321"/>
        <v>lays</v>
      </c>
      <c r="S3444" s="11">
        <f t="shared" si="322"/>
        <v>42124.841111111105</v>
      </c>
      <c r="T3444" s="11">
        <f t="shared" si="323"/>
        <v>42154.841111111105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7">
        <f t="shared" si="318"/>
        <v>185.5</v>
      </c>
      <c r="O3445">
        <f t="shared" si="319"/>
        <v>41.222222222222221</v>
      </c>
      <c r="P3445" t="s">
        <v>8271</v>
      </c>
      <c r="Q3445" t="str">
        <f t="shared" si="320"/>
        <v>theater</v>
      </c>
      <c r="R3445" t="str">
        <f t="shared" si="321"/>
        <v>lays</v>
      </c>
      <c r="S3445" s="11">
        <f t="shared" si="322"/>
        <v>41861.524837962963</v>
      </c>
      <c r="T3445" s="11">
        <f t="shared" si="323"/>
        <v>41891.524837962963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7">
        <f t="shared" si="318"/>
        <v>289</v>
      </c>
      <c r="O3446">
        <f t="shared" si="319"/>
        <v>43.35</v>
      </c>
      <c r="P3446" t="s">
        <v>8271</v>
      </c>
      <c r="Q3446" t="str">
        <f t="shared" si="320"/>
        <v>theater</v>
      </c>
      <c r="R3446" t="str">
        <f t="shared" si="321"/>
        <v>lays</v>
      </c>
      <c r="S3446" s="11">
        <f t="shared" si="322"/>
        <v>42521.291504629626</v>
      </c>
      <c r="T3446" s="11">
        <f t="shared" si="323"/>
        <v>42529.582638888889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7">
        <f t="shared" si="318"/>
        <v>100</v>
      </c>
      <c r="O3447">
        <f t="shared" si="319"/>
        <v>64.516129032258064</v>
      </c>
      <c r="P3447" t="s">
        <v>8271</v>
      </c>
      <c r="Q3447" t="str">
        <f t="shared" si="320"/>
        <v>theater</v>
      </c>
      <c r="R3447" t="str">
        <f t="shared" si="321"/>
        <v>lays</v>
      </c>
      <c r="S3447" s="11">
        <f t="shared" si="322"/>
        <v>42272.530509259261</v>
      </c>
      <c r="T3447" s="11">
        <f t="shared" si="323"/>
        <v>42300.530509259261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7">
        <f t="shared" si="318"/>
        <v>108.2</v>
      </c>
      <c r="O3448">
        <f t="shared" si="319"/>
        <v>43.28</v>
      </c>
      <c r="P3448" t="s">
        <v>8271</v>
      </c>
      <c r="Q3448" t="str">
        <f t="shared" si="320"/>
        <v>theater</v>
      </c>
      <c r="R3448" t="str">
        <f t="shared" si="321"/>
        <v>lays</v>
      </c>
      <c r="S3448" s="11">
        <f t="shared" si="322"/>
        <v>42016.832465277781</v>
      </c>
      <c r="T3448" s="11">
        <f t="shared" si="323"/>
        <v>42040.513888888891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7">
        <f t="shared" si="318"/>
        <v>107.80000000000001</v>
      </c>
      <c r="O3449">
        <f t="shared" si="319"/>
        <v>77</v>
      </c>
      <c r="P3449" t="s">
        <v>8271</v>
      </c>
      <c r="Q3449" t="str">
        <f t="shared" si="320"/>
        <v>theater</v>
      </c>
      <c r="R3449" t="str">
        <f t="shared" si="321"/>
        <v>lays</v>
      </c>
      <c r="S3449" s="11">
        <f t="shared" si="322"/>
        <v>42402.889027777783</v>
      </c>
      <c r="T3449" s="11">
        <f t="shared" si="323"/>
        <v>42447.847361111111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7">
        <f t="shared" si="318"/>
        <v>109.76190476190477</v>
      </c>
      <c r="O3450">
        <f t="shared" si="319"/>
        <v>51.222222222222221</v>
      </c>
      <c r="P3450" t="s">
        <v>8271</v>
      </c>
      <c r="Q3450" t="str">
        <f t="shared" si="320"/>
        <v>theater</v>
      </c>
      <c r="R3450" t="str">
        <f t="shared" si="321"/>
        <v>lays</v>
      </c>
      <c r="S3450" s="11">
        <f t="shared" si="322"/>
        <v>41960.119085648148</v>
      </c>
      <c r="T3450" s="11">
        <f t="shared" si="323"/>
        <v>41990.119085648148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7">
        <f t="shared" si="318"/>
        <v>170.625</v>
      </c>
      <c r="O3451">
        <f t="shared" si="319"/>
        <v>68.25</v>
      </c>
      <c r="P3451" t="s">
        <v>8271</v>
      </c>
      <c r="Q3451" t="str">
        <f t="shared" si="320"/>
        <v>theater</v>
      </c>
      <c r="R3451" t="str">
        <f t="shared" si="321"/>
        <v>lays</v>
      </c>
      <c r="S3451" s="11">
        <f t="shared" si="322"/>
        <v>42532.052523148144</v>
      </c>
      <c r="T3451" s="11">
        <f t="shared" si="323"/>
        <v>42560.166666666672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7">
        <f t="shared" si="318"/>
        <v>152</v>
      </c>
      <c r="O3452">
        <f t="shared" si="319"/>
        <v>19.487179487179485</v>
      </c>
      <c r="P3452" t="s">
        <v>8271</v>
      </c>
      <c r="Q3452" t="str">
        <f t="shared" si="320"/>
        <v>theater</v>
      </c>
      <c r="R3452" t="str">
        <f t="shared" si="321"/>
        <v>lays</v>
      </c>
      <c r="S3452" s="11">
        <f t="shared" si="322"/>
        <v>42036.704525462963</v>
      </c>
      <c r="T3452" s="11">
        <f t="shared" si="323"/>
        <v>42096.662858796291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7">
        <f t="shared" si="318"/>
        <v>101.23076923076924</v>
      </c>
      <c r="O3453">
        <f t="shared" si="319"/>
        <v>41.125</v>
      </c>
      <c r="P3453" t="s">
        <v>8271</v>
      </c>
      <c r="Q3453" t="str">
        <f t="shared" si="320"/>
        <v>theater</v>
      </c>
      <c r="R3453" t="str">
        <f t="shared" si="321"/>
        <v>lays</v>
      </c>
      <c r="S3453" s="11">
        <f t="shared" si="322"/>
        <v>42088.723692129628</v>
      </c>
      <c r="T3453" s="11">
        <f t="shared" si="323"/>
        <v>42115.723692129628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7">
        <f t="shared" si="318"/>
        <v>153.19999999999999</v>
      </c>
      <c r="O3454">
        <f t="shared" si="319"/>
        <v>41.405405405405403</v>
      </c>
      <c r="P3454" t="s">
        <v>8271</v>
      </c>
      <c r="Q3454" t="str">
        <f t="shared" si="320"/>
        <v>theater</v>
      </c>
      <c r="R3454" t="str">
        <f t="shared" si="321"/>
        <v>lays</v>
      </c>
      <c r="S3454" s="11">
        <f t="shared" si="322"/>
        <v>41820.639189814814</v>
      </c>
      <c r="T3454" s="11">
        <f t="shared" si="323"/>
        <v>41843.165972222225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7">
        <f t="shared" si="318"/>
        <v>128.33333333333334</v>
      </c>
      <c r="O3455">
        <f t="shared" si="319"/>
        <v>27.5</v>
      </c>
      <c r="P3455" t="s">
        <v>8271</v>
      </c>
      <c r="Q3455" t="str">
        <f t="shared" si="320"/>
        <v>theater</v>
      </c>
      <c r="R3455" t="str">
        <f t="shared" si="321"/>
        <v>lays</v>
      </c>
      <c r="S3455" s="11">
        <f t="shared" si="322"/>
        <v>42535.97865740741</v>
      </c>
      <c r="T3455" s="11">
        <f t="shared" si="323"/>
        <v>42595.97865740741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7">
        <f t="shared" si="318"/>
        <v>100.71428571428571</v>
      </c>
      <c r="O3456">
        <f t="shared" si="319"/>
        <v>33.571428571428569</v>
      </c>
      <c r="P3456" t="s">
        <v>8271</v>
      </c>
      <c r="Q3456" t="str">
        <f t="shared" si="320"/>
        <v>theater</v>
      </c>
      <c r="R3456" t="str">
        <f t="shared" si="321"/>
        <v>lays</v>
      </c>
      <c r="S3456" s="11">
        <f t="shared" si="322"/>
        <v>41821.698599537034</v>
      </c>
      <c r="T3456" s="11">
        <f t="shared" si="323"/>
        <v>41851.698599537034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7">
        <f t="shared" si="318"/>
        <v>100.64999999999999</v>
      </c>
      <c r="O3457">
        <f t="shared" si="319"/>
        <v>145.86956521739131</v>
      </c>
      <c r="P3457" t="s">
        <v>8271</v>
      </c>
      <c r="Q3457" t="str">
        <f t="shared" si="320"/>
        <v>theater</v>
      </c>
      <c r="R3457" t="str">
        <f t="shared" si="321"/>
        <v>lays</v>
      </c>
      <c r="S3457" s="11">
        <f t="shared" si="322"/>
        <v>42626.7503125</v>
      </c>
      <c r="T3457" s="11">
        <f t="shared" si="323"/>
        <v>42656.7503125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7">
        <f t="shared" si="318"/>
        <v>191.3</v>
      </c>
      <c r="O3458">
        <f t="shared" si="319"/>
        <v>358.6875</v>
      </c>
      <c r="P3458" t="s">
        <v>8271</v>
      </c>
      <c r="Q3458" t="str">
        <f t="shared" si="320"/>
        <v>theater</v>
      </c>
      <c r="R3458" t="str">
        <f t="shared" si="321"/>
        <v>lays</v>
      </c>
      <c r="S3458" s="11">
        <f t="shared" si="322"/>
        <v>41821.205636574072</v>
      </c>
      <c r="T3458" s="11">
        <f t="shared" si="323"/>
        <v>41852.290972222225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7">
        <f t="shared" ref="N3459:N3522" si="324">(E3459/D3459)*100</f>
        <v>140.19999999999999</v>
      </c>
      <c r="O3459">
        <f t="shared" ref="O3459:O3522" si="325">E3459/L3459</f>
        <v>50.981818181818184</v>
      </c>
      <c r="P3459" t="s">
        <v>8271</v>
      </c>
      <c r="Q3459" t="str">
        <f t="shared" ref="Q3459:Q3522" si="326">LEFT(P3459,SEARCH("/",P3459)-1)</f>
        <v>theater</v>
      </c>
      <c r="R3459" t="str">
        <f t="shared" ref="R3459:R3522" si="327">(RIGHT(P3459,LEN(P3459)-SEARCH("/",P3459)-1))</f>
        <v>lays</v>
      </c>
      <c r="S3459" s="11">
        <f t="shared" ref="S3459:S3522" si="328">(((J3459/60)/60)/24)+DATE(1970,1,1)</f>
        <v>42016.706678240742</v>
      </c>
      <c r="T3459" s="11">
        <f t="shared" ref="T3459:T3522" si="329">(((I3459/60)/60)/24)+DATE(1970,1,1)</f>
        <v>42047.249305555553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7">
        <f t="shared" si="324"/>
        <v>124.33537832310839</v>
      </c>
      <c r="O3460">
        <f t="shared" si="325"/>
        <v>45.037037037037038</v>
      </c>
      <c r="P3460" t="s">
        <v>8271</v>
      </c>
      <c r="Q3460" t="str">
        <f t="shared" si="326"/>
        <v>theater</v>
      </c>
      <c r="R3460" t="str">
        <f t="shared" si="327"/>
        <v>lays</v>
      </c>
      <c r="S3460" s="11">
        <f t="shared" si="328"/>
        <v>42011.202581018515</v>
      </c>
      <c r="T3460" s="11">
        <f t="shared" si="329"/>
        <v>42038.185416666667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7">
        <f t="shared" si="324"/>
        <v>126.2</v>
      </c>
      <c r="O3461">
        <f t="shared" si="325"/>
        <v>17.527777777777779</v>
      </c>
      <c r="P3461" t="s">
        <v>8271</v>
      </c>
      <c r="Q3461" t="str">
        <f t="shared" si="326"/>
        <v>theater</v>
      </c>
      <c r="R3461" t="str">
        <f t="shared" si="327"/>
        <v>lays</v>
      </c>
      <c r="S3461" s="11">
        <f t="shared" si="328"/>
        <v>42480.479861111111</v>
      </c>
      <c r="T3461" s="11">
        <f t="shared" si="329"/>
        <v>42510.479861111111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7">
        <f t="shared" si="324"/>
        <v>190</v>
      </c>
      <c r="O3462">
        <f t="shared" si="325"/>
        <v>50</v>
      </c>
      <c r="P3462" t="s">
        <v>8271</v>
      </c>
      <c r="Q3462" t="str">
        <f t="shared" si="326"/>
        <v>theater</v>
      </c>
      <c r="R3462" t="str">
        <f t="shared" si="327"/>
        <v>lays</v>
      </c>
      <c r="S3462" s="11">
        <f t="shared" si="328"/>
        <v>41852.527222222219</v>
      </c>
      <c r="T3462" s="11">
        <f t="shared" si="329"/>
        <v>41866.527222222219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7">
        <f t="shared" si="324"/>
        <v>139</v>
      </c>
      <c r="O3463">
        <f t="shared" si="325"/>
        <v>57.916666666666664</v>
      </c>
      <c r="P3463" t="s">
        <v>8271</v>
      </c>
      <c r="Q3463" t="str">
        <f t="shared" si="326"/>
        <v>theater</v>
      </c>
      <c r="R3463" t="str">
        <f t="shared" si="327"/>
        <v>lays</v>
      </c>
      <c r="S3463" s="11">
        <f t="shared" si="328"/>
        <v>42643.632858796293</v>
      </c>
      <c r="T3463" s="11">
        <f t="shared" si="329"/>
        <v>42672.125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7">
        <f t="shared" si="324"/>
        <v>202</v>
      </c>
      <c r="O3464">
        <f t="shared" si="325"/>
        <v>29.705882352941178</v>
      </c>
      <c r="P3464" t="s">
        <v>8271</v>
      </c>
      <c r="Q3464" t="str">
        <f t="shared" si="326"/>
        <v>theater</v>
      </c>
      <c r="R3464" t="str">
        <f t="shared" si="327"/>
        <v>lays</v>
      </c>
      <c r="S3464" s="11">
        <f t="shared" si="328"/>
        <v>42179.898472222223</v>
      </c>
      <c r="T3464" s="11">
        <f t="shared" si="329"/>
        <v>42195.75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7">
        <f t="shared" si="324"/>
        <v>103.38000000000001</v>
      </c>
      <c r="O3465">
        <f t="shared" si="325"/>
        <v>90.684210526315795</v>
      </c>
      <c r="P3465" t="s">
        <v>8271</v>
      </c>
      <c r="Q3465" t="str">
        <f t="shared" si="326"/>
        <v>theater</v>
      </c>
      <c r="R3465" t="str">
        <f t="shared" si="327"/>
        <v>lays</v>
      </c>
      <c r="S3465" s="11">
        <f t="shared" si="328"/>
        <v>42612.918807870374</v>
      </c>
      <c r="T3465" s="11">
        <f t="shared" si="329"/>
        <v>42654.165972222225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7">
        <f t="shared" si="324"/>
        <v>102.3236</v>
      </c>
      <c r="O3466">
        <f t="shared" si="325"/>
        <v>55.012688172043013</v>
      </c>
      <c r="P3466" t="s">
        <v>8271</v>
      </c>
      <c r="Q3466" t="str">
        <f t="shared" si="326"/>
        <v>theater</v>
      </c>
      <c r="R3466" t="str">
        <f t="shared" si="327"/>
        <v>lays</v>
      </c>
      <c r="S3466" s="11">
        <f t="shared" si="328"/>
        <v>42575.130057870367</v>
      </c>
      <c r="T3466" s="11">
        <f t="shared" si="329"/>
        <v>42605.130057870367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7">
        <f t="shared" si="324"/>
        <v>103</v>
      </c>
      <c r="O3467">
        <f t="shared" si="325"/>
        <v>57.222222222222221</v>
      </c>
      <c r="P3467" t="s">
        <v>8271</v>
      </c>
      <c r="Q3467" t="str">
        <f t="shared" si="326"/>
        <v>theater</v>
      </c>
      <c r="R3467" t="str">
        <f t="shared" si="327"/>
        <v>lays</v>
      </c>
      <c r="S3467" s="11">
        <f t="shared" si="328"/>
        <v>42200.625833333332</v>
      </c>
      <c r="T3467" s="11">
        <f t="shared" si="329"/>
        <v>42225.666666666672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7">
        <f t="shared" si="324"/>
        <v>127.14285714285714</v>
      </c>
      <c r="O3468">
        <f t="shared" si="325"/>
        <v>72.950819672131146</v>
      </c>
      <c r="P3468" t="s">
        <v>8271</v>
      </c>
      <c r="Q3468" t="str">
        <f t="shared" si="326"/>
        <v>theater</v>
      </c>
      <c r="R3468" t="str">
        <f t="shared" si="327"/>
        <v>lays</v>
      </c>
      <c r="S3468" s="11">
        <f t="shared" si="328"/>
        <v>42420.019097222219</v>
      </c>
      <c r="T3468" s="11">
        <f t="shared" si="329"/>
        <v>42479.977430555555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7">
        <f t="shared" si="324"/>
        <v>101</v>
      </c>
      <c r="O3469">
        <f t="shared" si="325"/>
        <v>64.468085106382972</v>
      </c>
      <c r="P3469" t="s">
        <v>8271</v>
      </c>
      <c r="Q3469" t="str">
        <f t="shared" si="326"/>
        <v>theater</v>
      </c>
      <c r="R3469" t="str">
        <f t="shared" si="327"/>
        <v>lays</v>
      </c>
      <c r="S3469" s="11">
        <f t="shared" si="328"/>
        <v>42053.671666666662</v>
      </c>
      <c r="T3469" s="11">
        <f t="shared" si="329"/>
        <v>42083.630000000005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7">
        <f t="shared" si="324"/>
        <v>121.78</v>
      </c>
      <c r="O3470">
        <f t="shared" si="325"/>
        <v>716.35294117647061</v>
      </c>
      <c r="P3470" t="s">
        <v>8271</v>
      </c>
      <c r="Q3470" t="str">
        <f t="shared" si="326"/>
        <v>theater</v>
      </c>
      <c r="R3470" t="str">
        <f t="shared" si="327"/>
        <v>lays</v>
      </c>
      <c r="S3470" s="11">
        <f t="shared" si="328"/>
        <v>42605.765381944439</v>
      </c>
      <c r="T3470" s="11">
        <f t="shared" si="329"/>
        <v>42634.125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7">
        <f t="shared" si="324"/>
        <v>113.39285714285714</v>
      </c>
      <c r="O3471">
        <f t="shared" si="325"/>
        <v>50.396825396825399</v>
      </c>
      <c r="P3471" t="s">
        <v>8271</v>
      </c>
      <c r="Q3471" t="str">
        <f t="shared" si="326"/>
        <v>theater</v>
      </c>
      <c r="R3471" t="str">
        <f t="shared" si="327"/>
        <v>lays</v>
      </c>
      <c r="S3471" s="11">
        <f t="shared" si="328"/>
        <v>42458.641724537039</v>
      </c>
      <c r="T3471" s="11">
        <f t="shared" si="329"/>
        <v>42488.641724537039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7">
        <f t="shared" si="324"/>
        <v>150</v>
      </c>
      <c r="O3472">
        <f t="shared" si="325"/>
        <v>41.666666666666664</v>
      </c>
      <c r="P3472" t="s">
        <v>8271</v>
      </c>
      <c r="Q3472" t="str">
        <f t="shared" si="326"/>
        <v>theater</v>
      </c>
      <c r="R3472" t="str">
        <f t="shared" si="327"/>
        <v>lays</v>
      </c>
      <c r="S3472" s="11">
        <f t="shared" si="328"/>
        <v>42529.022013888884</v>
      </c>
      <c r="T3472" s="11">
        <f t="shared" si="329"/>
        <v>42566.901388888888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7">
        <f t="shared" si="324"/>
        <v>214.6</v>
      </c>
      <c r="O3473">
        <f t="shared" si="325"/>
        <v>35.766666666666666</v>
      </c>
      <c r="P3473" t="s">
        <v>8271</v>
      </c>
      <c r="Q3473" t="str">
        <f t="shared" si="326"/>
        <v>theater</v>
      </c>
      <c r="R3473" t="str">
        <f t="shared" si="327"/>
        <v>lays</v>
      </c>
      <c r="S3473" s="11">
        <f t="shared" si="328"/>
        <v>41841.820486111108</v>
      </c>
      <c r="T3473" s="11">
        <f t="shared" si="329"/>
        <v>41882.833333333336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7">
        <f t="shared" si="324"/>
        <v>102.05</v>
      </c>
      <c r="O3474">
        <f t="shared" si="325"/>
        <v>88.739130434782609</v>
      </c>
      <c r="P3474" t="s">
        <v>8271</v>
      </c>
      <c r="Q3474" t="str">
        <f t="shared" si="326"/>
        <v>theater</v>
      </c>
      <c r="R3474" t="str">
        <f t="shared" si="327"/>
        <v>lays</v>
      </c>
      <c r="S3474" s="11">
        <f t="shared" si="328"/>
        <v>41928.170497685183</v>
      </c>
      <c r="T3474" s="11">
        <f t="shared" si="329"/>
        <v>41949.249305555553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7">
        <f t="shared" si="324"/>
        <v>100</v>
      </c>
      <c r="O3475">
        <f t="shared" si="325"/>
        <v>148.4848484848485</v>
      </c>
      <c r="P3475" t="s">
        <v>8271</v>
      </c>
      <c r="Q3475" t="str">
        <f t="shared" si="326"/>
        <v>theater</v>
      </c>
      <c r="R3475" t="str">
        <f t="shared" si="327"/>
        <v>lays</v>
      </c>
      <c r="S3475" s="11">
        <f t="shared" si="328"/>
        <v>42062.834444444445</v>
      </c>
      <c r="T3475" s="11">
        <f t="shared" si="329"/>
        <v>42083.852083333331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7">
        <f t="shared" si="324"/>
        <v>101</v>
      </c>
      <c r="O3476">
        <f t="shared" si="325"/>
        <v>51.794871794871796</v>
      </c>
      <c r="P3476" t="s">
        <v>8271</v>
      </c>
      <c r="Q3476" t="str">
        <f t="shared" si="326"/>
        <v>theater</v>
      </c>
      <c r="R3476" t="str">
        <f t="shared" si="327"/>
        <v>lays</v>
      </c>
      <c r="S3476" s="11">
        <f t="shared" si="328"/>
        <v>42541.501516203702</v>
      </c>
      <c r="T3476" s="11">
        <f t="shared" si="329"/>
        <v>42571.501516203702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7">
        <f t="shared" si="324"/>
        <v>113.33333333333333</v>
      </c>
      <c r="O3477">
        <f t="shared" si="325"/>
        <v>20</v>
      </c>
      <c r="P3477" t="s">
        <v>8271</v>
      </c>
      <c r="Q3477" t="str">
        <f t="shared" si="326"/>
        <v>theater</v>
      </c>
      <c r="R3477" t="str">
        <f t="shared" si="327"/>
        <v>lays</v>
      </c>
      <c r="S3477" s="11">
        <f t="shared" si="328"/>
        <v>41918.880833333329</v>
      </c>
      <c r="T3477" s="11">
        <f t="shared" si="329"/>
        <v>41946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7">
        <f t="shared" si="324"/>
        <v>104</v>
      </c>
      <c r="O3478">
        <f t="shared" si="325"/>
        <v>52</v>
      </c>
      <c r="P3478" t="s">
        <v>8271</v>
      </c>
      <c r="Q3478" t="str">
        <f t="shared" si="326"/>
        <v>theater</v>
      </c>
      <c r="R3478" t="str">
        <f t="shared" si="327"/>
        <v>lays</v>
      </c>
      <c r="S3478" s="11">
        <f t="shared" si="328"/>
        <v>41921.279976851853</v>
      </c>
      <c r="T3478" s="11">
        <f t="shared" si="329"/>
        <v>41939.125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7">
        <f t="shared" si="324"/>
        <v>115.33333333333333</v>
      </c>
      <c r="O3479">
        <f t="shared" si="325"/>
        <v>53.230769230769234</v>
      </c>
      <c r="P3479" t="s">
        <v>8271</v>
      </c>
      <c r="Q3479" t="str">
        <f t="shared" si="326"/>
        <v>theater</v>
      </c>
      <c r="R3479" t="str">
        <f t="shared" si="327"/>
        <v>lays</v>
      </c>
      <c r="S3479" s="11">
        <f t="shared" si="328"/>
        <v>42128.736608796295</v>
      </c>
      <c r="T3479" s="11">
        <f t="shared" si="329"/>
        <v>42141.125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7">
        <f t="shared" si="324"/>
        <v>112.85000000000001</v>
      </c>
      <c r="O3480">
        <f t="shared" si="325"/>
        <v>39.596491228070178</v>
      </c>
      <c r="P3480" t="s">
        <v>8271</v>
      </c>
      <c r="Q3480" t="str">
        <f t="shared" si="326"/>
        <v>theater</v>
      </c>
      <c r="R3480" t="str">
        <f t="shared" si="327"/>
        <v>lays</v>
      </c>
      <c r="S3480" s="11">
        <f t="shared" si="328"/>
        <v>42053.916921296302</v>
      </c>
      <c r="T3480" s="11">
        <f t="shared" si="329"/>
        <v>42079.875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7">
        <f t="shared" si="324"/>
        <v>127.86666666666666</v>
      </c>
      <c r="O3481">
        <f t="shared" si="325"/>
        <v>34.25</v>
      </c>
      <c r="P3481" t="s">
        <v>8271</v>
      </c>
      <c r="Q3481" t="str">
        <f t="shared" si="326"/>
        <v>theater</v>
      </c>
      <c r="R3481" t="str">
        <f t="shared" si="327"/>
        <v>lays</v>
      </c>
      <c r="S3481" s="11">
        <f t="shared" si="328"/>
        <v>41781.855092592588</v>
      </c>
      <c r="T3481" s="11">
        <f t="shared" si="329"/>
        <v>41811.855092592588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7">
        <f t="shared" si="324"/>
        <v>142.66666666666669</v>
      </c>
      <c r="O3482">
        <f t="shared" si="325"/>
        <v>164.61538461538461</v>
      </c>
      <c r="P3482" t="s">
        <v>8271</v>
      </c>
      <c r="Q3482" t="str">
        <f t="shared" si="326"/>
        <v>theater</v>
      </c>
      <c r="R3482" t="str">
        <f t="shared" si="327"/>
        <v>lays</v>
      </c>
      <c r="S3482" s="11">
        <f t="shared" si="328"/>
        <v>42171.317442129628</v>
      </c>
      <c r="T3482" s="11">
        <f t="shared" si="329"/>
        <v>42195.875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7">
        <f t="shared" si="324"/>
        <v>118.8</v>
      </c>
      <c r="O3483">
        <f t="shared" si="325"/>
        <v>125.05263157894737</v>
      </c>
      <c r="P3483" t="s">
        <v>8271</v>
      </c>
      <c r="Q3483" t="str">
        <f t="shared" si="326"/>
        <v>theater</v>
      </c>
      <c r="R3483" t="str">
        <f t="shared" si="327"/>
        <v>lays</v>
      </c>
      <c r="S3483" s="11">
        <f t="shared" si="328"/>
        <v>41989.24754629629</v>
      </c>
      <c r="T3483" s="11">
        <f t="shared" si="329"/>
        <v>42006.24754629629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7">
        <f t="shared" si="324"/>
        <v>138.33333333333334</v>
      </c>
      <c r="O3484">
        <f t="shared" si="325"/>
        <v>51.875</v>
      </c>
      <c r="P3484" t="s">
        <v>8271</v>
      </c>
      <c r="Q3484" t="str">
        <f t="shared" si="326"/>
        <v>theater</v>
      </c>
      <c r="R3484" t="str">
        <f t="shared" si="327"/>
        <v>lays</v>
      </c>
      <c r="S3484" s="11">
        <f t="shared" si="328"/>
        <v>41796.771597222221</v>
      </c>
      <c r="T3484" s="11">
        <f t="shared" si="329"/>
        <v>41826.771597222221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7">
        <f t="shared" si="324"/>
        <v>159.9402985074627</v>
      </c>
      <c r="O3485">
        <f t="shared" si="325"/>
        <v>40.285714285714285</v>
      </c>
      <c r="P3485" t="s">
        <v>8271</v>
      </c>
      <c r="Q3485" t="str">
        <f t="shared" si="326"/>
        <v>theater</v>
      </c>
      <c r="R3485" t="str">
        <f t="shared" si="327"/>
        <v>lays</v>
      </c>
      <c r="S3485" s="11">
        <f t="shared" si="328"/>
        <v>41793.668761574074</v>
      </c>
      <c r="T3485" s="11">
        <f t="shared" si="329"/>
        <v>41823.668761574074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7">
        <f t="shared" si="324"/>
        <v>114.24000000000001</v>
      </c>
      <c r="O3486">
        <f t="shared" si="325"/>
        <v>64.909090909090907</v>
      </c>
      <c r="P3486" t="s">
        <v>8271</v>
      </c>
      <c r="Q3486" t="str">
        <f t="shared" si="326"/>
        <v>theater</v>
      </c>
      <c r="R3486" t="str">
        <f t="shared" si="327"/>
        <v>lays</v>
      </c>
      <c r="S3486" s="11">
        <f t="shared" si="328"/>
        <v>42506.760405092587</v>
      </c>
      <c r="T3486" s="11">
        <f t="shared" si="329"/>
        <v>42536.760405092587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7">
        <f t="shared" si="324"/>
        <v>100.60606060606061</v>
      </c>
      <c r="O3487">
        <f t="shared" si="325"/>
        <v>55.333333333333336</v>
      </c>
      <c r="P3487" t="s">
        <v>8271</v>
      </c>
      <c r="Q3487" t="str">
        <f t="shared" si="326"/>
        <v>theater</v>
      </c>
      <c r="R3487" t="str">
        <f t="shared" si="327"/>
        <v>lays</v>
      </c>
      <c r="S3487" s="11">
        <f t="shared" si="328"/>
        <v>42372.693055555559</v>
      </c>
      <c r="T3487" s="11">
        <f t="shared" si="329"/>
        <v>42402.693055555559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7">
        <f t="shared" si="324"/>
        <v>155.20000000000002</v>
      </c>
      <c r="O3488">
        <f t="shared" si="325"/>
        <v>83.142857142857139</v>
      </c>
      <c r="P3488" t="s">
        <v>8271</v>
      </c>
      <c r="Q3488" t="str">
        <f t="shared" si="326"/>
        <v>theater</v>
      </c>
      <c r="R3488" t="str">
        <f t="shared" si="327"/>
        <v>lays</v>
      </c>
      <c r="S3488" s="11">
        <f t="shared" si="328"/>
        <v>42126.87501157407</v>
      </c>
      <c r="T3488" s="11">
        <f t="shared" si="329"/>
        <v>42158.290972222225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7">
        <f t="shared" si="324"/>
        <v>127.75000000000001</v>
      </c>
      <c r="O3489">
        <f t="shared" si="325"/>
        <v>38.712121212121211</v>
      </c>
      <c r="P3489" t="s">
        <v>8271</v>
      </c>
      <c r="Q3489" t="str">
        <f t="shared" si="326"/>
        <v>theater</v>
      </c>
      <c r="R3489" t="str">
        <f t="shared" si="327"/>
        <v>lays</v>
      </c>
      <c r="S3489" s="11">
        <f t="shared" si="328"/>
        <v>42149.940416666665</v>
      </c>
      <c r="T3489" s="11">
        <f t="shared" si="329"/>
        <v>42179.940416666665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7">
        <f t="shared" si="324"/>
        <v>121.2</v>
      </c>
      <c r="O3490">
        <f t="shared" si="325"/>
        <v>125.37931034482759</v>
      </c>
      <c r="P3490" t="s">
        <v>8271</v>
      </c>
      <c r="Q3490" t="str">
        <f t="shared" si="326"/>
        <v>theater</v>
      </c>
      <c r="R3490" t="str">
        <f t="shared" si="327"/>
        <v>lays</v>
      </c>
      <c r="S3490" s="11">
        <f t="shared" si="328"/>
        <v>42087.768055555556</v>
      </c>
      <c r="T3490" s="11">
        <f t="shared" si="329"/>
        <v>42111.666666666672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7">
        <f t="shared" si="324"/>
        <v>112.7</v>
      </c>
      <c r="O3491">
        <f t="shared" si="325"/>
        <v>78.263888888888886</v>
      </c>
      <c r="P3491" t="s">
        <v>8271</v>
      </c>
      <c r="Q3491" t="str">
        <f t="shared" si="326"/>
        <v>theater</v>
      </c>
      <c r="R3491" t="str">
        <f t="shared" si="327"/>
        <v>lays</v>
      </c>
      <c r="S3491" s="11">
        <f t="shared" si="328"/>
        <v>41753.635775462964</v>
      </c>
      <c r="T3491" s="11">
        <f t="shared" si="329"/>
        <v>41783.875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7">
        <f t="shared" si="324"/>
        <v>127.49999999999999</v>
      </c>
      <c r="O3492">
        <f t="shared" si="325"/>
        <v>47.222222222222221</v>
      </c>
      <c r="P3492" t="s">
        <v>8271</v>
      </c>
      <c r="Q3492" t="str">
        <f t="shared" si="326"/>
        <v>theater</v>
      </c>
      <c r="R3492" t="str">
        <f t="shared" si="327"/>
        <v>lays</v>
      </c>
      <c r="S3492" s="11">
        <f t="shared" si="328"/>
        <v>42443.802361111113</v>
      </c>
      <c r="T3492" s="11">
        <f t="shared" si="329"/>
        <v>42473.802361111113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7">
        <f t="shared" si="324"/>
        <v>158.20000000000002</v>
      </c>
      <c r="O3493">
        <f t="shared" si="325"/>
        <v>79.099999999999994</v>
      </c>
      <c r="P3493" t="s">
        <v>8271</v>
      </c>
      <c r="Q3493" t="str">
        <f t="shared" si="326"/>
        <v>theater</v>
      </c>
      <c r="R3493" t="str">
        <f t="shared" si="327"/>
        <v>lays</v>
      </c>
      <c r="S3493" s="11">
        <f t="shared" si="328"/>
        <v>42121.249814814815</v>
      </c>
      <c r="T3493" s="11">
        <f t="shared" si="329"/>
        <v>42142.249814814815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7">
        <f t="shared" si="324"/>
        <v>105.26894736842105</v>
      </c>
      <c r="O3494">
        <f t="shared" si="325"/>
        <v>114.29199999999999</v>
      </c>
      <c r="P3494" t="s">
        <v>8271</v>
      </c>
      <c r="Q3494" t="str">
        <f t="shared" si="326"/>
        <v>theater</v>
      </c>
      <c r="R3494" t="str">
        <f t="shared" si="327"/>
        <v>lays</v>
      </c>
      <c r="S3494" s="11">
        <f t="shared" si="328"/>
        <v>42268.009224537032</v>
      </c>
      <c r="T3494" s="11">
        <f t="shared" si="329"/>
        <v>42303.009224537032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7">
        <f t="shared" si="324"/>
        <v>100</v>
      </c>
      <c r="O3495">
        <f t="shared" si="325"/>
        <v>51.724137931034484</v>
      </c>
      <c r="P3495" t="s">
        <v>8271</v>
      </c>
      <c r="Q3495" t="str">
        <f t="shared" si="326"/>
        <v>theater</v>
      </c>
      <c r="R3495" t="str">
        <f t="shared" si="327"/>
        <v>lays</v>
      </c>
      <c r="S3495" s="11">
        <f t="shared" si="328"/>
        <v>41848.866157407407</v>
      </c>
      <c r="T3495" s="11">
        <f t="shared" si="329"/>
        <v>41868.21597222222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7">
        <f t="shared" si="324"/>
        <v>100</v>
      </c>
      <c r="O3496">
        <f t="shared" si="325"/>
        <v>30.76923076923077</v>
      </c>
      <c r="P3496" t="s">
        <v>8271</v>
      </c>
      <c r="Q3496" t="str">
        <f t="shared" si="326"/>
        <v>theater</v>
      </c>
      <c r="R3496" t="str">
        <f t="shared" si="327"/>
        <v>lays</v>
      </c>
      <c r="S3496" s="11">
        <f t="shared" si="328"/>
        <v>42689.214988425927</v>
      </c>
      <c r="T3496" s="11">
        <f t="shared" si="329"/>
        <v>42700.25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7">
        <f t="shared" si="324"/>
        <v>106.86</v>
      </c>
      <c r="O3497">
        <f t="shared" si="325"/>
        <v>74.208333333333329</v>
      </c>
      <c r="P3497" t="s">
        <v>8271</v>
      </c>
      <c r="Q3497" t="str">
        <f t="shared" si="326"/>
        <v>theater</v>
      </c>
      <c r="R3497" t="str">
        <f t="shared" si="327"/>
        <v>lays</v>
      </c>
      <c r="S3497" s="11">
        <f t="shared" si="328"/>
        <v>41915.762835648151</v>
      </c>
      <c r="T3497" s="11">
        <f t="shared" si="329"/>
        <v>41944.720833333333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7">
        <f t="shared" si="324"/>
        <v>124.4</v>
      </c>
      <c r="O3498">
        <f t="shared" si="325"/>
        <v>47.846153846153847</v>
      </c>
      <c r="P3498" t="s">
        <v>8271</v>
      </c>
      <c r="Q3498" t="str">
        <f t="shared" si="326"/>
        <v>theater</v>
      </c>
      <c r="R3498" t="str">
        <f t="shared" si="327"/>
        <v>lays</v>
      </c>
      <c r="S3498" s="11">
        <f t="shared" si="328"/>
        <v>42584.846828703703</v>
      </c>
      <c r="T3498" s="11">
        <f t="shared" si="329"/>
        <v>42624.846828703703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7">
        <f t="shared" si="324"/>
        <v>108.70406189555126</v>
      </c>
      <c r="O3499">
        <f t="shared" si="325"/>
        <v>34.408163265306122</v>
      </c>
      <c r="P3499" t="s">
        <v>8271</v>
      </c>
      <c r="Q3499" t="str">
        <f t="shared" si="326"/>
        <v>theater</v>
      </c>
      <c r="R3499" t="str">
        <f t="shared" si="327"/>
        <v>lays</v>
      </c>
      <c r="S3499" s="11">
        <f t="shared" si="328"/>
        <v>42511.741944444439</v>
      </c>
      <c r="T3499" s="11">
        <f t="shared" si="329"/>
        <v>42523.916666666672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7">
        <f t="shared" si="324"/>
        <v>102.42424242424242</v>
      </c>
      <c r="O3500">
        <f t="shared" si="325"/>
        <v>40.238095238095241</v>
      </c>
      <c r="P3500" t="s">
        <v>8271</v>
      </c>
      <c r="Q3500" t="str">
        <f t="shared" si="326"/>
        <v>theater</v>
      </c>
      <c r="R3500" t="str">
        <f t="shared" si="327"/>
        <v>lays</v>
      </c>
      <c r="S3500" s="11">
        <f t="shared" si="328"/>
        <v>42459.15861111111</v>
      </c>
      <c r="T3500" s="11">
        <f t="shared" si="329"/>
        <v>42518.905555555553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7">
        <f t="shared" si="324"/>
        <v>105.5</v>
      </c>
      <c r="O3501">
        <f t="shared" si="325"/>
        <v>60.285714285714285</v>
      </c>
      <c r="P3501" t="s">
        <v>8271</v>
      </c>
      <c r="Q3501" t="str">
        <f t="shared" si="326"/>
        <v>theater</v>
      </c>
      <c r="R3501" t="str">
        <f t="shared" si="327"/>
        <v>lays</v>
      </c>
      <c r="S3501" s="11">
        <f t="shared" si="328"/>
        <v>42132.036168981482</v>
      </c>
      <c r="T3501" s="11">
        <f t="shared" si="329"/>
        <v>42186.290972222225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7">
        <f t="shared" si="324"/>
        <v>106.3</v>
      </c>
      <c r="O3502">
        <f t="shared" si="325"/>
        <v>25.30952380952381</v>
      </c>
      <c r="P3502" t="s">
        <v>8271</v>
      </c>
      <c r="Q3502" t="str">
        <f t="shared" si="326"/>
        <v>theater</v>
      </c>
      <c r="R3502" t="str">
        <f t="shared" si="327"/>
        <v>lays</v>
      </c>
      <c r="S3502" s="11">
        <f t="shared" si="328"/>
        <v>42419.91942129629</v>
      </c>
      <c r="T3502" s="11">
        <f t="shared" si="329"/>
        <v>42436.207638888889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7">
        <f t="shared" si="324"/>
        <v>100.66666666666666</v>
      </c>
      <c r="O3503">
        <f t="shared" si="325"/>
        <v>35.952380952380949</v>
      </c>
      <c r="P3503" t="s">
        <v>8271</v>
      </c>
      <c r="Q3503" t="str">
        <f t="shared" si="326"/>
        <v>theater</v>
      </c>
      <c r="R3503" t="str">
        <f t="shared" si="327"/>
        <v>lays</v>
      </c>
      <c r="S3503" s="11">
        <f t="shared" si="328"/>
        <v>42233.763831018514</v>
      </c>
      <c r="T3503" s="11">
        <f t="shared" si="329"/>
        <v>42258.763831018514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7">
        <f t="shared" si="324"/>
        <v>105.4</v>
      </c>
      <c r="O3504">
        <f t="shared" si="325"/>
        <v>136</v>
      </c>
      <c r="P3504" t="s">
        <v>8271</v>
      </c>
      <c r="Q3504" t="str">
        <f t="shared" si="326"/>
        <v>theater</v>
      </c>
      <c r="R3504" t="str">
        <f t="shared" si="327"/>
        <v>lays</v>
      </c>
      <c r="S3504" s="11">
        <f t="shared" si="328"/>
        <v>42430.839398148149</v>
      </c>
      <c r="T3504" s="11">
        <f t="shared" si="329"/>
        <v>42445.165972222225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7">
        <f t="shared" si="324"/>
        <v>107.55999999999999</v>
      </c>
      <c r="O3505">
        <f t="shared" si="325"/>
        <v>70.763157894736835</v>
      </c>
      <c r="P3505" t="s">
        <v>8271</v>
      </c>
      <c r="Q3505" t="str">
        <f t="shared" si="326"/>
        <v>theater</v>
      </c>
      <c r="R3505" t="str">
        <f t="shared" si="327"/>
        <v>lays</v>
      </c>
      <c r="S3505" s="11">
        <f t="shared" si="328"/>
        <v>42545.478333333333</v>
      </c>
      <c r="T3505" s="11">
        <f t="shared" si="329"/>
        <v>42575.478333333333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7">
        <f t="shared" si="324"/>
        <v>100</v>
      </c>
      <c r="O3506">
        <f t="shared" si="325"/>
        <v>125</v>
      </c>
      <c r="P3506" t="s">
        <v>8271</v>
      </c>
      <c r="Q3506" t="str">
        <f t="shared" si="326"/>
        <v>theater</v>
      </c>
      <c r="R3506" t="str">
        <f t="shared" si="327"/>
        <v>lays</v>
      </c>
      <c r="S3506" s="11">
        <f t="shared" si="328"/>
        <v>42297.748738425929</v>
      </c>
      <c r="T3506" s="11">
        <f t="shared" si="329"/>
        <v>42327.790405092594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7">
        <f t="shared" si="324"/>
        <v>103.76</v>
      </c>
      <c r="O3507">
        <f t="shared" si="325"/>
        <v>66.512820512820511</v>
      </c>
      <c r="P3507" t="s">
        <v>8271</v>
      </c>
      <c r="Q3507" t="str">
        <f t="shared" si="326"/>
        <v>theater</v>
      </c>
      <c r="R3507" t="str">
        <f t="shared" si="327"/>
        <v>lays</v>
      </c>
      <c r="S3507" s="11">
        <f t="shared" si="328"/>
        <v>41760.935706018521</v>
      </c>
      <c r="T3507" s="11">
        <f t="shared" si="329"/>
        <v>41772.166666666664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7">
        <f t="shared" si="324"/>
        <v>101.49999999999999</v>
      </c>
      <c r="O3508">
        <f t="shared" si="325"/>
        <v>105</v>
      </c>
      <c r="P3508" t="s">
        <v>8271</v>
      </c>
      <c r="Q3508" t="str">
        <f t="shared" si="326"/>
        <v>theater</v>
      </c>
      <c r="R3508" t="str">
        <f t="shared" si="327"/>
        <v>lays</v>
      </c>
      <c r="S3508" s="11">
        <f t="shared" si="328"/>
        <v>41829.734259259261</v>
      </c>
      <c r="T3508" s="11">
        <f t="shared" si="329"/>
        <v>41874.734259259261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7">
        <f t="shared" si="324"/>
        <v>104.4</v>
      </c>
      <c r="O3509">
        <f t="shared" si="325"/>
        <v>145</v>
      </c>
      <c r="P3509" t="s">
        <v>8271</v>
      </c>
      <c r="Q3509" t="str">
        <f t="shared" si="326"/>
        <v>theater</v>
      </c>
      <c r="R3509" t="str">
        <f t="shared" si="327"/>
        <v>lays</v>
      </c>
      <c r="S3509" s="11">
        <f t="shared" si="328"/>
        <v>42491.92288194444</v>
      </c>
      <c r="T3509" s="11">
        <f t="shared" si="329"/>
        <v>42521.92288194444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7">
        <f t="shared" si="324"/>
        <v>180</v>
      </c>
      <c r="O3510">
        <f t="shared" si="325"/>
        <v>12</v>
      </c>
      <c r="P3510" t="s">
        <v>8271</v>
      </c>
      <c r="Q3510" t="str">
        <f t="shared" si="326"/>
        <v>theater</v>
      </c>
      <c r="R3510" t="str">
        <f t="shared" si="327"/>
        <v>lays</v>
      </c>
      <c r="S3510" s="11">
        <f t="shared" si="328"/>
        <v>42477.729780092588</v>
      </c>
      <c r="T3510" s="11">
        <f t="shared" si="329"/>
        <v>42500.875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7">
        <f t="shared" si="324"/>
        <v>106.33333333333333</v>
      </c>
      <c r="O3511">
        <f t="shared" si="325"/>
        <v>96.666666666666671</v>
      </c>
      <c r="P3511" t="s">
        <v>8271</v>
      </c>
      <c r="Q3511" t="str">
        <f t="shared" si="326"/>
        <v>theater</v>
      </c>
      <c r="R3511" t="str">
        <f t="shared" si="327"/>
        <v>lays</v>
      </c>
      <c r="S3511" s="11">
        <f t="shared" si="328"/>
        <v>41950.859560185185</v>
      </c>
      <c r="T3511" s="11">
        <f t="shared" si="329"/>
        <v>41964.204861111109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7">
        <f t="shared" si="324"/>
        <v>100.55555555555556</v>
      </c>
      <c r="O3512">
        <f t="shared" si="325"/>
        <v>60.333333333333336</v>
      </c>
      <c r="P3512" t="s">
        <v>8271</v>
      </c>
      <c r="Q3512" t="str">
        <f t="shared" si="326"/>
        <v>theater</v>
      </c>
      <c r="R3512" t="str">
        <f t="shared" si="327"/>
        <v>lays</v>
      </c>
      <c r="S3512" s="11">
        <f t="shared" si="328"/>
        <v>41802.62090277778</v>
      </c>
      <c r="T3512" s="11">
        <f t="shared" si="329"/>
        <v>41822.62090277778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7">
        <f t="shared" si="324"/>
        <v>101.2</v>
      </c>
      <c r="O3513">
        <f t="shared" si="325"/>
        <v>79.89473684210526</v>
      </c>
      <c r="P3513" t="s">
        <v>8271</v>
      </c>
      <c r="Q3513" t="str">
        <f t="shared" si="326"/>
        <v>theater</v>
      </c>
      <c r="R3513" t="str">
        <f t="shared" si="327"/>
        <v>lays</v>
      </c>
      <c r="S3513" s="11">
        <f t="shared" si="328"/>
        <v>41927.873784722222</v>
      </c>
      <c r="T3513" s="11">
        <f t="shared" si="329"/>
        <v>41950.770833333336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7">
        <f t="shared" si="324"/>
        <v>100</v>
      </c>
      <c r="O3514">
        <f t="shared" si="325"/>
        <v>58.823529411764703</v>
      </c>
      <c r="P3514" t="s">
        <v>8271</v>
      </c>
      <c r="Q3514" t="str">
        <f t="shared" si="326"/>
        <v>theater</v>
      </c>
      <c r="R3514" t="str">
        <f t="shared" si="327"/>
        <v>lays</v>
      </c>
      <c r="S3514" s="11">
        <f t="shared" si="328"/>
        <v>42057.536944444444</v>
      </c>
      <c r="T3514" s="11">
        <f t="shared" si="329"/>
        <v>42117.49527777778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7">
        <f t="shared" si="324"/>
        <v>118.39285714285714</v>
      </c>
      <c r="O3515">
        <f t="shared" si="325"/>
        <v>75.340909090909093</v>
      </c>
      <c r="P3515" t="s">
        <v>8271</v>
      </c>
      <c r="Q3515" t="str">
        <f t="shared" si="326"/>
        <v>theater</v>
      </c>
      <c r="R3515" t="str">
        <f t="shared" si="327"/>
        <v>lays</v>
      </c>
      <c r="S3515" s="11">
        <f t="shared" si="328"/>
        <v>41781.096203703702</v>
      </c>
      <c r="T3515" s="11">
        <f t="shared" si="329"/>
        <v>41794.207638888889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7">
        <f t="shared" si="324"/>
        <v>110.00000000000001</v>
      </c>
      <c r="O3516">
        <f t="shared" si="325"/>
        <v>55</v>
      </c>
      <c r="P3516" t="s">
        <v>8271</v>
      </c>
      <c r="Q3516" t="str">
        <f t="shared" si="326"/>
        <v>theater</v>
      </c>
      <c r="R3516" t="str">
        <f t="shared" si="327"/>
        <v>lays</v>
      </c>
      <c r="S3516" s="11">
        <f t="shared" si="328"/>
        <v>42020.846666666665</v>
      </c>
      <c r="T3516" s="11">
        <f t="shared" si="329"/>
        <v>42037.207638888889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7">
        <f t="shared" si="324"/>
        <v>102.66666666666666</v>
      </c>
      <c r="O3517">
        <f t="shared" si="325"/>
        <v>66.956521739130437</v>
      </c>
      <c r="P3517" t="s">
        <v>8271</v>
      </c>
      <c r="Q3517" t="str">
        <f t="shared" si="326"/>
        <v>theater</v>
      </c>
      <c r="R3517" t="str">
        <f t="shared" si="327"/>
        <v>lays</v>
      </c>
      <c r="S3517" s="11">
        <f t="shared" si="328"/>
        <v>42125.772812499999</v>
      </c>
      <c r="T3517" s="11">
        <f t="shared" si="329"/>
        <v>42155.772812499999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7">
        <f t="shared" si="324"/>
        <v>100</v>
      </c>
      <c r="O3518">
        <f t="shared" si="325"/>
        <v>227.27272727272728</v>
      </c>
      <c r="P3518" t="s">
        <v>8271</v>
      </c>
      <c r="Q3518" t="str">
        <f t="shared" si="326"/>
        <v>theater</v>
      </c>
      <c r="R3518" t="str">
        <f t="shared" si="327"/>
        <v>lays</v>
      </c>
      <c r="S3518" s="11">
        <f t="shared" si="328"/>
        <v>41856.010069444441</v>
      </c>
      <c r="T3518" s="11">
        <f t="shared" si="329"/>
        <v>41890.125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7">
        <f t="shared" si="324"/>
        <v>100</v>
      </c>
      <c r="O3519">
        <f t="shared" si="325"/>
        <v>307.69230769230768</v>
      </c>
      <c r="P3519" t="s">
        <v>8271</v>
      </c>
      <c r="Q3519" t="str">
        <f t="shared" si="326"/>
        <v>theater</v>
      </c>
      <c r="R3519" t="str">
        <f t="shared" si="327"/>
        <v>lays</v>
      </c>
      <c r="S3519" s="11">
        <f t="shared" si="328"/>
        <v>41794.817523148151</v>
      </c>
      <c r="T3519" s="11">
        <f t="shared" si="329"/>
        <v>41824.458333333336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7">
        <f t="shared" si="324"/>
        <v>110.04599999999999</v>
      </c>
      <c r="O3520">
        <f t="shared" si="325"/>
        <v>50.020909090909093</v>
      </c>
      <c r="P3520" t="s">
        <v>8271</v>
      </c>
      <c r="Q3520" t="str">
        <f t="shared" si="326"/>
        <v>theater</v>
      </c>
      <c r="R3520" t="str">
        <f t="shared" si="327"/>
        <v>lays</v>
      </c>
      <c r="S3520" s="11">
        <f t="shared" si="328"/>
        <v>41893.783553240741</v>
      </c>
      <c r="T3520" s="11">
        <f t="shared" si="329"/>
        <v>41914.597916666666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7">
        <f t="shared" si="324"/>
        <v>101.35000000000001</v>
      </c>
      <c r="O3521">
        <f t="shared" si="325"/>
        <v>72.392857142857139</v>
      </c>
      <c r="P3521" t="s">
        <v>8271</v>
      </c>
      <c r="Q3521" t="str">
        <f t="shared" si="326"/>
        <v>theater</v>
      </c>
      <c r="R3521" t="str">
        <f t="shared" si="327"/>
        <v>lays</v>
      </c>
      <c r="S3521" s="11">
        <f t="shared" si="328"/>
        <v>42037.598958333328</v>
      </c>
      <c r="T3521" s="11">
        <f t="shared" si="329"/>
        <v>42067.598958333328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7">
        <f t="shared" si="324"/>
        <v>100.75</v>
      </c>
      <c r="O3522">
        <f t="shared" si="325"/>
        <v>95.952380952380949</v>
      </c>
      <c r="P3522" t="s">
        <v>8271</v>
      </c>
      <c r="Q3522" t="str">
        <f t="shared" si="326"/>
        <v>theater</v>
      </c>
      <c r="R3522" t="str">
        <f t="shared" si="327"/>
        <v>lays</v>
      </c>
      <c r="S3522" s="11">
        <f t="shared" si="328"/>
        <v>42227.824212962965</v>
      </c>
      <c r="T3522" s="11">
        <f t="shared" si="329"/>
        <v>42253.57430555555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7">
        <f t="shared" ref="N3523:N3586" si="330">(E3523/D3523)*100</f>
        <v>169.42857142857144</v>
      </c>
      <c r="O3523">
        <f t="shared" ref="O3523:O3586" si="331">E3523/L3523</f>
        <v>45.615384615384613</v>
      </c>
      <c r="P3523" t="s">
        <v>8271</v>
      </c>
      <c r="Q3523" t="str">
        <f t="shared" ref="Q3523:Q3586" si="332">LEFT(P3523,SEARCH("/",P3523)-1)</f>
        <v>theater</v>
      </c>
      <c r="R3523" t="str">
        <f t="shared" ref="R3523:R3586" si="333">(RIGHT(P3523,LEN(P3523)-SEARCH("/",P3523)-1))</f>
        <v>lays</v>
      </c>
      <c r="S3523" s="11">
        <f t="shared" ref="S3523:S3586" si="334">(((J3523/60)/60)/24)+DATE(1970,1,1)</f>
        <v>41881.361342592594</v>
      </c>
      <c r="T3523" s="11">
        <f t="shared" ref="T3523:T3586" si="335">(((I3523/60)/60)/24)+DATE(1970,1,1)</f>
        <v>41911.361342592594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7">
        <f t="shared" si="330"/>
        <v>100</v>
      </c>
      <c r="O3524">
        <f t="shared" si="331"/>
        <v>41.029411764705884</v>
      </c>
      <c r="P3524" t="s">
        <v>8271</v>
      </c>
      <c r="Q3524" t="str">
        <f t="shared" si="332"/>
        <v>theater</v>
      </c>
      <c r="R3524" t="str">
        <f t="shared" si="333"/>
        <v>lays</v>
      </c>
      <c r="S3524" s="11">
        <f t="shared" si="334"/>
        <v>42234.789884259255</v>
      </c>
      <c r="T3524" s="11">
        <f t="shared" si="335"/>
        <v>42262.420833333337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7">
        <f t="shared" si="330"/>
        <v>113.65</v>
      </c>
      <c r="O3525">
        <f t="shared" si="331"/>
        <v>56.825000000000003</v>
      </c>
      <c r="P3525" t="s">
        <v>8271</v>
      </c>
      <c r="Q3525" t="str">
        <f t="shared" si="332"/>
        <v>theater</v>
      </c>
      <c r="R3525" t="str">
        <f t="shared" si="333"/>
        <v>lays</v>
      </c>
      <c r="S3525" s="11">
        <f t="shared" si="334"/>
        <v>42581.397546296299</v>
      </c>
      <c r="T3525" s="11">
        <f t="shared" si="335"/>
        <v>42638.958333333328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7">
        <f t="shared" si="330"/>
        <v>101.56</v>
      </c>
      <c r="O3526">
        <f t="shared" si="331"/>
        <v>137.24324324324326</v>
      </c>
      <c r="P3526" t="s">
        <v>8271</v>
      </c>
      <c r="Q3526" t="str">
        <f t="shared" si="332"/>
        <v>theater</v>
      </c>
      <c r="R3526" t="str">
        <f t="shared" si="333"/>
        <v>lays</v>
      </c>
      <c r="S3526" s="11">
        <f t="shared" si="334"/>
        <v>41880.76357638889</v>
      </c>
      <c r="T3526" s="11">
        <f t="shared" si="335"/>
        <v>41895.166666666664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7">
        <f t="shared" si="330"/>
        <v>106</v>
      </c>
      <c r="O3527">
        <f t="shared" si="331"/>
        <v>75.714285714285708</v>
      </c>
      <c r="P3527" t="s">
        <v>8271</v>
      </c>
      <c r="Q3527" t="str">
        <f t="shared" si="332"/>
        <v>theater</v>
      </c>
      <c r="R3527" t="str">
        <f t="shared" si="333"/>
        <v>lays</v>
      </c>
      <c r="S3527" s="11">
        <f t="shared" si="334"/>
        <v>42214.6956712963</v>
      </c>
      <c r="T3527" s="11">
        <f t="shared" si="335"/>
        <v>42225.666666666672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7">
        <f t="shared" si="330"/>
        <v>102</v>
      </c>
      <c r="O3528">
        <f t="shared" si="331"/>
        <v>99</v>
      </c>
      <c r="P3528" t="s">
        <v>8271</v>
      </c>
      <c r="Q3528" t="str">
        <f t="shared" si="332"/>
        <v>theater</v>
      </c>
      <c r="R3528" t="str">
        <f t="shared" si="333"/>
        <v>lays</v>
      </c>
      <c r="S3528" s="11">
        <f t="shared" si="334"/>
        <v>42460.335312499999</v>
      </c>
      <c r="T3528" s="11">
        <f t="shared" si="335"/>
        <v>42488.249305555553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7">
        <f t="shared" si="330"/>
        <v>116.91666666666667</v>
      </c>
      <c r="O3529">
        <f t="shared" si="331"/>
        <v>81.569767441860463</v>
      </c>
      <c r="P3529" t="s">
        <v>8271</v>
      </c>
      <c r="Q3529" t="str">
        <f t="shared" si="332"/>
        <v>theater</v>
      </c>
      <c r="R3529" t="str">
        <f t="shared" si="333"/>
        <v>lays</v>
      </c>
      <c r="S3529" s="11">
        <f t="shared" si="334"/>
        <v>42167.023206018523</v>
      </c>
      <c r="T3529" s="11">
        <f t="shared" si="335"/>
        <v>42196.165972222225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7">
        <f t="shared" si="330"/>
        <v>101.15151515151514</v>
      </c>
      <c r="O3530">
        <f t="shared" si="331"/>
        <v>45.108108108108105</v>
      </c>
      <c r="P3530" t="s">
        <v>8271</v>
      </c>
      <c r="Q3530" t="str">
        <f t="shared" si="332"/>
        <v>theater</v>
      </c>
      <c r="R3530" t="str">
        <f t="shared" si="333"/>
        <v>lays</v>
      </c>
      <c r="S3530" s="11">
        <f t="shared" si="334"/>
        <v>42733.50136574074</v>
      </c>
      <c r="T3530" s="11">
        <f t="shared" si="335"/>
        <v>42753.50136574074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7">
        <f t="shared" si="330"/>
        <v>132</v>
      </c>
      <c r="O3531">
        <f t="shared" si="331"/>
        <v>36.666666666666664</v>
      </c>
      <c r="P3531" t="s">
        <v>8271</v>
      </c>
      <c r="Q3531" t="str">
        <f t="shared" si="332"/>
        <v>theater</v>
      </c>
      <c r="R3531" t="str">
        <f t="shared" si="333"/>
        <v>lays</v>
      </c>
      <c r="S3531" s="11">
        <f t="shared" si="334"/>
        <v>42177.761782407411</v>
      </c>
      <c r="T3531" s="11">
        <f t="shared" si="335"/>
        <v>42198.041666666672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7">
        <f t="shared" si="330"/>
        <v>100</v>
      </c>
      <c r="O3532">
        <f t="shared" si="331"/>
        <v>125</v>
      </c>
      <c r="P3532" t="s">
        <v>8271</v>
      </c>
      <c r="Q3532" t="str">
        <f t="shared" si="332"/>
        <v>theater</v>
      </c>
      <c r="R3532" t="str">
        <f t="shared" si="333"/>
        <v>lays</v>
      </c>
      <c r="S3532" s="11">
        <f t="shared" si="334"/>
        <v>42442.623344907406</v>
      </c>
      <c r="T3532" s="11">
        <f t="shared" si="335"/>
        <v>42470.833333333328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7">
        <f t="shared" si="330"/>
        <v>128</v>
      </c>
      <c r="O3533">
        <f t="shared" si="331"/>
        <v>49.230769230769234</v>
      </c>
      <c r="P3533" t="s">
        <v>8271</v>
      </c>
      <c r="Q3533" t="str">
        <f t="shared" si="332"/>
        <v>theater</v>
      </c>
      <c r="R3533" t="str">
        <f t="shared" si="333"/>
        <v>lays</v>
      </c>
      <c r="S3533" s="11">
        <f t="shared" si="334"/>
        <v>42521.654328703706</v>
      </c>
      <c r="T3533" s="11">
        <f t="shared" si="335"/>
        <v>42551.654328703706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7">
        <f t="shared" si="330"/>
        <v>118.95833333333334</v>
      </c>
      <c r="O3534">
        <f t="shared" si="331"/>
        <v>42.296296296296298</v>
      </c>
      <c r="P3534" t="s">
        <v>8271</v>
      </c>
      <c r="Q3534" t="str">
        <f t="shared" si="332"/>
        <v>theater</v>
      </c>
      <c r="R3534" t="str">
        <f t="shared" si="333"/>
        <v>lays</v>
      </c>
      <c r="S3534" s="11">
        <f t="shared" si="334"/>
        <v>41884.599849537037</v>
      </c>
      <c r="T3534" s="11">
        <f t="shared" si="335"/>
        <v>41900.165972222225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7">
        <f t="shared" si="330"/>
        <v>126.2</v>
      </c>
      <c r="O3535">
        <f t="shared" si="331"/>
        <v>78.875</v>
      </c>
      <c r="P3535" t="s">
        <v>8271</v>
      </c>
      <c r="Q3535" t="str">
        <f t="shared" si="332"/>
        <v>theater</v>
      </c>
      <c r="R3535" t="str">
        <f t="shared" si="333"/>
        <v>lays</v>
      </c>
      <c r="S3535" s="11">
        <f t="shared" si="334"/>
        <v>42289.761192129634</v>
      </c>
      <c r="T3535" s="11">
        <f t="shared" si="335"/>
        <v>42319.802858796291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7">
        <f t="shared" si="330"/>
        <v>156.20000000000002</v>
      </c>
      <c r="O3536">
        <f t="shared" si="331"/>
        <v>38.284313725490193</v>
      </c>
      <c r="P3536" t="s">
        <v>8271</v>
      </c>
      <c r="Q3536" t="str">
        <f t="shared" si="332"/>
        <v>theater</v>
      </c>
      <c r="R3536" t="str">
        <f t="shared" si="333"/>
        <v>lays</v>
      </c>
      <c r="S3536" s="11">
        <f t="shared" si="334"/>
        <v>42243.6252662037</v>
      </c>
      <c r="T3536" s="11">
        <f t="shared" si="335"/>
        <v>42278.6252662037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7">
        <f t="shared" si="330"/>
        <v>103.15</v>
      </c>
      <c r="O3537">
        <f t="shared" si="331"/>
        <v>44.847826086956523</v>
      </c>
      <c r="P3537" t="s">
        <v>8271</v>
      </c>
      <c r="Q3537" t="str">
        <f t="shared" si="332"/>
        <v>theater</v>
      </c>
      <c r="R3537" t="str">
        <f t="shared" si="333"/>
        <v>lays</v>
      </c>
      <c r="S3537" s="11">
        <f t="shared" si="334"/>
        <v>42248.640162037031</v>
      </c>
      <c r="T3537" s="11">
        <f t="shared" si="335"/>
        <v>42279.75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7">
        <f t="shared" si="330"/>
        <v>153.33333333333334</v>
      </c>
      <c r="O3538">
        <f t="shared" si="331"/>
        <v>13.529411764705882</v>
      </c>
      <c r="P3538" t="s">
        <v>8271</v>
      </c>
      <c r="Q3538" t="str">
        <f t="shared" si="332"/>
        <v>theater</v>
      </c>
      <c r="R3538" t="str">
        <f t="shared" si="333"/>
        <v>lays</v>
      </c>
      <c r="S3538" s="11">
        <f t="shared" si="334"/>
        <v>42328.727141203708</v>
      </c>
      <c r="T3538" s="11">
        <f t="shared" si="335"/>
        <v>42358.499305555553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7">
        <f t="shared" si="330"/>
        <v>180.44444444444446</v>
      </c>
      <c r="O3539">
        <f t="shared" si="331"/>
        <v>43.5</v>
      </c>
      <c r="P3539" t="s">
        <v>8271</v>
      </c>
      <c r="Q3539" t="str">
        <f t="shared" si="332"/>
        <v>theater</v>
      </c>
      <c r="R3539" t="str">
        <f t="shared" si="333"/>
        <v>lays</v>
      </c>
      <c r="S3539" s="11">
        <f t="shared" si="334"/>
        <v>41923.354351851849</v>
      </c>
      <c r="T3539" s="11">
        <f t="shared" si="335"/>
        <v>41960.332638888889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7">
        <f t="shared" si="330"/>
        <v>128.44999999999999</v>
      </c>
      <c r="O3540">
        <f t="shared" si="331"/>
        <v>30.951807228915662</v>
      </c>
      <c r="P3540" t="s">
        <v>8271</v>
      </c>
      <c r="Q3540" t="str">
        <f t="shared" si="332"/>
        <v>theater</v>
      </c>
      <c r="R3540" t="str">
        <f t="shared" si="333"/>
        <v>lays</v>
      </c>
      <c r="S3540" s="11">
        <f t="shared" si="334"/>
        <v>42571.420601851853</v>
      </c>
      <c r="T3540" s="11">
        <f t="shared" si="335"/>
        <v>42599.420601851853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7">
        <f t="shared" si="330"/>
        <v>119.66666666666667</v>
      </c>
      <c r="O3541">
        <f t="shared" si="331"/>
        <v>55.230769230769234</v>
      </c>
      <c r="P3541" t="s">
        <v>8271</v>
      </c>
      <c r="Q3541" t="str">
        <f t="shared" si="332"/>
        <v>theater</v>
      </c>
      <c r="R3541" t="str">
        <f t="shared" si="333"/>
        <v>lays</v>
      </c>
      <c r="S3541" s="11">
        <f t="shared" si="334"/>
        <v>42600.756041666667</v>
      </c>
      <c r="T3541" s="11">
        <f t="shared" si="335"/>
        <v>42621.756041666667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7">
        <f t="shared" si="330"/>
        <v>123</v>
      </c>
      <c r="O3542">
        <f t="shared" si="331"/>
        <v>46.125</v>
      </c>
      <c r="P3542" t="s">
        <v>8271</v>
      </c>
      <c r="Q3542" t="str">
        <f t="shared" si="332"/>
        <v>theater</v>
      </c>
      <c r="R3542" t="str">
        <f t="shared" si="333"/>
        <v>lays</v>
      </c>
      <c r="S3542" s="11">
        <f t="shared" si="334"/>
        <v>42517.003368055557</v>
      </c>
      <c r="T3542" s="11">
        <f t="shared" si="335"/>
        <v>42547.003368055557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7">
        <f t="shared" si="330"/>
        <v>105</v>
      </c>
      <c r="O3543">
        <f t="shared" si="331"/>
        <v>39.375</v>
      </c>
      <c r="P3543" t="s">
        <v>8271</v>
      </c>
      <c r="Q3543" t="str">
        <f t="shared" si="332"/>
        <v>theater</v>
      </c>
      <c r="R3543" t="str">
        <f t="shared" si="333"/>
        <v>lays</v>
      </c>
      <c r="S3543" s="11">
        <f t="shared" si="334"/>
        <v>42222.730034722219</v>
      </c>
      <c r="T3543" s="11">
        <f t="shared" si="335"/>
        <v>42247.730034722219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7">
        <f t="shared" si="330"/>
        <v>102.23636363636363</v>
      </c>
      <c r="O3544">
        <f t="shared" si="331"/>
        <v>66.152941176470591</v>
      </c>
      <c r="P3544" t="s">
        <v>8271</v>
      </c>
      <c r="Q3544" t="str">
        <f t="shared" si="332"/>
        <v>theater</v>
      </c>
      <c r="R3544" t="str">
        <f t="shared" si="333"/>
        <v>lays</v>
      </c>
      <c r="S3544" s="11">
        <f t="shared" si="334"/>
        <v>41829.599791666667</v>
      </c>
      <c r="T3544" s="11">
        <f t="shared" si="335"/>
        <v>41889.599791666667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7">
        <f t="shared" si="330"/>
        <v>104.66666666666666</v>
      </c>
      <c r="O3545">
        <f t="shared" si="331"/>
        <v>54.137931034482762</v>
      </c>
      <c r="P3545" t="s">
        <v>8271</v>
      </c>
      <c r="Q3545" t="str">
        <f t="shared" si="332"/>
        <v>theater</v>
      </c>
      <c r="R3545" t="str">
        <f t="shared" si="333"/>
        <v>lays</v>
      </c>
      <c r="S3545" s="11">
        <f t="shared" si="334"/>
        <v>42150.755312499998</v>
      </c>
      <c r="T3545" s="11">
        <f t="shared" si="335"/>
        <v>42180.755312499998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7">
        <f t="shared" si="330"/>
        <v>100</v>
      </c>
      <c r="O3546">
        <f t="shared" si="331"/>
        <v>104.16666666666667</v>
      </c>
      <c r="P3546" t="s">
        <v>8271</v>
      </c>
      <c r="Q3546" t="str">
        <f t="shared" si="332"/>
        <v>theater</v>
      </c>
      <c r="R3546" t="str">
        <f t="shared" si="333"/>
        <v>lays</v>
      </c>
      <c r="S3546" s="11">
        <f t="shared" si="334"/>
        <v>42040.831678240742</v>
      </c>
      <c r="T3546" s="11">
        <f t="shared" si="335"/>
        <v>42070.831678240742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7">
        <f t="shared" si="330"/>
        <v>100.4</v>
      </c>
      <c r="O3547">
        <f t="shared" si="331"/>
        <v>31.375</v>
      </c>
      <c r="P3547" t="s">
        <v>8271</v>
      </c>
      <c r="Q3547" t="str">
        <f t="shared" si="332"/>
        <v>theater</v>
      </c>
      <c r="R3547" t="str">
        <f t="shared" si="333"/>
        <v>lays</v>
      </c>
      <c r="S3547" s="11">
        <f t="shared" si="334"/>
        <v>42075.807395833333</v>
      </c>
      <c r="T3547" s="11">
        <f t="shared" si="335"/>
        <v>42105.807395833333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7">
        <f t="shared" si="330"/>
        <v>102.27272727272727</v>
      </c>
      <c r="O3548">
        <f t="shared" si="331"/>
        <v>59.210526315789473</v>
      </c>
      <c r="P3548" t="s">
        <v>8271</v>
      </c>
      <c r="Q3548" t="str">
        <f t="shared" si="332"/>
        <v>theater</v>
      </c>
      <c r="R3548" t="str">
        <f t="shared" si="333"/>
        <v>lays</v>
      </c>
      <c r="S3548" s="11">
        <f t="shared" si="334"/>
        <v>42073.660694444443</v>
      </c>
      <c r="T3548" s="11">
        <f t="shared" si="335"/>
        <v>42095.165972222225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7">
        <f t="shared" si="330"/>
        <v>114.40928571428573</v>
      </c>
      <c r="O3549">
        <f t="shared" si="331"/>
        <v>119.17633928571429</v>
      </c>
      <c r="P3549" t="s">
        <v>8271</v>
      </c>
      <c r="Q3549" t="str">
        <f t="shared" si="332"/>
        <v>theater</v>
      </c>
      <c r="R3549" t="str">
        <f t="shared" si="333"/>
        <v>lays</v>
      </c>
      <c r="S3549" s="11">
        <f t="shared" si="334"/>
        <v>42480.078715277778</v>
      </c>
      <c r="T3549" s="11">
        <f t="shared" si="335"/>
        <v>42504.165972222225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7">
        <f t="shared" si="330"/>
        <v>101.9047619047619</v>
      </c>
      <c r="O3550">
        <f t="shared" si="331"/>
        <v>164.61538461538461</v>
      </c>
      <c r="P3550" t="s">
        <v>8271</v>
      </c>
      <c r="Q3550" t="str">
        <f t="shared" si="332"/>
        <v>theater</v>
      </c>
      <c r="R3550" t="str">
        <f t="shared" si="333"/>
        <v>lays</v>
      </c>
      <c r="S3550" s="11">
        <f t="shared" si="334"/>
        <v>42411.942291666666</v>
      </c>
      <c r="T3550" s="11">
        <f t="shared" si="335"/>
        <v>42434.041666666672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7">
        <f t="shared" si="330"/>
        <v>102</v>
      </c>
      <c r="O3551">
        <f t="shared" si="331"/>
        <v>24.285714285714285</v>
      </c>
      <c r="P3551" t="s">
        <v>8271</v>
      </c>
      <c r="Q3551" t="str">
        <f t="shared" si="332"/>
        <v>theater</v>
      </c>
      <c r="R3551" t="str">
        <f t="shared" si="333"/>
        <v>lays</v>
      </c>
      <c r="S3551" s="11">
        <f t="shared" si="334"/>
        <v>42223.394363425927</v>
      </c>
      <c r="T3551" s="11">
        <f t="shared" si="335"/>
        <v>42251.394363425927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7">
        <f t="shared" si="330"/>
        <v>104.80000000000001</v>
      </c>
      <c r="O3552">
        <f t="shared" si="331"/>
        <v>40.9375</v>
      </c>
      <c r="P3552" t="s">
        <v>8271</v>
      </c>
      <c r="Q3552" t="str">
        <f t="shared" si="332"/>
        <v>theater</v>
      </c>
      <c r="R3552" t="str">
        <f t="shared" si="333"/>
        <v>lays</v>
      </c>
      <c r="S3552" s="11">
        <f t="shared" si="334"/>
        <v>42462.893495370372</v>
      </c>
      <c r="T3552" s="11">
        <f t="shared" si="335"/>
        <v>42492.893495370372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7">
        <f t="shared" si="330"/>
        <v>101.83333333333333</v>
      </c>
      <c r="O3553">
        <f t="shared" si="331"/>
        <v>61.1</v>
      </c>
      <c r="P3553" t="s">
        <v>8271</v>
      </c>
      <c r="Q3553" t="str">
        <f t="shared" si="332"/>
        <v>theater</v>
      </c>
      <c r="R3553" t="str">
        <f t="shared" si="333"/>
        <v>lays</v>
      </c>
      <c r="S3553" s="11">
        <f t="shared" si="334"/>
        <v>41753.515856481477</v>
      </c>
      <c r="T3553" s="11">
        <f t="shared" si="335"/>
        <v>41781.921527777777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7">
        <f t="shared" si="330"/>
        <v>100</v>
      </c>
      <c r="O3554">
        <f t="shared" si="331"/>
        <v>38.65</v>
      </c>
      <c r="P3554" t="s">
        <v>8271</v>
      </c>
      <c r="Q3554" t="str">
        <f t="shared" si="332"/>
        <v>theater</v>
      </c>
      <c r="R3554" t="str">
        <f t="shared" si="333"/>
        <v>lays</v>
      </c>
      <c r="S3554" s="11">
        <f t="shared" si="334"/>
        <v>41788.587083333332</v>
      </c>
      <c r="T3554" s="11">
        <f t="shared" si="335"/>
        <v>41818.587083333332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7">
        <f t="shared" si="330"/>
        <v>106.27272727272728</v>
      </c>
      <c r="O3555">
        <f t="shared" si="331"/>
        <v>56.20192307692308</v>
      </c>
      <c r="P3555" t="s">
        <v>8271</v>
      </c>
      <c r="Q3555" t="str">
        <f t="shared" si="332"/>
        <v>theater</v>
      </c>
      <c r="R3555" t="str">
        <f t="shared" si="333"/>
        <v>lays</v>
      </c>
      <c r="S3555" s="11">
        <f t="shared" si="334"/>
        <v>42196.028703703705</v>
      </c>
      <c r="T3555" s="11">
        <f t="shared" si="335"/>
        <v>42228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7">
        <f t="shared" si="330"/>
        <v>113.42219999999999</v>
      </c>
      <c r="O3556">
        <f t="shared" si="331"/>
        <v>107.00207547169811</v>
      </c>
      <c r="P3556" t="s">
        <v>8271</v>
      </c>
      <c r="Q3556" t="str">
        <f t="shared" si="332"/>
        <v>theater</v>
      </c>
      <c r="R3556" t="str">
        <f t="shared" si="333"/>
        <v>lays</v>
      </c>
      <c r="S3556" s="11">
        <f t="shared" si="334"/>
        <v>42016.050451388888</v>
      </c>
      <c r="T3556" s="11">
        <f t="shared" si="335"/>
        <v>42046.708333333328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7">
        <f t="shared" si="330"/>
        <v>100</v>
      </c>
      <c r="O3557">
        <f t="shared" si="331"/>
        <v>171.42857142857142</v>
      </c>
      <c r="P3557" t="s">
        <v>8271</v>
      </c>
      <c r="Q3557" t="str">
        <f t="shared" si="332"/>
        <v>theater</v>
      </c>
      <c r="R3557" t="str">
        <f t="shared" si="333"/>
        <v>lays</v>
      </c>
      <c r="S3557" s="11">
        <f t="shared" si="334"/>
        <v>42661.442060185189</v>
      </c>
      <c r="T3557" s="11">
        <f t="shared" si="335"/>
        <v>42691.483726851846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7">
        <f t="shared" si="330"/>
        <v>100.45454545454547</v>
      </c>
      <c r="O3558">
        <f t="shared" si="331"/>
        <v>110.5</v>
      </c>
      <c r="P3558" t="s">
        <v>8271</v>
      </c>
      <c r="Q3558" t="str">
        <f t="shared" si="332"/>
        <v>theater</v>
      </c>
      <c r="R3558" t="str">
        <f t="shared" si="333"/>
        <v>lays</v>
      </c>
      <c r="S3558" s="11">
        <f t="shared" si="334"/>
        <v>41808.649583333332</v>
      </c>
      <c r="T3558" s="11">
        <f t="shared" si="335"/>
        <v>41868.649583333332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7">
        <f t="shared" si="330"/>
        <v>100.03599999999999</v>
      </c>
      <c r="O3559">
        <f t="shared" si="331"/>
        <v>179.27598566308242</v>
      </c>
      <c r="P3559" t="s">
        <v>8271</v>
      </c>
      <c r="Q3559" t="str">
        <f t="shared" si="332"/>
        <v>theater</v>
      </c>
      <c r="R3559" t="str">
        <f t="shared" si="333"/>
        <v>lays</v>
      </c>
      <c r="S3559" s="11">
        <f t="shared" si="334"/>
        <v>41730.276747685188</v>
      </c>
      <c r="T3559" s="11">
        <f t="shared" si="335"/>
        <v>41764.276747685188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7">
        <f t="shared" si="330"/>
        <v>144</v>
      </c>
      <c r="O3560">
        <f t="shared" si="331"/>
        <v>22.90909090909091</v>
      </c>
      <c r="P3560" t="s">
        <v>8271</v>
      </c>
      <c r="Q3560" t="str">
        <f t="shared" si="332"/>
        <v>theater</v>
      </c>
      <c r="R3560" t="str">
        <f t="shared" si="333"/>
        <v>lays</v>
      </c>
      <c r="S3560" s="11">
        <f t="shared" si="334"/>
        <v>42139.816840277781</v>
      </c>
      <c r="T3560" s="11">
        <f t="shared" si="335"/>
        <v>42181.875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7">
        <f t="shared" si="330"/>
        <v>103.49999999999999</v>
      </c>
      <c r="O3561">
        <f t="shared" si="331"/>
        <v>43.125</v>
      </c>
      <c r="P3561" t="s">
        <v>8271</v>
      </c>
      <c r="Q3561" t="str">
        <f t="shared" si="332"/>
        <v>theater</v>
      </c>
      <c r="R3561" t="str">
        <f t="shared" si="333"/>
        <v>lays</v>
      </c>
      <c r="S3561" s="11">
        <f t="shared" si="334"/>
        <v>42194.096157407403</v>
      </c>
      <c r="T3561" s="11">
        <f t="shared" si="335"/>
        <v>42216.373611111107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7">
        <f t="shared" si="330"/>
        <v>108.43750000000001</v>
      </c>
      <c r="O3562">
        <f t="shared" si="331"/>
        <v>46.891891891891895</v>
      </c>
      <c r="P3562" t="s">
        <v>8271</v>
      </c>
      <c r="Q3562" t="str">
        <f t="shared" si="332"/>
        <v>theater</v>
      </c>
      <c r="R3562" t="str">
        <f t="shared" si="333"/>
        <v>lays</v>
      </c>
      <c r="S3562" s="11">
        <f t="shared" si="334"/>
        <v>42115.889652777783</v>
      </c>
      <c r="T3562" s="11">
        <f t="shared" si="335"/>
        <v>42151.114583333328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7">
        <f t="shared" si="330"/>
        <v>102.4</v>
      </c>
      <c r="O3563">
        <f t="shared" si="331"/>
        <v>47.407407407407405</v>
      </c>
      <c r="P3563" t="s">
        <v>8271</v>
      </c>
      <c r="Q3563" t="str">
        <f t="shared" si="332"/>
        <v>theater</v>
      </c>
      <c r="R3563" t="str">
        <f t="shared" si="333"/>
        <v>lays</v>
      </c>
      <c r="S3563" s="11">
        <f t="shared" si="334"/>
        <v>42203.680300925931</v>
      </c>
      <c r="T3563" s="11">
        <f t="shared" si="335"/>
        <v>42221.774999999994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7">
        <f t="shared" si="330"/>
        <v>148.88888888888889</v>
      </c>
      <c r="O3564">
        <f t="shared" si="331"/>
        <v>15.129032258064516</v>
      </c>
      <c r="P3564" t="s">
        <v>8271</v>
      </c>
      <c r="Q3564" t="str">
        <f t="shared" si="332"/>
        <v>theater</v>
      </c>
      <c r="R3564" t="str">
        <f t="shared" si="333"/>
        <v>lays</v>
      </c>
      <c r="S3564" s="11">
        <f t="shared" si="334"/>
        <v>42433.761886574073</v>
      </c>
      <c r="T3564" s="11">
        <f t="shared" si="335"/>
        <v>42442.916666666672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7">
        <f t="shared" si="330"/>
        <v>105.49000000000002</v>
      </c>
      <c r="O3565">
        <f t="shared" si="331"/>
        <v>21.098000000000003</v>
      </c>
      <c r="P3565" t="s">
        <v>8271</v>
      </c>
      <c r="Q3565" t="str">
        <f t="shared" si="332"/>
        <v>theater</v>
      </c>
      <c r="R3565" t="str">
        <f t="shared" si="333"/>
        <v>lays</v>
      </c>
      <c r="S3565" s="11">
        <f t="shared" si="334"/>
        <v>42555.671944444446</v>
      </c>
      <c r="T3565" s="11">
        <f t="shared" si="335"/>
        <v>42583.791666666672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7">
        <f t="shared" si="330"/>
        <v>100.49999999999999</v>
      </c>
      <c r="O3566">
        <f t="shared" si="331"/>
        <v>59.117647058823529</v>
      </c>
      <c r="P3566" t="s">
        <v>8271</v>
      </c>
      <c r="Q3566" t="str">
        <f t="shared" si="332"/>
        <v>theater</v>
      </c>
      <c r="R3566" t="str">
        <f t="shared" si="333"/>
        <v>lays</v>
      </c>
      <c r="S3566" s="11">
        <f t="shared" si="334"/>
        <v>42236.623252314821</v>
      </c>
      <c r="T3566" s="11">
        <f t="shared" si="335"/>
        <v>42282.666666666672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7">
        <f t="shared" si="330"/>
        <v>130.55555555555557</v>
      </c>
      <c r="O3567">
        <f t="shared" si="331"/>
        <v>97.916666666666671</v>
      </c>
      <c r="P3567" t="s">
        <v>8271</v>
      </c>
      <c r="Q3567" t="str">
        <f t="shared" si="332"/>
        <v>theater</v>
      </c>
      <c r="R3567" t="str">
        <f t="shared" si="333"/>
        <v>lays</v>
      </c>
      <c r="S3567" s="11">
        <f t="shared" si="334"/>
        <v>41974.743148148147</v>
      </c>
      <c r="T3567" s="11">
        <f t="shared" si="335"/>
        <v>42004.743148148147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7">
        <f t="shared" si="330"/>
        <v>104.75000000000001</v>
      </c>
      <c r="O3568">
        <f t="shared" si="331"/>
        <v>55.131578947368418</v>
      </c>
      <c r="P3568" t="s">
        <v>8271</v>
      </c>
      <c r="Q3568" t="str">
        <f t="shared" si="332"/>
        <v>theater</v>
      </c>
      <c r="R3568" t="str">
        <f t="shared" si="333"/>
        <v>lays</v>
      </c>
      <c r="S3568" s="11">
        <f t="shared" si="334"/>
        <v>41997.507905092592</v>
      </c>
      <c r="T3568" s="11">
        <f t="shared" si="335"/>
        <v>42027.507905092592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7">
        <f t="shared" si="330"/>
        <v>108.80000000000001</v>
      </c>
      <c r="O3569">
        <f t="shared" si="331"/>
        <v>26.536585365853657</v>
      </c>
      <c r="P3569" t="s">
        <v>8271</v>
      </c>
      <c r="Q3569" t="str">
        <f t="shared" si="332"/>
        <v>theater</v>
      </c>
      <c r="R3569" t="str">
        <f t="shared" si="333"/>
        <v>lays</v>
      </c>
      <c r="S3569" s="11">
        <f t="shared" si="334"/>
        <v>42135.810694444444</v>
      </c>
      <c r="T3569" s="11">
        <f t="shared" si="335"/>
        <v>42165.810694444444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7">
        <f t="shared" si="330"/>
        <v>111.00000000000001</v>
      </c>
      <c r="O3570">
        <f t="shared" si="331"/>
        <v>58.421052631578945</v>
      </c>
      <c r="P3570" t="s">
        <v>8271</v>
      </c>
      <c r="Q3570" t="str">
        <f t="shared" si="332"/>
        <v>theater</v>
      </c>
      <c r="R3570" t="str">
        <f t="shared" si="333"/>
        <v>lays</v>
      </c>
      <c r="S3570" s="11">
        <f t="shared" si="334"/>
        <v>41869.740671296298</v>
      </c>
      <c r="T3570" s="11">
        <f t="shared" si="335"/>
        <v>41899.740671296298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7">
        <f t="shared" si="330"/>
        <v>100.47999999999999</v>
      </c>
      <c r="O3571">
        <f t="shared" si="331"/>
        <v>122.53658536585365</v>
      </c>
      <c r="P3571" t="s">
        <v>8271</v>
      </c>
      <c r="Q3571" t="str">
        <f t="shared" si="332"/>
        <v>theater</v>
      </c>
      <c r="R3571" t="str">
        <f t="shared" si="333"/>
        <v>lays</v>
      </c>
      <c r="S3571" s="11">
        <f t="shared" si="334"/>
        <v>41982.688611111109</v>
      </c>
      <c r="T3571" s="11">
        <f t="shared" si="335"/>
        <v>42012.688611111109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7">
        <f t="shared" si="330"/>
        <v>114.35</v>
      </c>
      <c r="O3572">
        <f t="shared" si="331"/>
        <v>87.961538461538467</v>
      </c>
      <c r="P3572" t="s">
        <v>8271</v>
      </c>
      <c r="Q3572" t="str">
        <f t="shared" si="332"/>
        <v>theater</v>
      </c>
      <c r="R3572" t="str">
        <f t="shared" si="333"/>
        <v>lays</v>
      </c>
      <c r="S3572" s="11">
        <f t="shared" si="334"/>
        <v>41976.331979166673</v>
      </c>
      <c r="T3572" s="11">
        <f t="shared" si="335"/>
        <v>42004.291666666672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7">
        <f t="shared" si="330"/>
        <v>122.06666666666666</v>
      </c>
      <c r="O3573">
        <f t="shared" si="331"/>
        <v>73.239999999999995</v>
      </c>
      <c r="P3573" t="s">
        <v>8271</v>
      </c>
      <c r="Q3573" t="str">
        <f t="shared" si="332"/>
        <v>theater</v>
      </c>
      <c r="R3573" t="str">
        <f t="shared" si="333"/>
        <v>lays</v>
      </c>
      <c r="S3573" s="11">
        <f t="shared" si="334"/>
        <v>41912.858946759261</v>
      </c>
      <c r="T3573" s="11">
        <f t="shared" si="335"/>
        <v>41942.858946759261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7">
        <f t="shared" si="330"/>
        <v>100</v>
      </c>
      <c r="O3574">
        <f t="shared" si="331"/>
        <v>55.555555555555557</v>
      </c>
      <c r="P3574" t="s">
        <v>8271</v>
      </c>
      <c r="Q3574" t="str">
        <f t="shared" si="332"/>
        <v>theater</v>
      </c>
      <c r="R3574" t="str">
        <f t="shared" si="333"/>
        <v>lays</v>
      </c>
      <c r="S3574" s="11">
        <f t="shared" si="334"/>
        <v>42146.570393518516</v>
      </c>
      <c r="T3574" s="11">
        <f t="shared" si="335"/>
        <v>42176.570393518516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7">
        <f t="shared" si="330"/>
        <v>102.8</v>
      </c>
      <c r="O3575">
        <f t="shared" si="331"/>
        <v>39.53846153846154</v>
      </c>
      <c r="P3575" t="s">
        <v>8271</v>
      </c>
      <c r="Q3575" t="str">
        <f t="shared" si="332"/>
        <v>theater</v>
      </c>
      <c r="R3575" t="str">
        <f t="shared" si="333"/>
        <v>lays</v>
      </c>
      <c r="S3575" s="11">
        <f t="shared" si="334"/>
        <v>41921.375532407408</v>
      </c>
      <c r="T3575" s="11">
        <f t="shared" si="335"/>
        <v>41951.417199074072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7">
        <f t="shared" si="330"/>
        <v>106.12068965517241</v>
      </c>
      <c r="O3576">
        <f t="shared" si="331"/>
        <v>136.77777777777777</v>
      </c>
      <c r="P3576" t="s">
        <v>8271</v>
      </c>
      <c r="Q3576" t="str">
        <f t="shared" si="332"/>
        <v>theater</v>
      </c>
      <c r="R3576" t="str">
        <f t="shared" si="333"/>
        <v>lays</v>
      </c>
      <c r="S3576" s="11">
        <f t="shared" si="334"/>
        <v>41926.942685185182</v>
      </c>
      <c r="T3576" s="11">
        <f t="shared" si="335"/>
        <v>41956.984351851846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7">
        <f t="shared" si="330"/>
        <v>101.33000000000001</v>
      </c>
      <c r="O3577">
        <f t="shared" si="331"/>
        <v>99.343137254901961</v>
      </c>
      <c r="P3577" t="s">
        <v>8271</v>
      </c>
      <c r="Q3577" t="str">
        <f t="shared" si="332"/>
        <v>theater</v>
      </c>
      <c r="R3577" t="str">
        <f t="shared" si="333"/>
        <v>lays</v>
      </c>
      <c r="S3577" s="11">
        <f t="shared" si="334"/>
        <v>42561.783877314811</v>
      </c>
      <c r="T3577" s="11">
        <f t="shared" si="335"/>
        <v>42593.165972222225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7">
        <f t="shared" si="330"/>
        <v>100</v>
      </c>
      <c r="O3578">
        <f t="shared" si="331"/>
        <v>20</v>
      </c>
      <c r="P3578" t="s">
        <v>8271</v>
      </c>
      <c r="Q3578" t="str">
        <f t="shared" si="332"/>
        <v>theater</v>
      </c>
      <c r="R3578" t="str">
        <f t="shared" si="333"/>
        <v>lays</v>
      </c>
      <c r="S3578" s="11">
        <f t="shared" si="334"/>
        <v>42649.54923611111</v>
      </c>
      <c r="T3578" s="11">
        <f t="shared" si="335"/>
        <v>42709.590902777782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7">
        <f t="shared" si="330"/>
        <v>130</v>
      </c>
      <c r="O3579">
        <f t="shared" si="331"/>
        <v>28.888888888888889</v>
      </c>
      <c r="P3579" t="s">
        <v>8271</v>
      </c>
      <c r="Q3579" t="str">
        <f t="shared" si="332"/>
        <v>theater</v>
      </c>
      <c r="R3579" t="str">
        <f t="shared" si="333"/>
        <v>lays</v>
      </c>
      <c r="S3579" s="11">
        <f t="shared" si="334"/>
        <v>42093.786840277782</v>
      </c>
      <c r="T3579" s="11">
        <f t="shared" si="335"/>
        <v>42120.26944444445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7">
        <f t="shared" si="330"/>
        <v>100.01333333333334</v>
      </c>
      <c r="O3580">
        <f t="shared" si="331"/>
        <v>40.545945945945945</v>
      </c>
      <c r="P3580" t="s">
        <v>8271</v>
      </c>
      <c r="Q3580" t="str">
        <f t="shared" si="332"/>
        <v>theater</v>
      </c>
      <c r="R3580" t="str">
        <f t="shared" si="333"/>
        <v>lays</v>
      </c>
      <c r="S3580" s="11">
        <f t="shared" si="334"/>
        <v>42460.733530092592</v>
      </c>
      <c r="T3580" s="11">
        <f t="shared" si="335"/>
        <v>42490.733530092592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7">
        <f t="shared" si="330"/>
        <v>100</v>
      </c>
      <c r="O3581">
        <f t="shared" si="331"/>
        <v>35.714285714285715</v>
      </c>
      <c r="P3581" t="s">
        <v>8271</v>
      </c>
      <c r="Q3581" t="str">
        <f t="shared" si="332"/>
        <v>theater</v>
      </c>
      <c r="R3581" t="str">
        <f t="shared" si="333"/>
        <v>lays</v>
      </c>
      <c r="S3581" s="11">
        <f t="shared" si="334"/>
        <v>42430.762222222227</v>
      </c>
      <c r="T3581" s="11">
        <f t="shared" si="335"/>
        <v>42460.720555555556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7">
        <f t="shared" si="330"/>
        <v>113.88888888888889</v>
      </c>
      <c r="O3582">
        <f t="shared" si="331"/>
        <v>37.962962962962962</v>
      </c>
      <c r="P3582" t="s">
        <v>8271</v>
      </c>
      <c r="Q3582" t="str">
        <f t="shared" si="332"/>
        <v>theater</v>
      </c>
      <c r="R3582" t="str">
        <f t="shared" si="333"/>
        <v>lays</v>
      </c>
      <c r="S3582" s="11">
        <f t="shared" si="334"/>
        <v>42026.176180555558</v>
      </c>
      <c r="T3582" s="11">
        <f t="shared" si="335"/>
        <v>42064.207638888889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7">
        <f t="shared" si="330"/>
        <v>100</v>
      </c>
      <c r="O3583">
        <f t="shared" si="331"/>
        <v>33.333333333333336</v>
      </c>
      <c r="P3583" t="s">
        <v>8271</v>
      </c>
      <c r="Q3583" t="str">
        <f t="shared" si="332"/>
        <v>theater</v>
      </c>
      <c r="R3583" t="str">
        <f t="shared" si="333"/>
        <v>lays</v>
      </c>
      <c r="S3583" s="11">
        <f t="shared" si="334"/>
        <v>41836.471180555556</v>
      </c>
      <c r="T3583" s="11">
        <f t="shared" si="335"/>
        <v>41850.471180555556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7">
        <f t="shared" si="330"/>
        <v>287</v>
      </c>
      <c r="O3584">
        <f t="shared" si="331"/>
        <v>58.571428571428569</v>
      </c>
      <c r="P3584" t="s">
        <v>8271</v>
      </c>
      <c r="Q3584" t="str">
        <f t="shared" si="332"/>
        <v>theater</v>
      </c>
      <c r="R3584" t="str">
        <f t="shared" si="333"/>
        <v>lays</v>
      </c>
      <c r="S3584" s="11">
        <f t="shared" si="334"/>
        <v>42451.095856481479</v>
      </c>
      <c r="T3584" s="11">
        <f t="shared" si="335"/>
        <v>42465.095856481479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7">
        <f t="shared" si="330"/>
        <v>108.5</v>
      </c>
      <c r="O3585">
        <f t="shared" si="331"/>
        <v>135.625</v>
      </c>
      <c r="P3585" t="s">
        <v>8271</v>
      </c>
      <c r="Q3585" t="str">
        <f t="shared" si="332"/>
        <v>theater</v>
      </c>
      <c r="R3585" t="str">
        <f t="shared" si="333"/>
        <v>lays</v>
      </c>
      <c r="S3585" s="11">
        <f t="shared" si="334"/>
        <v>42418.425983796296</v>
      </c>
      <c r="T3585" s="11">
        <f t="shared" si="335"/>
        <v>42478.384317129632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7">
        <f t="shared" si="330"/>
        <v>115.5</v>
      </c>
      <c r="O3586">
        <f t="shared" si="331"/>
        <v>30.9375</v>
      </c>
      <c r="P3586" t="s">
        <v>8271</v>
      </c>
      <c r="Q3586" t="str">
        <f t="shared" si="332"/>
        <v>theater</v>
      </c>
      <c r="R3586" t="str">
        <f t="shared" si="333"/>
        <v>lays</v>
      </c>
      <c r="S3586" s="11">
        <f t="shared" si="334"/>
        <v>42168.316481481481</v>
      </c>
      <c r="T3586" s="11">
        <f t="shared" si="335"/>
        <v>42198.316481481481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7">
        <f t="shared" ref="N3587:N3650" si="336">(E3587/D3587)*100</f>
        <v>119.11764705882352</v>
      </c>
      <c r="O3587">
        <f t="shared" ref="O3587:O3650" si="337">E3587/L3587</f>
        <v>176.08695652173913</v>
      </c>
      <c r="P3587" t="s">
        <v>8271</v>
      </c>
      <c r="Q3587" t="str">
        <f t="shared" ref="Q3587:Q3650" si="338">LEFT(P3587,SEARCH("/",P3587)-1)</f>
        <v>theater</v>
      </c>
      <c r="R3587" t="str">
        <f t="shared" ref="R3587:R3650" si="339">(RIGHT(P3587,LEN(P3587)-SEARCH("/",P3587)-1))</f>
        <v>lays</v>
      </c>
      <c r="S3587" s="11">
        <f t="shared" ref="S3587:S3650" si="340">(((J3587/60)/60)/24)+DATE(1970,1,1)</f>
        <v>41964.716319444444</v>
      </c>
      <c r="T3587" s="11">
        <f t="shared" ref="T3587:T3650" si="341">(((I3587/60)/60)/24)+DATE(1970,1,1)</f>
        <v>41994.716319444444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7">
        <f t="shared" si="336"/>
        <v>109.42666666666668</v>
      </c>
      <c r="O3588">
        <f t="shared" si="337"/>
        <v>151.9814814814815</v>
      </c>
      <c r="P3588" t="s">
        <v>8271</v>
      </c>
      <c r="Q3588" t="str">
        <f t="shared" si="338"/>
        <v>theater</v>
      </c>
      <c r="R3588" t="str">
        <f t="shared" si="339"/>
        <v>lays</v>
      </c>
      <c r="S3588" s="11">
        <f t="shared" si="340"/>
        <v>42576.697569444441</v>
      </c>
      <c r="T3588" s="11">
        <f t="shared" si="341"/>
        <v>42636.697569444441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7">
        <f t="shared" si="336"/>
        <v>126.6</v>
      </c>
      <c r="O3589">
        <f t="shared" si="337"/>
        <v>22.607142857142858</v>
      </c>
      <c r="P3589" t="s">
        <v>8271</v>
      </c>
      <c r="Q3589" t="str">
        <f t="shared" si="338"/>
        <v>theater</v>
      </c>
      <c r="R3589" t="str">
        <f t="shared" si="339"/>
        <v>lays</v>
      </c>
      <c r="S3589" s="11">
        <f t="shared" si="340"/>
        <v>42503.539976851855</v>
      </c>
      <c r="T3589" s="11">
        <f t="shared" si="341"/>
        <v>42548.791666666672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7">
        <f t="shared" si="336"/>
        <v>100.49999999999999</v>
      </c>
      <c r="O3590">
        <f t="shared" si="337"/>
        <v>18.272727272727273</v>
      </c>
      <c r="P3590" t="s">
        <v>8271</v>
      </c>
      <c r="Q3590" t="str">
        <f t="shared" si="338"/>
        <v>theater</v>
      </c>
      <c r="R3590" t="str">
        <f t="shared" si="339"/>
        <v>lays</v>
      </c>
      <c r="S3590" s="11">
        <f t="shared" si="340"/>
        <v>42101.828819444447</v>
      </c>
      <c r="T3590" s="11">
        <f t="shared" si="341"/>
        <v>42123.958333333328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7">
        <f t="shared" si="336"/>
        <v>127.49999999999999</v>
      </c>
      <c r="O3591">
        <f t="shared" si="337"/>
        <v>82.258064516129039</v>
      </c>
      <c r="P3591" t="s">
        <v>8271</v>
      </c>
      <c r="Q3591" t="str">
        <f t="shared" si="338"/>
        <v>theater</v>
      </c>
      <c r="R3591" t="str">
        <f t="shared" si="339"/>
        <v>lays</v>
      </c>
      <c r="S3591" s="11">
        <f t="shared" si="340"/>
        <v>42125.647534722222</v>
      </c>
      <c r="T3591" s="11">
        <f t="shared" si="341"/>
        <v>42150.647534722222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7">
        <f t="shared" si="336"/>
        <v>100.05999999999999</v>
      </c>
      <c r="O3592">
        <f t="shared" si="337"/>
        <v>68.534246575342465</v>
      </c>
      <c r="P3592" t="s">
        <v>8271</v>
      </c>
      <c r="Q3592" t="str">
        <f t="shared" si="338"/>
        <v>theater</v>
      </c>
      <c r="R3592" t="str">
        <f t="shared" si="339"/>
        <v>lays</v>
      </c>
      <c r="S3592" s="11">
        <f t="shared" si="340"/>
        <v>41902.333726851852</v>
      </c>
      <c r="T3592" s="11">
        <f t="shared" si="341"/>
        <v>41932.333726851852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7">
        <f t="shared" si="336"/>
        <v>175</v>
      </c>
      <c r="O3593">
        <f t="shared" si="337"/>
        <v>68.055555555555557</v>
      </c>
      <c r="P3593" t="s">
        <v>8271</v>
      </c>
      <c r="Q3593" t="str">
        <f t="shared" si="338"/>
        <v>theater</v>
      </c>
      <c r="R3593" t="str">
        <f t="shared" si="339"/>
        <v>lays</v>
      </c>
      <c r="S3593" s="11">
        <f t="shared" si="340"/>
        <v>42003.948425925926</v>
      </c>
      <c r="T3593" s="11">
        <f t="shared" si="341"/>
        <v>42028.207638888889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7">
        <f t="shared" si="336"/>
        <v>127.25</v>
      </c>
      <c r="O3594">
        <f t="shared" si="337"/>
        <v>72.714285714285708</v>
      </c>
      <c r="P3594" t="s">
        <v>8271</v>
      </c>
      <c r="Q3594" t="str">
        <f t="shared" si="338"/>
        <v>theater</v>
      </c>
      <c r="R3594" t="str">
        <f t="shared" si="339"/>
        <v>lays</v>
      </c>
      <c r="S3594" s="11">
        <f t="shared" si="340"/>
        <v>41988.829942129625</v>
      </c>
      <c r="T3594" s="11">
        <f t="shared" si="341"/>
        <v>42046.207638888889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7">
        <f t="shared" si="336"/>
        <v>110.63333333333334</v>
      </c>
      <c r="O3595">
        <f t="shared" si="337"/>
        <v>77.186046511627907</v>
      </c>
      <c r="P3595" t="s">
        <v>8271</v>
      </c>
      <c r="Q3595" t="str">
        <f t="shared" si="338"/>
        <v>theater</v>
      </c>
      <c r="R3595" t="str">
        <f t="shared" si="339"/>
        <v>lays</v>
      </c>
      <c r="S3595" s="11">
        <f t="shared" si="340"/>
        <v>41974.898599537039</v>
      </c>
      <c r="T3595" s="11">
        <f t="shared" si="341"/>
        <v>42009.851388888885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7">
        <f t="shared" si="336"/>
        <v>125.93749999999999</v>
      </c>
      <c r="O3596">
        <f t="shared" si="337"/>
        <v>55.972222222222221</v>
      </c>
      <c r="P3596" t="s">
        <v>8271</v>
      </c>
      <c r="Q3596" t="str">
        <f t="shared" si="338"/>
        <v>theater</v>
      </c>
      <c r="R3596" t="str">
        <f t="shared" si="339"/>
        <v>lays</v>
      </c>
      <c r="S3596" s="11">
        <f t="shared" si="340"/>
        <v>42592.066921296297</v>
      </c>
      <c r="T3596" s="11">
        <f t="shared" si="341"/>
        <v>42617.066921296297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7">
        <f t="shared" si="336"/>
        <v>118.5</v>
      </c>
      <c r="O3597">
        <f t="shared" si="337"/>
        <v>49.693548387096776</v>
      </c>
      <c r="P3597" t="s">
        <v>8271</v>
      </c>
      <c r="Q3597" t="str">
        <f t="shared" si="338"/>
        <v>theater</v>
      </c>
      <c r="R3597" t="str">
        <f t="shared" si="339"/>
        <v>lays</v>
      </c>
      <c r="S3597" s="11">
        <f t="shared" si="340"/>
        <v>42050.008368055554</v>
      </c>
      <c r="T3597" s="11">
        <f t="shared" si="341"/>
        <v>42076.290972222225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7">
        <f t="shared" si="336"/>
        <v>107.72727272727273</v>
      </c>
      <c r="O3598">
        <f t="shared" si="337"/>
        <v>79</v>
      </c>
      <c r="P3598" t="s">
        <v>8271</v>
      </c>
      <c r="Q3598" t="str">
        <f t="shared" si="338"/>
        <v>theater</v>
      </c>
      <c r="R3598" t="str">
        <f t="shared" si="339"/>
        <v>lays</v>
      </c>
      <c r="S3598" s="11">
        <f t="shared" si="340"/>
        <v>41856.715069444443</v>
      </c>
      <c r="T3598" s="11">
        <f t="shared" si="341"/>
        <v>41877.715069444443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7">
        <f t="shared" si="336"/>
        <v>102.60000000000001</v>
      </c>
      <c r="O3599">
        <f t="shared" si="337"/>
        <v>77.727272727272734</v>
      </c>
      <c r="P3599" t="s">
        <v>8271</v>
      </c>
      <c r="Q3599" t="str">
        <f t="shared" si="338"/>
        <v>theater</v>
      </c>
      <c r="R3599" t="str">
        <f t="shared" si="339"/>
        <v>lays</v>
      </c>
      <c r="S3599" s="11">
        <f t="shared" si="340"/>
        <v>42417.585532407407</v>
      </c>
      <c r="T3599" s="11">
        <f t="shared" si="341"/>
        <v>42432.249305555553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7">
        <f t="shared" si="336"/>
        <v>110.1</v>
      </c>
      <c r="O3600">
        <f t="shared" si="337"/>
        <v>40.777777777777779</v>
      </c>
      <c r="P3600" t="s">
        <v>8271</v>
      </c>
      <c r="Q3600" t="str">
        <f t="shared" si="338"/>
        <v>theater</v>
      </c>
      <c r="R3600" t="str">
        <f t="shared" si="339"/>
        <v>lays</v>
      </c>
      <c r="S3600" s="11">
        <f t="shared" si="340"/>
        <v>41866.79886574074</v>
      </c>
      <c r="T3600" s="11">
        <f t="shared" si="341"/>
        <v>41885.207638888889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7">
        <f t="shared" si="336"/>
        <v>202</v>
      </c>
      <c r="O3601">
        <f t="shared" si="337"/>
        <v>59.411764705882355</v>
      </c>
      <c r="P3601" t="s">
        <v>8271</v>
      </c>
      <c r="Q3601" t="str">
        <f t="shared" si="338"/>
        <v>theater</v>
      </c>
      <c r="R3601" t="str">
        <f t="shared" si="339"/>
        <v>lays</v>
      </c>
      <c r="S3601" s="11">
        <f t="shared" si="340"/>
        <v>42220.79487268519</v>
      </c>
      <c r="T3601" s="11">
        <f t="shared" si="341"/>
        <v>42246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7">
        <f t="shared" si="336"/>
        <v>130</v>
      </c>
      <c r="O3602">
        <f t="shared" si="337"/>
        <v>3.25</v>
      </c>
      <c r="P3602" t="s">
        <v>8271</v>
      </c>
      <c r="Q3602" t="str">
        <f t="shared" si="338"/>
        <v>theater</v>
      </c>
      <c r="R3602" t="str">
        <f t="shared" si="339"/>
        <v>lays</v>
      </c>
      <c r="S3602" s="11">
        <f t="shared" si="340"/>
        <v>42628.849120370374</v>
      </c>
      <c r="T3602" s="11">
        <f t="shared" si="341"/>
        <v>42656.849120370374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7">
        <f t="shared" si="336"/>
        <v>104.35000000000001</v>
      </c>
      <c r="O3603">
        <f t="shared" si="337"/>
        <v>39.377358490566039</v>
      </c>
      <c r="P3603" t="s">
        <v>8271</v>
      </c>
      <c r="Q3603" t="str">
        <f t="shared" si="338"/>
        <v>theater</v>
      </c>
      <c r="R3603" t="str">
        <f t="shared" si="339"/>
        <v>lays</v>
      </c>
      <c r="S3603" s="11">
        <f t="shared" si="340"/>
        <v>41990.99863425926</v>
      </c>
      <c r="T3603" s="11">
        <f t="shared" si="341"/>
        <v>42020.99863425926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7">
        <f t="shared" si="336"/>
        <v>100.05</v>
      </c>
      <c r="O3604">
        <f t="shared" si="337"/>
        <v>81.673469387755105</v>
      </c>
      <c r="P3604" t="s">
        <v>8271</v>
      </c>
      <c r="Q3604" t="str">
        <f t="shared" si="338"/>
        <v>theater</v>
      </c>
      <c r="R3604" t="str">
        <f t="shared" si="339"/>
        <v>lays</v>
      </c>
      <c r="S3604" s="11">
        <f t="shared" si="340"/>
        <v>42447.894432870366</v>
      </c>
      <c r="T3604" s="11">
        <f t="shared" si="341"/>
        <v>42507.894432870366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7">
        <f t="shared" si="336"/>
        <v>170.66666666666669</v>
      </c>
      <c r="O3605">
        <f t="shared" si="337"/>
        <v>44.912280701754383</v>
      </c>
      <c r="P3605" t="s">
        <v>8271</v>
      </c>
      <c r="Q3605" t="str">
        <f t="shared" si="338"/>
        <v>theater</v>
      </c>
      <c r="R3605" t="str">
        <f t="shared" si="339"/>
        <v>lays</v>
      </c>
      <c r="S3605" s="11">
        <f t="shared" si="340"/>
        <v>42283.864351851851</v>
      </c>
      <c r="T3605" s="11">
        <f t="shared" si="341"/>
        <v>42313.906018518523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7">
        <f t="shared" si="336"/>
        <v>112.83333333333334</v>
      </c>
      <c r="O3606">
        <f t="shared" si="337"/>
        <v>49.05797101449275</v>
      </c>
      <c r="P3606" t="s">
        <v>8271</v>
      </c>
      <c r="Q3606" t="str">
        <f t="shared" si="338"/>
        <v>theater</v>
      </c>
      <c r="R3606" t="str">
        <f t="shared" si="339"/>
        <v>lays</v>
      </c>
      <c r="S3606" s="11">
        <f t="shared" si="340"/>
        <v>42483.015694444446</v>
      </c>
      <c r="T3606" s="11">
        <f t="shared" si="341"/>
        <v>42489.290972222225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7">
        <f t="shared" si="336"/>
        <v>184</v>
      </c>
      <c r="O3607">
        <f t="shared" si="337"/>
        <v>30.666666666666668</v>
      </c>
      <c r="P3607" t="s">
        <v>8271</v>
      </c>
      <c r="Q3607" t="str">
        <f t="shared" si="338"/>
        <v>theater</v>
      </c>
      <c r="R3607" t="str">
        <f t="shared" si="339"/>
        <v>lays</v>
      </c>
      <c r="S3607" s="11">
        <f t="shared" si="340"/>
        <v>42383.793124999997</v>
      </c>
      <c r="T3607" s="11">
        <f t="shared" si="341"/>
        <v>42413.793124999997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7">
        <f t="shared" si="336"/>
        <v>130.26666666666665</v>
      </c>
      <c r="O3608">
        <f t="shared" si="337"/>
        <v>61.0625</v>
      </c>
      <c r="P3608" t="s">
        <v>8271</v>
      </c>
      <c r="Q3608" t="str">
        <f t="shared" si="338"/>
        <v>theater</v>
      </c>
      <c r="R3608" t="str">
        <f t="shared" si="339"/>
        <v>lays</v>
      </c>
      <c r="S3608" s="11">
        <f t="shared" si="340"/>
        <v>42566.604826388888</v>
      </c>
      <c r="T3608" s="11">
        <f t="shared" si="341"/>
        <v>42596.604826388888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7">
        <f t="shared" si="336"/>
        <v>105.45454545454544</v>
      </c>
      <c r="O3609">
        <f t="shared" si="337"/>
        <v>29</v>
      </c>
      <c r="P3609" t="s">
        <v>8271</v>
      </c>
      <c r="Q3609" t="str">
        <f t="shared" si="338"/>
        <v>theater</v>
      </c>
      <c r="R3609" t="str">
        <f t="shared" si="339"/>
        <v>lays</v>
      </c>
      <c r="S3609" s="11">
        <f t="shared" si="340"/>
        <v>42338.963912037041</v>
      </c>
      <c r="T3609" s="11">
        <f t="shared" si="341"/>
        <v>42353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7">
        <f t="shared" si="336"/>
        <v>100</v>
      </c>
      <c r="O3610">
        <f t="shared" si="337"/>
        <v>29.62962962962963</v>
      </c>
      <c r="P3610" t="s">
        <v>8271</v>
      </c>
      <c r="Q3610" t="str">
        <f t="shared" si="338"/>
        <v>theater</v>
      </c>
      <c r="R3610" t="str">
        <f t="shared" si="339"/>
        <v>lays</v>
      </c>
      <c r="S3610" s="11">
        <f t="shared" si="340"/>
        <v>42506.709375000006</v>
      </c>
      <c r="T3610" s="11">
        <f t="shared" si="341"/>
        <v>42538.583333333328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7">
        <f t="shared" si="336"/>
        <v>153.31632653061226</v>
      </c>
      <c r="O3611">
        <f t="shared" si="337"/>
        <v>143.0952380952381</v>
      </c>
      <c r="P3611" t="s">
        <v>8271</v>
      </c>
      <c r="Q3611" t="str">
        <f t="shared" si="338"/>
        <v>theater</v>
      </c>
      <c r="R3611" t="str">
        <f t="shared" si="339"/>
        <v>lays</v>
      </c>
      <c r="S3611" s="11">
        <f t="shared" si="340"/>
        <v>42429.991724537031</v>
      </c>
      <c r="T3611" s="11">
        <f t="shared" si="341"/>
        <v>42459.950057870374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7">
        <f t="shared" si="336"/>
        <v>162.30000000000001</v>
      </c>
      <c r="O3612">
        <f t="shared" si="337"/>
        <v>52.354838709677416</v>
      </c>
      <c r="P3612" t="s">
        <v>8271</v>
      </c>
      <c r="Q3612" t="str">
        <f t="shared" si="338"/>
        <v>theater</v>
      </c>
      <c r="R3612" t="str">
        <f t="shared" si="339"/>
        <v>lays</v>
      </c>
      <c r="S3612" s="11">
        <f t="shared" si="340"/>
        <v>42203.432129629626</v>
      </c>
      <c r="T3612" s="11">
        <f t="shared" si="341"/>
        <v>42233.432129629626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7">
        <f t="shared" si="336"/>
        <v>136</v>
      </c>
      <c r="O3613">
        <f t="shared" si="337"/>
        <v>66.666666666666671</v>
      </c>
      <c r="P3613" t="s">
        <v>8271</v>
      </c>
      <c r="Q3613" t="str">
        <f t="shared" si="338"/>
        <v>theater</v>
      </c>
      <c r="R3613" t="str">
        <f t="shared" si="339"/>
        <v>lays</v>
      </c>
      <c r="S3613" s="11">
        <f t="shared" si="340"/>
        <v>42072.370381944449</v>
      </c>
      <c r="T3613" s="11">
        <f t="shared" si="341"/>
        <v>42102.370381944449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7">
        <f t="shared" si="336"/>
        <v>144.4</v>
      </c>
      <c r="O3614">
        <f t="shared" si="337"/>
        <v>126.66666666666667</v>
      </c>
      <c r="P3614" t="s">
        <v>8271</v>
      </c>
      <c r="Q3614" t="str">
        <f t="shared" si="338"/>
        <v>theater</v>
      </c>
      <c r="R3614" t="str">
        <f t="shared" si="339"/>
        <v>lays</v>
      </c>
      <c r="S3614" s="11">
        <f t="shared" si="340"/>
        <v>41789.726979166669</v>
      </c>
      <c r="T3614" s="11">
        <f t="shared" si="341"/>
        <v>41799.726979166669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7">
        <f t="shared" si="336"/>
        <v>100</v>
      </c>
      <c r="O3615">
        <f t="shared" si="337"/>
        <v>62.5</v>
      </c>
      <c r="P3615" t="s">
        <v>8271</v>
      </c>
      <c r="Q3615" t="str">
        <f t="shared" si="338"/>
        <v>theater</v>
      </c>
      <c r="R3615" t="str">
        <f t="shared" si="339"/>
        <v>lays</v>
      </c>
      <c r="S3615" s="11">
        <f t="shared" si="340"/>
        <v>41788.58997685185</v>
      </c>
      <c r="T3615" s="11">
        <f t="shared" si="341"/>
        <v>41818.58997685185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7">
        <f t="shared" si="336"/>
        <v>100.8</v>
      </c>
      <c r="O3616">
        <f t="shared" si="337"/>
        <v>35.492957746478872</v>
      </c>
      <c r="P3616" t="s">
        <v>8271</v>
      </c>
      <c r="Q3616" t="str">
        <f t="shared" si="338"/>
        <v>theater</v>
      </c>
      <c r="R3616" t="str">
        <f t="shared" si="339"/>
        <v>lays</v>
      </c>
      <c r="S3616" s="11">
        <f t="shared" si="340"/>
        <v>42144.041851851856</v>
      </c>
      <c r="T3616" s="11">
        <f t="shared" si="341"/>
        <v>42174.041851851856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7">
        <f t="shared" si="336"/>
        <v>106.80000000000001</v>
      </c>
      <c r="O3617">
        <f t="shared" si="337"/>
        <v>37.083333333333336</v>
      </c>
      <c r="P3617" t="s">
        <v>8271</v>
      </c>
      <c r="Q3617" t="str">
        <f t="shared" si="338"/>
        <v>theater</v>
      </c>
      <c r="R3617" t="str">
        <f t="shared" si="339"/>
        <v>lays</v>
      </c>
      <c r="S3617" s="11">
        <f t="shared" si="340"/>
        <v>42318.593703703707</v>
      </c>
      <c r="T3617" s="11">
        <f t="shared" si="341"/>
        <v>42348.593703703707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7">
        <f t="shared" si="336"/>
        <v>124.8</v>
      </c>
      <c r="O3618">
        <f t="shared" si="337"/>
        <v>69.333333333333329</v>
      </c>
      <c r="P3618" t="s">
        <v>8271</v>
      </c>
      <c r="Q3618" t="str">
        <f t="shared" si="338"/>
        <v>theater</v>
      </c>
      <c r="R3618" t="str">
        <f t="shared" si="339"/>
        <v>lays</v>
      </c>
      <c r="S3618" s="11">
        <f t="shared" si="340"/>
        <v>42052.949814814812</v>
      </c>
      <c r="T3618" s="11">
        <f t="shared" si="341"/>
        <v>42082.908148148148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7">
        <f t="shared" si="336"/>
        <v>118.91891891891892</v>
      </c>
      <c r="O3619">
        <f t="shared" si="337"/>
        <v>17.254901960784313</v>
      </c>
      <c r="P3619" t="s">
        <v>8271</v>
      </c>
      <c r="Q3619" t="str">
        <f t="shared" si="338"/>
        <v>theater</v>
      </c>
      <c r="R3619" t="str">
        <f t="shared" si="339"/>
        <v>lays</v>
      </c>
      <c r="S3619" s="11">
        <f t="shared" si="340"/>
        <v>42779.610289351855</v>
      </c>
      <c r="T3619" s="11">
        <f t="shared" si="341"/>
        <v>42794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7">
        <f t="shared" si="336"/>
        <v>101</v>
      </c>
      <c r="O3620">
        <f t="shared" si="337"/>
        <v>36.071428571428569</v>
      </c>
      <c r="P3620" t="s">
        <v>8271</v>
      </c>
      <c r="Q3620" t="str">
        <f t="shared" si="338"/>
        <v>theater</v>
      </c>
      <c r="R3620" t="str">
        <f t="shared" si="339"/>
        <v>lays</v>
      </c>
      <c r="S3620" s="11">
        <f t="shared" si="340"/>
        <v>42128.627893518518</v>
      </c>
      <c r="T3620" s="11">
        <f t="shared" si="341"/>
        <v>42158.627893518518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7">
        <f t="shared" si="336"/>
        <v>112.99999999999999</v>
      </c>
      <c r="O3621">
        <f t="shared" si="337"/>
        <v>66.470588235294116</v>
      </c>
      <c r="P3621" t="s">
        <v>8271</v>
      </c>
      <c r="Q3621" t="str">
        <f t="shared" si="338"/>
        <v>theater</v>
      </c>
      <c r="R3621" t="str">
        <f t="shared" si="339"/>
        <v>lays</v>
      </c>
      <c r="S3621" s="11">
        <f t="shared" si="340"/>
        <v>42661.132245370376</v>
      </c>
      <c r="T3621" s="11">
        <f t="shared" si="341"/>
        <v>42693.916666666672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7">
        <f t="shared" si="336"/>
        <v>105.19047619047619</v>
      </c>
      <c r="O3622">
        <f t="shared" si="337"/>
        <v>56.065989847715734</v>
      </c>
      <c r="P3622" t="s">
        <v>8271</v>
      </c>
      <c r="Q3622" t="str">
        <f t="shared" si="338"/>
        <v>theater</v>
      </c>
      <c r="R3622" t="str">
        <f t="shared" si="339"/>
        <v>lays</v>
      </c>
      <c r="S3622" s="11">
        <f t="shared" si="340"/>
        <v>42037.938206018516</v>
      </c>
      <c r="T3622" s="11">
        <f t="shared" si="341"/>
        <v>42068.166666666672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7">
        <f t="shared" si="336"/>
        <v>109.73333333333332</v>
      </c>
      <c r="O3623">
        <f t="shared" si="337"/>
        <v>47.028571428571432</v>
      </c>
      <c r="P3623" t="s">
        <v>8271</v>
      </c>
      <c r="Q3623" t="str">
        <f t="shared" si="338"/>
        <v>theater</v>
      </c>
      <c r="R3623" t="str">
        <f t="shared" si="339"/>
        <v>lays</v>
      </c>
      <c r="S3623" s="11">
        <f t="shared" si="340"/>
        <v>42619.935694444444</v>
      </c>
      <c r="T3623" s="11">
        <f t="shared" si="341"/>
        <v>42643.875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7">
        <f t="shared" si="336"/>
        <v>100.099</v>
      </c>
      <c r="O3624">
        <f t="shared" si="337"/>
        <v>47.666190476190479</v>
      </c>
      <c r="P3624" t="s">
        <v>8271</v>
      </c>
      <c r="Q3624" t="str">
        <f t="shared" si="338"/>
        <v>theater</v>
      </c>
      <c r="R3624" t="str">
        <f t="shared" si="339"/>
        <v>lays</v>
      </c>
      <c r="S3624" s="11">
        <f t="shared" si="340"/>
        <v>41877.221886574072</v>
      </c>
      <c r="T3624" s="11">
        <f t="shared" si="341"/>
        <v>41910.140972222223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7">
        <f t="shared" si="336"/>
        <v>120</v>
      </c>
      <c r="O3625">
        <f t="shared" si="337"/>
        <v>88.235294117647058</v>
      </c>
      <c r="P3625" t="s">
        <v>8271</v>
      </c>
      <c r="Q3625" t="str">
        <f t="shared" si="338"/>
        <v>theater</v>
      </c>
      <c r="R3625" t="str">
        <f t="shared" si="339"/>
        <v>lays</v>
      </c>
      <c r="S3625" s="11">
        <f t="shared" si="340"/>
        <v>41828.736921296295</v>
      </c>
      <c r="T3625" s="11">
        <f t="shared" si="341"/>
        <v>41846.291666666664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7">
        <f t="shared" si="336"/>
        <v>104.93333333333332</v>
      </c>
      <c r="O3626">
        <f t="shared" si="337"/>
        <v>80.717948717948715</v>
      </c>
      <c r="P3626" t="s">
        <v>8271</v>
      </c>
      <c r="Q3626" t="str">
        <f t="shared" si="338"/>
        <v>theater</v>
      </c>
      <c r="R3626" t="str">
        <f t="shared" si="339"/>
        <v>lays</v>
      </c>
      <c r="S3626" s="11">
        <f t="shared" si="340"/>
        <v>42545.774189814809</v>
      </c>
      <c r="T3626" s="11">
        <f t="shared" si="341"/>
        <v>42605.774189814809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7">
        <f t="shared" si="336"/>
        <v>102.66666666666666</v>
      </c>
      <c r="O3627">
        <f t="shared" si="337"/>
        <v>39.487179487179489</v>
      </c>
      <c r="P3627" t="s">
        <v>8271</v>
      </c>
      <c r="Q3627" t="str">
        <f t="shared" si="338"/>
        <v>theater</v>
      </c>
      <c r="R3627" t="str">
        <f t="shared" si="339"/>
        <v>lays</v>
      </c>
      <c r="S3627" s="11">
        <f t="shared" si="340"/>
        <v>42157.652511574073</v>
      </c>
      <c r="T3627" s="11">
        <f t="shared" si="341"/>
        <v>42187.652511574073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7">
        <f t="shared" si="336"/>
        <v>101.82500000000002</v>
      </c>
      <c r="O3628">
        <f t="shared" si="337"/>
        <v>84.854166666666671</v>
      </c>
      <c r="P3628" t="s">
        <v>8271</v>
      </c>
      <c r="Q3628" t="str">
        <f t="shared" si="338"/>
        <v>theater</v>
      </c>
      <c r="R3628" t="str">
        <f t="shared" si="339"/>
        <v>lays</v>
      </c>
      <c r="S3628" s="11">
        <f t="shared" si="340"/>
        <v>41846.667326388888</v>
      </c>
      <c r="T3628" s="11">
        <f t="shared" si="341"/>
        <v>41867.667326388888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7">
        <f t="shared" si="336"/>
        <v>100</v>
      </c>
      <c r="O3629">
        <f t="shared" si="337"/>
        <v>68.965517241379317</v>
      </c>
      <c r="P3629" t="s">
        <v>8271</v>
      </c>
      <c r="Q3629" t="str">
        <f t="shared" si="338"/>
        <v>theater</v>
      </c>
      <c r="R3629" t="str">
        <f t="shared" si="339"/>
        <v>lays</v>
      </c>
      <c r="S3629" s="11">
        <f t="shared" si="340"/>
        <v>42460.741747685184</v>
      </c>
      <c r="T3629" s="11">
        <f t="shared" si="341"/>
        <v>42511.165972222225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7">
        <f t="shared" si="336"/>
        <v>0</v>
      </c>
      <c r="O3630" t="e">
        <f t="shared" si="337"/>
        <v>#DIV/0!</v>
      </c>
      <c r="P3630" t="s">
        <v>8305</v>
      </c>
      <c r="Q3630" t="str">
        <f t="shared" si="338"/>
        <v>theater</v>
      </c>
      <c r="R3630" t="str">
        <f t="shared" si="339"/>
        <v>usical</v>
      </c>
      <c r="S3630" s="11">
        <f t="shared" si="340"/>
        <v>42291.833287037036</v>
      </c>
      <c r="T3630" s="11">
        <f t="shared" si="341"/>
        <v>42351.874953703707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7">
        <f t="shared" si="336"/>
        <v>1.9999999999999998E-4</v>
      </c>
      <c r="O3631">
        <f t="shared" si="337"/>
        <v>1</v>
      </c>
      <c r="P3631" t="s">
        <v>8305</v>
      </c>
      <c r="Q3631" t="str">
        <f t="shared" si="338"/>
        <v>theater</v>
      </c>
      <c r="R3631" t="str">
        <f t="shared" si="339"/>
        <v>usical</v>
      </c>
      <c r="S3631" s="11">
        <f t="shared" si="340"/>
        <v>42437.094490740739</v>
      </c>
      <c r="T3631" s="11">
        <f t="shared" si="341"/>
        <v>42495.708333333328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7">
        <f t="shared" si="336"/>
        <v>3.3333333333333333E-2</v>
      </c>
      <c r="O3632">
        <f t="shared" si="337"/>
        <v>1</v>
      </c>
      <c r="P3632" t="s">
        <v>8305</v>
      </c>
      <c r="Q3632" t="str">
        <f t="shared" si="338"/>
        <v>theater</v>
      </c>
      <c r="R3632" t="str">
        <f t="shared" si="339"/>
        <v>usical</v>
      </c>
      <c r="S3632" s="11">
        <f t="shared" si="340"/>
        <v>41942.84710648148</v>
      </c>
      <c r="T3632" s="11">
        <f t="shared" si="341"/>
        <v>41972.888773148152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7">
        <f t="shared" si="336"/>
        <v>51.023391812865491</v>
      </c>
      <c r="O3633">
        <f t="shared" si="337"/>
        <v>147.88135593220338</v>
      </c>
      <c r="P3633" t="s">
        <v>8305</v>
      </c>
      <c r="Q3633" t="str">
        <f t="shared" si="338"/>
        <v>theater</v>
      </c>
      <c r="R3633" t="str">
        <f t="shared" si="339"/>
        <v>usical</v>
      </c>
      <c r="S3633" s="11">
        <f t="shared" si="340"/>
        <v>41880.753437499996</v>
      </c>
      <c r="T3633" s="11">
        <f t="shared" si="341"/>
        <v>41905.165972222225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7">
        <f t="shared" si="336"/>
        <v>20</v>
      </c>
      <c r="O3634">
        <f t="shared" si="337"/>
        <v>100</v>
      </c>
      <c r="P3634" t="s">
        <v>8305</v>
      </c>
      <c r="Q3634" t="str">
        <f t="shared" si="338"/>
        <v>theater</v>
      </c>
      <c r="R3634" t="str">
        <f t="shared" si="339"/>
        <v>usical</v>
      </c>
      <c r="S3634" s="11">
        <f t="shared" si="340"/>
        <v>41946.936909722222</v>
      </c>
      <c r="T3634" s="11">
        <f t="shared" si="341"/>
        <v>41966.936909722222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7">
        <f t="shared" si="336"/>
        <v>35.24</v>
      </c>
      <c r="O3635">
        <f t="shared" si="337"/>
        <v>56.838709677419352</v>
      </c>
      <c r="P3635" t="s">
        <v>8305</v>
      </c>
      <c r="Q3635" t="str">
        <f t="shared" si="338"/>
        <v>theater</v>
      </c>
      <c r="R3635" t="str">
        <f t="shared" si="339"/>
        <v>usical</v>
      </c>
      <c r="S3635" s="11">
        <f t="shared" si="340"/>
        <v>42649.623460648145</v>
      </c>
      <c r="T3635" s="11">
        <f t="shared" si="341"/>
        <v>42693.041666666672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7">
        <f t="shared" si="336"/>
        <v>4.246666666666667</v>
      </c>
      <c r="O3636">
        <f t="shared" si="337"/>
        <v>176.94444444444446</v>
      </c>
      <c r="P3636" t="s">
        <v>8305</v>
      </c>
      <c r="Q3636" t="str">
        <f t="shared" si="338"/>
        <v>theater</v>
      </c>
      <c r="R3636" t="str">
        <f t="shared" si="339"/>
        <v>usical</v>
      </c>
      <c r="S3636" s="11">
        <f t="shared" si="340"/>
        <v>42701.166365740741</v>
      </c>
      <c r="T3636" s="11">
        <f t="shared" si="341"/>
        <v>42749.165972222225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7">
        <f t="shared" si="336"/>
        <v>36.457142857142856</v>
      </c>
      <c r="O3637">
        <f t="shared" si="337"/>
        <v>127.6</v>
      </c>
      <c r="P3637" t="s">
        <v>8305</v>
      </c>
      <c r="Q3637" t="str">
        <f t="shared" si="338"/>
        <v>theater</v>
      </c>
      <c r="R3637" t="str">
        <f t="shared" si="339"/>
        <v>usical</v>
      </c>
      <c r="S3637" s="11">
        <f t="shared" si="340"/>
        <v>42450.88282407407</v>
      </c>
      <c r="T3637" s="11">
        <f t="shared" si="341"/>
        <v>42480.88282407407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7">
        <f t="shared" si="336"/>
        <v>0</v>
      </c>
      <c r="O3638" t="e">
        <f t="shared" si="337"/>
        <v>#DIV/0!</v>
      </c>
      <c r="P3638" t="s">
        <v>8305</v>
      </c>
      <c r="Q3638" t="str">
        <f t="shared" si="338"/>
        <v>theater</v>
      </c>
      <c r="R3638" t="str">
        <f t="shared" si="339"/>
        <v>usical</v>
      </c>
      <c r="S3638" s="11">
        <f t="shared" si="340"/>
        <v>42226.694780092599</v>
      </c>
      <c r="T3638" s="11">
        <f t="shared" si="341"/>
        <v>42261.694780092599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7">
        <f t="shared" si="336"/>
        <v>30.866666666666664</v>
      </c>
      <c r="O3639">
        <f t="shared" si="337"/>
        <v>66.142857142857139</v>
      </c>
      <c r="P3639" t="s">
        <v>8305</v>
      </c>
      <c r="Q3639" t="str">
        <f t="shared" si="338"/>
        <v>theater</v>
      </c>
      <c r="R3639" t="str">
        <f t="shared" si="339"/>
        <v>usical</v>
      </c>
      <c r="S3639" s="11">
        <f t="shared" si="340"/>
        <v>41975.700636574074</v>
      </c>
      <c r="T3639" s="11">
        <f t="shared" si="341"/>
        <v>42005.700636574074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7">
        <f t="shared" si="336"/>
        <v>6.5454545454545459</v>
      </c>
      <c r="O3640">
        <f t="shared" si="337"/>
        <v>108</v>
      </c>
      <c r="P3640" t="s">
        <v>8305</v>
      </c>
      <c r="Q3640" t="str">
        <f t="shared" si="338"/>
        <v>theater</v>
      </c>
      <c r="R3640" t="str">
        <f t="shared" si="339"/>
        <v>usical</v>
      </c>
      <c r="S3640" s="11">
        <f t="shared" si="340"/>
        <v>42053.672824074078</v>
      </c>
      <c r="T3640" s="11">
        <f t="shared" si="341"/>
        <v>42113.631157407406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7">
        <f t="shared" si="336"/>
        <v>4.0000000000000001E-3</v>
      </c>
      <c r="O3641">
        <f t="shared" si="337"/>
        <v>1</v>
      </c>
      <c r="P3641" t="s">
        <v>8305</v>
      </c>
      <c r="Q3641" t="str">
        <f t="shared" si="338"/>
        <v>theater</v>
      </c>
      <c r="R3641" t="str">
        <f t="shared" si="339"/>
        <v>usical</v>
      </c>
      <c r="S3641" s="11">
        <f t="shared" si="340"/>
        <v>42590.677152777775</v>
      </c>
      <c r="T3641" s="11">
        <f t="shared" si="341"/>
        <v>42650.632638888885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7">
        <f t="shared" si="336"/>
        <v>5.5</v>
      </c>
      <c r="O3642">
        <f t="shared" si="337"/>
        <v>18.333333333333332</v>
      </c>
      <c r="P3642" t="s">
        <v>8305</v>
      </c>
      <c r="Q3642" t="str">
        <f t="shared" si="338"/>
        <v>theater</v>
      </c>
      <c r="R3642" t="str">
        <f t="shared" si="339"/>
        <v>usical</v>
      </c>
      <c r="S3642" s="11">
        <f t="shared" si="340"/>
        <v>42104.781597222223</v>
      </c>
      <c r="T3642" s="11">
        <f t="shared" si="341"/>
        <v>42134.781597222223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7">
        <f t="shared" si="336"/>
        <v>0</v>
      </c>
      <c r="O3643" t="e">
        <f t="shared" si="337"/>
        <v>#DIV/0!</v>
      </c>
      <c r="P3643" t="s">
        <v>8305</v>
      </c>
      <c r="Q3643" t="str">
        <f t="shared" si="338"/>
        <v>theater</v>
      </c>
      <c r="R3643" t="str">
        <f t="shared" si="339"/>
        <v>usical</v>
      </c>
      <c r="S3643" s="11">
        <f t="shared" si="340"/>
        <v>41899.627071759263</v>
      </c>
      <c r="T3643" s="11">
        <f t="shared" si="341"/>
        <v>41917.208333333336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7">
        <f t="shared" si="336"/>
        <v>2.1428571428571428</v>
      </c>
      <c r="O3644">
        <f t="shared" si="337"/>
        <v>7.5</v>
      </c>
      <c r="P3644" t="s">
        <v>8305</v>
      </c>
      <c r="Q3644" t="str">
        <f t="shared" si="338"/>
        <v>theater</v>
      </c>
      <c r="R3644" t="str">
        <f t="shared" si="339"/>
        <v>usical</v>
      </c>
      <c r="S3644" s="11">
        <f t="shared" si="340"/>
        <v>42297.816284722227</v>
      </c>
      <c r="T3644" s="11">
        <f t="shared" si="341"/>
        <v>42338.708333333328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7">
        <f t="shared" si="336"/>
        <v>0</v>
      </c>
      <c r="O3645" t="e">
        <f t="shared" si="337"/>
        <v>#DIV/0!</v>
      </c>
      <c r="P3645" t="s">
        <v>8305</v>
      </c>
      <c r="Q3645" t="str">
        <f t="shared" si="338"/>
        <v>theater</v>
      </c>
      <c r="R3645" t="str">
        <f t="shared" si="339"/>
        <v>usical</v>
      </c>
      <c r="S3645" s="11">
        <f t="shared" si="340"/>
        <v>42285.143969907411</v>
      </c>
      <c r="T3645" s="11">
        <f t="shared" si="341"/>
        <v>42325.185636574075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7">
        <f t="shared" si="336"/>
        <v>16.420000000000002</v>
      </c>
      <c r="O3646">
        <f t="shared" si="337"/>
        <v>68.416666666666671</v>
      </c>
      <c r="P3646" t="s">
        <v>8305</v>
      </c>
      <c r="Q3646" t="str">
        <f t="shared" si="338"/>
        <v>theater</v>
      </c>
      <c r="R3646" t="str">
        <f t="shared" si="339"/>
        <v>usical</v>
      </c>
      <c r="S3646" s="11">
        <f t="shared" si="340"/>
        <v>42409.241747685184</v>
      </c>
      <c r="T3646" s="11">
        <f t="shared" si="341"/>
        <v>42437.207638888889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7">
        <f t="shared" si="336"/>
        <v>0.1</v>
      </c>
      <c r="O3647">
        <f t="shared" si="337"/>
        <v>1</v>
      </c>
      <c r="P3647" t="s">
        <v>8305</v>
      </c>
      <c r="Q3647" t="str">
        <f t="shared" si="338"/>
        <v>theater</v>
      </c>
      <c r="R3647" t="str">
        <f t="shared" si="339"/>
        <v>usical</v>
      </c>
      <c r="S3647" s="11">
        <f t="shared" si="340"/>
        <v>42665.970347222217</v>
      </c>
      <c r="T3647" s="11">
        <f t="shared" si="341"/>
        <v>42696.012013888889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7">
        <f t="shared" si="336"/>
        <v>4.8099999999999996</v>
      </c>
      <c r="O3648">
        <f t="shared" si="337"/>
        <v>60.125</v>
      </c>
      <c r="P3648" t="s">
        <v>8305</v>
      </c>
      <c r="Q3648" t="str">
        <f t="shared" si="338"/>
        <v>theater</v>
      </c>
      <c r="R3648" t="str">
        <f t="shared" si="339"/>
        <v>usical</v>
      </c>
      <c r="S3648" s="11">
        <f t="shared" si="340"/>
        <v>42140.421319444446</v>
      </c>
      <c r="T3648" s="11">
        <f t="shared" si="341"/>
        <v>42171.979166666672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7">
        <f t="shared" si="336"/>
        <v>6</v>
      </c>
      <c r="O3649">
        <f t="shared" si="337"/>
        <v>15</v>
      </c>
      <c r="P3649" t="s">
        <v>8305</v>
      </c>
      <c r="Q3649" t="str">
        <f t="shared" si="338"/>
        <v>theater</v>
      </c>
      <c r="R3649" t="str">
        <f t="shared" si="339"/>
        <v>usical</v>
      </c>
      <c r="S3649" s="11">
        <f t="shared" si="340"/>
        <v>42598.749155092592</v>
      </c>
      <c r="T3649" s="11">
        <f t="shared" si="341"/>
        <v>42643.749155092592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7">
        <f t="shared" si="336"/>
        <v>100.38249999999999</v>
      </c>
      <c r="O3650">
        <f t="shared" si="337"/>
        <v>550.04109589041093</v>
      </c>
      <c r="P3650" t="s">
        <v>8271</v>
      </c>
      <c r="Q3650" t="str">
        <f t="shared" si="338"/>
        <v>theater</v>
      </c>
      <c r="R3650" t="str">
        <f t="shared" si="339"/>
        <v>lays</v>
      </c>
      <c r="S3650" s="11">
        <f t="shared" si="340"/>
        <v>41887.292187500003</v>
      </c>
      <c r="T3650" s="11">
        <f t="shared" si="341"/>
        <v>41917.292187500003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7">
        <f t="shared" ref="N3651:N3714" si="342">(E3651/D3651)*100</f>
        <v>104</v>
      </c>
      <c r="O3651">
        <f t="shared" ref="O3651:O3714" si="343">E3651/L3651</f>
        <v>97.5</v>
      </c>
      <c r="P3651" t="s">
        <v>8271</v>
      </c>
      <c r="Q3651" t="str">
        <f t="shared" ref="Q3651:Q3714" si="344">LEFT(P3651,SEARCH("/",P3651)-1)</f>
        <v>theater</v>
      </c>
      <c r="R3651" t="str">
        <f t="shared" ref="R3651:R3714" si="345">(RIGHT(P3651,LEN(P3651)-SEARCH("/",P3651)-1))</f>
        <v>lays</v>
      </c>
      <c r="S3651" s="11">
        <f t="shared" ref="S3651:S3714" si="346">(((J3651/60)/60)/24)+DATE(1970,1,1)</f>
        <v>41780.712893518517</v>
      </c>
      <c r="T3651" s="11">
        <f t="shared" ref="T3651:T3714" si="347">(((I3651/60)/60)/24)+DATE(1970,1,1)</f>
        <v>41806.712893518517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7">
        <f t="shared" si="342"/>
        <v>100</v>
      </c>
      <c r="O3652">
        <f t="shared" si="343"/>
        <v>29.411764705882351</v>
      </c>
      <c r="P3652" t="s">
        <v>8271</v>
      </c>
      <c r="Q3652" t="str">
        <f t="shared" si="344"/>
        <v>theater</v>
      </c>
      <c r="R3652" t="str">
        <f t="shared" si="345"/>
        <v>lays</v>
      </c>
      <c r="S3652" s="11">
        <f t="shared" si="346"/>
        <v>42381.478981481487</v>
      </c>
      <c r="T3652" s="11">
        <f t="shared" si="347"/>
        <v>42402.478981481487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7">
        <f t="shared" si="342"/>
        <v>104</v>
      </c>
      <c r="O3653">
        <f t="shared" si="343"/>
        <v>57.777777777777779</v>
      </c>
      <c r="P3653" t="s">
        <v>8271</v>
      </c>
      <c r="Q3653" t="str">
        <f t="shared" si="344"/>
        <v>theater</v>
      </c>
      <c r="R3653" t="str">
        <f t="shared" si="345"/>
        <v>lays</v>
      </c>
      <c r="S3653" s="11">
        <f t="shared" si="346"/>
        <v>41828.646319444444</v>
      </c>
      <c r="T3653" s="11">
        <f t="shared" si="347"/>
        <v>41861.665972222225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7">
        <f t="shared" si="342"/>
        <v>250.66666666666669</v>
      </c>
      <c r="O3654">
        <f t="shared" si="343"/>
        <v>44.235294117647058</v>
      </c>
      <c r="P3654" t="s">
        <v>8271</v>
      </c>
      <c r="Q3654" t="str">
        <f t="shared" si="344"/>
        <v>theater</v>
      </c>
      <c r="R3654" t="str">
        <f t="shared" si="345"/>
        <v>lays</v>
      </c>
      <c r="S3654" s="11">
        <f t="shared" si="346"/>
        <v>42596.644699074073</v>
      </c>
      <c r="T3654" s="11">
        <f t="shared" si="347"/>
        <v>42607.165972222225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7">
        <f t="shared" si="342"/>
        <v>100.49999999999999</v>
      </c>
      <c r="O3655">
        <f t="shared" si="343"/>
        <v>60.909090909090907</v>
      </c>
      <c r="P3655" t="s">
        <v>8271</v>
      </c>
      <c r="Q3655" t="str">
        <f t="shared" si="344"/>
        <v>theater</v>
      </c>
      <c r="R3655" t="str">
        <f t="shared" si="345"/>
        <v>lays</v>
      </c>
      <c r="S3655" s="11">
        <f t="shared" si="346"/>
        <v>42191.363506944443</v>
      </c>
      <c r="T3655" s="11">
        <f t="shared" si="347"/>
        <v>42221.363506944443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7">
        <f t="shared" si="342"/>
        <v>174.4</v>
      </c>
      <c r="O3656">
        <f t="shared" si="343"/>
        <v>68.84210526315789</v>
      </c>
      <c r="P3656" t="s">
        <v>8271</v>
      </c>
      <c r="Q3656" t="str">
        <f t="shared" si="344"/>
        <v>theater</v>
      </c>
      <c r="R3656" t="str">
        <f t="shared" si="345"/>
        <v>lays</v>
      </c>
      <c r="S3656" s="11">
        <f t="shared" si="346"/>
        <v>42440.416504629626</v>
      </c>
      <c r="T3656" s="11">
        <f t="shared" si="347"/>
        <v>42463.708333333328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7">
        <f t="shared" si="342"/>
        <v>116.26</v>
      </c>
      <c r="O3657">
        <f t="shared" si="343"/>
        <v>73.582278481012665</v>
      </c>
      <c r="P3657" t="s">
        <v>8271</v>
      </c>
      <c r="Q3657" t="str">
        <f t="shared" si="344"/>
        <v>theater</v>
      </c>
      <c r="R3657" t="str">
        <f t="shared" si="345"/>
        <v>lays</v>
      </c>
      <c r="S3657" s="11">
        <f t="shared" si="346"/>
        <v>42173.803217592591</v>
      </c>
      <c r="T3657" s="11">
        <f t="shared" si="347"/>
        <v>42203.290972222225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7">
        <f t="shared" si="342"/>
        <v>105.82000000000001</v>
      </c>
      <c r="O3658">
        <f t="shared" si="343"/>
        <v>115.02173913043478</v>
      </c>
      <c r="P3658" t="s">
        <v>8271</v>
      </c>
      <c r="Q3658" t="str">
        <f t="shared" si="344"/>
        <v>theater</v>
      </c>
      <c r="R3658" t="str">
        <f t="shared" si="345"/>
        <v>lays</v>
      </c>
      <c r="S3658" s="11">
        <f t="shared" si="346"/>
        <v>42737.910138888896</v>
      </c>
      <c r="T3658" s="11">
        <f t="shared" si="347"/>
        <v>42767.957638888889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7">
        <f t="shared" si="342"/>
        <v>110.75</v>
      </c>
      <c r="O3659">
        <f t="shared" si="343"/>
        <v>110.75</v>
      </c>
      <c r="P3659" t="s">
        <v>8271</v>
      </c>
      <c r="Q3659" t="str">
        <f t="shared" si="344"/>
        <v>theater</v>
      </c>
      <c r="R3659" t="str">
        <f t="shared" si="345"/>
        <v>lays</v>
      </c>
      <c r="S3659" s="11">
        <f t="shared" si="346"/>
        <v>42499.629849537043</v>
      </c>
      <c r="T3659" s="11">
        <f t="shared" si="347"/>
        <v>42522.904166666667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7">
        <f t="shared" si="342"/>
        <v>100.66666666666666</v>
      </c>
      <c r="O3660">
        <f t="shared" si="343"/>
        <v>75.5</v>
      </c>
      <c r="P3660" t="s">
        <v>8271</v>
      </c>
      <c r="Q3660" t="str">
        <f t="shared" si="344"/>
        <v>theater</v>
      </c>
      <c r="R3660" t="str">
        <f t="shared" si="345"/>
        <v>lays</v>
      </c>
      <c r="S3660" s="11">
        <f t="shared" si="346"/>
        <v>41775.858564814815</v>
      </c>
      <c r="T3660" s="11">
        <f t="shared" si="347"/>
        <v>41822.165972222225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7">
        <f t="shared" si="342"/>
        <v>102.03333333333333</v>
      </c>
      <c r="O3661">
        <f t="shared" si="343"/>
        <v>235.46153846153845</v>
      </c>
      <c r="P3661" t="s">
        <v>8271</v>
      </c>
      <c r="Q3661" t="str">
        <f t="shared" si="344"/>
        <v>theater</v>
      </c>
      <c r="R3661" t="str">
        <f t="shared" si="345"/>
        <v>lays</v>
      </c>
      <c r="S3661" s="11">
        <f t="shared" si="346"/>
        <v>42055.277199074073</v>
      </c>
      <c r="T3661" s="11">
        <f t="shared" si="347"/>
        <v>42082.610416666663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7">
        <f t="shared" si="342"/>
        <v>100</v>
      </c>
      <c r="O3662">
        <f t="shared" si="343"/>
        <v>11.363636363636363</v>
      </c>
      <c r="P3662" t="s">
        <v>8271</v>
      </c>
      <c r="Q3662" t="str">
        <f t="shared" si="344"/>
        <v>theater</v>
      </c>
      <c r="R3662" t="str">
        <f t="shared" si="345"/>
        <v>lays</v>
      </c>
      <c r="S3662" s="11">
        <f t="shared" si="346"/>
        <v>41971.881076388891</v>
      </c>
      <c r="T3662" s="11">
        <f t="shared" si="347"/>
        <v>41996.881076388891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7">
        <f t="shared" si="342"/>
        <v>111.00000000000001</v>
      </c>
      <c r="O3663">
        <f t="shared" si="343"/>
        <v>92.5</v>
      </c>
      <c r="P3663" t="s">
        <v>8271</v>
      </c>
      <c r="Q3663" t="str">
        <f t="shared" si="344"/>
        <v>theater</v>
      </c>
      <c r="R3663" t="str">
        <f t="shared" si="345"/>
        <v>lays</v>
      </c>
      <c r="S3663" s="11">
        <f t="shared" si="346"/>
        <v>42447.896666666667</v>
      </c>
      <c r="T3663" s="11">
        <f t="shared" si="347"/>
        <v>42470.166666666672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7">
        <f t="shared" si="342"/>
        <v>101.42500000000001</v>
      </c>
      <c r="O3664">
        <f t="shared" si="343"/>
        <v>202.85</v>
      </c>
      <c r="P3664" t="s">
        <v>8271</v>
      </c>
      <c r="Q3664" t="str">
        <f t="shared" si="344"/>
        <v>theater</v>
      </c>
      <c r="R3664" t="str">
        <f t="shared" si="345"/>
        <v>lays</v>
      </c>
      <c r="S3664" s="11">
        <f t="shared" si="346"/>
        <v>42064.220069444447</v>
      </c>
      <c r="T3664" s="11">
        <f t="shared" si="347"/>
        <v>42094.178402777776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7">
        <f t="shared" si="342"/>
        <v>104</v>
      </c>
      <c r="O3665">
        <f t="shared" si="343"/>
        <v>26</v>
      </c>
      <c r="P3665" t="s">
        <v>8271</v>
      </c>
      <c r="Q3665" t="str">
        <f t="shared" si="344"/>
        <v>theater</v>
      </c>
      <c r="R3665" t="str">
        <f t="shared" si="345"/>
        <v>lays</v>
      </c>
      <c r="S3665" s="11">
        <f t="shared" si="346"/>
        <v>42665.451736111107</v>
      </c>
      <c r="T3665" s="11">
        <f t="shared" si="347"/>
        <v>42725.493402777778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7">
        <f t="shared" si="342"/>
        <v>109.375</v>
      </c>
      <c r="O3666">
        <f t="shared" si="343"/>
        <v>46.05263157894737</v>
      </c>
      <c r="P3666" t="s">
        <v>8271</v>
      </c>
      <c r="Q3666" t="str">
        <f t="shared" si="344"/>
        <v>theater</v>
      </c>
      <c r="R3666" t="str">
        <f t="shared" si="345"/>
        <v>lays</v>
      </c>
      <c r="S3666" s="11">
        <f t="shared" si="346"/>
        <v>42523.248715277776</v>
      </c>
      <c r="T3666" s="11">
        <f t="shared" si="347"/>
        <v>42537.248715277776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7">
        <f t="shared" si="342"/>
        <v>115.16129032258064</v>
      </c>
      <c r="O3667">
        <f t="shared" si="343"/>
        <v>51</v>
      </c>
      <c r="P3667" t="s">
        <v>8271</v>
      </c>
      <c r="Q3667" t="str">
        <f t="shared" si="344"/>
        <v>theater</v>
      </c>
      <c r="R3667" t="str">
        <f t="shared" si="345"/>
        <v>lays</v>
      </c>
      <c r="S3667" s="11">
        <f t="shared" si="346"/>
        <v>42294.808124999996</v>
      </c>
      <c r="T3667" s="11">
        <f t="shared" si="347"/>
        <v>42305.829166666663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7">
        <f t="shared" si="342"/>
        <v>100</v>
      </c>
      <c r="O3668">
        <f t="shared" si="343"/>
        <v>31.578947368421051</v>
      </c>
      <c r="P3668" t="s">
        <v>8271</v>
      </c>
      <c r="Q3668" t="str">
        <f t="shared" si="344"/>
        <v>theater</v>
      </c>
      <c r="R3668" t="str">
        <f t="shared" si="345"/>
        <v>lays</v>
      </c>
      <c r="S3668" s="11">
        <f t="shared" si="346"/>
        <v>41822.90488425926</v>
      </c>
      <c r="T3668" s="11">
        <f t="shared" si="347"/>
        <v>41844.291666666664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7">
        <f t="shared" si="342"/>
        <v>103.17033333333335</v>
      </c>
      <c r="O3669">
        <f t="shared" si="343"/>
        <v>53.363965517241382</v>
      </c>
      <c r="P3669" t="s">
        <v>8271</v>
      </c>
      <c r="Q3669" t="str">
        <f t="shared" si="344"/>
        <v>theater</v>
      </c>
      <c r="R3669" t="str">
        <f t="shared" si="345"/>
        <v>lays</v>
      </c>
      <c r="S3669" s="11">
        <f t="shared" si="346"/>
        <v>42173.970127314817</v>
      </c>
      <c r="T3669" s="11">
        <f t="shared" si="347"/>
        <v>42203.970127314817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7">
        <f t="shared" si="342"/>
        <v>103.49999999999999</v>
      </c>
      <c r="O3670">
        <f t="shared" si="343"/>
        <v>36.964285714285715</v>
      </c>
      <c r="P3670" t="s">
        <v>8271</v>
      </c>
      <c r="Q3670" t="str">
        <f t="shared" si="344"/>
        <v>theater</v>
      </c>
      <c r="R3670" t="str">
        <f t="shared" si="345"/>
        <v>lays</v>
      </c>
      <c r="S3670" s="11">
        <f t="shared" si="346"/>
        <v>42185.556157407409</v>
      </c>
      <c r="T3670" s="11">
        <f t="shared" si="347"/>
        <v>42208.772916666669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7">
        <f t="shared" si="342"/>
        <v>138.19999999999999</v>
      </c>
      <c r="O3671">
        <f t="shared" si="343"/>
        <v>81.294117647058826</v>
      </c>
      <c r="P3671" t="s">
        <v>8271</v>
      </c>
      <c r="Q3671" t="str">
        <f t="shared" si="344"/>
        <v>theater</v>
      </c>
      <c r="R3671" t="str">
        <f t="shared" si="345"/>
        <v>lays</v>
      </c>
      <c r="S3671" s="11">
        <f t="shared" si="346"/>
        <v>42136.675196759257</v>
      </c>
      <c r="T3671" s="11">
        <f t="shared" si="347"/>
        <v>42166.675196759257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7">
        <f t="shared" si="342"/>
        <v>109.54545454545455</v>
      </c>
      <c r="O3672">
        <f t="shared" si="343"/>
        <v>20.083333333333332</v>
      </c>
      <c r="P3672" t="s">
        <v>8271</v>
      </c>
      <c r="Q3672" t="str">
        <f t="shared" si="344"/>
        <v>theater</v>
      </c>
      <c r="R3672" t="str">
        <f t="shared" si="345"/>
        <v>lays</v>
      </c>
      <c r="S3672" s="11">
        <f t="shared" si="346"/>
        <v>42142.514016203699</v>
      </c>
      <c r="T3672" s="11">
        <f t="shared" si="347"/>
        <v>42155.958333333328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7">
        <f t="shared" si="342"/>
        <v>100.85714285714286</v>
      </c>
      <c r="O3673">
        <f t="shared" si="343"/>
        <v>88.25</v>
      </c>
      <c r="P3673" t="s">
        <v>8271</v>
      </c>
      <c r="Q3673" t="str">
        <f t="shared" si="344"/>
        <v>theater</v>
      </c>
      <c r="R3673" t="str">
        <f t="shared" si="345"/>
        <v>lays</v>
      </c>
      <c r="S3673" s="11">
        <f t="shared" si="346"/>
        <v>41820.62809027778</v>
      </c>
      <c r="T3673" s="11">
        <f t="shared" si="347"/>
        <v>41841.165972222225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7">
        <f t="shared" si="342"/>
        <v>101.53333333333335</v>
      </c>
      <c r="O3674">
        <f t="shared" si="343"/>
        <v>53.438596491228068</v>
      </c>
      <c r="P3674" t="s">
        <v>8271</v>
      </c>
      <c r="Q3674" t="str">
        <f t="shared" si="344"/>
        <v>theater</v>
      </c>
      <c r="R3674" t="str">
        <f t="shared" si="345"/>
        <v>lays</v>
      </c>
      <c r="S3674" s="11">
        <f t="shared" si="346"/>
        <v>41878.946574074071</v>
      </c>
      <c r="T3674" s="11">
        <f t="shared" si="347"/>
        <v>41908.946574074071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7">
        <f t="shared" si="342"/>
        <v>113.625</v>
      </c>
      <c r="O3675">
        <f t="shared" si="343"/>
        <v>39.868421052631582</v>
      </c>
      <c r="P3675" t="s">
        <v>8271</v>
      </c>
      <c r="Q3675" t="str">
        <f t="shared" si="344"/>
        <v>theater</v>
      </c>
      <c r="R3675" t="str">
        <f t="shared" si="345"/>
        <v>lays</v>
      </c>
      <c r="S3675" s="11">
        <f t="shared" si="346"/>
        <v>41914.295104166667</v>
      </c>
      <c r="T3675" s="11">
        <f t="shared" si="347"/>
        <v>41948.536111111112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7">
        <f t="shared" si="342"/>
        <v>100</v>
      </c>
      <c r="O3676">
        <f t="shared" si="343"/>
        <v>145.16129032258064</v>
      </c>
      <c r="P3676" t="s">
        <v>8271</v>
      </c>
      <c r="Q3676" t="str">
        <f t="shared" si="344"/>
        <v>theater</v>
      </c>
      <c r="R3676" t="str">
        <f t="shared" si="345"/>
        <v>lays</v>
      </c>
      <c r="S3676" s="11">
        <f t="shared" si="346"/>
        <v>42556.873020833329</v>
      </c>
      <c r="T3676" s="11">
        <f t="shared" si="347"/>
        <v>42616.873020833329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7">
        <f t="shared" si="342"/>
        <v>140</v>
      </c>
      <c r="O3677">
        <f t="shared" si="343"/>
        <v>23.333333333333332</v>
      </c>
      <c r="P3677" t="s">
        <v>8271</v>
      </c>
      <c r="Q3677" t="str">
        <f t="shared" si="344"/>
        <v>theater</v>
      </c>
      <c r="R3677" t="str">
        <f t="shared" si="345"/>
        <v>lays</v>
      </c>
      <c r="S3677" s="11">
        <f t="shared" si="346"/>
        <v>42493.597013888888</v>
      </c>
      <c r="T3677" s="11">
        <f t="shared" si="347"/>
        <v>42505.958333333328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7">
        <f t="shared" si="342"/>
        <v>128.75</v>
      </c>
      <c r="O3678">
        <f t="shared" si="343"/>
        <v>64.375</v>
      </c>
      <c r="P3678" t="s">
        <v>8271</v>
      </c>
      <c r="Q3678" t="str">
        <f t="shared" si="344"/>
        <v>theater</v>
      </c>
      <c r="R3678" t="str">
        <f t="shared" si="345"/>
        <v>lays</v>
      </c>
      <c r="S3678" s="11">
        <f t="shared" si="346"/>
        <v>41876.815787037034</v>
      </c>
      <c r="T3678" s="11">
        <f t="shared" si="347"/>
        <v>41894.815787037034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7">
        <f t="shared" si="342"/>
        <v>102.90416666666667</v>
      </c>
      <c r="O3679">
        <f t="shared" si="343"/>
        <v>62.052763819095475</v>
      </c>
      <c r="P3679" t="s">
        <v>8271</v>
      </c>
      <c r="Q3679" t="str">
        <f t="shared" si="344"/>
        <v>theater</v>
      </c>
      <c r="R3679" t="str">
        <f t="shared" si="345"/>
        <v>lays</v>
      </c>
      <c r="S3679" s="11">
        <f t="shared" si="346"/>
        <v>41802.574282407404</v>
      </c>
      <c r="T3679" s="11">
        <f t="shared" si="347"/>
        <v>41823.165972222225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7">
        <f t="shared" si="342"/>
        <v>102.49999999999999</v>
      </c>
      <c r="O3680">
        <f t="shared" si="343"/>
        <v>66.129032258064512</v>
      </c>
      <c r="P3680" t="s">
        <v>8271</v>
      </c>
      <c r="Q3680" t="str">
        <f t="shared" si="344"/>
        <v>theater</v>
      </c>
      <c r="R3680" t="str">
        <f t="shared" si="345"/>
        <v>lays</v>
      </c>
      <c r="S3680" s="11">
        <f t="shared" si="346"/>
        <v>42120.531226851846</v>
      </c>
      <c r="T3680" s="11">
        <f t="shared" si="347"/>
        <v>42155.531226851846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7">
        <f t="shared" si="342"/>
        <v>110.1</v>
      </c>
      <c r="O3681">
        <f t="shared" si="343"/>
        <v>73.400000000000006</v>
      </c>
      <c r="P3681" t="s">
        <v>8271</v>
      </c>
      <c r="Q3681" t="str">
        <f t="shared" si="344"/>
        <v>theater</v>
      </c>
      <c r="R3681" t="str">
        <f t="shared" si="345"/>
        <v>lays</v>
      </c>
      <c r="S3681" s="11">
        <f t="shared" si="346"/>
        <v>41786.761354166665</v>
      </c>
      <c r="T3681" s="11">
        <f t="shared" si="347"/>
        <v>41821.207638888889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7">
        <f t="shared" si="342"/>
        <v>112.76666666666667</v>
      </c>
      <c r="O3682">
        <f t="shared" si="343"/>
        <v>99.5</v>
      </c>
      <c r="P3682" t="s">
        <v>8271</v>
      </c>
      <c r="Q3682" t="str">
        <f t="shared" si="344"/>
        <v>theater</v>
      </c>
      <c r="R3682" t="str">
        <f t="shared" si="345"/>
        <v>lays</v>
      </c>
      <c r="S3682" s="11">
        <f t="shared" si="346"/>
        <v>42627.454097222217</v>
      </c>
      <c r="T3682" s="11">
        <f t="shared" si="347"/>
        <v>42648.454097222217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7">
        <f t="shared" si="342"/>
        <v>111.9</v>
      </c>
      <c r="O3683">
        <f t="shared" si="343"/>
        <v>62.166666666666664</v>
      </c>
      <c r="P3683" t="s">
        <v>8271</v>
      </c>
      <c r="Q3683" t="str">
        <f t="shared" si="344"/>
        <v>theater</v>
      </c>
      <c r="R3683" t="str">
        <f t="shared" si="345"/>
        <v>lays</v>
      </c>
      <c r="S3683" s="11">
        <f t="shared" si="346"/>
        <v>42374.651504629626</v>
      </c>
      <c r="T3683" s="11">
        <f t="shared" si="347"/>
        <v>42384.651504629626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7">
        <f t="shared" si="342"/>
        <v>139.19999999999999</v>
      </c>
      <c r="O3684">
        <f t="shared" si="343"/>
        <v>62.328358208955223</v>
      </c>
      <c r="P3684" t="s">
        <v>8271</v>
      </c>
      <c r="Q3684" t="str">
        <f t="shared" si="344"/>
        <v>theater</v>
      </c>
      <c r="R3684" t="str">
        <f t="shared" si="345"/>
        <v>lays</v>
      </c>
      <c r="S3684" s="11">
        <f t="shared" si="346"/>
        <v>41772.685393518521</v>
      </c>
      <c r="T3684" s="11">
        <f t="shared" si="347"/>
        <v>41806.290972222225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7">
        <f t="shared" si="342"/>
        <v>110.85714285714286</v>
      </c>
      <c r="O3685">
        <f t="shared" si="343"/>
        <v>58.787878787878789</v>
      </c>
      <c r="P3685" t="s">
        <v>8271</v>
      </c>
      <c r="Q3685" t="str">
        <f t="shared" si="344"/>
        <v>theater</v>
      </c>
      <c r="R3685" t="str">
        <f t="shared" si="345"/>
        <v>lays</v>
      </c>
      <c r="S3685" s="11">
        <f t="shared" si="346"/>
        <v>42633.116851851853</v>
      </c>
      <c r="T3685" s="11">
        <f t="shared" si="347"/>
        <v>42663.116851851853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7">
        <f t="shared" si="342"/>
        <v>139.06666666666666</v>
      </c>
      <c r="O3686">
        <f t="shared" si="343"/>
        <v>45.347826086956523</v>
      </c>
      <c r="P3686" t="s">
        <v>8271</v>
      </c>
      <c r="Q3686" t="str">
        <f t="shared" si="344"/>
        <v>theater</v>
      </c>
      <c r="R3686" t="str">
        <f t="shared" si="345"/>
        <v>lays</v>
      </c>
      <c r="S3686" s="11">
        <f t="shared" si="346"/>
        <v>42219.180393518516</v>
      </c>
      <c r="T3686" s="11">
        <f t="shared" si="347"/>
        <v>42249.180393518516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7">
        <f t="shared" si="342"/>
        <v>105.69999999999999</v>
      </c>
      <c r="O3687">
        <f t="shared" si="343"/>
        <v>41.944444444444443</v>
      </c>
      <c r="P3687" t="s">
        <v>8271</v>
      </c>
      <c r="Q3687" t="str">
        <f t="shared" si="344"/>
        <v>theater</v>
      </c>
      <c r="R3687" t="str">
        <f t="shared" si="345"/>
        <v>lays</v>
      </c>
      <c r="S3687" s="11">
        <f t="shared" si="346"/>
        <v>41753.593275462961</v>
      </c>
      <c r="T3687" s="11">
        <f t="shared" si="347"/>
        <v>41778.875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7">
        <f t="shared" si="342"/>
        <v>101.42857142857142</v>
      </c>
      <c r="O3688">
        <f t="shared" si="343"/>
        <v>59.166666666666664</v>
      </c>
      <c r="P3688" t="s">
        <v>8271</v>
      </c>
      <c r="Q3688" t="str">
        <f t="shared" si="344"/>
        <v>theater</v>
      </c>
      <c r="R3688" t="str">
        <f t="shared" si="345"/>
        <v>lays</v>
      </c>
      <c r="S3688" s="11">
        <f t="shared" si="346"/>
        <v>42230.662731481483</v>
      </c>
      <c r="T3688" s="11">
        <f t="shared" si="347"/>
        <v>42245.165972222225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7">
        <f t="shared" si="342"/>
        <v>100.245</v>
      </c>
      <c r="O3689">
        <f t="shared" si="343"/>
        <v>200.49</v>
      </c>
      <c r="P3689" t="s">
        <v>8271</v>
      </c>
      <c r="Q3689" t="str">
        <f t="shared" si="344"/>
        <v>theater</v>
      </c>
      <c r="R3689" t="str">
        <f t="shared" si="345"/>
        <v>lays</v>
      </c>
      <c r="S3689" s="11">
        <f t="shared" si="346"/>
        <v>41787.218229166669</v>
      </c>
      <c r="T3689" s="11">
        <f t="shared" si="347"/>
        <v>41817.218229166669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7">
        <f t="shared" si="342"/>
        <v>109.16666666666666</v>
      </c>
      <c r="O3690">
        <f t="shared" si="343"/>
        <v>83.974358974358978</v>
      </c>
      <c r="P3690" t="s">
        <v>8271</v>
      </c>
      <c r="Q3690" t="str">
        <f t="shared" si="344"/>
        <v>theater</v>
      </c>
      <c r="R3690" t="str">
        <f t="shared" si="345"/>
        <v>lays</v>
      </c>
      <c r="S3690" s="11">
        <f t="shared" si="346"/>
        <v>41829.787083333329</v>
      </c>
      <c r="T3690" s="11">
        <f t="shared" si="347"/>
        <v>41859.787083333329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7">
        <f t="shared" si="342"/>
        <v>118.33333333333333</v>
      </c>
      <c r="O3691">
        <f t="shared" si="343"/>
        <v>57.258064516129032</v>
      </c>
      <c r="P3691" t="s">
        <v>8271</v>
      </c>
      <c r="Q3691" t="str">
        <f t="shared" si="344"/>
        <v>theater</v>
      </c>
      <c r="R3691" t="str">
        <f t="shared" si="345"/>
        <v>lays</v>
      </c>
      <c r="S3691" s="11">
        <f t="shared" si="346"/>
        <v>42147.826840277776</v>
      </c>
      <c r="T3691" s="11">
        <f t="shared" si="347"/>
        <v>42176.934027777781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7">
        <f t="shared" si="342"/>
        <v>120</v>
      </c>
      <c r="O3692">
        <f t="shared" si="343"/>
        <v>58.064516129032256</v>
      </c>
      <c r="P3692" t="s">
        <v>8271</v>
      </c>
      <c r="Q3692" t="str">
        <f t="shared" si="344"/>
        <v>theater</v>
      </c>
      <c r="R3692" t="str">
        <f t="shared" si="345"/>
        <v>lays</v>
      </c>
      <c r="S3692" s="11">
        <f t="shared" si="346"/>
        <v>41940.598182870373</v>
      </c>
      <c r="T3692" s="11">
        <f t="shared" si="347"/>
        <v>41970.639849537038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7">
        <f t="shared" si="342"/>
        <v>127.96000000000001</v>
      </c>
      <c r="O3693">
        <f t="shared" si="343"/>
        <v>186.80291970802921</v>
      </c>
      <c r="P3693" t="s">
        <v>8271</v>
      </c>
      <c r="Q3693" t="str">
        <f t="shared" si="344"/>
        <v>theater</v>
      </c>
      <c r="R3693" t="str">
        <f t="shared" si="345"/>
        <v>lays</v>
      </c>
      <c r="S3693" s="11">
        <f t="shared" si="346"/>
        <v>42020.700567129628</v>
      </c>
      <c r="T3693" s="11">
        <f t="shared" si="347"/>
        <v>42065.207638888889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7">
        <f t="shared" si="342"/>
        <v>126</v>
      </c>
      <c r="O3694">
        <f t="shared" si="343"/>
        <v>74.117647058823536</v>
      </c>
      <c r="P3694" t="s">
        <v>8271</v>
      </c>
      <c r="Q3694" t="str">
        <f t="shared" si="344"/>
        <v>theater</v>
      </c>
      <c r="R3694" t="str">
        <f t="shared" si="345"/>
        <v>lays</v>
      </c>
      <c r="S3694" s="11">
        <f t="shared" si="346"/>
        <v>41891.96503472222</v>
      </c>
      <c r="T3694" s="11">
        <f t="shared" si="347"/>
        <v>41901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7">
        <f t="shared" si="342"/>
        <v>129.12912912912913</v>
      </c>
      <c r="O3695">
        <f t="shared" si="343"/>
        <v>30.714285714285715</v>
      </c>
      <c r="P3695" t="s">
        <v>8271</v>
      </c>
      <c r="Q3695" t="str">
        <f t="shared" si="344"/>
        <v>theater</v>
      </c>
      <c r="R3695" t="str">
        <f t="shared" si="345"/>
        <v>lays</v>
      </c>
      <c r="S3695" s="11">
        <f t="shared" si="346"/>
        <v>42309.191307870366</v>
      </c>
      <c r="T3695" s="11">
        <f t="shared" si="347"/>
        <v>42338.9375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7">
        <f t="shared" si="342"/>
        <v>107.42857142857143</v>
      </c>
      <c r="O3696">
        <f t="shared" si="343"/>
        <v>62.666666666666664</v>
      </c>
      <c r="P3696" t="s">
        <v>8271</v>
      </c>
      <c r="Q3696" t="str">
        <f t="shared" si="344"/>
        <v>theater</v>
      </c>
      <c r="R3696" t="str">
        <f t="shared" si="345"/>
        <v>lays</v>
      </c>
      <c r="S3696" s="11">
        <f t="shared" si="346"/>
        <v>42490.133877314816</v>
      </c>
      <c r="T3696" s="11">
        <f t="shared" si="347"/>
        <v>42527.083333333328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7">
        <f t="shared" si="342"/>
        <v>100.125</v>
      </c>
      <c r="O3697">
        <f t="shared" si="343"/>
        <v>121.36363636363636</v>
      </c>
      <c r="P3697" t="s">
        <v>8271</v>
      </c>
      <c r="Q3697" t="str">
        <f t="shared" si="344"/>
        <v>theater</v>
      </c>
      <c r="R3697" t="str">
        <f t="shared" si="345"/>
        <v>lays</v>
      </c>
      <c r="S3697" s="11">
        <f t="shared" si="346"/>
        <v>41995.870486111111</v>
      </c>
      <c r="T3697" s="11">
        <f t="shared" si="347"/>
        <v>42015.870486111111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7">
        <f t="shared" si="342"/>
        <v>155</v>
      </c>
      <c r="O3698">
        <f t="shared" si="343"/>
        <v>39.743589743589745</v>
      </c>
      <c r="P3698" t="s">
        <v>8271</v>
      </c>
      <c r="Q3698" t="str">
        <f t="shared" si="344"/>
        <v>theater</v>
      </c>
      <c r="R3698" t="str">
        <f t="shared" si="345"/>
        <v>lays</v>
      </c>
      <c r="S3698" s="11">
        <f t="shared" si="346"/>
        <v>41988.617083333331</v>
      </c>
      <c r="T3698" s="11">
        <f t="shared" si="347"/>
        <v>42048.617083333331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7">
        <f t="shared" si="342"/>
        <v>108</v>
      </c>
      <c r="O3699">
        <f t="shared" si="343"/>
        <v>72</v>
      </c>
      <c r="P3699" t="s">
        <v>8271</v>
      </c>
      <c r="Q3699" t="str">
        <f t="shared" si="344"/>
        <v>theater</v>
      </c>
      <c r="R3699" t="str">
        <f t="shared" si="345"/>
        <v>lays</v>
      </c>
      <c r="S3699" s="11">
        <f t="shared" si="346"/>
        <v>42479.465833333335</v>
      </c>
      <c r="T3699" s="11">
        <f t="shared" si="347"/>
        <v>42500.465833333335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7">
        <f t="shared" si="342"/>
        <v>110.52</v>
      </c>
      <c r="O3700">
        <f t="shared" si="343"/>
        <v>40.632352941176471</v>
      </c>
      <c r="P3700" t="s">
        <v>8271</v>
      </c>
      <c r="Q3700" t="str">
        <f t="shared" si="344"/>
        <v>theater</v>
      </c>
      <c r="R3700" t="str">
        <f t="shared" si="345"/>
        <v>lays</v>
      </c>
      <c r="S3700" s="11">
        <f t="shared" si="346"/>
        <v>42401.806562500002</v>
      </c>
      <c r="T3700" s="11">
        <f t="shared" si="347"/>
        <v>42431.806562500002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7">
        <f t="shared" si="342"/>
        <v>100.8</v>
      </c>
      <c r="O3701">
        <f t="shared" si="343"/>
        <v>63</v>
      </c>
      <c r="P3701" t="s">
        <v>8271</v>
      </c>
      <c r="Q3701" t="str">
        <f t="shared" si="344"/>
        <v>theater</v>
      </c>
      <c r="R3701" t="str">
        <f t="shared" si="345"/>
        <v>lays</v>
      </c>
      <c r="S3701" s="11">
        <f t="shared" si="346"/>
        <v>41897.602037037039</v>
      </c>
      <c r="T3701" s="11">
        <f t="shared" si="347"/>
        <v>41927.602037037039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7">
        <f t="shared" si="342"/>
        <v>121.2</v>
      </c>
      <c r="O3702">
        <f t="shared" si="343"/>
        <v>33.666666666666664</v>
      </c>
      <c r="P3702" t="s">
        <v>8271</v>
      </c>
      <c r="Q3702" t="str">
        <f t="shared" si="344"/>
        <v>theater</v>
      </c>
      <c r="R3702" t="str">
        <f t="shared" si="345"/>
        <v>lays</v>
      </c>
      <c r="S3702" s="11">
        <f t="shared" si="346"/>
        <v>41882.585648148146</v>
      </c>
      <c r="T3702" s="11">
        <f t="shared" si="347"/>
        <v>41912.666666666664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7">
        <f t="shared" si="342"/>
        <v>100.33333333333334</v>
      </c>
      <c r="O3703">
        <f t="shared" si="343"/>
        <v>38.589743589743591</v>
      </c>
      <c r="P3703" t="s">
        <v>8271</v>
      </c>
      <c r="Q3703" t="str">
        <f t="shared" si="344"/>
        <v>theater</v>
      </c>
      <c r="R3703" t="str">
        <f t="shared" si="345"/>
        <v>lays</v>
      </c>
      <c r="S3703" s="11">
        <f t="shared" si="346"/>
        <v>42129.541585648149</v>
      </c>
      <c r="T3703" s="11">
        <f t="shared" si="347"/>
        <v>42159.541585648149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7">
        <f t="shared" si="342"/>
        <v>109.16666666666666</v>
      </c>
      <c r="O3704">
        <f t="shared" si="343"/>
        <v>155.95238095238096</v>
      </c>
      <c r="P3704" t="s">
        <v>8271</v>
      </c>
      <c r="Q3704" t="str">
        <f t="shared" si="344"/>
        <v>theater</v>
      </c>
      <c r="R3704" t="str">
        <f t="shared" si="345"/>
        <v>lays</v>
      </c>
      <c r="S3704" s="11">
        <f t="shared" si="346"/>
        <v>42524.53800925926</v>
      </c>
      <c r="T3704" s="11">
        <f t="shared" si="347"/>
        <v>42561.957638888889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7">
        <f t="shared" si="342"/>
        <v>123.42857142857142</v>
      </c>
      <c r="O3705">
        <f t="shared" si="343"/>
        <v>43.2</v>
      </c>
      <c r="P3705" t="s">
        <v>8271</v>
      </c>
      <c r="Q3705" t="str">
        <f t="shared" si="344"/>
        <v>theater</v>
      </c>
      <c r="R3705" t="str">
        <f t="shared" si="345"/>
        <v>lays</v>
      </c>
      <c r="S3705" s="11">
        <f t="shared" si="346"/>
        <v>42556.504490740743</v>
      </c>
      <c r="T3705" s="11">
        <f t="shared" si="347"/>
        <v>42595.290972222225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7">
        <f t="shared" si="342"/>
        <v>136.33666666666667</v>
      </c>
      <c r="O3706">
        <f t="shared" si="343"/>
        <v>15.148518518518518</v>
      </c>
      <c r="P3706" t="s">
        <v>8271</v>
      </c>
      <c r="Q3706" t="str">
        <f t="shared" si="344"/>
        <v>theater</v>
      </c>
      <c r="R3706" t="str">
        <f t="shared" si="345"/>
        <v>lays</v>
      </c>
      <c r="S3706" s="11">
        <f t="shared" si="346"/>
        <v>42461.689745370371</v>
      </c>
      <c r="T3706" s="11">
        <f t="shared" si="347"/>
        <v>42521.689745370371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7">
        <f t="shared" si="342"/>
        <v>103.46657233816768</v>
      </c>
      <c r="O3707">
        <f t="shared" si="343"/>
        <v>83.571428571428569</v>
      </c>
      <c r="P3707" t="s">
        <v>8271</v>
      </c>
      <c r="Q3707" t="str">
        <f t="shared" si="344"/>
        <v>theater</v>
      </c>
      <c r="R3707" t="str">
        <f t="shared" si="345"/>
        <v>lays</v>
      </c>
      <c r="S3707" s="11">
        <f t="shared" si="346"/>
        <v>41792.542986111112</v>
      </c>
      <c r="T3707" s="11">
        <f t="shared" si="347"/>
        <v>41813.75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7">
        <f t="shared" si="342"/>
        <v>121.33333333333334</v>
      </c>
      <c r="O3708">
        <f t="shared" si="343"/>
        <v>140</v>
      </c>
      <c r="P3708" t="s">
        <v>8271</v>
      </c>
      <c r="Q3708" t="str">
        <f t="shared" si="344"/>
        <v>theater</v>
      </c>
      <c r="R3708" t="str">
        <f t="shared" si="345"/>
        <v>lays</v>
      </c>
      <c r="S3708" s="11">
        <f t="shared" si="346"/>
        <v>41879.913761574076</v>
      </c>
      <c r="T3708" s="11">
        <f t="shared" si="347"/>
        <v>41894.913761574076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7">
        <f t="shared" si="342"/>
        <v>186</v>
      </c>
      <c r="O3709">
        <f t="shared" si="343"/>
        <v>80.869565217391298</v>
      </c>
      <c r="P3709" t="s">
        <v>8271</v>
      </c>
      <c r="Q3709" t="str">
        <f t="shared" si="344"/>
        <v>theater</v>
      </c>
      <c r="R3709" t="str">
        <f t="shared" si="345"/>
        <v>lays</v>
      </c>
      <c r="S3709" s="11">
        <f t="shared" si="346"/>
        <v>42552.048356481479</v>
      </c>
      <c r="T3709" s="11">
        <f t="shared" si="347"/>
        <v>42573.226388888885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7">
        <f t="shared" si="342"/>
        <v>300</v>
      </c>
      <c r="O3710">
        <f t="shared" si="343"/>
        <v>53.846153846153847</v>
      </c>
      <c r="P3710" t="s">
        <v>8271</v>
      </c>
      <c r="Q3710" t="str">
        <f t="shared" si="344"/>
        <v>theater</v>
      </c>
      <c r="R3710" t="str">
        <f t="shared" si="345"/>
        <v>lays</v>
      </c>
      <c r="S3710" s="11">
        <f t="shared" si="346"/>
        <v>41810.142199074071</v>
      </c>
      <c r="T3710" s="11">
        <f t="shared" si="347"/>
        <v>41824.142199074071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7">
        <f t="shared" si="342"/>
        <v>108.25</v>
      </c>
      <c r="O3711">
        <f t="shared" si="343"/>
        <v>30.928571428571427</v>
      </c>
      <c r="P3711" t="s">
        <v>8271</v>
      </c>
      <c r="Q3711" t="str">
        <f t="shared" si="344"/>
        <v>theater</v>
      </c>
      <c r="R3711" t="str">
        <f t="shared" si="345"/>
        <v>lays</v>
      </c>
      <c r="S3711" s="11">
        <f t="shared" si="346"/>
        <v>41785.707708333335</v>
      </c>
      <c r="T3711" s="11">
        <f t="shared" si="347"/>
        <v>41815.707708333335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7">
        <f t="shared" si="342"/>
        <v>141.15384615384616</v>
      </c>
      <c r="O3712">
        <f t="shared" si="343"/>
        <v>67.962962962962962</v>
      </c>
      <c r="P3712" t="s">
        <v>8271</v>
      </c>
      <c r="Q3712" t="str">
        <f t="shared" si="344"/>
        <v>theater</v>
      </c>
      <c r="R3712" t="str">
        <f t="shared" si="345"/>
        <v>lays</v>
      </c>
      <c r="S3712" s="11">
        <f t="shared" si="346"/>
        <v>42072.576249999998</v>
      </c>
      <c r="T3712" s="11">
        <f t="shared" si="347"/>
        <v>42097.576249999998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7">
        <f t="shared" si="342"/>
        <v>113.99999999999999</v>
      </c>
      <c r="O3713">
        <f t="shared" si="343"/>
        <v>27.142857142857142</v>
      </c>
      <c r="P3713" t="s">
        <v>8271</v>
      </c>
      <c r="Q3713" t="str">
        <f t="shared" si="344"/>
        <v>theater</v>
      </c>
      <c r="R3713" t="str">
        <f t="shared" si="345"/>
        <v>lays</v>
      </c>
      <c r="S3713" s="11">
        <f t="shared" si="346"/>
        <v>41779.724224537036</v>
      </c>
      <c r="T3713" s="11">
        <f t="shared" si="347"/>
        <v>41805.666666666664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7">
        <f t="shared" si="342"/>
        <v>153.73333333333335</v>
      </c>
      <c r="O3714">
        <f t="shared" si="343"/>
        <v>110.86538461538461</v>
      </c>
      <c r="P3714" t="s">
        <v>8271</v>
      </c>
      <c r="Q3714" t="str">
        <f t="shared" si="344"/>
        <v>theater</v>
      </c>
      <c r="R3714" t="str">
        <f t="shared" si="345"/>
        <v>lays</v>
      </c>
      <c r="S3714" s="11">
        <f t="shared" si="346"/>
        <v>42134.172071759262</v>
      </c>
      <c r="T3714" s="11">
        <f t="shared" si="347"/>
        <v>42155.290972222225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7">
        <f t="shared" ref="N3715:N3778" si="348">(E3715/D3715)*100</f>
        <v>101.49999999999999</v>
      </c>
      <c r="O3715">
        <f t="shared" ref="O3715:O3778" si="349">E3715/L3715</f>
        <v>106.84210526315789</v>
      </c>
      <c r="P3715" t="s">
        <v>8271</v>
      </c>
      <c r="Q3715" t="str">
        <f t="shared" ref="Q3715:Q3778" si="350">LEFT(P3715,SEARCH("/",P3715)-1)</f>
        <v>theater</v>
      </c>
      <c r="R3715" t="str">
        <f t="shared" ref="R3715:R3778" si="351">(RIGHT(P3715,LEN(P3715)-SEARCH("/",P3715)-1))</f>
        <v>lays</v>
      </c>
      <c r="S3715" s="11">
        <f t="shared" ref="S3715:S3778" si="352">(((J3715/60)/60)/24)+DATE(1970,1,1)</f>
        <v>42505.738032407404</v>
      </c>
      <c r="T3715" s="11">
        <f t="shared" ref="T3715:T3778" si="353">(((I3715/60)/60)/24)+DATE(1970,1,1)</f>
        <v>42525.738032407404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7">
        <f t="shared" si="348"/>
        <v>102.35000000000001</v>
      </c>
      <c r="O3716">
        <f t="shared" si="349"/>
        <v>105.51546391752578</v>
      </c>
      <c r="P3716" t="s">
        <v>8271</v>
      </c>
      <c r="Q3716" t="str">
        <f t="shared" si="350"/>
        <v>theater</v>
      </c>
      <c r="R3716" t="str">
        <f t="shared" si="351"/>
        <v>lays</v>
      </c>
      <c r="S3716" s="11">
        <f t="shared" si="352"/>
        <v>42118.556331018524</v>
      </c>
      <c r="T3716" s="11">
        <f t="shared" si="353"/>
        <v>42150.165972222225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7">
        <f t="shared" si="348"/>
        <v>102.57142857142858</v>
      </c>
      <c r="O3717">
        <f t="shared" si="349"/>
        <v>132.96296296296296</v>
      </c>
      <c r="P3717" t="s">
        <v>8271</v>
      </c>
      <c r="Q3717" t="str">
        <f t="shared" si="350"/>
        <v>theater</v>
      </c>
      <c r="R3717" t="str">
        <f t="shared" si="351"/>
        <v>lays</v>
      </c>
      <c r="S3717" s="11">
        <f t="shared" si="352"/>
        <v>42036.995590277773</v>
      </c>
      <c r="T3717" s="11">
        <f t="shared" si="353"/>
        <v>42094.536111111112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7">
        <f t="shared" si="348"/>
        <v>155.75</v>
      </c>
      <c r="O3718">
        <f t="shared" si="349"/>
        <v>51.916666666666664</v>
      </c>
      <c r="P3718" t="s">
        <v>8271</v>
      </c>
      <c r="Q3718" t="str">
        <f t="shared" si="350"/>
        <v>theater</v>
      </c>
      <c r="R3718" t="str">
        <f t="shared" si="351"/>
        <v>lays</v>
      </c>
      <c r="S3718" s="11">
        <f t="shared" si="352"/>
        <v>42360.887835648144</v>
      </c>
      <c r="T3718" s="11">
        <f t="shared" si="353"/>
        <v>42390.887835648144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7">
        <f t="shared" si="348"/>
        <v>100.75</v>
      </c>
      <c r="O3719">
        <f t="shared" si="349"/>
        <v>310</v>
      </c>
      <c r="P3719" t="s">
        <v>8271</v>
      </c>
      <c r="Q3719" t="str">
        <f t="shared" si="350"/>
        <v>theater</v>
      </c>
      <c r="R3719" t="str">
        <f t="shared" si="351"/>
        <v>lays</v>
      </c>
      <c r="S3719" s="11">
        <f t="shared" si="352"/>
        <v>42102.866307870368</v>
      </c>
      <c r="T3719" s="11">
        <f t="shared" si="353"/>
        <v>42133.866307870368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7">
        <f t="shared" si="348"/>
        <v>239.4</v>
      </c>
      <c r="O3720">
        <f t="shared" si="349"/>
        <v>26.021739130434781</v>
      </c>
      <c r="P3720" t="s">
        <v>8271</v>
      </c>
      <c r="Q3720" t="str">
        <f t="shared" si="350"/>
        <v>theater</v>
      </c>
      <c r="R3720" t="str">
        <f t="shared" si="351"/>
        <v>lays</v>
      </c>
      <c r="S3720" s="11">
        <f t="shared" si="352"/>
        <v>42032.716145833328</v>
      </c>
      <c r="T3720" s="11">
        <f t="shared" si="353"/>
        <v>42062.716145833328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7">
        <f t="shared" si="348"/>
        <v>210</v>
      </c>
      <c r="O3721">
        <f t="shared" si="349"/>
        <v>105</v>
      </c>
      <c r="P3721" t="s">
        <v>8271</v>
      </c>
      <c r="Q3721" t="str">
        <f t="shared" si="350"/>
        <v>theater</v>
      </c>
      <c r="R3721" t="str">
        <f t="shared" si="351"/>
        <v>lays</v>
      </c>
      <c r="S3721" s="11">
        <f t="shared" si="352"/>
        <v>42147.729930555557</v>
      </c>
      <c r="T3721" s="11">
        <f t="shared" si="353"/>
        <v>42177.729930555557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7">
        <f t="shared" si="348"/>
        <v>104.51515151515152</v>
      </c>
      <c r="O3722">
        <f t="shared" si="349"/>
        <v>86.224999999999994</v>
      </c>
      <c r="P3722" t="s">
        <v>8271</v>
      </c>
      <c r="Q3722" t="str">
        <f t="shared" si="350"/>
        <v>theater</v>
      </c>
      <c r="R3722" t="str">
        <f t="shared" si="351"/>
        <v>lays</v>
      </c>
      <c r="S3722" s="11">
        <f t="shared" si="352"/>
        <v>42165.993125000001</v>
      </c>
      <c r="T3722" s="11">
        <f t="shared" si="353"/>
        <v>42187.993125000001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7">
        <f t="shared" si="348"/>
        <v>100.8</v>
      </c>
      <c r="O3723">
        <f t="shared" si="349"/>
        <v>114.54545454545455</v>
      </c>
      <c r="P3723" t="s">
        <v>8271</v>
      </c>
      <c r="Q3723" t="str">
        <f t="shared" si="350"/>
        <v>theater</v>
      </c>
      <c r="R3723" t="str">
        <f t="shared" si="351"/>
        <v>lays</v>
      </c>
      <c r="S3723" s="11">
        <f t="shared" si="352"/>
        <v>41927.936157407406</v>
      </c>
      <c r="T3723" s="11">
        <f t="shared" si="353"/>
        <v>41948.977824074071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7">
        <f t="shared" si="348"/>
        <v>111.20000000000002</v>
      </c>
      <c r="O3724">
        <f t="shared" si="349"/>
        <v>47.657142857142858</v>
      </c>
      <c r="P3724" t="s">
        <v>8271</v>
      </c>
      <c r="Q3724" t="str">
        <f t="shared" si="350"/>
        <v>theater</v>
      </c>
      <c r="R3724" t="str">
        <f t="shared" si="351"/>
        <v>lays</v>
      </c>
      <c r="S3724" s="11">
        <f t="shared" si="352"/>
        <v>42381.671840277777</v>
      </c>
      <c r="T3724" s="11">
        <f t="shared" si="353"/>
        <v>42411.957638888889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7">
        <f t="shared" si="348"/>
        <v>102.04444444444445</v>
      </c>
      <c r="O3725">
        <f t="shared" si="349"/>
        <v>72.888888888888886</v>
      </c>
      <c r="P3725" t="s">
        <v>8271</v>
      </c>
      <c r="Q3725" t="str">
        <f t="shared" si="350"/>
        <v>theater</v>
      </c>
      <c r="R3725" t="str">
        <f t="shared" si="351"/>
        <v>lays</v>
      </c>
      <c r="S3725" s="11">
        <f t="shared" si="352"/>
        <v>41943.753032407411</v>
      </c>
      <c r="T3725" s="11">
        <f t="shared" si="353"/>
        <v>41973.794699074075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7">
        <f t="shared" si="348"/>
        <v>102.54767441860466</v>
      </c>
      <c r="O3726">
        <f t="shared" si="349"/>
        <v>49.545505617977533</v>
      </c>
      <c r="P3726" t="s">
        <v>8271</v>
      </c>
      <c r="Q3726" t="str">
        <f t="shared" si="350"/>
        <v>theater</v>
      </c>
      <c r="R3726" t="str">
        <f t="shared" si="351"/>
        <v>lays</v>
      </c>
      <c r="S3726" s="11">
        <f t="shared" si="352"/>
        <v>42465.491435185191</v>
      </c>
      <c r="T3726" s="11">
        <f t="shared" si="353"/>
        <v>42494.958333333328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7">
        <f t="shared" si="348"/>
        <v>127</v>
      </c>
      <c r="O3727">
        <f t="shared" si="349"/>
        <v>25.4</v>
      </c>
      <c r="P3727" t="s">
        <v>8271</v>
      </c>
      <c r="Q3727" t="str">
        <f t="shared" si="350"/>
        <v>theater</v>
      </c>
      <c r="R3727" t="str">
        <f t="shared" si="351"/>
        <v>lays</v>
      </c>
      <c r="S3727" s="11">
        <f t="shared" si="352"/>
        <v>42401.945219907408</v>
      </c>
      <c r="T3727" s="11">
        <f t="shared" si="353"/>
        <v>42418.895833333328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7">
        <f t="shared" si="348"/>
        <v>338.70588235294122</v>
      </c>
      <c r="O3728">
        <f t="shared" si="349"/>
        <v>62.586956521739133</v>
      </c>
      <c r="P3728" t="s">
        <v>8271</v>
      </c>
      <c r="Q3728" t="str">
        <f t="shared" si="350"/>
        <v>theater</v>
      </c>
      <c r="R3728" t="str">
        <f t="shared" si="351"/>
        <v>lays</v>
      </c>
      <c r="S3728" s="11">
        <f t="shared" si="352"/>
        <v>42462.140868055561</v>
      </c>
      <c r="T3728" s="11">
        <f t="shared" si="353"/>
        <v>42489.875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7">
        <f t="shared" si="348"/>
        <v>100.75</v>
      </c>
      <c r="O3729">
        <f t="shared" si="349"/>
        <v>61.060606060606062</v>
      </c>
      <c r="P3729" t="s">
        <v>8271</v>
      </c>
      <c r="Q3729" t="str">
        <f t="shared" si="350"/>
        <v>theater</v>
      </c>
      <c r="R3729" t="str">
        <f t="shared" si="351"/>
        <v>lays</v>
      </c>
      <c r="S3729" s="11">
        <f t="shared" si="352"/>
        <v>42632.348310185189</v>
      </c>
      <c r="T3729" s="11">
        <f t="shared" si="353"/>
        <v>42663.204861111109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7">
        <f t="shared" si="348"/>
        <v>9.31</v>
      </c>
      <c r="O3730">
        <f t="shared" si="349"/>
        <v>60.064516129032256</v>
      </c>
      <c r="P3730" t="s">
        <v>8271</v>
      </c>
      <c r="Q3730" t="str">
        <f t="shared" si="350"/>
        <v>theater</v>
      </c>
      <c r="R3730" t="str">
        <f t="shared" si="351"/>
        <v>lays</v>
      </c>
      <c r="S3730" s="11">
        <f t="shared" si="352"/>
        <v>42205.171018518522</v>
      </c>
      <c r="T3730" s="11">
        <f t="shared" si="353"/>
        <v>42235.171018518522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7">
        <f t="shared" si="348"/>
        <v>7.24</v>
      </c>
      <c r="O3731">
        <f t="shared" si="349"/>
        <v>72.400000000000006</v>
      </c>
      <c r="P3731" t="s">
        <v>8271</v>
      </c>
      <c r="Q3731" t="str">
        <f t="shared" si="350"/>
        <v>theater</v>
      </c>
      <c r="R3731" t="str">
        <f t="shared" si="351"/>
        <v>lays</v>
      </c>
      <c r="S3731" s="11">
        <f t="shared" si="352"/>
        <v>42041.205000000002</v>
      </c>
      <c r="T3731" s="11">
        <f t="shared" si="353"/>
        <v>42086.16333333333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7">
        <f t="shared" si="348"/>
        <v>10</v>
      </c>
      <c r="O3732">
        <f t="shared" si="349"/>
        <v>100</v>
      </c>
      <c r="P3732" t="s">
        <v>8271</v>
      </c>
      <c r="Q3732" t="str">
        <f t="shared" si="350"/>
        <v>theater</v>
      </c>
      <c r="R3732" t="str">
        <f t="shared" si="351"/>
        <v>lays</v>
      </c>
      <c r="S3732" s="11">
        <f t="shared" si="352"/>
        <v>42203.677766203706</v>
      </c>
      <c r="T3732" s="11">
        <f t="shared" si="353"/>
        <v>42233.677766203706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7">
        <f t="shared" si="348"/>
        <v>11.272727272727273</v>
      </c>
      <c r="O3733">
        <f t="shared" si="349"/>
        <v>51.666666666666664</v>
      </c>
      <c r="P3733" t="s">
        <v>8271</v>
      </c>
      <c r="Q3733" t="str">
        <f t="shared" si="350"/>
        <v>theater</v>
      </c>
      <c r="R3733" t="str">
        <f t="shared" si="351"/>
        <v>lays</v>
      </c>
      <c r="S3733" s="11">
        <f t="shared" si="352"/>
        <v>41983.752847222218</v>
      </c>
      <c r="T3733" s="11">
        <f t="shared" si="353"/>
        <v>42014.140972222223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7">
        <f t="shared" si="348"/>
        <v>15.411764705882353</v>
      </c>
      <c r="O3734">
        <f t="shared" si="349"/>
        <v>32.75</v>
      </c>
      <c r="P3734" t="s">
        <v>8271</v>
      </c>
      <c r="Q3734" t="str">
        <f t="shared" si="350"/>
        <v>theater</v>
      </c>
      <c r="R3734" t="str">
        <f t="shared" si="351"/>
        <v>lays</v>
      </c>
      <c r="S3734" s="11">
        <f t="shared" si="352"/>
        <v>41968.677465277782</v>
      </c>
      <c r="T3734" s="11">
        <f t="shared" si="353"/>
        <v>42028.5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7">
        <f t="shared" si="348"/>
        <v>0</v>
      </c>
      <c r="O3735" t="e">
        <f t="shared" si="349"/>
        <v>#DIV/0!</v>
      </c>
      <c r="P3735" t="s">
        <v>8271</v>
      </c>
      <c r="Q3735" t="str">
        <f t="shared" si="350"/>
        <v>theater</v>
      </c>
      <c r="R3735" t="str">
        <f t="shared" si="351"/>
        <v>lays</v>
      </c>
      <c r="S3735" s="11">
        <f t="shared" si="352"/>
        <v>42103.024398148147</v>
      </c>
      <c r="T3735" s="11">
        <f t="shared" si="353"/>
        <v>42112.9375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7">
        <f t="shared" si="348"/>
        <v>28.466666666666669</v>
      </c>
      <c r="O3736">
        <f t="shared" si="349"/>
        <v>61</v>
      </c>
      <c r="P3736" t="s">
        <v>8271</v>
      </c>
      <c r="Q3736" t="str">
        <f t="shared" si="350"/>
        <v>theater</v>
      </c>
      <c r="R3736" t="str">
        <f t="shared" si="351"/>
        <v>lays</v>
      </c>
      <c r="S3736" s="11">
        <f t="shared" si="352"/>
        <v>42089.901574074072</v>
      </c>
      <c r="T3736" s="11">
        <f t="shared" si="353"/>
        <v>42149.901574074072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7">
        <f t="shared" si="348"/>
        <v>13.333333333333334</v>
      </c>
      <c r="O3737">
        <f t="shared" si="349"/>
        <v>10</v>
      </c>
      <c r="P3737" t="s">
        <v>8271</v>
      </c>
      <c r="Q3737" t="str">
        <f t="shared" si="350"/>
        <v>theater</v>
      </c>
      <c r="R3737" t="str">
        <f t="shared" si="351"/>
        <v>lays</v>
      </c>
      <c r="S3737" s="11">
        <f t="shared" si="352"/>
        <v>42122.693159722221</v>
      </c>
      <c r="T3737" s="11">
        <f t="shared" si="353"/>
        <v>42152.693159722221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7">
        <f t="shared" si="348"/>
        <v>0.66666666666666674</v>
      </c>
      <c r="O3738">
        <f t="shared" si="349"/>
        <v>10</v>
      </c>
      <c r="P3738" t="s">
        <v>8271</v>
      </c>
      <c r="Q3738" t="str">
        <f t="shared" si="350"/>
        <v>theater</v>
      </c>
      <c r="R3738" t="str">
        <f t="shared" si="351"/>
        <v>lays</v>
      </c>
      <c r="S3738" s="11">
        <f t="shared" si="352"/>
        <v>42048.711724537032</v>
      </c>
      <c r="T3738" s="11">
        <f t="shared" si="353"/>
        <v>42086.75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7">
        <f t="shared" si="348"/>
        <v>21.428571428571427</v>
      </c>
      <c r="O3739">
        <f t="shared" si="349"/>
        <v>37.5</v>
      </c>
      <c r="P3739" t="s">
        <v>8271</v>
      </c>
      <c r="Q3739" t="str">
        <f t="shared" si="350"/>
        <v>theater</v>
      </c>
      <c r="R3739" t="str">
        <f t="shared" si="351"/>
        <v>lays</v>
      </c>
      <c r="S3739" s="11">
        <f t="shared" si="352"/>
        <v>42297.691006944442</v>
      </c>
      <c r="T3739" s="11">
        <f t="shared" si="353"/>
        <v>42320.290972222225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7">
        <f t="shared" si="348"/>
        <v>18</v>
      </c>
      <c r="O3740">
        <f t="shared" si="349"/>
        <v>45</v>
      </c>
      <c r="P3740" t="s">
        <v>8271</v>
      </c>
      <c r="Q3740" t="str">
        <f t="shared" si="350"/>
        <v>theater</v>
      </c>
      <c r="R3740" t="str">
        <f t="shared" si="351"/>
        <v>lays</v>
      </c>
      <c r="S3740" s="11">
        <f t="shared" si="352"/>
        <v>41813.938715277778</v>
      </c>
      <c r="T3740" s="11">
        <f t="shared" si="353"/>
        <v>41835.916666666664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7">
        <f t="shared" si="348"/>
        <v>20.125</v>
      </c>
      <c r="O3741">
        <f t="shared" si="349"/>
        <v>100.625</v>
      </c>
      <c r="P3741" t="s">
        <v>8271</v>
      </c>
      <c r="Q3741" t="str">
        <f t="shared" si="350"/>
        <v>theater</v>
      </c>
      <c r="R3741" t="str">
        <f t="shared" si="351"/>
        <v>lays</v>
      </c>
      <c r="S3741" s="11">
        <f t="shared" si="352"/>
        <v>42548.449861111112</v>
      </c>
      <c r="T3741" s="11">
        <f t="shared" si="353"/>
        <v>42568.449861111112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7">
        <f t="shared" si="348"/>
        <v>17.899999999999999</v>
      </c>
      <c r="O3742">
        <f t="shared" si="349"/>
        <v>25.571428571428573</v>
      </c>
      <c r="P3742" t="s">
        <v>8271</v>
      </c>
      <c r="Q3742" t="str">
        <f t="shared" si="350"/>
        <v>theater</v>
      </c>
      <c r="R3742" t="str">
        <f t="shared" si="351"/>
        <v>lays</v>
      </c>
      <c r="S3742" s="11">
        <f t="shared" si="352"/>
        <v>41833.089756944442</v>
      </c>
      <c r="T3742" s="11">
        <f t="shared" si="353"/>
        <v>41863.079143518517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7">
        <f t="shared" si="348"/>
        <v>0</v>
      </c>
      <c r="O3743" t="e">
        <f t="shared" si="349"/>
        <v>#DIV/0!</v>
      </c>
      <c r="P3743" t="s">
        <v>8271</v>
      </c>
      <c r="Q3743" t="str">
        <f t="shared" si="350"/>
        <v>theater</v>
      </c>
      <c r="R3743" t="str">
        <f t="shared" si="351"/>
        <v>lays</v>
      </c>
      <c r="S3743" s="11">
        <f t="shared" si="352"/>
        <v>42325.920717592591</v>
      </c>
      <c r="T3743" s="11">
        <f t="shared" si="353"/>
        <v>42355.920717592591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7">
        <f t="shared" si="348"/>
        <v>2</v>
      </c>
      <c r="O3744">
        <f t="shared" si="349"/>
        <v>25</v>
      </c>
      <c r="P3744" t="s">
        <v>8271</v>
      </c>
      <c r="Q3744" t="str">
        <f t="shared" si="350"/>
        <v>theater</v>
      </c>
      <c r="R3744" t="str">
        <f t="shared" si="351"/>
        <v>lays</v>
      </c>
      <c r="S3744" s="11">
        <f t="shared" si="352"/>
        <v>41858.214629629627</v>
      </c>
      <c r="T3744" s="11">
        <f t="shared" si="353"/>
        <v>41888.214629629627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7">
        <f t="shared" si="348"/>
        <v>0</v>
      </c>
      <c r="O3745" t="e">
        <f t="shared" si="349"/>
        <v>#DIV/0!</v>
      </c>
      <c r="P3745" t="s">
        <v>8271</v>
      </c>
      <c r="Q3745" t="str">
        <f t="shared" si="350"/>
        <v>theater</v>
      </c>
      <c r="R3745" t="str">
        <f t="shared" si="351"/>
        <v>lays</v>
      </c>
      <c r="S3745" s="11">
        <f t="shared" si="352"/>
        <v>41793.710231481484</v>
      </c>
      <c r="T3745" s="11">
        <f t="shared" si="353"/>
        <v>41823.710231481484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7">
        <f t="shared" si="348"/>
        <v>0</v>
      </c>
      <c r="O3746" t="e">
        <f t="shared" si="349"/>
        <v>#DIV/0!</v>
      </c>
      <c r="P3746" t="s">
        <v>8271</v>
      </c>
      <c r="Q3746" t="str">
        <f t="shared" si="350"/>
        <v>theater</v>
      </c>
      <c r="R3746" t="str">
        <f t="shared" si="351"/>
        <v>lays</v>
      </c>
      <c r="S3746" s="11">
        <f t="shared" si="352"/>
        <v>41793.814259259263</v>
      </c>
      <c r="T3746" s="11">
        <f t="shared" si="353"/>
        <v>41825.165972222225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7">
        <f t="shared" si="348"/>
        <v>10</v>
      </c>
      <c r="O3747">
        <f t="shared" si="349"/>
        <v>10</v>
      </c>
      <c r="P3747" t="s">
        <v>8271</v>
      </c>
      <c r="Q3747" t="str">
        <f t="shared" si="350"/>
        <v>theater</v>
      </c>
      <c r="R3747" t="str">
        <f t="shared" si="351"/>
        <v>lays</v>
      </c>
      <c r="S3747" s="11">
        <f t="shared" si="352"/>
        <v>41831.697939814818</v>
      </c>
      <c r="T3747" s="11">
        <f t="shared" si="353"/>
        <v>41861.697939814818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7">
        <f t="shared" si="348"/>
        <v>2.3764705882352941</v>
      </c>
      <c r="O3748">
        <f t="shared" si="349"/>
        <v>202</v>
      </c>
      <c r="P3748" t="s">
        <v>8271</v>
      </c>
      <c r="Q3748" t="str">
        <f t="shared" si="350"/>
        <v>theater</v>
      </c>
      <c r="R3748" t="str">
        <f t="shared" si="351"/>
        <v>lays</v>
      </c>
      <c r="S3748" s="11">
        <f t="shared" si="352"/>
        <v>42621.389340277776</v>
      </c>
      <c r="T3748" s="11">
        <f t="shared" si="353"/>
        <v>42651.389340277776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7">
        <f t="shared" si="348"/>
        <v>1</v>
      </c>
      <c r="O3749">
        <f t="shared" si="349"/>
        <v>25</v>
      </c>
      <c r="P3749" t="s">
        <v>8271</v>
      </c>
      <c r="Q3749" t="str">
        <f t="shared" si="350"/>
        <v>theater</v>
      </c>
      <c r="R3749" t="str">
        <f t="shared" si="351"/>
        <v>lays</v>
      </c>
      <c r="S3749" s="11">
        <f t="shared" si="352"/>
        <v>42164.299722222218</v>
      </c>
      <c r="T3749" s="11">
        <f t="shared" si="353"/>
        <v>42190.957638888889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7">
        <f t="shared" si="348"/>
        <v>103.52</v>
      </c>
      <c r="O3750">
        <f t="shared" si="349"/>
        <v>99.538461538461533</v>
      </c>
      <c r="P3750" t="s">
        <v>8305</v>
      </c>
      <c r="Q3750" t="str">
        <f t="shared" si="350"/>
        <v>theater</v>
      </c>
      <c r="R3750" t="str">
        <f t="shared" si="351"/>
        <v>usical</v>
      </c>
      <c r="S3750" s="11">
        <f t="shared" si="352"/>
        <v>42395.706435185188</v>
      </c>
      <c r="T3750" s="11">
        <f t="shared" si="353"/>
        <v>42416.249305555553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7">
        <f t="shared" si="348"/>
        <v>105</v>
      </c>
      <c r="O3751">
        <f t="shared" si="349"/>
        <v>75</v>
      </c>
      <c r="P3751" t="s">
        <v>8305</v>
      </c>
      <c r="Q3751" t="str">
        <f t="shared" si="350"/>
        <v>theater</v>
      </c>
      <c r="R3751" t="str">
        <f t="shared" si="351"/>
        <v>usical</v>
      </c>
      <c r="S3751" s="11">
        <f t="shared" si="352"/>
        <v>42458.127175925925</v>
      </c>
      <c r="T3751" s="11">
        <f t="shared" si="353"/>
        <v>42489.165972222225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7">
        <f t="shared" si="348"/>
        <v>100.44999999999999</v>
      </c>
      <c r="O3752">
        <f t="shared" si="349"/>
        <v>215.25</v>
      </c>
      <c r="P3752" t="s">
        <v>8305</v>
      </c>
      <c r="Q3752" t="str">
        <f t="shared" si="350"/>
        <v>theater</v>
      </c>
      <c r="R3752" t="str">
        <f t="shared" si="351"/>
        <v>usical</v>
      </c>
      <c r="S3752" s="11">
        <f t="shared" si="352"/>
        <v>42016.981574074074</v>
      </c>
      <c r="T3752" s="11">
        <f t="shared" si="353"/>
        <v>42045.332638888889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7">
        <f t="shared" si="348"/>
        <v>132.6</v>
      </c>
      <c r="O3753">
        <f t="shared" si="349"/>
        <v>120.54545454545455</v>
      </c>
      <c r="P3753" t="s">
        <v>8305</v>
      </c>
      <c r="Q3753" t="str">
        <f t="shared" si="350"/>
        <v>theater</v>
      </c>
      <c r="R3753" t="str">
        <f t="shared" si="351"/>
        <v>usical</v>
      </c>
      <c r="S3753" s="11">
        <f t="shared" si="352"/>
        <v>42403.035567129627</v>
      </c>
      <c r="T3753" s="11">
        <f t="shared" si="353"/>
        <v>42462.993900462956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7">
        <f t="shared" si="348"/>
        <v>112.99999999999999</v>
      </c>
      <c r="O3754">
        <f t="shared" si="349"/>
        <v>37.666666666666664</v>
      </c>
      <c r="P3754" t="s">
        <v>8305</v>
      </c>
      <c r="Q3754" t="str">
        <f t="shared" si="350"/>
        <v>theater</v>
      </c>
      <c r="R3754" t="str">
        <f t="shared" si="351"/>
        <v>usical</v>
      </c>
      <c r="S3754" s="11">
        <f t="shared" si="352"/>
        <v>42619.802488425921</v>
      </c>
      <c r="T3754" s="11">
        <f t="shared" si="353"/>
        <v>42659.875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7">
        <f t="shared" si="348"/>
        <v>103.34</v>
      </c>
      <c r="O3755">
        <f t="shared" si="349"/>
        <v>172.23333333333332</v>
      </c>
      <c r="P3755" t="s">
        <v>8305</v>
      </c>
      <c r="Q3755" t="str">
        <f t="shared" si="350"/>
        <v>theater</v>
      </c>
      <c r="R3755" t="str">
        <f t="shared" si="351"/>
        <v>usical</v>
      </c>
      <c r="S3755" s="11">
        <f t="shared" si="352"/>
        <v>42128.824074074073</v>
      </c>
      <c r="T3755" s="11">
        <f t="shared" si="353"/>
        <v>42158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7">
        <f t="shared" si="348"/>
        <v>120</v>
      </c>
      <c r="O3756">
        <f t="shared" si="349"/>
        <v>111.11111111111111</v>
      </c>
      <c r="P3756" t="s">
        <v>8305</v>
      </c>
      <c r="Q3756" t="str">
        <f t="shared" si="350"/>
        <v>theater</v>
      </c>
      <c r="R3756" t="str">
        <f t="shared" si="351"/>
        <v>usical</v>
      </c>
      <c r="S3756" s="11">
        <f t="shared" si="352"/>
        <v>41808.881215277775</v>
      </c>
      <c r="T3756" s="11">
        <f t="shared" si="353"/>
        <v>41846.207638888889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7">
        <f t="shared" si="348"/>
        <v>129.63636363636363</v>
      </c>
      <c r="O3757">
        <f t="shared" si="349"/>
        <v>25.464285714285715</v>
      </c>
      <c r="P3757" t="s">
        <v>8305</v>
      </c>
      <c r="Q3757" t="str">
        <f t="shared" si="350"/>
        <v>theater</v>
      </c>
      <c r="R3757" t="str">
        <f t="shared" si="351"/>
        <v>usical</v>
      </c>
      <c r="S3757" s="11">
        <f t="shared" si="352"/>
        <v>42445.866979166662</v>
      </c>
      <c r="T3757" s="11">
        <f t="shared" si="353"/>
        <v>42475.866979166662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7">
        <f t="shared" si="348"/>
        <v>101.11111111111111</v>
      </c>
      <c r="O3758">
        <f t="shared" si="349"/>
        <v>267.64705882352939</v>
      </c>
      <c r="P3758" t="s">
        <v>8305</v>
      </c>
      <c r="Q3758" t="str">
        <f t="shared" si="350"/>
        <v>theater</v>
      </c>
      <c r="R3758" t="str">
        <f t="shared" si="351"/>
        <v>usical</v>
      </c>
      <c r="S3758" s="11">
        <f t="shared" si="352"/>
        <v>41771.814791666664</v>
      </c>
      <c r="T3758" s="11">
        <f t="shared" si="353"/>
        <v>41801.814791666664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7">
        <f t="shared" si="348"/>
        <v>108.51428571428572</v>
      </c>
      <c r="O3759">
        <f t="shared" si="349"/>
        <v>75.959999999999994</v>
      </c>
      <c r="P3759" t="s">
        <v>8305</v>
      </c>
      <c r="Q3759" t="str">
        <f t="shared" si="350"/>
        <v>theater</v>
      </c>
      <c r="R3759" t="str">
        <f t="shared" si="351"/>
        <v>usical</v>
      </c>
      <c r="S3759" s="11">
        <f t="shared" si="352"/>
        <v>41954.850868055553</v>
      </c>
      <c r="T3759" s="11">
        <f t="shared" si="353"/>
        <v>41974.850868055553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7">
        <f t="shared" si="348"/>
        <v>102.33333333333334</v>
      </c>
      <c r="O3760">
        <f t="shared" si="349"/>
        <v>59.03846153846154</v>
      </c>
      <c r="P3760" t="s">
        <v>8305</v>
      </c>
      <c r="Q3760" t="str">
        <f t="shared" si="350"/>
        <v>theater</v>
      </c>
      <c r="R3760" t="str">
        <f t="shared" si="351"/>
        <v>usical</v>
      </c>
      <c r="S3760" s="11">
        <f t="shared" si="352"/>
        <v>41747.471504629626</v>
      </c>
      <c r="T3760" s="11">
        <f t="shared" si="353"/>
        <v>41778.208333333336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7">
        <f t="shared" si="348"/>
        <v>110.24425000000002</v>
      </c>
      <c r="O3761">
        <f t="shared" si="349"/>
        <v>50.111022727272733</v>
      </c>
      <c r="P3761" t="s">
        <v>8305</v>
      </c>
      <c r="Q3761" t="str">
        <f t="shared" si="350"/>
        <v>theater</v>
      </c>
      <c r="R3761" t="str">
        <f t="shared" si="351"/>
        <v>usical</v>
      </c>
      <c r="S3761" s="11">
        <f t="shared" si="352"/>
        <v>42182.108252314814</v>
      </c>
      <c r="T3761" s="11">
        <f t="shared" si="353"/>
        <v>42242.108252314814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7">
        <f t="shared" si="348"/>
        <v>101.0154</v>
      </c>
      <c r="O3762">
        <f t="shared" si="349"/>
        <v>55.502967032967035</v>
      </c>
      <c r="P3762" t="s">
        <v>8305</v>
      </c>
      <c r="Q3762" t="str">
        <f t="shared" si="350"/>
        <v>theater</v>
      </c>
      <c r="R3762" t="str">
        <f t="shared" si="351"/>
        <v>usical</v>
      </c>
      <c r="S3762" s="11">
        <f t="shared" si="352"/>
        <v>41739.525300925925</v>
      </c>
      <c r="T3762" s="11">
        <f t="shared" si="353"/>
        <v>41764.525300925925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7">
        <f t="shared" si="348"/>
        <v>100</v>
      </c>
      <c r="O3763">
        <f t="shared" si="349"/>
        <v>166.66666666666666</v>
      </c>
      <c r="P3763" t="s">
        <v>8305</v>
      </c>
      <c r="Q3763" t="str">
        <f t="shared" si="350"/>
        <v>theater</v>
      </c>
      <c r="R3763" t="str">
        <f t="shared" si="351"/>
        <v>usical</v>
      </c>
      <c r="S3763" s="11">
        <f t="shared" si="352"/>
        <v>42173.466863425929</v>
      </c>
      <c r="T3763" s="11">
        <f t="shared" si="353"/>
        <v>42226.958333333328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7">
        <f t="shared" si="348"/>
        <v>106.24</v>
      </c>
      <c r="O3764">
        <f t="shared" si="349"/>
        <v>47.428571428571431</v>
      </c>
      <c r="P3764" t="s">
        <v>8305</v>
      </c>
      <c r="Q3764" t="str">
        <f t="shared" si="350"/>
        <v>theater</v>
      </c>
      <c r="R3764" t="str">
        <f t="shared" si="351"/>
        <v>usical</v>
      </c>
      <c r="S3764" s="11">
        <f t="shared" si="352"/>
        <v>42193.813530092593</v>
      </c>
      <c r="T3764" s="11">
        <f t="shared" si="353"/>
        <v>42218.813530092593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7">
        <f t="shared" si="348"/>
        <v>100</v>
      </c>
      <c r="O3765">
        <f t="shared" si="349"/>
        <v>64.935064935064929</v>
      </c>
      <c r="P3765" t="s">
        <v>8305</v>
      </c>
      <c r="Q3765" t="str">
        <f t="shared" si="350"/>
        <v>theater</v>
      </c>
      <c r="R3765" t="str">
        <f t="shared" si="351"/>
        <v>usical</v>
      </c>
      <c r="S3765" s="11">
        <f t="shared" si="352"/>
        <v>42065.750300925924</v>
      </c>
      <c r="T3765" s="11">
        <f t="shared" si="353"/>
        <v>42095.708634259259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7">
        <f t="shared" si="348"/>
        <v>100</v>
      </c>
      <c r="O3766">
        <f t="shared" si="349"/>
        <v>55.555555555555557</v>
      </c>
      <c r="P3766" t="s">
        <v>8305</v>
      </c>
      <c r="Q3766" t="str">
        <f t="shared" si="350"/>
        <v>theater</v>
      </c>
      <c r="R3766" t="str">
        <f t="shared" si="351"/>
        <v>usical</v>
      </c>
      <c r="S3766" s="11">
        <f t="shared" si="352"/>
        <v>42499.842962962968</v>
      </c>
      <c r="T3766" s="11">
        <f t="shared" si="353"/>
        <v>42519.024999999994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7">
        <f t="shared" si="348"/>
        <v>113.45714285714286</v>
      </c>
      <c r="O3767">
        <f t="shared" si="349"/>
        <v>74.224299065420567</v>
      </c>
      <c r="P3767" t="s">
        <v>8305</v>
      </c>
      <c r="Q3767" t="str">
        <f t="shared" si="350"/>
        <v>theater</v>
      </c>
      <c r="R3767" t="str">
        <f t="shared" si="351"/>
        <v>usical</v>
      </c>
      <c r="S3767" s="11">
        <f t="shared" si="352"/>
        <v>41820.776412037041</v>
      </c>
      <c r="T3767" s="11">
        <f t="shared" si="353"/>
        <v>41850.776412037041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7">
        <f t="shared" si="348"/>
        <v>102.65010000000001</v>
      </c>
      <c r="O3768">
        <f t="shared" si="349"/>
        <v>106.9271875</v>
      </c>
      <c r="P3768" t="s">
        <v>8305</v>
      </c>
      <c r="Q3768" t="str">
        <f t="shared" si="350"/>
        <v>theater</v>
      </c>
      <c r="R3768" t="str">
        <f t="shared" si="351"/>
        <v>usical</v>
      </c>
      <c r="S3768" s="11">
        <f t="shared" si="352"/>
        <v>41788.167187500003</v>
      </c>
      <c r="T3768" s="11">
        <f t="shared" si="353"/>
        <v>41823.167187500003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7">
        <f t="shared" si="348"/>
        <v>116.75</v>
      </c>
      <c r="O3769">
        <f t="shared" si="349"/>
        <v>41.696428571428569</v>
      </c>
      <c r="P3769" t="s">
        <v>8305</v>
      </c>
      <c r="Q3769" t="str">
        <f t="shared" si="350"/>
        <v>theater</v>
      </c>
      <c r="R3769" t="str">
        <f t="shared" si="351"/>
        <v>usical</v>
      </c>
      <c r="S3769" s="11">
        <f t="shared" si="352"/>
        <v>42050.019641203704</v>
      </c>
      <c r="T3769" s="11">
        <f t="shared" si="353"/>
        <v>42064.207638888889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7">
        <f t="shared" si="348"/>
        <v>107.65274999999998</v>
      </c>
      <c r="O3770">
        <f t="shared" si="349"/>
        <v>74.243275862068955</v>
      </c>
      <c r="P3770" t="s">
        <v>8305</v>
      </c>
      <c r="Q3770" t="str">
        <f t="shared" si="350"/>
        <v>theater</v>
      </c>
      <c r="R3770" t="str">
        <f t="shared" si="351"/>
        <v>usical</v>
      </c>
      <c r="S3770" s="11">
        <f t="shared" si="352"/>
        <v>41772.727893518517</v>
      </c>
      <c r="T3770" s="11">
        <f t="shared" si="353"/>
        <v>41802.727893518517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7">
        <f t="shared" si="348"/>
        <v>100</v>
      </c>
      <c r="O3771">
        <f t="shared" si="349"/>
        <v>73.333333333333329</v>
      </c>
      <c r="P3771" t="s">
        <v>8305</v>
      </c>
      <c r="Q3771" t="str">
        <f t="shared" si="350"/>
        <v>theater</v>
      </c>
      <c r="R3771" t="str">
        <f t="shared" si="351"/>
        <v>usical</v>
      </c>
      <c r="S3771" s="11">
        <f t="shared" si="352"/>
        <v>42445.598136574074</v>
      </c>
      <c r="T3771" s="11">
        <f t="shared" si="353"/>
        <v>42475.598136574074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7">
        <f t="shared" si="348"/>
        <v>100</v>
      </c>
      <c r="O3772">
        <f t="shared" si="349"/>
        <v>100</v>
      </c>
      <c r="P3772" t="s">
        <v>8305</v>
      </c>
      <c r="Q3772" t="str">
        <f t="shared" si="350"/>
        <v>theater</v>
      </c>
      <c r="R3772" t="str">
        <f t="shared" si="351"/>
        <v>usical</v>
      </c>
      <c r="S3772" s="11">
        <f t="shared" si="352"/>
        <v>42138.930671296301</v>
      </c>
      <c r="T3772" s="11">
        <f t="shared" si="353"/>
        <v>42168.930671296301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7">
        <f t="shared" si="348"/>
        <v>146</v>
      </c>
      <c r="O3773">
        <f t="shared" si="349"/>
        <v>38.421052631578945</v>
      </c>
      <c r="P3773" t="s">
        <v>8305</v>
      </c>
      <c r="Q3773" t="str">
        <f t="shared" si="350"/>
        <v>theater</v>
      </c>
      <c r="R3773" t="str">
        <f t="shared" si="351"/>
        <v>usical</v>
      </c>
      <c r="S3773" s="11">
        <f t="shared" si="352"/>
        <v>42493.857083333336</v>
      </c>
      <c r="T3773" s="11">
        <f t="shared" si="353"/>
        <v>42508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7">
        <f t="shared" si="348"/>
        <v>110.2</v>
      </c>
      <c r="O3774">
        <f t="shared" si="349"/>
        <v>166.96969696969697</v>
      </c>
      <c r="P3774" t="s">
        <v>8305</v>
      </c>
      <c r="Q3774" t="str">
        <f t="shared" si="350"/>
        <v>theater</v>
      </c>
      <c r="R3774" t="str">
        <f t="shared" si="351"/>
        <v>usical</v>
      </c>
      <c r="S3774" s="11">
        <f t="shared" si="352"/>
        <v>42682.616967592592</v>
      </c>
      <c r="T3774" s="11">
        <f t="shared" si="353"/>
        <v>42703.25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7">
        <f t="shared" si="348"/>
        <v>108.2</v>
      </c>
      <c r="O3775">
        <f t="shared" si="349"/>
        <v>94.912280701754383</v>
      </c>
      <c r="P3775" t="s">
        <v>8305</v>
      </c>
      <c r="Q3775" t="str">
        <f t="shared" si="350"/>
        <v>theater</v>
      </c>
      <c r="R3775" t="str">
        <f t="shared" si="351"/>
        <v>usical</v>
      </c>
      <c r="S3775" s="11">
        <f t="shared" si="352"/>
        <v>42656.005173611105</v>
      </c>
      <c r="T3775" s="11">
        <f t="shared" si="353"/>
        <v>42689.088888888888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7">
        <f t="shared" si="348"/>
        <v>100</v>
      </c>
      <c r="O3776">
        <f t="shared" si="349"/>
        <v>100</v>
      </c>
      <c r="P3776" t="s">
        <v>8305</v>
      </c>
      <c r="Q3776" t="str">
        <f t="shared" si="350"/>
        <v>theater</v>
      </c>
      <c r="R3776" t="str">
        <f t="shared" si="351"/>
        <v>usical</v>
      </c>
      <c r="S3776" s="11">
        <f t="shared" si="352"/>
        <v>42087.792303240742</v>
      </c>
      <c r="T3776" s="11">
        <f t="shared" si="353"/>
        <v>42103.792303240742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7">
        <f t="shared" si="348"/>
        <v>100.25</v>
      </c>
      <c r="O3777">
        <f t="shared" si="349"/>
        <v>143.21428571428572</v>
      </c>
      <c r="P3777" t="s">
        <v>8305</v>
      </c>
      <c r="Q3777" t="str">
        <f t="shared" si="350"/>
        <v>theater</v>
      </c>
      <c r="R3777" t="str">
        <f t="shared" si="351"/>
        <v>usical</v>
      </c>
      <c r="S3777" s="11">
        <f t="shared" si="352"/>
        <v>42075.942627314813</v>
      </c>
      <c r="T3777" s="11">
        <f t="shared" si="353"/>
        <v>42103.166666666672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7">
        <f t="shared" si="348"/>
        <v>106.71250000000001</v>
      </c>
      <c r="O3778">
        <f t="shared" si="349"/>
        <v>90.819148936170208</v>
      </c>
      <c r="P3778" t="s">
        <v>8305</v>
      </c>
      <c r="Q3778" t="str">
        <f t="shared" si="350"/>
        <v>theater</v>
      </c>
      <c r="R3778" t="str">
        <f t="shared" si="351"/>
        <v>usical</v>
      </c>
      <c r="S3778" s="11">
        <f t="shared" si="352"/>
        <v>41814.367800925924</v>
      </c>
      <c r="T3778" s="11">
        <f t="shared" si="353"/>
        <v>41852.041666666664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7">
        <f t="shared" ref="N3779:N3842" si="354">(E3779/D3779)*100</f>
        <v>143.19999999999999</v>
      </c>
      <c r="O3779">
        <f t="shared" ref="O3779:O3842" si="355">E3779/L3779</f>
        <v>48.542372881355931</v>
      </c>
      <c r="P3779" t="s">
        <v>8305</v>
      </c>
      <c r="Q3779" t="str">
        <f t="shared" ref="Q3779:Q3842" si="356">LEFT(P3779,SEARCH("/",P3779)-1)</f>
        <v>theater</v>
      </c>
      <c r="R3779" t="str">
        <f t="shared" ref="R3779:R3842" si="357">(RIGHT(P3779,LEN(P3779)-SEARCH("/",P3779)-1))</f>
        <v>usical</v>
      </c>
      <c r="S3779" s="11">
        <f t="shared" ref="S3779:S3842" si="358">(((J3779/60)/60)/24)+DATE(1970,1,1)</f>
        <v>41887.111354166671</v>
      </c>
      <c r="T3779" s="11">
        <f t="shared" ref="T3779:T3842" si="359">(((I3779/60)/60)/24)+DATE(1970,1,1)</f>
        <v>41909.166666666664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7">
        <f t="shared" si="354"/>
        <v>105.04166666666667</v>
      </c>
      <c r="O3780">
        <f t="shared" si="355"/>
        <v>70.027777777777771</v>
      </c>
      <c r="P3780" t="s">
        <v>8305</v>
      </c>
      <c r="Q3780" t="str">
        <f t="shared" si="356"/>
        <v>theater</v>
      </c>
      <c r="R3780" t="str">
        <f t="shared" si="357"/>
        <v>usical</v>
      </c>
      <c r="S3780" s="11">
        <f t="shared" si="358"/>
        <v>41989.819212962961</v>
      </c>
      <c r="T3780" s="11">
        <f t="shared" si="359"/>
        <v>42049.819212962961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7">
        <f t="shared" si="354"/>
        <v>103.98</v>
      </c>
      <c r="O3781">
        <f t="shared" si="355"/>
        <v>135.62608695652173</v>
      </c>
      <c r="P3781" t="s">
        <v>8305</v>
      </c>
      <c r="Q3781" t="str">
        <f t="shared" si="356"/>
        <v>theater</v>
      </c>
      <c r="R3781" t="str">
        <f t="shared" si="357"/>
        <v>usical</v>
      </c>
      <c r="S3781" s="11">
        <f t="shared" si="358"/>
        <v>42425.735416666663</v>
      </c>
      <c r="T3781" s="11">
        <f t="shared" si="359"/>
        <v>42455.693750000006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7">
        <f t="shared" si="354"/>
        <v>120</v>
      </c>
      <c r="O3782">
        <f t="shared" si="355"/>
        <v>100</v>
      </c>
      <c r="P3782" t="s">
        <v>8305</v>
      </c>
      <c r="Q3782" t="str">
        <f t="shared" si="356"/>
        <v>theater</v>
      </c>
      <c r="R3782" t="str">
        <f t="shared" si="357"/>
        <v>usical</v>
      </c>
      <c r="S3782" s="11">
        <f t="shared" si="358"/>
        <v>42166.219733796301</v>
      </c>
      <c r="T3782" s="11">
        <f t="shared" si="359"/>
        <v>42198.837499999994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7">
        <f t="shared" si="354"/>
        <v>109.66666666666667</v>
      </c>
      <c r="O3783">
        <f t="shared" si="355"/>
        <v>94.90384615384616</v>
      </c>
      <c r="P3783" t="s">
        <v>8305</v>
      </c>
      <c r="Q3783" t="str">
        <f t="shared" si="356"/>
        <v>theater</v>
      </c>
      <c r="R3783" t="str">
        <f t="shared" si="357"/>
        <v>usical</v>
      </c>
      <c r="S3783" s="11">
        <f t="shared" si="358"/>
        <v>41865.882928240739</v>
      </c>
      <c r="T3783" s="11">
        <f t="shared" si="359"/>
        <v>41890.882928240739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7">
        <f t="shared" si="354"/>
        <v>101.75</v>
      </c>
      <c r="O3784">
        <f t="shared" si="355"/>
        <v>75.370370370370367</v>
      </c>
      <c r="P3784" t="s">
        <v>8305</v>
      </c>
      <c r="Q3784" t="str">
        <f t="shared" si="356"/>
        <v>theater</v>
      </c>
      <c r="R3784" t="str">
        <f t="shared" si="357"/>
        <v>usical</v>
      </c>
      <c r="S3784" s="11">
        <f t="shared" si="358"/>
        <v>42546.862233796302</v>
      </c>
      <c r="T3784" s="11">
        <f t="shared" si="359"/>
        <v>42575.958333333328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7">
        <f t="shared" si="354"/>
        <v>128.91666666666666</v>
      </c>
      <c r="O3785">
        <f t="shared" si="355"/>
        <v>64.458333333333329</v>
      </c>
      <c r="P3785" t="s">
        <v>8305</v>
      </c>
      <c r="Q3785" t="str">
        <f t="shared" si="356"/>
        <v>theater</v>
      </c>
      <c r="R3785" t="str">
        <f t="shared" si="357"/>
        <v>usical</v>
      </c>
      <c r="S3785" s="11">
        <f t="shared" si="358"/>
        <v>42420.140277777777</v>
      </c>
      <c r="T3785" s="11">
        <f t="shared" si="359"/>
        <v>42444.666666666672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7">
        <f t="shared" si="354"/>
        <v>114.99999999999999</v>
      </c>
      <c r="O3786">
        <f t="shared" si="355"/>
        <v>115</v>
      </c>
      <c r="P3786" t="s">
        <v>8305</v>
      </c>
      <c r="Q3786" t="str">
        <f t="shared" si="356"/>
        <v>theater</v>
      </c>
      <c r="R3786" t="str">
        <f t="shared" si="357"/>
        <v>usical</v>
      </c>
      <c r="S3786" s="11">
        <f t="shared" si="358"/>
        <v>42531.980694444443</v>
      </c>
      <c r="T3786" s="11">
        <f t="shared" si="359"/>
        <v>42561.980694444443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7">
        <f t="shared" si="354"/>
        <v>150.75</v>
      </c>
      <c r="O3787">
        <f t="shared" si="355"/>
        <v>100.5</v>
      </c>
      <c r="P3787" t="s">
        <v>8305</v>
      </c>
      <c r="Q3787" t="str">
        <f t="shared" si="356"/>
        <v>theater</v>
      </c>
      <c r="R3787" t="str">
        <f t="shared" si="357"/>
        <v>usical</v>
      </c>
      <c r="S3787" s="11">
        <f t="shared" si="358"/>
        <v>42548.63853009259</v>
      </c>
      <c r="T3787" s="11">
        <f t="shared" si="359"/>
        <v>42584.418749999997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7">
        <f t="shared" si="354"/>
        <v>110.96666666666665</v>
      </c>
      <c r="O3788">
        <f t="shared" si="355"/>
        <v>93.774647887323937</v>
      </c>
      <c r="P3788" t="s">
        <v>8305</v>
      </c>
      <c r="Q3788" t="str">
        <f t="shared" si="356"/>
        <v>theater</v>
      </c>
      <c r="R3788" t="str">
        <f t="shared" si="357"/>
        <v>usical</v>
      </c>
      <c r="S3788" s="11">
        <f t="shared" si="358"/>
        <v>42487.037905092591</v>
      </c>
      <c r="T3788" s="11">
        <f t="shared" si="359"/>
        <v>42517.037905092591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7">
        <f t="shared" si="354"/>
        <v>100.28571428571429</v>
      </c>
      <c r="O3789">
        <f t="shared" si="355"/>
        <v>35.1</v>
      </c>
      <c r="P3789" t="s">
        <v>8305</v>
      </c>
      <c r="Q3789" t="str">
        <f t="shared" si="356"/>
        <v>theater</v>
      </c>
      <c r="R3789" t="str">
        <f t="shared" si="357"/>
        <v>usical</v>
      </c>
      <c r="S3789" s="11">
        <f t="shared" si="358"/>
        <v>42167.534791666665</v>
      </c>
      <c r="T3789" s="11">
        <f t="shared" si="359"/>
        <v>42196.165972222225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7">
        <f t="shared" si="354"/>
        <v>0.66666666666666674</v>
      </c>
      <c r="O3790">
        <f t="shared" si="355"/>
        <v>500</v>
      </c>
      <c r="P3790" t="s">
        <v>8305</v>
      </c>
      <c r="Q3790" t="str">
        <f t="shared" si="356"/>
        <v>theater</v>
      </c>
      <c r="R3790" t="str">
        <f t="shared" si="357"/>
        <v>usical</v>
      </c>
      <c r="S3790" s="11">
        <f t="shared" si="358"/>
        <v>42333.695821759262</v>
      </c>
      <c r="T3790" s="11">
        <f t="shared" si="359"/>
        <v>42361.679166666669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7">
        <f t="shared" si="354"/>
        <v>3.267605633802817</v>
      </c>
      <c r="O3791">
        <f t="shared" si="355"/>
        <v>29</v>
      </c>
      <c r="P3791" t="s">
        <v>8305</v>
      </c>
      <c r="Q3791" t="str">
        <f t="shared" si="356"/>
        <v>theater</v>
      </c>
      <c r="R3791" t="str">
        <f t="shared" si="357"/>
        <v>usical</v>
      </c>
      <c r="S3791" s="11">
        <f t="shared" si="358"/>
        <v>42138.798819444448</v>
      </c>
      <c r="T3791" s="11">
        <f t="shared" si="359"/>
        <v>42170.798819444448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7">
        <f t="shared" si="354"/>
        <v>0</v>
      </c>
      <c r="O3792" t="e">
        <f t="shared" si="355"/>
        <v>#DIV/0!</v>
      </c>
      <c r="P3792" t="s">
        <v>8305</v>
      </c>
      <c r="Q3792" t="str">
        <f t="shared" si="356"/>
        <v>theater</v>
      </c>
      <c r="R3792" t="str">
        <f t="shared" si="357"/>
        <v>usical</v>
      </c>
      <c r="S3792" s="11">
        <f t="shared" si="358"/>
        <v>42666.666932870372</v>
      </c>
      <c r="T3792" s="11">
        <f t="shared" si="359"/>
        <v>42696.708599537036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7">
        <f t="shared" si="354"/>
        <v>0</v>
      </c>
      <c r="O3793" t="e">
        <f t="shared" si="355"/>
        <v>#DIV/0!</v>
      </c>
      <c r="P3793" t="s">
        <v>8305</v>
      </c>
      <c r="Q3793" t="str">
        <f t="shared" si="356"/>
        <v>theater</v>
      </c>
      <c r="R3793" t="str">
        <f t="shared" si="357"/>
        <v>usical</v>
      </c>
      <c r="S3793" s="11">
        <f t="shared" si="358"/>
        <v>41766.692037037035</v>
      </c>
      <c r="T3793" s="11">
        <f t="shared" si="359"/>
        <v>41826.692037037035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7">
        <f t="shared" si="354"/>
        <v>0.27999999999999997</v>
      </c>
      <c r="O3794">
        <f t="shared" si="355"/>
        <v>17.5</v>
      </c>
      <c r="P3794" t="s">
        <v>8305</v>
      </c>
      <c r="Q3794" t="str">
        <f t="shared" si="356"/>
        <v>theater</v>
      </c>
      <c r="R3794" t="str">
        <f t="shared" si="357"/>
        <v>usical</v>
      </c>
      <c r="S3794" s="11">
        <f t="shared" si="358"/>
        <v>42170.447013888886</v>
      </c>
      <c r="T3794" s="11">
        <f t="shared" si="359"/>
        <v>42200.447013888886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7">
        <f t="shared" si="354"/>
        <v>59.657142857142851</v>
      </c>
      <c r="O3795">
        <f t="shared" si="355"/>
        <v>174</v>
      </c>
      <c r="P3795" t="s">
        <v>8305</v>
      </c>
      <c r="Q3795" t="str">
        <f t="shared" si="356"/>
        <v>theater</v>
      </c>
      <c r="R3795" t="str">
        <f t="shared" si="357"/>
        <v>usical</v>
      </c>
      <c r="S3795" s="11">
        <f t="shared" si="358"/>
        <v>41968.938993055555</v>
      </c>
      <c r="T3795" s="11">
        <f t="shared" si="359"/>
        <v>41989.938993055555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7">
        <f t="shared" si="354"/>
        <v>1</v>
      </c>
      <c r="O3796">
        <f t="shared" si="355"/>
        <v>50</v>
      </c>
      <c r="P3796" t="s">
        <v>8305</v>
      </c>
      <c r="Q3796" t="str">
        <f t="shared" si="356"/>
        <v>theater</v>
      </c>
      <c r="R3796" t="str">
        <f t="shared" si="357"/>
        <v>usical</v>
      </c>
      <c r="S3796" s="11">
        <f t="shared" si="358"/>
        <v>42132.58048611111</v>
      </c>
      <c r="T3796" s="11">
        <f t="shared" si="359"/>
        <v>42162.58048611111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7">
        <f t="shared" si="354"/>
        <v>1.6666666666666667</v>
      </c>
      <c r="O3797">
        <f t="shared" si="355"/>
        <v>5</v>
      </c>
      <c r="P3797" t="s">
        <v>8305</v>
      </c>
      <c r="Q3797" t="str">
        <f t="shared" si="356"/>
        <v>theater</v>
      </c>
      <c r="R3797" t="str">
        <f t="shared" si="357"/>
        <v>usical</v>
      </c>
      <c r="S3797" s="11">
        <f t="shared" si="358"/>
        <v>42201.436226851853</v>
      </c>
      <c r="T3797" s="11">
        <f t="shared" si="359"/>
        <v>42244.9375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7">
        <f t="shared" si="354"/>
        <v>4.4444444444444444E-3</v>
      </c>
      <c r="O3798">
        <f t="shared" si="355"/>
        <v>1</v>
      </c>
      <c r="P3798" t="s">
        <v>8305</v>
      </c>
      <c r="Q3798" t="str">
        <f t="shared" si="356"/>
        <v>theater</v>
      </c>
      <c r="R3798" t="str">
        <f t="shared" si="357"/>
        <v>usical</v>
      </c>
      <c r="S3798" s="11">
        <f t="shared" si="358"/>
        <v>42689.029583333337</v>
      </c>
      <c r="T3798" s="11">
        <f t="shared" si="359"/>
        <v>42749.029583333337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7">
        <f t="shared" si="354"/>
        <v>89.666666666666657</v>
      </c>
      <c r="O3799">
        <f t="shared" si="355"/>
        <v>145.40540540540542</v>
      </c>
      <c r="P3799" t="s">
        <v>8305</v>
      </c>
      <c r="Q3799" t="str">
        <f t="shared" si="356"/>
        <v>theater</v>
      </c>
      <c r="R3799" t="str">
        <f t="shared" si="357"/>
        <v>usical</v>
      </c>
      <c r="S3799" s="11">
        <f t="shared" si="358"/>
        <v>42084.881539351853</v>
      </c>
      <c r="T3799" s="11">
        <f t="shared" si="359"/>
        <v>42114.881539351853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7">
        <f t="shared" si="354"/>
        <v>1.4642857142857144</v>
      </c>
      <c r="O3800">
        <f t="shared" si="355"/>
        <v>205</v>
      </c>
      <c r="P3800" t="s">
        <v>8305</v>
      </c>
      <c r="Q3800" t="str">
        <f t="shared" si="356"/>
        <v>theater</v>
      </c>
      <c r="R3800" t="str">
        <f t="shared" si="357"/>
        <v>usical</v>
      </c>
      <c r="S3800" s="11">
        <f t="shared" si="358"/>
        <v>41831.722777777781</v>
      </c>
      <c r="T3800" s="11">
        <f t="shared" si="359"/>
        <v>41861.722777777781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7">
        <f t="shared" si="354"/>
        <v>4.0199999999999996</v>
      </c>
      <c r="O3801">
        <f t="shared" si="355"/>
        <v>100.5</v>
      </c>
      <c r="P3801" t="s">
        <v>8305</v>
      </c>
      <c r="Q3801" t="str">
        <f t="shared" si="356"/>
        <v>theater</v>
      </c>
      <c r="R3801" t="str">
        <f t="shared" si="357"/>
        <v>usical</v>
      </c>
      <c r="S3801" s="11">
        <f t="shared" si="358"/>
        <v>42410.93105324074</v>
      </c>
      <c r="T3801" s="11">
        <f t="shared" si="359"/>
        <v>42440.93105324074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7">
        <f t="shared" si="354"/>
        <v>4.004545454545454</v>
      </c>
      <c r="O3802">
        <f t="shared" si="355"/>
        <v>55.0625</v>
      </c>
      <c r="P3802" t="s">
        <v>8305</v>
      </c>
      <c r="Q3802" t="str">
        <f t="shared" si="356"/>
        <v>theater</v>
      </c>
      <c r="R3802" t="str">
        <f t="shared" si="357"/>
        <v>usical</v>
      </c>
      <c r="S3802" s="11">
        <f t="shared" si="358"/>
        <v>41982.737071759257</v>
      </c>
      <c r="T3802" s="11">
        <f t="shared" si="359"/>
        <v>42015.207638888889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7">
        <f t="shared" si="354"/>
        <v>8.52</v>
      </c>
      <c r="O3803">
        <f t="shared" si="355"/>
        <v>47.333333333333336</v>
      </c>
      <c r="P3803" t="s">
        <v>8305</v>
      </c>
      <c r="Q3803" t="str">
        <f t="shared" si="356"/>
        <v>theater</v>
      </c>
      <c r="R3803" t="str">
        <f t="shared" si="357"/>
        <v>usical</v>
      </c>
      <c r="S3803" s="11">
        <f t="shared" si="358"/>
        <v>41975.676111111112</v>
      </c>
      <c r="T3803" s="11">
        <f t="shared" si="359"/>
        <v>42006.676111111112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7">
        <f t="shared" si="354"/>
        <v>0</v>
      </c>
      <c r="O3804" t="e">
        <f t="shared" si="355"/>
        <v>#DIV/0!</v>
      </c>
      <c r="P3804" t="s">
        <v>8305</v>
      </c>
      <c r="Q3804" t="str">
        <f t="shared" si="356"/>
        <v>theater</v>
      </c>
      <c r="R3804" t="str">
        <f t="shared" si="357"/>
        <v>usical</v>
      </c>
      <c r="S3804" s="11">
        <f t="shared" si="358"/>
        <v>42269.126226851848</v>
      </c>
      <c r="T3804" s="11">
        <f t="shared" si="359"/>
        <v>42299.126226851848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7">
        <f t="shared" si="354"/>
        <v>19.650000000000002</v>
      </c>
      <c r="O3805">
        <f t="shared" si="355"/>
        <v>58.95</v>
      </c>
      <c r="P3805" t="s">
        <v>8305</v>
      </c>
      <c r="Q3805" t="str">
        <f t="shared" si="356"/>
        <v>theater</v>
      </c>
      <c r="R3805" t="str">
        <f t="shared" si="357"/>
        <v>usical</v>
      </c>
      <c r="S3805" s="11">
        <f t="shared" si="358"/>
        <v>42403.971851851849</v>
      </c>
      <c r="T3805" s="11">
        <f t="shared" si="359"/>
        <v>42433.971851851849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7">
        <f t="shared" si="354"/>
        <v>0</v>
      </c>
      <c r="O3806" t="e">
        <f t="shared" si="355"/>
        <v>#DIV/0!</v>
      </c>
      <c r="P3806" t="s">
        <v>8305</v>
      </c>
      <c r="Q3806" t="str">
        <f t="shared" si="356"/>
        <v>theater</v>
      </c>
      <c r="R3806" t="str">
        <f t="shared" si="357"/>
        <v>usical</v>
      </c>
      <c r="S3806" s="11">
        <f t="shared" si="358"/>
        <v>42527.00953703704</v>
      </c>
      <c r="T3806" s="11">
        <f t="shared" si="359"/>
        <v>42582.291666666672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7">
        <f t="shared" si="354"/>
        <v>2E-3</v>
      </c>
      <c r="O3807">
        <f t="shared" si="355"/>
        <v>1.5</v>
      </c>
      <c r="P3807" t="s">
        <v>8305</v>
      </c>
      <c r="Q3807" t="str">
        <f t="shared" si="356"/>
        <v>theater</v>
      </c>
      <c r="R3807" t="str">
        <f t="shared" si="357"/>
        <v>usical</v>
      </c>
      <c r="S3807" s="11">
        <f t="shared" si="358"/>
        <v>41849.887037037035</v>
      </c>
      <c r="T3807" s="11">
        <f t="shared" si="359"/>
        <v>41909.887037037035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7">
        <f t="shared" si="354"/>
        <v>6.6666666666666666E-2</v>
      </c>
      <c r="O3808">
        <f t="shared" si="355"/>
        <v>5</v>
      </c>
      <c r="P3808" t="s">
        <v>8305</v>
      </c>
      <c r="Q3808" t="str">
        <f t="shared" si="356"/>
        <v>theater</v>
      </c>
      <c r="R3808" t="str">
        <f t="shared" si="357"/>
        <v>usical</v>
      </c>
      <c r="S3808" s="11">
        <f t="shared" si="358"/>
        <v>41799.259039351848</v>
      </c>
      <c r="T3808" s="11">
        <f t="shared" si="359"/>
        <v>41819.259039351848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7">
        <f t="shared" si="354"/>
        <v>30.333333333333336</v>
      </c>
      <c r="O3809">
        <f t="shared" si="355"/>
        <v>50.555555555555557</v>
      </c>
      <c r="P3809" t="s">
        <v>8305</v>
      </c>
      <c r="Q3809" t="str">
        <f t="shared" si="356"/>
        <v>theater</v>
      </c>
      <c r="R3809" t="str">
        <f t="shared" si="357"/>
        <v>usical</v>
      </c>
      <c r="S3809" s="11">
        <f t="shared" si="358"/>
        <v>42090.909016203703</v>
      </c>
      <c r="T3809" s="11">
        <f t="shared" si="359"/>
        <v>42097.909016203703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7">
        <f t="shared" si="354"/>
        <v>100</v>
      </c>
      <c r="O3810">
        <f t="shared" si="355"/>
        <v>41.666666666666664</v>
      </c>
      <c r="P3810" t="s">
        <v>8271</v>
      </c>
      <c r="Q3810" t="str">
        <f t="shared" si="356"/>
        <v>theater</v>
      </c>
      <c r="R3810" t="str">
        <f t="shared" si="357"/>
        <v>lays</v>
      </c>
      <c r="S3810" s="11">
        <f t="shared" si="358"/>
        <v>42059.453923611116</v>
      </c>
      <c r="T3810" s="11">
        <f t="shared" si="359"/>
        <v>42119.412256944444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7">
        <f t="shared" si="354"/>
        <v>101.25</v>
      </c>
      <c r="O3811">
        <f t="shared" si="355"/>
        <v>53.289473684210527</v>
      </c>
      <c r="P3811" t="s">
        <v>8271</v>
      </c>
      <c r="Q3811" t="str">
        <f t="shared" si="356"/>
        <v>theater</v>
      </c>
      <c r="R3811" t="str">
        <f t="shared" si="357"/>
        <v>lays</v>
      </c>
      <c r="S3811" s="11">
        <f t="shared" si="358"/>
        <v>41800.526701388888</v>
      </c>
      <c r="T3811" s="11">
        <f t="shared" si="359"/>
        <v>41850.958333333336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7">
        <f t="shared" si="354"/>
        <v>121.73333333333333</v>
      </c>
      <c r="O3812">
        <f t="shared" si="355"/>
        <v>70.230769230769226</v>
      </c>
      <c r="P3812" t="s">
        <v>8271</v>
      </c>
      <c r="Q3812" t="str">
        <f t="shared" si="356"/>
        <v>theater</v>
      </c>
      <c r="R3812" t="str">
        <f t="shared" si="357"/>
        <v>lays</v>
      </c>
      <c r="S3812" s="11">
        <f t="shared" si="358"/>
        <v>42054.849050925928</v>
      </c>
      <c r="T3812" s="11">
        <f t="shared" si="359"/>
        <v>42084.807384259257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7">
        <f t="shared" si="354"/>
        <v>330</v>
      </c>
      <c r="O3813">
        <f t="shared" si="355"/>
        <v>43.421052631578945</v>
      </c>
      <c r="P3813" t="s">
        <v>8271</v>
      </c>
      <c r="Q3813" t="str">
        <f t="shared" si="356"/>
        <v>theater</v>
      </c>
      <c r="R3813" t="str">
        <f t="shared" si="357"/>
        <v>lays</v>
      </c>
      <c r="S3813" s="11">
        <f t="shared" si="358"/>
        <v>42487.62700231481</v>
      </c>
      <c r="T3813" s="11">
        <f t="shared" si="359"/>
        <v>42521.458333333328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7">
        <f t="shared" si="354"/>
        <v>109.55</v>
      </c>
      <c r="O3814">
        <f t="shared" si="355"/>
        <v>199.18181818181819</v>
      </c>
      <c r="P3814" t="s">
        <v>8271</v>
      </c>
      <c r="Q3814" t="str">
        <f t="shared" si="356"/>
        <v>theater</v>
      </c>
      <c r="R3814" t="str">
        <f t="shared" si="357"/>
        <v>lays</v>
      </c>
      <c r="S3814" s="11">
        <f t="shared" si="358"/>
        <v>42109.751250000001</v>
      </c>
      <c r="T3814" s="11">
        <f t="shared" si="359"/>
        <v>42156.165972222225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7">
        <f t="shared" si="354"/>
        <v>100.95190476190474</v>
      </c>
      <c r="O3815">
        <f t="shared" si="355"/>
        <v>78.518148148148143</v>
      </c>
      <c r="P3815" t="s">
        <v>8271</v>
      </c>
      <c r="Q3815" t="str">
        <f t="shared" si="356"/>
        <v>theater</v>
      </c>
      <c r="R3815" t="str">
        <f t="shared" si="357"/>
        <v>lays</v>
      </c>
      <c r="S3815" s="11">
        <f t="shared" si="358"/>
        <v>42497.275706018518</v>
      </c>
      <c r="T3815" s="11">
        <f t="shared" si="359"/>
        <v>42535.904861111107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7">
        <f t="shared" si="354"/>
        <v>140.13333333333333</v>
      </c>
      <c r="O3816">
        <f t="shared" si="355"/>
        <v>61.823529411764703</v>
      </c>
      <c r="P3816" t="s">
        <v>8271</v>
      </c>
      <c r="Q3816" t="str">
        <f t="shared" si="356"/>
        <v>theater</v>
      </c>
      <c r="R3816" t="str">
        <f t="shared" si="357"/>
        <v>lays</v>
      </c>
      <c r="S3816" s="11">
        <f t="shared" si="358"/>
        <v>42058.904074074075</v>
      </c>
      <c r="T3816" s="11">
        <f t="shared" si="359"/>
        <v>42095.165972222225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7">
        <f t="shared" si="354"/>
        <v>100.001</v>
      </c>
      <c r="O3817">
        <f t="shared" si="355"/>
        <v>50.000500000000002</v>
      </c>
      <c r="P3817" t="s">
        <v>8271</v>
      </c>
      <c r="Q3817" t="str">
        <f t="shared" si="356"/>
        <v>theater</v>
      </c>
      <c r="R3817" t="str">
        <f t="shared" si="357"/>
        <v>lays</v>
      </c>
      <c r="S3817" s="11">
        <f t="shared" si="358"/>
        <v>42207.259918981479</v>
      </c>
      <c r="T3817" s="11">
        <f t="shared" si="359"/>
        <v>42236.958333333328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7">
        <f t="shared" si="354"/>
        <v>119.238</v>
      </c>
      <c r="O3818">
        <f t="shared" si="355"/>
        <v>48.339729729729726</v>
      </c>
      <c r="P3818" t="s">
        <v>8271</v>
      </c>
      <c r="Q3818" t="str">
        <f t="shared" si="356"/>
        <v>theater</v>
      </c>
      <c r="R3818" t="str">
        <f t="shared" si="357"/>
        <v>lays</v>
      </c>
      <c r="S3818" s="11">
        <f t="shared" si="358"/>
        <v>41807.690081018518</v>
      </c>
      <c r="T3818" s="11">
        <f t="shared" si="359"/>
        <v>41837.690081018518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7">
        <f t="shared" si="354"/>
        <v>107.25</v>
      </c>
      <c r="O3819">
        <f t="shared" si="355"/>
        <v>107.25</v>
      </c>
      <c r="P3819" t="s">
        <v>8271</v>
      </c>
      <c r="Q3819" t="str">
        <f t="shared" si="356"/>
        <v>theater</v>
      </c>
      <c r="R3819" t="str">
        <f t="shared" si="357"/>
        <v>lays</v>
      </c>
      <c r="S3819" s="11">
        <f t="shared" si="358"/>
        <v>42284.69694444444</v>
      </c>
      <c r="T3819" s="11">
        <f t="shared" si="359"/>
        <v>42301.165972222225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7">
        <f t="shared" si="354"/>
        <v>227.99999999999997</v>
      </c>
      <c r="O3820">
        <f t="shared" si="355"/>
        <v>57</v>
      </c>
      <c r="P3820" t="s">
        <v>8271</v>
      </c>
      <c r="Q3820" t="str">
        <f t="shared" si="356"/>
        <v>theater</v>
      </c>
      <c r="R3820" t="str">
        <f t="shared" si="357"/>
        <v>lays</v>
      </c>
      <c r="S3820" s="11">
        <f t="shared" si="358"/>
        <v>42045.84238425926</v>
      </c>
      <c r="T3820" s="11">
        <f t="shared" si="359"/>
        <v>42075.800717592589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7">
        <f t="shared" si="354"/>
        <v>106.4</v>
      </c>
      <c r="O3821">
        <f t="shared" si="355"/>
        <v>40.92307692307692</v>
      </c>
      <c r="P3821" t="s">
        <v>8271</v>
      </c>
      <c r="Q3821" t="str">
        <f t="shared" si="356"/>
        <v>theater</v>
      </c>
      <c r="R3821" t="str">
        <f t="shared" si="357"/>
        <v>lays</v>
      </c>
      <c r="S3821" s="11">
        <f t="shared" si="358"/>
        <v>42184.209537037037</v>
      </c>
      <c r="T3821" s="11">
        <f t="shared" si="359"/>
        <v>42202.876388888893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7">
        <f t="shared" si="354"/>
        <v>143.33333333333334</v>
      </c>
      <c r="O3822">
        <f t="shared" si="355"/>
        <v>21.5</v>
      </c>
      <c r="P3822" t="s">
        <v>8271</v>
      </c>
      <c r="Q3822" t="str">
        <f t="shared" si="356"/>
        <v>theater</v>
      </c>
      <c r="R3822" t="str">
        <f t="shared" si="357"/>
        <v>lays</v>
      </c>
      <c r="S3822" s="11">
        <f t="shared" si="358"/>
        <v>42160.651817129634</v>
      </c>
      <c r="T3822" s="11">
        <f t="shared" si="359"/>
        <v>42190.651817129634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7">
        <f t="shared" si="354"/>
        <v>104.54285714285714</v>
      </c>
      <c r="O3823">
        <f t="shared" si="355"/>
        <v>79.543478260869563</v>
      </c>
      <c r="P3823" t="s">
        <v>8271</v>
      </c>
      <c r="Q3823" t="str">
        <f t="shared" si="356"/>
        <v>theater</v>
      </c>
      <c r="R3823" t="str">
        <f t="shared" si="357"/>
        <v>lays</v>
      </c>
      <c r="S3823" s="11">
        <f t="shared" si="358"/>
        <v>42341.180636574078</v>
      </c>
      <c r="T3823" s="11">
        <f t="shared" si="359"/>
        <v>42373.180636574078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7">
        <f t="shared" si="354"/>
        <v>110.02000000000001</v>
      </c>
      <c r="O3824">
        <f t="shared" si="355"/>
        <v>72.381578947368425</v>
      </c>
      <c r="P3824" t="s">
        <v>8271</v>
      </c>
      <c r="Q3824" t="str">
        <f t="shared" si="356"/>
        <v>theater</v>
      </c>
      <c r="R3824" t="str">
        <f t="shared" si="357"/>
        <v>lays</v>
      </c>
      <c r="S3824" s="11">
        <f t="shared" si="358"/>
        <v>42329.838159722218</v>
      </c>
      <c r="T3824" s="11">
        <f t="shared" si="359"/>
        <v>42388.957638888889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7">
        <f t="shared" si="354"/>
        <v>106</v>
      </c>
      <c r="O3825">
        <f t="shared" si="355"/>
        <v>64.634146341463421</v>
      </c>
      <c r="P3825" t="s">
        <v>8271</v>
      </c>
      <c r="Q3825" t="str">
        <f t="shared" si="356"/>
        <v>theater</v>
      </c>
      <c r="R3825" t="str">
        <f t="shared" si="357"/>
        <v>lays</v>
      </c>
      <c r="S3825" s="11">
        <f t="shared" si="358"/>
        <v>42170.910231481481</v>
      </c>
      <c r="T3825" s="11">
        <f t="shared" si="359"/>
        <v>42205.165972222225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7">
        <f t="shared" si="354"/>
        <v>108</v>
      </c>
      <c r="O3826">
        <f t="shared" si="355"/>
        <v>38.571428571428569</v>
      </c>
      <c r="P3826" t="s">
        <v>8271</v>
      </c>
      <c r="Q3826" t="str">
        <f t="shared" si="356"/>
        <v>theater</v>
      </c>
      <c r="R3826" t="str">
        <f t="shared" si="357"/>
        <v>lays</v>
      </c>
      <c r="S3826" s="11">
        <f t="shared" si="358"/>
        <v>42571.626192129625</v>
      </c>
      <c r="T3826" s="11">
        <f t="shared" si="359"/>
        <v>42583.570138888885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7">
        <f t="shared" si="354"/>
        <v>105.42</v>
      </c>
      <c r="O3827">
        <f t="shared" si="355"/>
        <v>107.57142857142857</v>
      </c>
      <c r="P3827" t="s">
        <v>8271</v>
      </c>
      <c r="Q3827" t="str">
        <f t="shared" si="356"/>
        <v>theater</v>
      </c>
      <c r="R3827" t="str">
        <f t="shared" si="357"/>
        <v>lays</v>
      </c>
      <c r="S3827" s="11">
        <f t="shared" si="358"/>
        <v>42151.069606481484</v>
      </c>
      <c r="T3827" s="11">
        <f t="shared" si="359"/>
        <v>42172.069606481484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7">
        <f t="shared" si="354"/>
        <v>119.16666666666667</v>
      </c>
      <c r="O3828">
        <f t="shared" si="355"/>
        <v>27.5</v>
      </c>
      <c r="P3828" t="s">
        <v>8271</v>
      </c>
      <c r="Q3828" t="str">
        <f t="shared" si="356"/>
        <v>theater</v>
      </c>
      <c r="R3828" t="str">
        <f t="shared" si="357"/>
        <v>lays</v>
      </c>
      <c r="S3828" s="11">
        <f t="shared" si="358"/>
        <v>42101.423541666663</v>
      </c>
      <c r="T3828" s="11">
        <f t="shared" si="359"/>
        <v>42131.423541666663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7">
        <f t="shared" si="354"/>
        <v>152.66666666666666</v>
      </c>
      <c r="O3829">
        <f t="shared" si="355"/>
        <v>70.461538461538467</v>
      </c>
      <c r="P3829" t="s">
        <v>8271</v>
      </c>
      <c r="Q3829" t="str">
        <f t="shared" si="356"/>
        <v>theater</v>
      </c>
      <c r="R3829" t="str">
        <f t="shared" si="357"/>
        <v>lays</v>
      </c>
      <c r="S3829" s="11">
        <f t="shared" si="358"/>
        <v>42034.928252314814</v>
      </c>
      <c r="T3829" s="11">
        <f t="shared" si="359"/>
        <v>42090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7">
        <f t="shared" si="354"/>
        <v>100</v>
      </c>
      <c r="O3830">
        <f t="shared" si="355"/>
        <v>178.57142857142858</v>
      </c>
      <c r="P3830" t="s">
        <v>8271</v>
      </c>
      <c r="Q3830" t="str">
        <f t="shared" si="356"/>
        <v>theater</v>
      </c>
      <c r="R3830" t="str">
        <f t="shared" si="357"/>
        <v>lays</v>
      </c>
      <c r="S3830" s="11">
        <f t="shared" si="358"/>
        <v>41944.527627314819</v>
      </c>
      <c r="T3830" s="11">
        <f t="shared" si="359"/>
        <v>42004.569293981483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7">
        <f t="shared" si="354"/>
        <v>100.2</v>
      </c>
      <c r="O3831">
        <f t="shared" si="355"/>
        <v>62.625</v>
      </c>
      <c r="P3831" t="s">
        <v>8271</v>
      </c>
      <c r="Q3831" t="str">
        <f t="shared" si="356"/>
        <v>theater</v>
      </c>
      <c r="R3831" t="str">
        <f t="shared" si="357"/>
        <v>lays</v>
      </c>
      <c r="S3831" s="11">
        <f t="shared" si="358"/>
        <v>42593.865405092598</v>
      </c>
      <c r="T3831" s="11">
        <f t="shared" si="359"/>
        <v>42613.865405092598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7">
        <f t="shared" si="354"/>
        <v>225</v>
      </c>
      <c r="O3832">
        <f t="shared" si="355"/>
        <v>75</v>
      </c>
      <c r="P3832" t="s">
        <v>8271</v>
      </c>
      <c r="Q3832" t="str">
        <f t="shared" si="356"/>
        <v>theater</v>
      </c>
      <c r="R3832" t="str">
        <f t="shared" si="357"/>
        <v>lays</v>
      </c>
      <c r="S3832" s="11">
        <f t="shared" si="358"/>
        <v>42503.740868055553</v>
      </c>
      <c r="T3832" s="11">
        <f t="shared" si="359"/>
        <v>42517.740868055553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7">
        <f t="shared" si="354"/>
        <v>106.02199999999999</v>
      </c>
      <c r="O3833">
        <f t="shared" si="355"/>
        <v>58.901111111111113</v>
      </c>
      <c r="P3833" t="s">
        <v>8271</v>
      </c>
      <c r="Q3833" t="str">
        <f t="shared" si="356"/>
        <v>theater</v>
      </c>
      <c r="R3833" t="str">
        <f t="shared" si="357"/>
        <v>lays</v>
      </c>
      <c r="S3833" s="11">
        <f t="shared" si="358"/>
        <v>41927.848900462966</v>
      </c>
      <c r="T3833" s="11">
        <f t="shared" si="359"/>
        <v>41948.890567129631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7">
        <f t="shared" si="354"/>
        <v>104.66666666666666</v>
      </c>
      <c r="O3834">
        <f t="shared" si="355"/>
        <v>139.55555555555554</v>
      </c>
      <c r="P3834" t="s">
        <v>8271</v>
      </c>
      <c r="Q3834" t="str">
        <f t="shared" si="356"/>
        <v>theater</v>
      </c>
      <c r="R3834" t="str">
        <f t="shared" si="357"/>
        <v>lays</v>
      </c>
      <c r="S3834" s="11">
        <f t="shared" si="358"/>
        <v>42375.114988425921</v>
      </c>
      <c r="T3834" s="11">
        <f t="shared" si="359"/>
        <v>42420.114988425921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7">
        <f t="shared" si="354"/>
        <v>116.66666666666667</v>
      </c>
      <c r="O3835">
        <f t="shared" si="355"/>
        <v>70</v>
      </c>
      <c r="P3835" t="s">
        <v>8271</v>
      </c>
      <c r="Q3835" t="str">
        <f t="shared" si="356"/>
        <v>theater</v>
      </c>
      <c r="R3835" t="str">
        <f t="shared" si="357"/>
        <v>lays</v>
      </c>
      <c r="S3835" s="11">
        <f t="shared" si="358"/>
        <v>41963.872361111105</v>
      </c>
      <c r="T3835" s="11">
        <f t="shared" si="359"/>
        <v>41974.797916666663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7">
        <f t="shared" si="354"/>
        <v>109.03333333333333</v>
      </c>
      <c r="O3836">
        <f t="shared" si="355"/>
        <v>57.385964912280699</v>
      </c>
      <c r="P3836" t="s">
        <v>8271</v>
      </c>
      <c r="Q3836" t="str">
        <f t="shared" si="356"/>
        <v>theater</v>
      </c>
      <c r="R3836" t="str">
        <f t="shared" si="357"/>
        <v>lays</v>
      </c>
      <c r="S3836" s="11">
        <f t="shared" si="358"/>
        <v>42143.445219907408</v>
      </c>
      <c r="T3836" s="11">
        <f t="shared" si="359"/>
        <v>42173.445219907408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7">
        <f t="shared" si="354"/>
        <v>160</v>
      </c>
      <c r="O3837">
        <f t="shared" si="355"/>
        <v>40</v>
      </c>
      <c r="P3837" t="s">
        <v>8271</v>
      </c>
      <c r="Q3837" t="str">
        <f t="shared" si="356"/>
        <v>theater</v>
      </c>
      <c r="R3837" t="str">
        <f t="shared" si="357"/>
        <v>lays</v>
      </c>
      <c r="S3837" s="11">
        <f t="shared" si="358"/>
        <v>42460.94222222222</v>
      </c>
      <c r="T3837" s="11">
        <f t="shared" si="359"/>
        <v>42481.94222222222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7">
        <f t="shared" si="354"/>
        <v>112.5</v>
      </c>
      <c r="O3838">
        <f t="shared" si="355"/>
        <v>64.285714285714292</v>
      </c>
      <c r="P3838" t="s">
        <v>8271</v>
      </c>
      <c r="Q3838" t="str">
        <f t="shared" si="356"/>
        <v>theater</v>
      </c>
      <c r="R3838" t="str">
        <f t="shared" si="357"/>
        <v>lays</v>
      </c>
      <c r="S3838" s="11">
        <f t="shared" si="358"/>
        <v>42553.926527777774</v>
      </c>
      <c r="T3838" s="11">
        <f t="shared" si="359"/>
        <v>42585.172916666663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7">
        <f t="shared" si="354"/>
        <v>102.1</v>
      </c>
      <c r="O3839">
        <f t="shared" si="355"/>
        <v>120.11764705882354</v>
      </c>
      <c r="P3839" t="s">
        <v>8271</v>
      </c>
      <c r="Q3839" t="str">
        <f t="shared" si="356"/>
        <v>theater</v>
      </c>
      <c r="R3839" t="str">
        <f t="shared" si="357"/>
        <v>lays</v>
      </c>
      <c r="S3839" s="11">
        <f t="shared" si="358"/>
        <v>42152.765717592592</v>
      </c>
      <c r="T3839" s="11">
        <f t="shared" si="359"/>
        <v>42188.765717592592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7">
        <f t="shared" si="354"/>
        <v>100.824</v>
      </c>
      <c r="O3840">
        <f t="shared" si="355"/>
        <v>1008.24</v>
      </c>
      <c r="P3840" t="s">
        <v>8271</v>
      </c>
      <c r="Q3840" t="str">
        <f t="shared" si="356"/>
        <v>theater</v>
      </c>
      <c r="R3840" t="str">
        <f t="shared" si="357"/>
        <v>lays</v>
      </c>
      <c r="S3840" s="11">
        <f t="shared" si="358"/>
        <v>42116.710752314815</v>
      </c>
      <c r="T3840" s="11">
        <f t="shared" si="359"/>
        <v>42146.710752314815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7">
        <f t="shared" si="354"/>
        <v>101.25</v>
      </c>
      <c r="O3841">
        <f t="shared" si="355"/>
        <v>63.28125</v>
      </c>
      <c r="P3841" t="s">
        <v>8271</v>
      </c>
      <c r="Q3841" t="str">
        <f t="shared" si="356"/>
        <v>theater</v>
      </c>
      <c r="R3841" t="str">
        <f t="shared" si="357"/>
        <v>lays</v>
      </c>
      <c r="S3841" s="11">
        <f t="shared" si="358"/>
        <v>42155.142638888887</v>
      </c>
      <c r="T3841" s="11">
        <f t="shared" si="359"/>
        <v>42215.142638888887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7">
        <f t="shared" si="354"/>
        <v>6500</v>
      </c>
      <c r="O3842">
        <f t="shared" si="355"/>
        <v>21.666666666666668</v>
      </c>
      <c r="P3842" t="s">
        <v>8271</v>
      </c>
      <c r="Q3842" t="str">
        <f t="shared" si="356"/>
        <v>theater</v>
      </c>
      <c r="R3842" t="str">
        <f t="shared" si="357"/>
        <v>lays</v>
      </c>
      <c r="S3842" s="11">
        <f t="shared" si="358"/>
        <v>42432.701724537037</v>
      </c>
      <c r="T3842" s="11">
        <f t="shared" si="359"/>
        <v>42457.660057870366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7">
        <f t="shared" ref="N3843:N3906" si="360">(E3843/D3843)*100</f>
        <v>8.7200000000000006</v>
      </c>
      <c r="O3843">
        <f t="shared" ref="O3843:O3906" si="361">E3843/L3843</f>
        <v>25.647058823529413</v>
      </c>
      <c r="P3843" t="s">
        <v>8271</v>
      </c>
      <c r="Q3843" t="str">
        <f t="shared" ref="Q3843:Q3906" si="362">LEFT(P3843,SEARCH("/",P3843)-1)</f>
        <v>theater</v>
      </c>
      <c r="R3843" t="str">
        <f t="shared" ref="R3843:R3906" si="363">(RIGHT(P3843,LEN(P3843)-SEARCH("/",P3843)-1))</f>
        <v>lays</v>
      </c>
      <c r="S3843" s="11">
        <f t="shared" ref="S3843:S3906" si="364">(((J3843/60)/60)/24)+DATE(1970,1,1)</f>
        <v>41780.785729166666</v>
      </c>
      <c r="T3843" s="11">
        <f t="shared" ref="T3843:T3906" si="365">(((I3843/60)/60)/24)+DATE(1970,1,1)</f>
        <v>41840.785729166666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7">
        <f t="shared" si="360"/>
        <v>21.94</v>
      </c>
      <c r="O3844">
        <f t="shared" si="361"/>
        <v>47.695652173913047</v>
      </c>
      <c r="P3844" t="s">
        <v>8271</v>
      </c>
      <c r="Q3844" t="str">
        <f t="shared" si="362"/>
        <v>theater</v>
      </c>
      <c r="R3844" t="str">
        <f t="shared" si="363"/>
        <v>lays</v>
      </c>
      <c r="S3844" s="11">
        <f t="shared" si="364"/>
        <v>41740.493657407409</v>
      </c>
      <c r="T3844" s="11">
        <f t="shared" si="365"/>
        <v>41770.493657407409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7">
        <f t="shared" si="360"/>
        <v>21.3</v>
      </c>
      <c r="O3845">
        <f t="shared" si="361"/>
        <v>56.05263157894737</v>
      </c>
      <c r="P3845" t="s">
        <v>8271</v>
      </c>
      <c r="Q3845" t="str">
        <f t="shared" si="362"/>
        <v>theater</v>
      </c>
      <c r="R3845" t="str">
        <f t="shared" si="363"/>
        <v>lays</v>
      </c>
      <c r="S3845" s="11">
        <f t="shared" si="364"/>
        <v>41766.072500000002</v>
      </c>
      <c r="T3845" s="11">
        <f t="shared" si="365"/>
        <v>41791.072500000002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7">
        <f t="shared" si="360"/>
        <v>41.489795918367342</v>
      </c>
      <c r="O3846">
        <f t="shared" si="361"/>
        <v>81.319999999999993</v>
      </c>
      <c r="P3846" t="s">
        <v>8271</v>
      </c>
      <c r="Q3846" t="str">
        <f t="shared" si="362"/>
        <v>theater</v>
      </c>
      <c r="R3846" t="str">
        <f t="shared" si="363"/>
        <v>lays</v>
      </c>
      <c r="S3846" s="11">
        <f t="shared" si="364"/>
        <v>41766.617291666669</v>
      </c>
      <c r="T3846" s="11">
        <f t="shared" si="365"/>
        <v>41793.290972222225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7">
        <f t="shared" si="360"/>
        <v>2.105</v>
      </c>
      <c r="O3847">
        <f t="shared" si="361"/>
        <v>70.166666666666671</v>
      </c>
      <c r="P3847" t="s">
        <v>8271</v>
      </c>
      <c r="Q3847" t="str">
        <f t="shared" si="362"/>
        <v>theater</v>
      </c>
      <c r="R3847" t="str">
        <f t="shared" si="363"/>
        <v>lays</v>
      </c>
      <c r="S3847" s="11">
        <f t="shared" si="364"/>
        <v>42248.627013888887</v>
      </c>
      <c r="T3847" s="11">
        <f t="shared" si="365"/>
        <v>42278.627013888887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7">
        <f t="shared" si="360"/>
        <v>2.7</v>
      </c>
      <c r="O3848">
        <f t="shared" si="361"/>
        <v>23.625</v>
      </c>
      <c r="P3848" t="s">
        <v>8271</v>
      </c>
      <c r="Q3848" t="str">
        <f t="shared" si="362"/>
        <v>theater</v>
      </c>
      <c r="R3848" t="str">
        <f t="shared" si="363"/>
        <v>lays</v>
      </c>
      <c r="S3848" s="11">
        <f t="shared" si="364"/>
        <v>41885.221550925926</v>
      </c>
      <c r="T3848" s="11">
        <f t="shared" si="365"/>
        <v>41916.290972222225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7">
        <f t="shared" si="360"/>
        <v>16.161904761904761</v>
      </c>
      <c r="O3849">
        <f t="shared" si="361"/>
        <v>188.55555555555554</v>
      </c>
      <c r="P3849" t="s">
        <v>8271</v>
      </c>
      <c r="Q3849" t="str">
        <f t="shared" si="362"/>
        <v>theater</v>
      </c>
      <c r="R3849" t="str">
        <f t="shared" si="363"/>
        <v>lays</v>
      </c>
      <c r="S3849" s="11">
        <f t="shared" si="364"/>
        <v>42159.224432870367</v>
      </c>
      <c r="T3849" s="11">
        <f t="shared" si="365"/>
        <v>42204.224432870367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7">
        <f t="shared" si="360"/>
        <v>16.376923076923077</v>
      </c>
      <c r="O3850">
        <f t="shared" si="361"/>
        <v>49.511627906976742</v>
      </c>
      <c r="P3850" t="s">
        <v>8271</v>
      </c>
      <c r="Q3850" t="str">
        <f t="shared" si="362"/>
        <v>theater</v>
      </c>
      <c r="R3850" t="str">
        <f t="shared" si="363"/>
        <v>lays</v>
      </c>
      <c r="S3850" s="11">
        <f t="shared" si="364"/>
        <v>42265.817002314812</v>
      </c>
      <c r="T3850" s="11">
        <f t="shared" si="365"/>
        <v>42295.817002314812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7">
        <f t="shared" si="360"/>
        <v>7.043333333333333</v>
      </c>
      <c r="O3851">
        <f t="shared" si="361"/>
        <v>75.464285714285708</v>
      </c>
      <c r="P3851" t="s">
        <v>8271</v>
      </c>
      <c r="Q3851" t="str">
        <f t="shared" si="362"/>
        <v>theater</v>
      </c>
      <c r="R3851" t="str">
        <f t="shared" si="363"/>
        <v>lays</v>
      </c>
      <c r="S3851" s="11">
        <f t="shared" si="364"/>
        <v>42136.767175925925</v>
      </c>
      <c r="T3851" s="11">
        <f t="shared" si="365"/>
        <v>42166.767175925925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7">
        <f t="shared" si="360"/>
        <v>3.8</v>
      </c>
      <c r="O3852">
        <f t="shared" si="361"/>
        <v>9.5</v>
      </c>
      <c r="P3852" t="s">
        <v>8271</v>
      </c>
      <c r="Q3852" t="str">
        <f t="shared" si="362"/>
        <v>theater</v>
      </c>
      <c r="R3852" t="str">
        <f t="shared" si="363"/>
        <v>lays</v>
      </c>
      <c r="S3852" s="11">
        <f t="shared" si="364"/>
        <v>41975.124340277776</v>
      </c>
      <c r="T3852" s="11">
        <f t="shared" si="365"/>
        <v>42005.124340277776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7">
        <f t="shared" si="360"/>
        <v>34.08</v>
      </c>
      <c r="O3853">
        <f t="shared" si="361"/>
        <v>35.5</v>
      </c>
      <c r="P3853" t="s">
        <v>8271</v>
      </c>
      <c r="Q3853" t="str">
        <f t="shared" si="362"/>
        <v>theater</v>
      </c>
      <c r="R3853" t="str">
        <f t="shared" si="363"/>
        <v>lays</v>
      </c>
      <c r="S3853" s="11">
        <f t="shared" si="364"/>
        <v>42172.439571759256</v>
      </c>
      <c r="T3853" s="11">
        <f t="shared" si="365"/>
        <v>42202.439571759256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7">
        <f t="shared" si="360"/>
        <v>0.2</v>
      </c>
      <c r="O3854">
        <f t="shared" si="361"/>
        <v>10</v>
      </c>
      <c r="P3854" t="s">
        <v>8271</v>
      </c>
      <c r="Q3854" t="str">
        <f t="shared" si="362"/>
        <v>theater</v>
      </c>
      <c r="R3854" t="str">
        <f t="shared" si="363"/>
        <v>lays</v>
      </c>
      <c r="S3854" s="11">
        <f t="shared" si="364"/>
        <v>42065.190694444449</v>
      </c>
      <c r="T3854" s="11">
        <f t="shared" si="365"/>
        <v>42090.149027777778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7">
        <f t="shared" si="360"/>
        <v>2.5999999999999999E-2</v>
      </c>
      <c r="O3855">
        <f t="shared" si="361"/>
        <v>13</v>
      </c>
      <c r="P3855" t="s">
        <v>8271</v>
      </c>
      <c r="Q3855" t="str">
        <f t="shared" si="362"/>
        <v>theater</v>
      </c>
      <c r="R3855" t="str">
        <f t="shared" si="363"/>
        <v>lays</v>
      </c>
      <c r="S3855" s="11">
        <f t="shared" si="364"/>
        <v>41848.84002314815</v>
      </c>
      <c r="T3855" s="11">
        <f t="shared" si="365"/>
        <v>41883.84002314815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7">
        <f t="shared" si="360"/>
        <v>16.254545454545454</v>
      </c>
      <c r="O3856">
        <f t="shared" si="361"/>
        <v>89.4</v>
      </c>
      <c r="P3856" t="s">
        <v>8271</v>
      </c>
      <c r="Q3856" t="str">
        <f t="shared" si="362"/>
        <v>theater</v>
      </c>
      <c r="R3856" t="str">
        <f t="shared" si="363"/>
        <v>lays</v>
      </c>
      <c r="S3856" s="11">
        <f t="shared" si="364"/>
        <v>42103.884930555556</v>
      </c>
      <c r="T3856" s="11">
        <f t="shared" si="365"/>
        <v>42133.884930555556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7">
        <f t="shared" si="360"/>
        <v>2.5</v>
      </c>
      <c r="O3857">
        <f t="shared" si="361"/>
        <v>25</v>
      </c>
      <c r="P3857" t="s">
        <v>8271</v>
      </c>
      <c r="Q3857" t="str">
        <f t="shared" si="362"/>
        <v>theater</v>
      </c>
      <c r="R3857" t="str">
        <f t="shared" si="363"/>
        <v>lays</v>
      </c>
      <c r="S3857" s="11">
        <f t="shared" si="364"/>
        <v>42059.970729166671</v>
      </c>
      <c r="T3857" s="11">
        <f t="shared" si="365"/>
        <v>42089.929062499999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7">
        <f t="shared" si="360"/>
        <v>0.02</v>
      </c>
      <c r="O3858">
        <f t="shared" si="361"/>
        <v>1</v>
      </c>
      <c r="P3858" t="s">
        <v>8271</v>
      </c>
      <c r="Q3858" t="str">
        <f t="shared" si="362"/>
        <v>theater</v>
      </c>
      <c r="R3858" t="str">
        <f t="shared" si="363"/>
        <v>lays</v>
      </c>
      <c r="S3858" s="11">
        <f t="shared" si="364"/>
        <v>42041.743090277778</v>
      </c>
      <c r="T3858" s="11">
        <f t="shared" si="365"/>
        <v>42071.701423611114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7">
        <f t="shared" si="360"/>
        <v>5.2</v>
      </c>
      <c r="O3859">
        <f t="shared" si="361"/>
        <v>65</v>
      </c>
      <c r="P3859" t="s">
        <v>8271</v>
      </c>
      <c r="Q3859" t="str">
        <f t="shared" si="362"/>
        <v>theater</v>
      </c>
      <c r="R3859" t="str">
        <f t="shared" si="363"/>
        <v>lays</v>
      </c>
      <c r="S3859" s="11">
        <f t="shared" si="364"/>
        <v>41829.73715277778</v>
      </c>
      <c r="T3859" s="11">
        <f t="shared" si="365"/>
        <v>41852.716666666667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7">
        <f t="shared" si="360"/>
        <v>2</v>
      </c>
      <c r="O3860">
        <f t="shared" si="361"/>
        <v>10</v>
      </c>
      <c r="P3860" t="s">
        <v>8271</v>
      </c>
      <c r="Q3860" t="str">
        <f t="shared" si="362"/>
        <v>theater</v>
      </c>
      <c r="R3860" t="str">
        <f t="shared" si="363"/>
        <v>lays</v>
      </c>
      <c r="S3860" s="11">
        <f t="shared" si="364"/>
        <v>42128.431064814817</v>
      </c>
      <c r="T3860" s="11">
        <f t="shared" si="365"/>
        <v>42146.875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7">
        <f t="shared" si="360"/>
        <v>0.04</v>
      </c>
      <c r="O3861">
        <f t="shared" si="361"/>
        <v>1</v>
      </c>
      <c r="P3861" t="s">
        <v>8271</v>
      </c>
      <c r="Q3861" t="str">
        <f t="shared" si="362"/>
        <v>theater</v>
      </c>
      <c r="R3861" t="str">
        <f t="shared" si="363"/>
        <v>lays</v>
      </c>
      <c r="S3861" s="11">
        <f t="shared" si="364"/>
        <v>41789.893599537041</v>
      </c>
      <c r="T3861" s="11">
        <f t="shared" si="365"/>
        <v>41815.875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7">
        <f t="shared" si="360"/>
        <v>17.666666666666668</v>
      </c>
      <c r="O3862">
        <f t="shared" si="361"/>
        <v>81.538461538461533</v>
      </c>
      <c r="P3862" t="s">
        <v>8271</v>
      </c>
      <c r="Q3862" t="str">
        <f t="shared" si="362"/>
        <v>theater</v>
      </c>
      <c r="R3862" t="str">
        <f t="shared" si="363"/>
        <v>lays</v>
      </c>
      <c r="S3862" s="11">
        <f t="shared" si="364"/>
        <v>41833.660995370366</v>
      </c>
      <c r="T3862" s="11">
        <f t="shared" si="365"/>
        <v>41863.660995370366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7">
        <f t="shared" si="360"/>
        <v>5</v>
      </c>
      <c r="O3863">
        <f t="shared" si="361"/>
        <v>100</v>
      </c>
      <c r="P3863" t="s">
        <v>8271</v>
      </c>
      <c r="Q3863" t="str">
        <f t="shared" si="362"/>
        <v>theater</v>
      </c>
      <c r="R3863" t="str">
        <f t="shared" si="363"/>
        <v>lays</v>
      </c>
      <c r="S3863" s="11">
        <f t="shared" si="364"/>
        <v>41914.590011574073</v>
      </c>
      <c r="T3863" s="11">
        <f t="shared" si="365"/>
        <v>41955.907638888893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7">
        <f t="shared" si="360"/>
        <v>1.3333333333333334E-2</v>
      </c>
      <c r="O3864">
        <f t="shared" si="361"/>
        <v>1</v>
      </c>
      <c r="P3864" t="s">
        <v>8271</v>
      </c>
      <c r="Q3864" t="str">
        <f t="shared" si="362"/>
        <v>theater</v>
      </c>
      <c r="R3864" t="str">
        <f t="shared" si="363"/>
        <v>lays</v>
      </c>
      <c r="S3864" s="11">
        <f t="shared" si="364"/>
        <v>42611.261064814811</v>
      </c>
      <c r="T3864" s="11">
        <f t="shared" si="365"/>
        <v>42625.707638888889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7">
        <f t="shared" si="360"/>
        <v>0</v>
      </c>
      <c r="O3865" t="e">
        <f t="shared" si="361"/>
        <v>#DIV/0!</v>
      </c>
      <c r="P3865" t="s">
        <v>8271</v>
      </c>
      <c r="Q3865" t="str">
        <f t="shared" si="362"/>
        <v>theater</v>
      </c>
      <c r="R3865" t="str">
        <f t="shared" si="363"/>
        <v>lays</v>
      </c>
      <c r="S3865" s="11">
        <f t="shared" si="364"/>
        <v>42253.633159722223</v>
      </c>
      <c r="T3865" s="11">
        <f t="shared" si="365"/>
        <v>42313.674826388888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7">
        <f t="shared" si="360"/>
        <v>1.2</v>
      </c>
      <c r="O3866">
        <f t="shared" si="361"/>
        <v>20</v>
      </c>
      <c r="P3866" t="s">
        <v>8271</v>
      </c>
      <c r="Q3866" t="str">
        <f t="shared" si="362"/>
        <v>theater</v>
      </c>
      <c r="R3866" t="str">
        <f t="shared" si="363"/>
        <v>lays</v>
      </c>
      <c r="S3866" s="11">
        <f t="shared" si="364"/>
        <v>42295.891828703709</v>
      </c>
      <c r="T3866" s="11">
        <f t="shared" si="365"/>
        <v>42325.933495370366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7">
        <f t="shared" si="360"/>
        <v>26.937422295897225</v>
      </c>
      <c r="O3867">
        <f t="shared" si="361"/>
        <v>46.428571428571431</v>
      </c>
      <c r="P3867" t="s">
        <v>8271</v>
      </c>
      <c r="Q3867" t="str">
        <f t="shared" si="362"/>
        <v>theater</v>
      </c>
      <c r="R3867" t="str">
        <f t="shared" si="363"/>
        <v>lays</v>
      </c>
      <c r="S3867" s="11">
        <f t="shared" si="364"/>
        <v>41841.651597222226</v>
      </c>
      <c r="T3867" s="11">
        <f t="shared" si="365"/>
        <v>41881.229166666664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7">
        <f t="shared" si="360"/>
        <v>0.54999999999999993</v>
      </c>
      <c r="O3868">
        <f t="shared" si="361"/>
        <v>5.5</v>
      </c>
      <c r="P3868" t="s">
        <v>8271</v>
      </c>
      <c r="Q3868" t="str">
        <f t="shared" si="362"/>
        <v>theater</v>
      </c>
      <c r="R3868" t="str">
        <f t="shared" si="363"/>
        <v>lays</v>
      </c>
      <c r="S3868" s="11">
        <f t="shared" si="364"/>
        <v>42402.947002314817</v>
      </c>
      <c r="T3868" s="11">
        <f t="shared" si="365"/>
        <v>42452.145138888889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7">
        <f t="shared" si="360"/>
        <v>12.55</v>
      </c>
      <c r="O3869">
        <f t="shared" si="361"/>
        <v>50.2</v>
      </c>
      <c r="P3869" t="s">
        <v>8271</v>
      </c>
      <c r="Q3869" t="str">
        <f t="shared" si="362"/>
        <v>theater</v>
      </c>
      <c r="R3869" t="str">
        <f t="shared" si="363"/>
        <v>lays</v>
      </c>
      <c r="S3869" s="11">
        <f t="shared" si="364"/>
        <v>42509.814108796301</v>
      </c>
      <c r="T3869" s="11">
        <f t="shared" si="365"/>
        <v>42539.814108796301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7">
        <f t="shared" si="360"/>
        <v>0.2</v>
      </c>
      <c r="O3870">
        <f t="shared" si="361"/>
        <v>10</v>
      </c>
      <c r="P3870" t="s">
        <v>8305</v>
      </c>
      <c r="Q3870" t="str">
        <f t="shared" si="362"/>
        <v>theater</v>
      </c>
      <c r="R3870" t="str">
        <f t="shared" si="363"/>
        <v>usical</v>
      </c>
      <c r="S3870" s="11">
        <f t="shared" si="364"/>
        <v>41865.659780092588</v>
      </c>
      <c r="T3870" s="11">
        <f t="shared" si="365"/>
        <v>41890.659780092588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7">
        <f t="shared" si="360"/>
        <v>3.4474868431088401</v>
      </c>
      <c r="O3871">
        <f t="shared" si="361"/>
        <v>30.133333333333333</v>
      </c>
      <c r="P3871" t="s">
        <v>8305</v>
      </c>
      <c r="Q3871" t="str">
        <f t="shared" si="362"/>
        <v>theater</v>
      </c>
      <c r="R3871" t="str">
        <f t="shared" si="363"/>
        <v>usical</v>
      </c>
      <c r="S3871" s="11">
        <f t="shared" si="364"/>
        <v>42047.724444444444</v>
      </c>
      <c r="T3871" s="11">
        <f t="shared" si="365"/>
        <v>42077.132638888885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7">
        <f t="shared" si="360"/>
        <v>15</v>
      </c>
      <c r="O3872">
        <f t="shared" si="361"/>
        <v>150</v>
      </c>
      <c r="P3872" t="s">
        <v>8305</v>
      </c>
      <c r="Q3872" t="str">
        <f t="shared" si="362"/>
        <v>theater</v>
      </c>
      <c r="R3872" t="str">
        <f t="shared" si="363"/>
        <v>usical</v>
      </c>
      <c r="S3872" s="11">
        <f t="shared" si="364"/>
        <v>41793.17219907407</v>
      </c>
      <c r="T3872" s="11">
        <f t="shared" si="365"/>
        <v>41823.17219907407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7">
        <f t="shared" si="360"/>
        <v>2.666666666666667</v>
      </c>
      <c r="O3873">
        <f t="shared" si="361"/>
        <v>13.333333333333334</v>
      </c>
      <c r="P3873" t="s">
        <v>8305</v>
      </c>
      <c r="Q3873" t="str">
        <f t="shared" si="362"/>
        <v>theater</v>
      </c>
      <c r="R3873" t="str">
        <f t="shared" si="363"/>
        <v>usical</v>
      </c>
      <c r="S3873" s="11">
        <f t="shared" si="364"/>
        <v>42763.780671296292</v>
      </c>
      <c r="T3873" s="11">
        <f t="shared" si="365"/>
        <v>42823.739004629635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7">
        <f t="shared" si="360"/>
        <v>0</v>
      </c>
      <c r="O3874" t="e">
        <f t="shared" si="361"/>
        <v>#DIV/0!</v>
      </c>
      <c r="P3874" t="s">
        <v>8305</v>
      </c>
      <c r="Q3874" t="str">
        <f t="shared" si="362"/>
        <v>theater</v>
      </c>
      <c r="R3874" t="str">
        <f t="shared" si="363"/>
        <v>usical</v>
      </c>
      <c r="S3874" s="11">
        <f t="shared" si="364"/>
        <v>42180.145787037036</v>
      </c>
      <c r="T3874" s="11">
        <f t="shared" si="365"/>
        <v>42230.145787037036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7">
        <f t="shared" si="360"/>
        <v>0</v>
      </c>
      <c r="O3875" t="e">
        <f t="shared" si="361"/>
        <v>#DIV/0!</v>
      </c>
      <c r="P3875" t="s">
        <v>8305</v>
      </c>
      <c r="Q3875" t="str">
        <f t="shared" si="362"/>
        <v>theater</v>
      </c>
      <c r="R3875" t="str">
        <f t="shared" si="363"/>
        <v>usical</v>
      </c>
      <c r="S3875" s="11">
        <f t="shared" si="364"/>
        <v>42255.696006944447</v>
      </c>
      <c r="T3875" s="11">
        <f t="shared" si="365"/>
        <v>42285.696006944447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7">
        <f t="shared" si="360"/>
        <v>0</v>
      </c>
      <c r="O3876" t="e">
        <f t="shared" si="361"/>
        <v>#DIV/0!</v>
      </c>
      <c r="P3876" t="s">
        <v>8305</v>
      </c>
      <c r="Q3876" t="str">
        <f t="shared" si="362"/>
        <v>theater</v>
      </c>
      <c r="R3876" t="str">
        <f t="shared" si="363"/>
        <v>usical</v>
      </c>
      <c r="S3876" s="11">
        <f t="shared" si="364"/>
        <v>42007.016458333332</v>
      </c>
      <c r="T3876" s="11">
        <f t="shared" si="365"/>
        <v>42028.041666666672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7">
        <f t="shared" si="360"/>
        <v>0</v>
      </c>
      <c r="O3877" t="e">
        <f t="shared" si="361"/>
        <v>#DIV/0!</v>
      </c>
      <c r="P3877" t="s">
        <v>8305</v>
      </c>
      <c r="Q3877" t="str">
        <f t="shared" si="362"/>
        <v>theater</v>
      </c>
      <c r="R3877" t="str">
        <f t="shared" si="363"/>
        <v>usical</v>
      </c>
      <c r="S3877" s="11">
        <f t="shared" si="364"/>
        <v>42615.346817129626</v>
      </c>
      <c r="T3877" s="11">
        <f t="shared" si="365"/>
        <v>42616.416666666672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7">
        <f t="shared" si="360"/>
        <v>52.794871794871788</v>
      </c>
      <c r="O3878">
        <f t="shared" si="361"/>
        <v>44.760869565217391</v>
      </c>
      <c r="P3878" t="s">
        <v>8305</v>
      </c>
      <c r="Q3878" t="str">
        <f t="shared" si="362"/>
        <v>theater</v>
      </c>
      <c r="R3878" t="str">
        <f t="shared" si="363"/>
        <v>usical</v>
      </c>
      <c r="S3878" s="11">
        <f t="shared" si="364"/>
        <v>42372.624166666668</v>
      </c>
      <c r="T3878" s="11">
        <f t="shared" si="365"/>
        <v>42402.624166666668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7">
        <f t="shared" si="360"/>
        <v>4.9639999999999995</v>
      </c>
      <c r="O3879">
        <f t="shared" si="361"/>
        <v>88.642857142857139</v>
      </c>
      <c r="P3879" t="s">
        <v>8305</v>
      </c>
      <c r="Q3879" t="str">
        <f t="shared" si="362"/>
        <v>theater</v>
      </c>
      <c r="R3879" t="str">
        <f t="shared" si="363"/>
        <v>usical</v>
      </c>
      <c r="S3879" s="11">
        <f t="shared" si="364"/>
        <v>42682.67768518519</v>
      </c>
      <c r="T3879" s="11">
        <f t="shared" si="365"/>
        <v>42712.67768518519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7">
        <f t="shared" si="360"/>
        <v>5.5555555555555552E-2</v>
      </c>
      <c r="O3880">
        <f t="shared" si="361"/>
        <v>10</v>
      </c>
      <c r="P3880" t="s">
        <v>8305</v>
      </c>
      <c r="Q3880" t="str">
        <f t="shared" si="362"/>
        <v>theater</v>
      </c>
      <c r="R3880" t="str">
        <f t="shared" si="363"/>
        <v>usical</v>
      </c>
      <c r="S3880" s="11">
        <f t="shared" si="364"/>
        <v>42154.818819444445</v>
      </c>
      <c r="T3880" s="11">
        <f t="shared" si="365"/>
        <v>42185.165972222225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7">
        <f t="shared" si="360"/>
        <v>0</v>
      </c>
      <c r="O3881" t="e">
        <f t="shared" si="361"/>
        <v>#DIV/0!</v>
      </c>
      <c r="P3881" t="s">
        <v>8305</v>
      </c>
      <c r="Q3881" t="str">
        <f t="shared" si="362"/>
        <v>theater</v>
      </c>
      <c r="R3881" t="str">
        <f t="shared" si="363"/>
        <v>usical</v>
      </c>
      <c r="S3881" s="11">
        <f t="shared" si="364"/>
        <v>41999.861064814817</v>
      </c>
      <c r="T3881" s="11">
        <f t="shared" si="365"/>
        <v>42029.861064814817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7">
        <f t="shared" si="360"/>
        <v>13.066666666666665</v>
      </c>
      <c r="O3882">
        <f t="shared" si="361"/>
        <v>57.647058823529413</v>
      </c>
      <c r="P3882" t="s">
        <v>8305</v>
      </c>
      <c r="Q3882" t="str">
        <f t="shared" si="362"/>
        <v>theater</v>
      </c>
      <c r="R3882" t="str">
        <f t="shared" si="363"/>
        <v>usical</v>
      </c>
      <c r="S3882" s="11">
        <f t="shared" si="364"/>
        <v>41815.815046296295</v>
      </c>
      <c r="T3882" s="11">
        <f t="shared" si="365"/>
        <v>41850.958333333336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7">
        <f t="shared" si="360"/>
        <v>5</v>
      </c>
      <c r="O3883">
        <f t="shared" si="361"/>
        <v>25</v>
      </c>
      <c r="P3883" t="s">
        <v>8305</v>
      </c>
      <c r="Q3883" t="str">
        <f t="shared" si="362"/>
        <v>theater</v>
      </c>
      <c r="R3883" t="str">
        <f t="shared" si="363"/>
        <v>usical</v>
      </c>
      <c r="S3883" s="11">
        <f t="shared" si="364"/>
        <v>42756.018506944441</v>
      </c>
      <c r="T3883" s="11">
        <f t="shared" si="365"/>
        <v>42786.018506944441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7">
        <f t="shared" si="360"/>
        <v>0</v>
      </c>
      <c r="O3884" t="e">
        <f t="shared" si="361"/>
        <v>#DIV/0!</v>
      </c>
      <c r="P3884" t="s">
        <v>8305</v>
      </c>
      <c r="Q3884" t="str">
        <f t="shared" si="362"/>
        <v>theater</v>
      </c>
      <c r="R3884" t="str">
        <f t="shared" si="363"/>
        <v>usical</v>
      </c>
      <c r="S3884" s="11">
        <f t="shared" si="364"/>
        <v>42373.983449074076</v>
      </c>
      <c r="T3884" s="11">
        <f t="shared" si="365"/>
        <v>42400.960416666669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7">
        <f t="shared" si="360"/>
        <v>0</v>
      </c>
      <c r="O3885" t="e">
        <f t="shared" si="361"/>
        <v>#DIV/0!</v>
      </c>
      <c r="P3885" t="s">
        <v>8305</v>
      </c>
      <c r="Q3885" t="str">
        <f t="shared" si="362"/>
        <v>theater</v>
      </c>
      <c r="R3885" t="str">
        <f t="shared" si="363"/>
        <v>usical</v>
      </c>
      <c r="S3885" s="11">
        <f t="shared" si="364"/>
        <v>41854.602650462963</v>
      </c>
      <c r="T3885" s="11">
        <f t="shared" si="365"/>
        <v>41884.602650462963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7">
        <f t="shared" si="360"/>
        <v>0</v>
      </c>
      <c r="O3886" t="e">
        <f t="shared" si="361"/>
        <v>#DIV/0!</v>
      </c>
      <c r="P3886" t="s">
        <v>8305</v>
      </c>
      <c r="Q3886" t="str">
        <f t="shared" si="362"/>
        <v>theater</v>
      </c>
      <c r="R3886" t="str">
        <f t="shared" si="363"/>
        <v>usical</v>
      </c>
      <c r="S3886" s="11">
        <f t="shared" si="364"/>
        <v>42065.791574074072</v>
      </c>
      <c r="T3886" s="11">
        <f t="shared" si="365"/>
        <v>42090.749907407408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7">
        <f t="shared" si="360"/>
        <v>0</v>
      </c>
      <c r="O3887" t="e">
        <f t="shared" si="361"/>
        <v>#DIV/0!</v>
      </c>
      <c r="P3887" t="s">
        <v>8305</v>
      </c>
      <c r="Q3887" t="str">
        <f t="shared" si="362"/>
        <v>theater</v>
      </c>
      <c r="R3887" t="str">
        <f t="shared" si="363"/>
        <v>usical</v>
      </c>
      <c r="S3887" s="11">
        <f t="shared" si="364"/>
        <v>42469.951284722221</v>
      </c>
      <c r="T3887" s="11">
        <f t="shared" si="365"/>
        <v>42499.951284722221</v>
      </c>
    </row>
    <row r="3888" spans="1:20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7">
        <f t="shared" si="360"/>
        <v>0</v>
      </c>
      <c r="O3888" t="e">
        <f t="shared" si="361"/>
        <v>#DIV/0!</v>
      </c>
      <c r="P3888" t="s">
        <v>8305</v>
      </c>
      <c r="Q3888" t="str">
        <f t="shared" si="362"/>
        <v>theater</v>
      </c>
      <c r="R3888" t="str">
        <f t="shared" si="363"/>
        <v>usical</v>
      </c>
      <c r="S3888" s="11">
        <f t="shared" si="364"/>
        <v>41954.228032407409</v>
      </c>
      <c r="T3888" s="11">
        <f t="shared" si="365"/>
        <v>41984.228032407409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7">
        <f t="shared" si="360"/>
        <v>1.7500000000000002</v>
      </c>
      <c r="O3889">
        <f t="shared" si="361"/>
        <v>17.5</v>
      </c>
      <c r="P3889" t="s">
        <v>8305</v>
      </c>
      <c r="Q3889" t="str">
        <f t="shared" si="362"/>
        <v>theater</v>
      </c>
      <c r="R3889" t="str">
        <f t="shared" si="363"/>
        <v>usical</v>
      </c>
      <c r="S3889" s="11">
        <f t="shared" si="364"/>
        <v>42079.857974537037</v>
      </c>
      <c r="T3889" s="11">
        <f t="shared" si="365"/>
        <v>42125.916666666672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7">
        <f t="shared" si="360"/>
        <v>27.1</v>
      </c>
      <c r="O3890">
        <f t="shared" si="361"/>
        <v>38.714285714285715</v>
      </c>
      <c r="P3890" t="s">
        <v>8271</v>
      </c>
      <c r="Q3890" t="str">
        <f t="shared" si="362"/>
        <v>theater</v>
      </c>
      <c r="R3890" t="str">
        <f t="shared" si="363"/>
        <v>lays</v>
      </c>
      <c r="S3890" s="11">
        <f t="shared" si="364"/>
        <v>42762.545810185184</v>
      </c>
      <c r="T3890" s="11">
        <f t="shared" si="365"/>
        <v>42792.545810185184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7">
        <f t="shared" si="360"/>
        <v>1.4749999999999999</v>
      </c>
      <c r="O3891">
        <f t="shared" si="361"/>
        <v>13.111111111111111</v>
      </c>
      <c r="P3891" t="s">
        <v>8271</v>
      </c>
      <c r="Q3891" t="str">
        <f t="shared" si="362"/>
        <v>theater</v>
      </c>
      <c r="R3891" t="str">
        <f t="shared" si="363"/>
        <v>lays</v>
      </c>
      <c r="S3891" s="11">
        <f t="shared" si="364"/>
        <v>41977.004976851851</v>
      </c>
      <c r="T3891" s="11">
        <f t="shared" si="365"/>
        <v>42008.976388888885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7">
        <f t="shared" si="360"/>
        <v>16.826666666666668</v>
      </c>
      <c r="O3892">
        <f t="shared" si="361"/>
        <v>315.5</v>
      </c>
      <c r="P3892" t="s">
        <v>8271</v>
      </c>
      <c r="Q3892" t="str">
        <f t="shared" si="362"/>
        <v>theater</v>
      </c>
      <c r="R3892" t="str">
        <f t="shared" si="363"/>
        <v>lays</v>
      </c>
      <c r="S3892" s="11">
        <f t="shared" si="364"/>
        <v>42171.758611111116</v>
      </c>
      <c r="T3892" s="11">
        <f t="shared" si="365"/>
        <v>42231.758611111116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7">
        <f t="shared" si="360"/>
        <v>32.5</v>
      </c>
      <c r="O3893">
        <f t="shared" si="361"/>
        <v>37.142857142857146</v>
      </c>
      <c r="P3893" t="s">
        <v>8271</v>
      </c>
      <c r="Q3893" t="str">
        <f t="shared" si="362"/>
        <v>theater</v>
      </c>
      <c r="R3893" t="str">
        <f t="shared" si="363"/>
        <v>lays</v>
      </c>
      <c r="S3893" s="11">
        <f t="shared" si="364"/>
        <v>42056.1324537037</v>
      </c>
      <c r="T3893" s="11">
        <f t="shared" si="365"/>
        <v>42086.207638888889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7">
        <f t="shared" si="360"/>
        <v>0</v>
      </c>
      <c r="O3894" t="e">
        <f t="shared" si="361"/>
        <v>#DIV/0!</v>
      </c>
      <c r="P3894" t="s">
        <v>8271</v>
      </c>
      <c r="Q3894" t="str">
        <f t="shared" si="362"/>
        <v>theater</v>
      </c>
      <c r="R3894" t="str">
        <f t="shared" si="363"/>
        <v>lays</v>
      </c>
      <c r="S3894" s="11">
        <f t="shared" si="364"/>
        <v>41867.652280092596</v>
      </c>
      <c r="T3894" s="11">
        <f t="shared" si="365"/>
        <v>41875.291666666664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7">
        <f t="shared" si="360"/>
        <v>21.55</v>
      </c>
      <c r="O3895">
        <f t="shared" si="361"/>
        <v>128.27380952380952</v>
      </c>
      <c r="P3895" t="s">
        <v>8271</v>
      </c>
      <c r="Q3895" t="str">
        <f t="shared" si="362"/>
        <v>theater</v>
      </c>
      <c r="R3895" t="str">
        <f t="shared" si="363"/>
        <v>lays</v>
      </c>
      <c r="S3895" s="11">
        <f t="shared" si="364"/>
        <v>41779.657870370371</v>
      </c>
      <c r="T3895" s="11">
        <f t="shared" si="365"/>
        <v>41821.25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7">
        <f t="shared" si="360"/>
        <v>3.4666666666666663</v>
      </c>
      <c r="O3896">
        <f t="shared" si="361"/>
        <v>47.272727272727273</v>
      </c>
      <c r="P3896" t="s">
        <v>8271</v>
      </c>
      <c r="Q3896" t="str">
        <f t="shared" si="362"/>
        <v>theater</v>
      </c>
      <c r="R3896" t="str">
        <f t="shared" si="363"/>
        <v>lays</v>
      </c>
      <c r="S3896" s="11">
        <f t="shared" si="364"/>
        <v>42679.958472222221</v>
      </c>
      <c r="T3896" s="11">
        <f t="shared" si="365"/>
        <v>42710.207638888889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7">
        <f t="shared" si="360"/>
        <v>5</v>
      </c>
      <c r="O3897">
        <f t="shared" si="361"/>
        <v>50</v>
      </c>
      <c r="P3897" t="s">
        <v>8271</v>
      </c>
      <c r="Q3897" t="str">
        <f t="shared" si="362"/>
        <v>theater</v>
      </c>
      <c r="R3897" t="str">
        <f t="shared" si="363"/>
        <v>lays</v>
      </c>
      <c r="S3897" s="11">
        <f t="shared" si="364"/>
        <v>42032.250208333338</v>
      </c>
      <c r="T3897" s="11">
        <f t="shared" si="365"/>
        <v>42063.250208333338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7">
        <f t="shared" si="360"/>
        <v>10.625</v>
      </c>
      <c r="O3898">
        <f t="shared" si="361"/>
        <v>42.5</v>
      </c>
      <c r="P3898" t="s">
        <v>8271</v>
      </c>
      <c r="Q3898" t="str">
        <f t="shared" si="362"/>
        <v>theater</v>
      </c>
      <c r="R3898" t="str">
        <f t="shared" si="363"/>
        <v>lays</v>
      </c>
      <c r="S3898" s="11">
        <f t="shared" si="364"/>
        <v>41793.191875000004</v>
      </c>
      <c r="T3898" s="11">
        <f t="shared" si="365"/>
        <v>41807.191875000004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7">
        <f t="shared" si="360"/>
        <v>17.599999999999998</v>
      </c>
      <c r="O3899">
        <f t="shared" si="361"/>
        <v>44</v>
      </c>
      <c r="P3899" t="s">
        <v>8271</v>
      </c>
      <c r="Q3899" t="str">
        <f t="shared" si="362"/>
        <v>theater</v>
      </c>
      <c r="R3899" t="str">
        <f t="shared" si="363"/>
        <v>lays</v>
      </c>
      <c r="S3899" s="11">
        <f t="shared" si="364"/>
        <v>41982.87364583333</v>
      </c>
      <c r="T3899" s="11">
        <f t="shared" si="365"/>
        <v>42012.87364583333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7">
        <f t="shared" si="360"/>
        <v>32.56</v>
      </c>
      <c r="O3900">
        <f t="shared" si="361"/>
        <v>50.875</v>
      </c>
      <c r="P3900" t="s">
        <v>8271</v>
      </c>
      <c r="Q3900" t="str">
        <f t="shared" si="362"/>
        <v>theater</v>
      </c>
      <c r="R3900" t="str">
        <f t="shared" si="363"/>
        <v>lays</v>
      </c>
      <c r="S3900" s="11">
        <f t="shared" si="364"/>
        <v>42193.482291666667</v>
      </c>
      <c r="T3900" s="11">
        <f t="shared" si="365"/>
        <v>42233.666666666672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7">
        <f t="shared" si="360"/>
        <v>1.25</v>
      </c>
      <c r="O3901">
        <f t="shared" si="361"/>
        <v>62.5</v>
      </c>
      <c r="P3901" t="s">
        <v>8271</v>
      </c>
      <c r="Q3901" t="str">
        <f t="shared" si="362"/>
        <v>theater</v>
      </c>
      <c r="R3901" t="str">
        <f t="shared" si="363"/>
        <v>lays</v>
      </c>
      <c r="S3901" s="11">
        <f t="shared" si="364"/>
        <v>41843.775011574071</v>
      </c>
      <c r="T3901" s="11">
        <f t="shared" si="365"/>
        <v>41863.775011574071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7">
        <f t="shared" si="360"/>
        <v>5.4</v>
      </c>
      <c r="O3902">
        <f t="shared" si="361"/>
        <v>27</v>
      </c>
      <c r="P3902" t="s">
        <v>8271</v>
      </c>
      <c r="Q3902" t="str">
        <f t="shared" si="362"/>
        <v>theater</v>
      </c>
      <c r="R3902" t="str">
        <f t="shared" si="363"/>
        <v>lays</v>
      </c>
      <c r="S3902" s="11">
        <f t="shared" si="364"/>
        <v>42136.092488425929</v>
      </c>
      <c r="T3902" s="11">
        <f t="shared" si="365"/>
        <v>42166.092488425929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7">
        <f t="shared" si="360"/>
        <v>0.83333333333333337</v>
      </c>
      <c r="O3903">
        <f t="shared" si="361"/>
        <v>25</v>
      </c>
      <c r="P3903" t="s">
        <v>8271</v>
      </c>
      <c r="Q3903" t="str">
        <f t="shared" si="362"/>
        <v>theater</v>
      </c>
      <c r="R3903" t="str">
        <f t="shared" si="363"/>
        <v>lays</v>
      </c>
      <c r="S3903" s="11">
        <f t="shared" si="364"/>
        <v>42317.826377314821</v>
      </c>
      <c r="T3903" s="11">
        <f t="shared" si="365"/>
        <v>42357.826377314821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7">
        <f t="shared" si="360"/>
        <v>48.833333333333336</v>
      </c>
      <c r="O3904">
        <f t="shared" si="361"/>
        <v>47.258064516129032</v>
      </c>
      <c r="P3904" t="s">
        <v>8271</v>
      </c>
      <c r="Q3904" t="str">
        <f t="shared" si="362"/>
        <v>theater</v>
      </c>
      <c r="R3904" t="str">
        <f t="shared" si="363"/>
        <v>lays</v>
      </c>
      <c r="S3904" s="11">
        <f t="shared" si="364"/>
        <v>42663.468078703707</v>
      </c>
      <c r="T3904" s="11">
        <f t="shared" si="365"/>
        <v>42688.509745370371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7">
        <f t="shared" si="360"/>
        <v>0</v>
      </c>
      <c r="O3905" t="e">
        <f t="shared" si="361"/>
        <v>#DIV/0!</v>
      </c>
      <c r="P3905" t="s">
        <v>8271</v>
      </c>
      <c r="Q3905" t="str">
        <f t="shared" si="362"/>
        <v>theater</v>
      </c>
      <c r="R3905" t="str">
        <f t="shared" si="363"/>
        <v>lays</v>
      </c>
      <c r="S3905" s="11">
        <f t="shared" si="364"/>
        <v>42186.01116898148</v>
      </c>
      <c r="T3905" s="11">
        <f t="shared" si="365"/>
        <v>42230.818055555559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7">
        <f t="shared" si="360"/>
        <v>0.03</v>
      </c>
      <c r="O3906">
        <f t="shared" si="361"/>
        <v>1.5</v>
      </c>
      <c r="P3906" t="s">
        <v>8271</v>
      </c>
      <c r="Q3906" t="str">
        <f t="shared" si="362"/>
        <v>theater</v>
      </c>
      <c r="R3906" t="str">
        <f t="shared" si="363"/>
        <v>lays</v>
      </c>
      <c r="S3906" s="11">
        <f t="shared" si="364"/>
        <v>42095.229166666672</v>
      </c>
      <c r="T3906" s="11">
        <f t="shared" si="365"/>
        <v>42109.211111111115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7">
        <f t="shared" ref="N3907:N3970" si="366">(E3907/D3907)*100</f>
        <v>11.533333333333333</v>
      </c>
      <c r="O3907">
        <f t="shared" ref="O3907:O3970" si="367">E3907/L3907</f>
        <v>24.714285714285715</v>
      </c>
      <c r="P3907" t="s">
        <v>8271</v>
      </c>
      <c r="Q3907" t="str">
        <f t="shared" ref="Q3907:Q3970" si="368">LEFT(P3907,SEARCH("/",P3907)-1)</f>
        <v>theater</v>
      </c>
      <c r="R3907" t="str">
        <f t="shared" ref="R3907:R3970" si="369">(RIGHT(P3907,LEN(P3907)-SEARCH("/",P3907)-1))</f>
        <v>lays</v>
      </c>
      <c r="S3907" s="11">
        <f t="shared" ref="S3907:S3970" si="370">(((J3907/60)/60)/24)+DATE(1970,1,1)</f>
        <v>42124.623877314814</v>
      </c>
      <c r="T3907" s="11">
        <f t="shared" ref="T3907:T3970" si="371">(((I3907/60)/60)/24)+DATE(1970,1,1)</f>
        <v>42166.958333333328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7">
        <f t="shared" si="366"/>
        <v>67.333333333333329</v>
      </c>
      <c r="O3908">
        <f t="shared" si="367"/>
        <v>63.125</v>
      </c>
      <c r="P3908" t="s">
        <v>8271</v>
      </c>
      <c r="Q3908" t="str">
        <f t="shared" si="368"/>
        <v>theater</v>
      </c>
      <c r="R3908" t="str">
        <f t="shared" si="369"/>
        <v>lays</v>
      </c>
      <c r="S3908" s="11">
        <f t="shared" si="370"/>
        <v>42143.917743055557</v>
      </c>
      <c r="T3908" s="11">
        <f t="shared" si="371"/>
        <v>42181.559027777781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7">
        <f t="shared" si="366"/>
        <v>15.299999999999999</v>
      </c>
      <c r="O3909">
        <f t="shared" si="367"/>
        <v>38.25</v>
      </c>
      <c r="P3909" t="s">
        <v>8271</v>
      </c>
      <c r="Q3909" t="str">
        <f t="shared" si="368"/>
        <v>theater</v>
      </c>
      <c r="R3909" t="str">
        <f t="shared" si="369"/>
        <v>lays</v>
      </c>
      <c r="S3909" s="11">
        <f t="shared" si="370"/>
        <v>41906.819513888891</v>
      </c>
      <c r="T3909" s="11">
        <f t="shared" si="371"/>
        <v>41938.838888888888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7">
        <f t="shared" si="366"/>
        <v>8.6666666666666679</v>
      </c>
      <c r="O3910">
        <f t="shared" si="367"/>
        <v>16.25</v>
      </c>
      <c r="P3910" t="s">
        <v>8271</v>
      </c>
      <c r="Q3910" t="str">
        <f t="shared" si="368"/>
        <v>theater</v>
      </c>
      <c r="R3910" t="str">
        <f t="shared" si="369"/>
        <v>lays</v>
      </c>
      <c r="S3910" s="11">
        <f t="shared" si="370"/>
        <v>41834.135370370372</v>
      </c>
      <c r="T3910" s="11">
        <f t="shared" si="371"/>
        <v>41849.135370370372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7">
        <f t="shared" si="366"/>
        <v>0.22499999999999998</v>
      </c>
      <c r="O3911">
        <f t="shared" si="367"/>
        <v>33.75</v>
      </c>
      <c r="P3911" t="s">
        <v>8271</v>
      </c>
      <c r="Q3911" t="str">
        <f t="shared" si="368"/>
        <v>theater</v>
      </c>
      <c r="R3911" t="str">
        <f t="shared" si="369"/>
        <v>lays</v>
      </c>
      <c r="S3911" s="11">
        <f t="shared" si="370"/>
        <v>41863.359282407408</v>
      </c>
      <c r="T3911" s="11">
        <f t="shared" si="371"/>
        <v>41893.359282407408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7">
        <f t="shared" si="366"/>
        <v>3.0833333333333335</v>
      </c>
      <c r="O3912">
        <f t="shared" si="367"/>
        <v>61.666666666666664</v>
      </c>
      <c r="P3912" t="s">
        <v>8271</v>
      </c>
      <c r="Q3912" t="str">
        <f t="shared" si="368"/>
        <v>theater</v>
      </c>
      <c r="R3912" t="str">
        <f t="shared" si="369"/>
        <v>lays</v>
      </c>
      <c r="S3912" s="11">
        <f t="shared" si="370"/>
        <v>42224.756909722222</v>
      </c>
      <c r="T3912" s="11">
        <f t="shared" si="371"/>
        <v>42254.756909722222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7">
        <f t="shared" si="366"/>
        <v>37.412500000000001</v>
      </c>
      <c r="O3913">
        <f t="shared" si="367"/>
        <v>83.138888888888886</v>
      </c>
      <c r="P3913" t="s">
        <v>8271</v>
      </c>
      <c r="Q3913" t="str">
        <f t="shared" si="368"/>
        <v>theater</v>
      </c>
      <c r="R3913" t="str">
        <f t="shared" si="369"/>
        <v>lays</v>
      </c>
      <c r="S3913" s="11">
        <f t="shared" si="370"/>
        <v>41939.8122337963</v>
      </c>
      <c r="T3913" s="11">
        <f t="shared" si="371"/>
        <v>41969.853900462964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7">
        <f t="shared" si="366"/>
        <v>6.6666666666666671E-3</v>
      </c>
      <c r="O3914">
        <f t="shared" si="367"/>
        <v>1</v>
      </c>
      <c r="P3914" t="s">
        <v>8271</v>
      </c>
      <c r="Q3914" t="str">
        <f t="shared" si="368"/>
        <v>theater</v>
      </c>
      <c r="R3914" t="str">
        <f t="shared" si="369"/>
        <v>lays</v>
      </c>
      <c r="S3914" s="11">
        <f t="shared" si="370"/>
        <v>42059.270023148143</v>
      </c>
      <c r="T3914" s="11">
        <f t="shared" si="371"/>
        <v>42119.190972222219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7">
        <f t="shared" si="366"/>
        <v>10</v>
      </c>
      <c r="O3915">
        <f t="shared" si="367"/>
        <v>142.85714285714286</v>
      </c>
      <c r="P3915" t="s">
        <v>8271</v>
      </c>
      <c r="Q3915" t="str">
        <f t="shared" si="368"/>
        <v>theater</v>
      </c>
      <c r="R3915" t="str">
        <f t="shared" si="369"/>
        <v>lays</v>
      </c>
      <c r="S3915" s="11">
        <f t="shared" si="370"/>
        <v>42308.211215277777</v>
      </c>
      <c r="T3915" s="11">
        <f t="shared" si="371"/>
        <v>42338.252881944441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7">
        <f t="shared" si="366"/>
        <v>36.36</v>
      </c>
      <c r="O3916">
        <f t="shared" si="367"/>
        <v>33.666666666666664</v>
      </c>
      <c r="P3916" t="s">
        <v>8271</v>
      </c>
      <c r="Q3916" t="str">
        <f t="shared" si="368"/>
        <v>theater</v>
      </c>
      <c r="R3916" t="str">
        <f t="shared" si="369"/>
        <v>lays</v>
      </c>
      <c r="S3916" s="11">
        <f t="shared" si="370"/>
        <v>42114.818935185183</v>
      </c>
      <c r="T3916" s="11">
        <f t="shared" si="371"/>
        <v>42134.957638888889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7">
        <f t="shared" si="366"/>
        <v>0.33333333333333337</v>
      </c>
      <c r="O3917">
        <f t="shared" si="367"/>
        <v>5</v>
      </c>
      <c r="P3917" t="s">
        <v>8271</v>
      </c>
      <c r="Q3917" t="str">
        <f t="shared" si="368"/>
        <v>theater</v>
      </c>
      <c r="R3917" t="str">
        <f t="shared" si="369"/>
        <v>lays</v>
      </c>
      <c r="S3917" s="11">
        <f t="shared" si="370"/>
        <v>42492.98505787037</v>
      </c>
      <c r="T3917" s="11">
        <f t="shared" si="371"/>
        <v>42522.98505787037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7">
        <f t="shared" si="366"/>
        <v>0</v>
      </c>
      <c r="O3918" t="e">
        <f t="shared" si="367"/>
        <v>#DIV/0!</v>
      </c>
      <c r="P3918" t="s">
        <v>8271</v>
      </c>
      <c r="Q3918" t="str">
        <f t="shared" si="368"/>
        <v>theater</v>
      </c>
      <c r="R3918" t="str">
        <f t="shared" si="369"/>
        <v>lays</v>
      </c>
      <c r="S3918" s="11">
        <f t="shared" si="370"/>
        <v>42494.471666666665</v>
      </c>
      <c r="T3918" s="11">
        <f t="shared" si="371"/>
        <v>42524.471666666665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7">
        <f t="shared" si="366"/>
        <v>0.2857142857142857</v>
      </c>
      <c r="O3919">
        <f t="shared" si="367"/>
        <v>10</v>
      </c>
      <c r="P3919" t="s">
        <v>8271</v>
      </c>
      <c r="Q3919" t="str">
        <f t="shared" si="368"/>
        <v>theater</v>
      </c>
      <c r="R3919" t="str">
        <f t="shared" si="369"/>
        <v>lays</v>
      </c>
      <c r="S3919" s="11">
        <f t="shared" si="370"/>
        <v>41863.527326388888</v>
      </c>
      <c r="T3919" s="11">
        <f t="shared" si="371"/>
        <v>41893.527326388888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7">
        <f t="shared" si="366"/>
        <v>0.2</v>
      </c>
      <c r="O3920">
        <f t="shared" si="367"/>
        <v>40</v>
      </c>
      <c r="P3920" t="s">
        <v>8271</v>
      </c>
      <c r="Q3920" t="str">
        <f t="shared" si="368"/>
        <v>theater</v>
      </c>
      <c r="R3920" t="str">
        <f t="shared" si="369"/>
        <v>lays</v>
      </c>
      <c r="S3920" s="11">
        <f t="shared" si="370"/>
        <v>41843.664618055554</v>
      </c>
      <c r="T3920" s="11">
        <f t="shared" si="371"/>
        <v>41855.666666666664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7">
        <f t="shared" si="366"/>
        <v>1.7999999999999998</v>
      </c>
      <c r="O3921">
        <f t="shared" si="367"/>
        <v>30</v>
      </c>
      <c r="P3921" t="s">
        <v>8271</v>
      </c>
      <c r="Q3921" t="str">
        <f t="shared" si="368"/>
        <v>theater</v>
      </c>
      <c r="R3921" t="str">
        <f t="shared" si="369"/>
        <v>lays</v>
      </c>
      <c r="S3921" s="11">
        <f t="shared" si="370"/>
        <v>42358.684872685189</v>
      </c>
      <c r="T3921" s="11">
        <f t="shared" si="371"/>
        <v>42387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7">
        <f t="shared" si="366"/>
        <v>5.4</v>
      </c>
      <c r="O3922">
        <f t="shared" si="367"/>
        <v>45</v>
      </c>
      <c r="P3922" t="s">
        <v>8271</v>
      </c>
      <c r="Q3922" t="str">
        <f t="shared" si="368"/>
        <v>theater</v>
      </c>
      <c r="R3922" t="str">
        <f t="shared" si="369"/>
        <v>lays</v>
      </c>
      <c r="S3922" s="11">
        <f t="shared" si="370"/>
        <v>42657.38726851852</v>
      </c>
      <c r="T3922" s="11">
        <f t="shared" si="371"/>
        <v>42687.428935185191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7">
        <f t="shared" si="366"/>
        <v>0</v>
      </c>
      <c r="O3923" t="e">
        <f t="shared" si="367"/>
        <v>#DIV/0!</v>
      </c>
      <c r="P3923" t="s">
        <v>8271</v>
      </c>
      <c r="Q3923" t="str">
        <f t="shared" si="368"/>
        <v>theater</v>
      </c>
      <c r="R3923" t="str">
        <f t="shared" si="369"/>
        <v>lays</v>
      </c>
      <c r="S3923" s="11">
        <f t="shared" si="370"/>
        <v>41926.542303240742</v>
      </c>
      <c r="T3923" s="11">
        <f t="shared" si="371"/>
        <v>41938.75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7">
        <f t="shared" si="366"/>
        <v>8.1333333333333329</v>
      </c>
      <c r="O3924">
        <f t="shared" si="367"/>
        <v>10.166666666666666</v>
      </c>
      <c r="P3924" t="s">
        <v>8271</v>
      </c>
      <c r="Q3924" t="str">
        <f t="shared" si="368"/>
        <v>theater</v>
      </c>
      <c r="R3924" t="str">
        <f t="shared" si="369"/>
        <v>lays</v>
      </c>
      <c r="S3924" s="11">
        <f t="shared" si="370"/>
        <v>42020.768634259264</v>
      </c>
      <c r="T3924" s="11">
        <f t="shared" si="371"/>
        <v>42065.958333333328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7">
        <f t="shared" si="366"/>
        <v>12.034782608695652</v>
      </c>
      <c r="O3925">
        <f t="shared" si="367"/>
        <v>81.411764705882348</v>
      </c>
      <c r="P3925" t="s">
        <v>8271</v>
      </c>
      <c r="Q3925" t="str">
        <f t="shared" si="368"/>
        <v>theater</v>
      </c>
      <c r="R3925" t="str">
        <f t="shared" si="369"/>
        <v>lays</v>
      </c>
      <c r="S3925" s="11">
        <f t="shared" si="370"/>
        <v>42075.979988425926</v>
      </c>
      <c r="T3925" s="11">
        <f t="shared" si="371"/>
        <v>42103.979988425926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7">
        <f t="shared" si="366"/>
        <v>15.266666666666667</v>
      </c>
      <c r="O3926">
        <f t="shared" si="367"/>
        <v>57.25</v>
      </c>
      <c r="P3926" t="s">
        <v>8271</v>
      </c>
      <c r="Q3926" t="str">
        <f t="shared" si="368"/>
        <v>theater</v>
      </c>
      <c r="R3926" t="str">
        <f t="shared" si="369"/>
        <v>lays</v>
      </c>
      <c r="S3926" s="11">
        <f t="shared" si="370"/>
        <v>41786.959745370368</v>
      </c>
      <c r="T3926" s="11">
        <f t="shared" si="371"/>
        <v>41816.959745370368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7">
        <f t="shared" si="366"/>
        <v>10</v>
      </c>
      <c r="O3927">
        <f t="shared" si="367"/>
        <v>5</v>
      </c>
      <c r="P3927" t="s">
        <v>8271</v>
      </c>
      <c r="Q3927" t="str">
        <f t="shared" si="368"/>
        <v>theater</v>
      </c>
      <c r="R3927" t="str">
        <f t="shared" si="369"/>
        <v>lays</v>
      </c>
      <c r="S3927" s="11">
        <f t="shared" si="370"/>
        <v>41820.870821759258</v>
      </c>
      <c r="T3927" s="11">
        <f t="shared" si="371"/>
        <v>41850.870821759258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7">
        <f t="shared" si="366"/>
        <v>0.3</v>
      </c>
      <c r="O3928">
        <f t="shared" si="367"/>
        <v>15</v>
      </c>
      <c r="P3928" t="s">
        <v>8271</v>
      </c>
      <c r="Q3928" t="str">
        <f t="shared" si="368"/>
        <v>theater</v>
      </c>
      <c r="R3928" t="str">
        <f t="shared" si="369"/>
        <v>lays</v>
      </c>
      <c r="S3928" s="11">
        <f t="shared" si="370"/>
        <v>41970.085046296299</v>
      </c>
      <c r="T3928" s="11">
        <f t="shared" si="371"/>
        <v>42000.085046296299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7">
        <f t="shared" si="366"/>
        <v>1</v>
      </c>
      <c r="O3929">
        <f t="shared" si="367"/>
        <v>12.5</v>
      </c>
      <c r="P3929" t="s">
        <v>8271</v>
      </c>
      <c r="Q3929" t="str">
        <f t="shared" si="368"/>
        <v>theater</v>
      </c>
      <c r="R3929" t="str">
        <f t="shared" si="369"/>
        <v>lays</v>
      </c>
      <c r="S3929" s="11">
        <f t="shared" si="370"/>
        <v>41830.267407407409</v>
      </c>
      <c r="T3929" s="11">
        <f t="shared" si="371"/>
        <v>41860.267407407409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7">
        <f t="shared" si="366"/>
        <v>13.020000000000001</v>
      </c>
      <c r="O3930">
        <f t="shared" si="367"/>
        <v>93</v>
      </c>
      <c r="P3930" t="s">
        <v>8271</v>
      </c>
      <c r="Q3930" t="str">
        <f t="shared" si="368"/>
        <v>theater</v>
      </c>
      <c r="R3930" t="str">
        <f t="shared" si="369"/>
        <v>lays</v>
      </c>
      <c r="S3930" s="11">
        <f t="shared" si="370"/>
        <v>42265.683182870373</v>
      </c>
      <c r="T3930" s="11">
        <f t="shared" si="371"/>
        <v>42293.207638888889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7">
        <f t="shared" si="366"/>
        <v>2.2650000000000001</v>
      </c>
      <c r="O3931">
        <f t="shared" si="367"/>
        <v>32.357142857142854</v>
      </c>
      <c r="P3931" t="s">
        <v>8271</v>
      </c>
      <c r="Q3931" t="str">
        <f t="shared" si="368"/>
        <v>theater</v>
      </c>
      <c r="R3931" t="str">
        <f t="shared" si="369"/>
        <v>lays</v>
      </c>
      <c r="S3931" s="11">
        <f t="shared" si="370"/>
        <v>42601.827141203699</v>
      </c>
      <c r="T3931" s="11">
        <f t="shared" si="371"/>
        <v>42631.827141203699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7">
        <f t="shared" si="366"/>
        <v>0</v>
      </c>
      <c r="O3932" t="e">
        <f t="shared" si="367"/>
        <v>#DIV/0!</v>
      </c>
      <c r="P3932" t="s">
        <v>8271</v>
      </c>
      <c r="Q3932" t="str">
        <f t="shared" si="368"/>
        <v>theater</v>
      </c>
      <c r="R3932" t="str">
        <f t="shared" si="369"/>
        <v>lays</v>
      </c>
      <c r="S3932" s="11">
        <f t="shared" si="370"/>
        <v>42433.338749999995</v>
      </c>
      <c r="T3932" s="11">
        <f t="shared" si="371"/>
        <v>42461.25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7">
        <f t="shared" si="366"/>
        <v>0</v>
      </c>
      <c r="O3933" t="e">
        <f t="shared" si="367"/>
        <v>#DIV/0!</v>
      </c>
      <c r="P3933" t="s">
        <v>8271</v>
      </c>
      <c r="Q3933" t="str">
        <f t="shared" si="368"/>
        <v>theater</v>
      </c>
      <c r="R3933" t="str">
        <f t="shared" si="369"/>
        <v>lays</v>
      </c>
      <c r="S3933" s="11">
        <f t="shared" si="370"/>
        <v>42228.151701388888</v>
      </c>
      <c r="T3933" s="11">
        <f t="shared" si="371"/>
        <v>42253.151701388888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7">
        <f t="shared" si="366"/>
        <v>8.3333333333333332E-3</v>
      </c>
      <c r="O3934">
        <f t="shared" si="367"/>
        <v>1</v>
      </c>
      <c r="P3934" t="s">
        <v>8271</v>
      </c>
      <c r="Q3934" t="str">
        <f t="shared" si="368"/>
        <v>theater</v>
      </c>
      <c r="R3934" t="str">
        <f t="shared" si="369"/>
        <v>lays</v>
      </c>
      <c r="S3934" s="11">
        <f t="shared" si="370"/>
        <v>42415.168564814812</v>
      </c>
      <c r="T3934" s="11">
        <f t="shared" si="371"/>
        <v>42445.126898148148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7">
        <f t="shared" si="366"/>
        <v>15.742857142857142</v>
      </c>
      <c r="O3935">
        <f t="shared" si="367"/>
        <v>91.833333333333329</v>
      </c>
      <c r="P3935" t="s">
        <v>8271</v>
      </c>
      <c r="Q3935" t="str">
        <f t="shared" si="368"/>
        <v>theater</v>
      </c>
      <c r="R3935" t="str">
        <f t="shared" si="369"/>
        <v>lays</v>
      </c>
      <c r="S3935" s="11">
        <f t="shared" si="370"/>
        <v>42538.968310185184</v>
      </c>
      <c r="T3935" s="11">
        <f t="shared" si="371"/>
        <v>42568.029861111107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7">
        <f t="shared" si="366"/>
        <v>11</v>
      </c>
      <c r="O3936">
        <f t="shared" si="367"/>
        <v>45.833333333333336</v>
      </c>
      <c r="P3936" t="s">
        <v>8271</v>
      </c>
      <c r="Q3936" t="str">
        <f t="shared" si="368"/>
        <v>theater</v>
      </c>
      <c r="R3936" t="str">
        <f t="shared" si="369"/>
        <v>lays</v>
      </c>
      <c r="S3936" s="11">
        <f t="shared" si="370"/>
        <v>42233.671747685185</v>
      </c>
      <c r="T3936" s="11">
        <f t="shared" si="371"/>
        <v>42278.541666666672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7">
        <f t="shared" si="366"/>
        <v>43.833333333333336</v>
      </c>
      <c r="O3937">
        <f t="shared" si="367"/>
        <v>57.173913043478258</v>
      </c>
      <c r="P3937" t="s">
        <v>8271</v>
      </c>
      <c r="Q3937" t="str">
        <f t="shared" si="368"/>
        <v>theater</v>
      </c>
      <c r="R3937" t="str">
        <f t="shared" si="369"/>
        <v>lays</v>
      </c>
      <c r="S3937" s="11">
        <f t="shared" si="370"/>
        <v>42221.656782407401</v>
      </c>
      <c r="T3937" s="11">
        <f t="shared" si="371"/>
        <v>42281.656782407401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7">
        <f t="shared" si="366"/>
        <v>0</v>
      </c>
      <c r="O3938" t="e">
        <f t="shared" si="367"/>
        <v>#DIV/0!</v>
      </c>
      <c r="P3938" t="s">
        <v>8271</v>
      </c>
      <c r="Q3938" t="str">
        <f t="shared" si="368"/>
        <v>theater</v>
      </c>
      <c r="R3938" t="str">
        <f t="shared" si="369"/>
        <v>lays</v>
      </c>
      <c r="S3938" s="11">
        <f t="shared" si="370"/>
        <v>42675.262962962966</v>
      </c>
      <c r="T3938" s="11">
        <f t="shared" si="371"/>
        <v>42705.304629629631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7">
        <f t="shared" si="366"/>
        <v>86.135181975736558</v>
      </c>
      <c r="O3939">
        <f t="shared" si="367"/>
        <v>248.5</v>
      </c>
      <c r="P3939" t="s">
        <v>8271</v>
      </c>
      <c r="Q3939" t="str">
        <f t="shared" si="368"/>
        <v>theater</v>
      </c>
      <c r="R3939" t="str">
        <f t="shared" si="369"/>
        <v>lays</v>
      </c>
      <c r="S3939" s="11">
        <f t="shared" si="370"/>
        <v>42534.631481481483</v>
      </c>
      <c r="T3939" s="11">
        <f t="shared" si="371"/>
        <v>42562.631481481483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7">
        <f t="shared" si="366"/>
        <v>12.196620583717358</v>
      </c>
      <c r="O3940">
        <f t="shared" si="367"/>
        <v>79.400000000000006</v>
      </c>
      <c r="P3940" t="s">
        <v>8271</v>
      </c>
      <c r="Q3940" t="str">
        <f t="shared" si="368"/>
        <v>theater</v>
      </c>
      <c r="R3940" t="str">
        <f t="shared" si="369"/>
        <v>lays</v>
      </c>
      <c r="S3940" s="11">
        <f t="shared" si="370"/>
        <v>42151.905717592599</v>
      </c>
      <c r="T3940" s="11">
        <f t="shared" si="371"/>
        <v>42182.905717592599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7">
        <f t="shared" si="366"/>
        <v>0.1</v>
      </c>
      <c r="O3941">
        <f t="shared" si="367"/>
        <v>5</v>
      </c>
      <c r="P3941" t="s">
        <v>8271</v>
      </c>
      <c r="Q3941" t="str">
        <f t="shared" si="368"/>
        <v>theater</v>
      </c>
      <c r="R3941" t="str">
        <f t="shared" si="369"/>
        <v>lays</v>
      </c>
      <c r="S3941" s="11">
        <f t="shared" si="370"/>
        <v>41915.400219907409</v>
      </c>
      <c r="T3941" s="11">
        <f t="shared" si="371"/>
        <v>41919.1875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7">
        <f t="shared" si="366"/>
        <v>0.22</v>
      </c>
      <c r="O3942">
        <f t="shared" si="367"/>
        <v>5.5</v>
      </c>
      <c r="P3942" t="s">
        <v>8271</v>
      </c>
      <c r="Q3942" t="str">
        <f t="shared" si="368"/>
        <v>theater</v>
      </c>
      <c r="R3942" t="str">
        <f t="shared" si="369"/>
        <v>lays</v>
      </c>
      <c r="S3942" s="11">
        <f t="shared" si="370"/>
        <v>41961.492488425924</v>
      </c>
      <c r="T3942" s="11">
        <f t="shared" si="371"/>
        <v>42006.492488425924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7">
        <f t="shared" si="366"/>
        <v>0.90909090909090906</v>
      </c>
      <c r="O3943">
        <f t="shared" si="367"/>
        <v>25</v>
      </c>
      <c r="P3943" t="s">
        <v>8271</v>
      </c>
      <c r="Q3943" t="str">
        <f t="shared" si="368"/>
        <v>theater</v>
      </c>
      <c r="R3943" t="str">
        <f t="shared" si="369"/>
        <v>lays</v>
      </c>
      <c r="S3943" s="11">
        <f t="shared" si="370"/>
        <v>41940.587233796294</v>
      </c>
      <c r="T3943" s="11">
        <f t="shared" si="371"/>
        <v>41968.041666666672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7">
        <f t="shared" si="366"/>
        <v>0</v>
      </c>
      <c r="O3944" t="e">
        <f t="shared" si="367"/>
        <v>#DIV/0!</v>
      </c>
      <c r="P3944" t="s">
        <v>8271</v>
      </c>
      <c r="Q3944" t="str">
        <f t="shared" si="368"/>
        <v>theater</v>
      </c>
      <c r="R3944" t="str">
        <f t="shared" si="369"/>
        <v>lays</v>
      </c>
      <c r="S3944" s="11">
        <f t="shared" si="370"/>
        <v>42111.904097222221</v>
      </c>
      <c r="T3944" s="11">
        <f t="shared" si="371"/>
        <v>42171.904097222221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7">
        <f t="shared" si="366"/>
        <v>35.64</v>
      </c>
      <c r="O3945">
        <f t="shared" si="367"/>
        <v>137.07692307692307</v>
      </c>
      <c r="P3945" t="s">
        <v>8271</v>
      </c>
      <c r="Q3945" t="str">
        <f t="shared" si="368"/>
        <v>theater</v>
      </c>
      <c r="R3945" t="str">
        <f t="shared" si="369"/>
        <v>lays</v>
      </c>
      <c r="S3945" s="11">
        <f t="shared" si="370"/>
        <v>42279.778564814813</v>
      </c>
      <c r="T3945" s="11">
        <f t="shared" si="371"/>
        <v>42310.701388888891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7">
        <f t="shared" si="366"/>
        <v>0</v>
      </c>
      <c r="O3946" t="e">
        <f t="shared" si="367"/>
        <v>#DIV/0!</v>
      </c>
      <c r="P3946" t="s">
        <v>8271</v>
      </c>
      <c r="Q3946" t="str">
        <f t="shared" si="368"/>
        <v>theater</v>
      </c>
      <c r="R3946" t="str">
        <f t="shared" si="369"/>
        <v>lays</v>
      </c>
      <c r="S3946" s="11">
        <f t="shared" si="370"/>
        <v>42213.662905092591</v>
      </c>
      <c r="T3946" s="11">
        <f t="shared" si="371"/>
        <v>42243.662905092591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7">
        <f t="shared" si="366"/>
        <v>0.25</v>
      </c>
      <c r="O3947">
        <f t="shared" si="367"/>
        <v>5</v>
      </c>
      <c r="P3947" t="s">
        <v>8271</v>
      </c>
      <c r="Q3947" t="str">
        <f t="shared" si="368"/>
        <v>theater</v>
      </c>
      <c r="R3947" t="str">
        <f t="shared" si="369"/>
        <v>lays</v>
      </c>
      <c r="S3947" s="11">
        <f t="shared" si="370"/>
        <v>42109.801712962959</v>
      </c>
      <c r="T3947" s="11">
        <f t="shared" si="371"/>
        <v>42139.801712962959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7">
        <f t="shared" si="366"/>
        <v>3.25</v>
      </c>
      <c r="O3948">
        <f t="shared" si="367"/>
        <v>39</v>
      </c>
      <c r="P3948" t="s">
        <v>8271</v>
      </c>
      <c r="Q3948" t="str">
        <f t="shared" si="368"/>
        <v>theater</v>
      </c>
      <c r="R3948" t="str">
        <f t="shared" si="369"/>
        <v>lays</v>
      </c>
      <c r="S3948" s="11">
        <f t="shared" si="370"/>
        <v>42031.833587962959</v>
      </c>
      <c r="T3948" s="11">
        <f t="shared" si="371"/>
        <v>42063.333333333328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7">
        <f t="shared" si="366"/>
        <v>3.3666666666666663</v>
      </c>
      <c r="O3949">
        <f t="shared" si="367"/>
        <v>50.5</v>
      </c>
      <c r="P3949" t="s">
        <v>8271</v>
      </c>
      <c r="Q3949" t="str">
        <f t="shared" si="368"/>
        <v>theater</v>
      </c>
      <c r="R3949" t="str">
        <f t="shared" si="369"/>
        <v>lays</v>
      </c>
      <c r="S3949" s="11">
        <f t="shared" si="370"/>
        <v>42615.142870370371</v>
      </c>
      <c r="T3949" s="11">
        <f t="shared" si="371"/>
        <v>42645.142870370371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7">
        <f t="shared" si="366"/>
        <v>0</v>
      </c>
      <c r="O3950" t="e">
        <f t="shared" si="367"/>
        <v>#DIV/0!</v>
      </c>
      <c r="P3950" t="s">
        <v>8271</v>
      </c>
      <c r="Q3950" t="str">
        <f t="shared" si="368"/>
        <v>theater</v>
      </c>
      <c r="R3950" t="str">
        <f t="shared" si="369"/>
        <v>lays</v>
      </c>
      <c r="S3950" s="11">
        <f t="shared" si="370"/>
        <v>41829.325497685182</v>
      </c>
      <c r="T3950" s="11">
        <f t="shared" si="371"/>
        <v>41889.325497685182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7">
        <f t="shared" si="366"/>
        <v>15.770000000000001</v>
      </c>
      <c r="O3951">
        <f t="shared" si="367"/>
        <v>49.28125</v>
      </c>
      <c r="P3951" t="s">
        <v>8271</v>
      </c>
      <c r="Q3951" t="str">
        <f t="shared" si="368"/>
        <v>theater</v>
      </c>
      <c r="R3951" t="str">
        <f t="shared" si="369"/>
        <v>lays</v>
      </c>
      <c r="S3951" s="11">
        <f t="shared" si="370"/>
        <v>42016.120613425926</v>
      </c>
      <c r="T3951" s="11">
        <f t="shared" si="371"/>
        <v>42046.120613425926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7">
        <f t="shared" si="366"/>
        <v>0.625</v>
      </c>
      <c r="O3952">
        <f t="shared" si="367"/>
        <v>25</v>
      </c>
      <c r="P3952" t="s">
        <v>8271</v>
      </c>
      <c r="Q3952" t="str">
        <f t="shared" si="368"/>
        <v>theater</v>
      </c>
      <c r="R3952" t="str">
        <f t="shared" si="369"/>
        <v>lays</v>
      </c>
      <c r="S3952" s="11">
        <f t="shared" si="370"/>
        <v>42439.702314814815</v>
      </c>
      <c r="T3952" s="11">
        <f t="shared" si="371"/>
        <v>42468.774305555555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7">
        <f t="shared" si="366"/>
        <v>5.0000000000000001E-4</v>
      </c>
      <c r="O3953">
        <f t="shared" si="367"/>
        <v>1</v>
      </c>
      <c r="P3953" t="s">
        <v>8271</v>
      </c>
      <c r="Q3953" t="str">
        <f t="shared" si="368"/>
        <v>theater</v>
      </c>
      <c r="R3953" t="str">
        <f t="shared" si="369"/>
        <v>lays</v>
      </c>
      <c r="S3953" s="11">
        <f t="shared" si="370"/>
        <v>42433.825717592597</v>
      </c>
      <c r="T3953" s="11">
        <f t="shared" si="371"/>
        <v>42493.784050925926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7">
        <f t="shared" si="366"/>
        <v>9.6153846153846159E-2</v>
      </c>
      <c r="O3954">
        <f t="shared" si="367"/>
        <v>25</v>
      </c>
      <c r="P3954" t="s">
        <v>8271</v>
      </c>
      <c r="Q3954" t="str">
        <f t="shared" si="368"/>
        <v>theater</v>
      </c>
      <c r="R3954" t="str">
        <f t="shared" si="369"/>
        <v>lays</v>
      </c>
      <c r="S3954" s="11">
        <f t="shared" si="370"/>
        <v>42243.790393518517</v>
      </c>
      <c r="T3954" s="11">
        <f t="shared" si="371"/>
        <v>42303.790393518517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7">
        <f t="shared" si="366"/>
        <v>0</v>
      </c>
      <c r="O3955" t="e">
        <f t="shared" si="367"/>
        <v>#DIV/0!</v>
      </c>
      <c r="P3955" t="s">
        <v>8271</v>
      </c>
      <c r="Q3955" t="str">
        <f t="shared" si="368"/>
        <v>theater</v>
      </c>
      <c r="R3955" t="str">
        <f t="shared" si="369"/>
        <v>lays</v>
      </c>
      <c r="S3955" s="11">
        <f t="shared" si="370"/>
        <v>42550.048449074078</v>
      </c>
      <c r="T3955" s="11">
        <f t="shared" si="371"/>
        <v>42580.978472222225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7">
        <f t="shared" si="366"/>
        <v>0</v>
      </c>
      <c r="O3956" t="e">
        <f t="shared" si="367"/>
        <v>#DIV/0!</v>
      </c>
      <c r="P3956" t="s">
        <v>8271</v>
      </c>
      <c r="Q3956" t="str">
        <f t="shared" si="368"/>
        <v>theater</v>
      </c>
      <c r="R3956" t="str">
        <f t="shared" si="369"/>
        <v>lays</v>
      </c>
      <c r="S3956" s="11">
        <f t="shared" si="370"/>
        <v>41774.651203703703</v>
      </c>
      <c r="T3956" s="11">
        <f t="shared" si="371"/>
        <v>41834.651203703703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7">
        <f t="shared" si="366"/>
        <v>24.285714285714285</v>
      </c>
      <c r="O3957">
        <f t="shared" si="367"/>
        <v>53.125</v>
      </c>
      <c r="P3957" t="s">
        <v>8271</v>
      </c>
      <c r="Q3957" t="str">
        <f t="shared" si="368"/>
        <v>theater</v>
      </c>
      <c r="R3957" t="str">
        <f t="shared" si="369"/>
        <v>lays</v>
      </c>
      <c r="S3957" s="11">
        <f t="shared" si="370"/>
        <v>42306.848854166667</v>
      </c>
      <c r="T3957" s="11">
        <f t="shared" si="371"/>
        <v>42336.890520833331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7">
        <f t="shared" si="366"/>
        <v>0</v>
      </c>
      <c r="O3958" t="e">
        <f t="shared" si="367"/>
        <v>#DIV/0!</v>
      </c>
      <c r="P3958" t="s">
        <v>8271</v>
      </c>
      <c r="Q3958" t="str">
        <f t="shared" si="368"/>
        <v>theater</v>
      </c>
      <c r="R3958" t="str">
        <f t="shared" si="369"/>
        <v>lays</v>
      </c>
      <c r="S3958" s="11">
        <f t="shared" si="370"/>
        <v>42457.932025462964</v>
      </c>
      <c r="T3958" s="11">
        <f t="shared" si="371"/>
        <v>42485.013888888891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7">
        <f t="shared" si="366"/>
        <v>2.5000000000000001E-2</v>
      </c>
      <c r="O3959">
        <f t="shared" si="367"/>
        <v>7</v>
      </c>
      <c r="P3959" t="s">
        <v>8271</v>
      </c>
      <c r="Q3959" t="str">
        <f t="shared" si="368"/>
        <v>theater</v>
      </c>
      <c r="R3959" t="str">
        <f t="shared" si="369"/>
        <v>lays</v>
      </c>
      <c r="S3959" s="11">
        <f t="shared" si="370"/>
        <v>42513.976319444439</v>
      </c>
      <c r="T3959" s="11">
        <f t="shared" si="371"/>
        <v>42559.976319444439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7">
        <f t="shared" si="366"/>
        <v>32.049999999999997</v>
      </c>
      <c r="O3960">
        <f t="shared" si="367"/>
        <v>40.0625</v>
      </c>
      <c r="P3960" t="s">
        <v>8271</v>
      </c>
      <c r="Q3960" t="str">
        <f t="shared" si="368"/>
        <v>theater</v>
      </c>
      <c r="R3960" t="str">
        <f t="shared" si="369"/>
        <v>lays</v>
      </c>
      <c r="S3960" s="11">
        <f t="shared" si="370"/>
        <v>41816.950370370374</v>
      </c>
      <c r="T3960" s="11">
        <f t="shared" si="371"/>
        <v>41853.583333333336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7">
        <f t="shared" si="366"/>
        <v>24.333333333333336</v>
      </c>
      <c r="O3961">
        <f t="shared" si="367"/>
        <v>24.333333333333332</v>
      </c>
      <c r="P3961" t="s">
        <v>8271</v>
      </c>
      <c r="Q3961" t="str">
        <f t="shared" si="368"/>
        <v>theater</v>
      </c>
      <c r="R3961" t="str">
        <f t="shared" si="369"/>
        <v>lays</v>
      </c>
      <c r="S3961" s="11">
        <f t="shared" si="370"/>
        <v>41880.788842592592</v>
      </c>
      <c r="T3961" s="11">
        <f t="shared" si="371"/>
        <v>41910.788842592592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7">
        <f t="shared" si="366"/>
        <v>1.5</v>
      </c>
      <c r="O3962">
        <f t="shared" si="367"/>
        <v>11.25</v>
      </c>
      <c r="P3962" t="s">
        <v>8271</v>
      </c>
      <c r="Q3962" t="str">
        <f t="shared" si="368"/>
        <v>theater</v>
      </c>
      <c r="R3962" t="str">
        <f t="shared" si="369"/>
        <v>lays</v>
      </c>
      <c r="S3962" s="11">
        <f t="shared" si="370"/>
        <v>42342.845555555556</v>
      </c>
      <c r="T3962" s="11">
        <f t="shared" si="371"/>
        <v>42372.845555555556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7">
        <f t="shared" si="366"/>
        <v>0.42</v>
      </c>
      <c r="O3963">
        <f t="shared" si="367"/>
        <v>10.5</v>
      </c>
      <c r="P3963" t="s">
        <v>8271</v>
      </c>
      <c r="Q3963" t="str">
        <f t="shared" si="368"/>
        <v>theater</v>
      </c>
      <c r="R3963" t="str">
        <f t="shared" si="369"/>
        <v>lays</v>
      </c>
      <c r="S3963" s="11">
        <f t="shared" si="370"/>
        <v>41745.891319444447</v>
      </c>
      <c r="T3963" s="11">
        <f t="shared" si="371"/>
        <v>41767.891319444447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7">
        <f t="shared" si="366"/>
        <v>3.214285714285714</v>
      </c>
      <c r="O3964">
        <f t="shared" si="367"/>
        <v>15</v>
      </c>
      <c r="P3964" t="s">
        <v>8271</v>
      </c>
      <c r="Q3964" t="str">
        <f t="shared" si="368"/>
        <v>theater</v>
      </c>
      <c r="R3964" t="str">
        <f t="shared" si="369"/>
        <v>lays</v>
      </c>
      <c r="S3964" s="11">
        <f t="shared" si="370"/>
        <v>42311.621458333335</v>
      </c>
      <c r="T3964" s="11">
        <f t="shared" si="371"/>
        <v>42336.621458333335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7">
        <f t="shared" si="366"/>
        <v>0</v>
      </c>
      <c r="O3965" t="e">
        <f t="shared" si="367"/>
        <v>#DIV/0!</v>
      </c>
      <c r="P3965" t="s">
        <v>8271</v>
      </c>
      <c r="Q3965" t="str">
        <f t="shared" si="368"/>
        <v>theater</v>
      </c>
      <c r="R3965" t="str">
        <f t="shared" si="369"/>
        <v>lays</v>
      </c>
      <c r="S3965" s="11">
        <f t="shared" si="370"/>
        <v>42296.154131944444</v>
      </c>
      <c r="T3965" s="11">
        <f t="shared" si="371"/>
        <v>42326.195798611108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7">
        <f t="shared" si="366"/>
        <v>6.3</v>
      </c>
      <c r="O3966">
        <f t="shared" si="367"/>
        <v>42</v>
      </c>
      <c r="P3966" t="s">
        <v>8271</v>
      </c>
      <c r="Q3966" t="str">
        <f t="shared" si="368"/>
        <v>theater</v>
      </c>
      <c r="R3966" t="str">
        <f t="shared" si="369"/>
        <v>lays</v>
      </c>
      <c r="S3966" s="11">
        <f t="shared" si="370"/>
        <v>42053.722060185188</v>
      </c>
      <c r="T3966" s="11">
        <f t="shared" si="371"/>
        <v>42113.680393518516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7">
        <f t="shared" si="366"/>
        <v>14.249999999999998</v>
      </c>
      <c r="O3967">
        <f t="shared" si="367"/>
        <v>71.25</v>
      </c>
      <c r="P3967" t="s">
        <v>8271</v>
      </c>
      <c r="Q3967" t="str">
        <f t="shared" si="368"/>
        <v>theater</v>
      </c>
      <c r="R3967" t="str">
        <f t="shared" si="369"/>
        <v>lays</v>
      </c>
      <c r="S3967" s="11">
        <f t="shared" si="370"/>
        <v>42414.235879629632</v>
      </c>
      <c r="T3967" s="11">
        <f t="shared" si="371"/>
        <v>42474.194212962961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7">
        <f t="shared" si="366"/>
        <v>0.6</v>
      </c>
      <c r="O3968">
        <f t="shared" si="367"/>
        <v>22.5</v>
      </c>
      <c r="P3968" t="s">
        <v>8271</v>
      </c>
      <c r="Q3968" t="str">
        <f t="shared" si="368"/>
        <v>theater</v>
      </c>
      <c r="R3968" t="str">
        <f t="shared" si="369"/>
        <v>lays</v>
      </c>
      <c r="S3968" s="11">
        <f t="shared" si="370"/>
        <v>41801.711550925924</v>
      </c>
      <c r="T3968" s="11">
        <f t="shared" si="371"/>
        <v>41844.124305555553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7">
        <f t="shared" si="366"/>
        <v>24.117647058823529</v>
      </c>
      <c r="O3969">
        <f t="shared" si="367"/>
        <v>41</v>
      </c>
      <c r="P3969" t="s">
        <v>8271</v>
      </c>
      <c r="Q3969" t="str">
        <f t="shared" si="368"/>
        <v>theater</v>
      </c>
      <c r="R3969" t="str">
        <f t="shared" si="369"/>
        <v>lays</v>
      </c>
      <c r="S3969" s="11">
        <f t="shared" si="370"/>
        <v>42770.290590277778</v>
      </c>
      <c r="T3969" s="11">
        <f t="shared" si="371"/>
        <v>42800.290590277778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7">
        <f t="shared" si="366"/>
        <v>10.54</v>
      </c>
      <c r="O3970">
        <f t="shared" si="367"/>
        <v>47.909090909090907</v>
      </c>
      <c r="P3970" t="s">
        <v>8271</v>
      </c>
      <c r="Q3970" t="str">
        <f t="shared" si="368"/>
        <v>theater</v>
      </c>
      <c r="R3970" t="str">
        <f t="shared" si="369"/>
        <v>lays</v>
      </c>
      <c r="S3970" s="11">
        <f t="shared" si="370"/>
        <v>42452.815659722226</v>
      </c>
      <c r="T3970" s="11">
        <f t="shared" si="371"/>
        <v>42512.815659722226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7">
        <f t="shared" ref="N3971:N4034" si="372">(E3971/D3971)*100</f>
        <v>7.4690265486725664</v>
      </c>
      <c r="O3971">
        <f t="shared" ref="O3971:O4034" si="373">E3971/L3971</f>
        <v>35.166666666666664</v>
      </c>
      <c r="P3971" t="s">
        <v>8271</v>
      </c>
      <c r="Q3971" t="str">
        <f t="shared" ref="Q3971:Q4034" si="374">LEFT(P3971,SEARCH("/",P3971)-1)</f>
        <v>theater</v>
      </c>
      <c r="R3971" t="str">
        <f t="shared" ref="R3971:R4034" si="375">(RIGHT(P3971,LEN(P3971)-SEARCH("/",P3971)-1))</f>
        <v>lays</v>
      </c>
      <c r="S3971" s="11">
        <f t="shared" ref="S3971:S4034" si="376">(((J3971/60)/60)/24)+DATE(1970,1,1)</f>
        <v>42601.854699074072</v>
      </c>
      <c r="T3971" s="11">
        <f t="shared" ref="T3971:T4034" si="377">(((I3971/60)/60)/24)+DATE(1970,1,1)</f>
        <v>42611.163194444445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7">
        <f t="shared" si="372"/>
        <v>7.3333333333333334E-2</v>
      </c>
      <c r="O3972">
        <f t="shared" si="373"/>
        <v>5.5</v>
      </c>
      <c r="P3972" t="s">
        <v>8271</v>
      </c>
      <c r="Q3972" t="str">
        <f t="shared" si="374"/>
        <v>theater</v>
      </c>
      <c r="R3972" t="str">
        <f t="shared" si="375"/>
        <v>lays</v>
      </c>
      <c r="S3972" s="11">
        <f t="shared" si="376"/>
        <v>42447.863553240735</v>
      </c>
      <c r="T3972" s="11">
        <f t="shared" si="377"/>
        <v>42477.863553240735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7">
        <f t="shared" si="372"/>
        <v>0.97142857142857131</v>
      </c>
      <c r="O3973">
        <f t="shared" si="373"/>
        <v>22.666666666666668</v>
      </c>
      <c r="P3973" t="s">
        <v>8271</v>
      </c>
      <c r="Q3973" t="str">
        <f t="shared" si="374"/>
        <v>theater</v>
      </c>
      <c r="R3973" t="str">
        <f t="shared" si="375"/>
        <v>lays</v>
      </c>
      <c r="S3973" s="11">
        <f t="shared" si="376"/>
        <v>41811.536180555559</v>
      </c>
      <c r="T3973" s="11">
        <f t="shared" si="377"/>
        <v>41841.536180555559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7">
        <f t="shared" si="372"/>
        <v>21.099999999999998</v>
      </c>
      <c r="O3974">
        <f t="shared" si="373"/>
        <v>26.375</v>
      </c>
      <c r="P3974" t="s">
        <v>8271</v>
      </c>
      <c r="Q3974" t="str">
        <f t="shared" si="374"/>
        <v>theater</v>
      </c>
      <c r="R3974" t="str">
        <f t="shared" si="375"/>
        <v>lays</v>
      </c>
      <c r="S3974" s="11">
        <f t="shared" si="376"/>
        <v>41981.067523148144</v>
      </c>
      <c r="T3974" s="11">
        <f t="shared" si="377"/>
        <v>42041.067523148144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7">
        <f t="shared" si="372"/>
        <v>78.100000000000009</v>
      </c>
      <c r="O3975">
        <f t="shared" si="373"/>
        <v>105.54054054054055</v>
      </c>
      <c r="P3975" t="s">
        <v>8271</v>
      </c>
      <c r="Q3975" t="str">
        <f t="shared" si="374"/>
        <v>theater</v>
      </c>
      <c r="R3975" t="str">
        <f t="shared" si="375"/>
        <v>lays</v>
      </c>
      <c r="S3975" s="11">
        <f t="shared" si="376"/>
        <v>42469.68414351852</v>
      </c>
      <c r="T3975" s="11">
        <f t="shared" si="377"/>
        <v>42499.166666666672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7">
        <f t="shared" si="372"/>
        <v>32</v>
      </c>
      <c r="O3976">
        <f t="shared" si="373"/>
        <v>29.09090909090909</v>
      </c>
      <c r="P3976" t="s">
        <v>8271</v>
      </c>
      <c r="Q3976" t="str">
        <f t="shared" si="374"/>
        <v>theater</v>
      </c>
      <c r="R3976" t="str">
        <f t="shared" si="375"/>
        <v>lays</v>
      </c>
      <c r="S3976" s="11">
        <f t="shared" si="376"/>
        <v>42493.546851851846</v>
      </c>
      <c r="T3976" s="11">
        <f t="shared" si="377"/>
        <v>42523.546851851846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7">
        <f t="shared" si="372"/>
        <v>0</v>
      </c>
      <c r="O3977" t="e">
        <f t="shared" si="373"/>
        <v>#DIV/0!</v>
      </c>
      <c r="P3977" t="s">
        <v>8271</v>
      </c>
      <c r="Q3977" t="str">
        <f t="shared" si="374"/>
        <v>theater</v>
      </c>
      <c r="R3977" t="str">
        <f t="shared" si="375"/>
        <v>lays</v>
      </c>
      <c r="S3977" s="11">
        <f t="shared" si="376"/>
        <v>42534.866875</v>
      </c>
      <c r="T3977" s="11">
        <f t="shared" si="377"/>
        <v>42564.866875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7">
        <f t="shared" si="372"/>
        <v>47.692307692307693</v>
      </c>
      <c r="O3978">
        <f t="shared" si="373"/>
        <v>62</v>
      </c>
      <c r="P3978" t="s">
        <v>8271</v>
      </c>
      <c r="Q3978" t="str">
        <f t="shared" si="374"/>
        <v>theater</v>
      </c>
      <c r="R3978" t="str">
        <f t="shared" si="375"/>
        <v>lays</v>
      </c>
      <c r="S3978" s="11">
        <f t="shared" si="376"/>
        <v>41830.858344907407</v>
      </c>
      <c r="T3978" s="11">
        <f t="shared" si="377"/>
        <v>41852.291666666664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7">
        <f t="shared" si="372"/>
        <v>1.4500000000000002</v>
      </c>
      <c r="O3979">
        <f t="shared" si="373"/>
        <v>217.5</v>
      </c>
      <c r="P3979" t="s">
        <v>8271</v>
      </c>
      <c r="Q3979" t="str">
        <f t="shared" si="374"/>
        <v>theater</v>
      </c>
      <c r="R3979" t="str">
        <f t="shared" si="375"/>
        <v>lays</v>
      </c>
      <c r="S3979" s="11">
        <f t="shared" si="376"/>
        <v>42543.788564814815</v>
      </c>
      <c r="T3979" s="11">
        <f t="shared" si="377"/>
        <v>42573.788564814815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7">
        <f t="shared" si="372"/>
        <v>10.7</v>
      </c>
      <c r="O3980">
        <f t="shared" si="373"/>
        <v>26.75</v>
      </c>
      <c r="P3980" t="s">
        <v>8271</v>
      </c>
      <c r="Q3980" t="str">
        <f t="shared" si="374"/>
        <v>theater</v>
      </c>
      <c r="R3980" t="str">
        <f t="shared" si="375"/>
        <v>lays</v>
      </c>
      <c r="S3980" s="11">
        <f t="shared" si="376"/>
        <v>41975.642974537041</v>
      </c>
      <c r="T3980" s="11">
        <f t="shared" si="377"/>
        <v>42035.642974537041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7">
        <f t="shared" si="372"/>
        <v>1.8333333333333333</v>
      </c>
      <c r="O3981">
        <f t="shared" si="373"/>
        <v>18.333333333333332</v>
      </c>
      <c r="P3981" t="s">
        <v>8271</v>
      </c>
      <c r="Q3981" t="str">
        <f t="shared" si="374"/>
        <v>theater</v>
      </c>
      <c r="R3981" t="str">
        <f t="shared" si="375"/>
        <v>lays</v>
      </c>
      <c r="S3981" s="11">
        <f t="shared" si="376"/>
        <v>42069.903437500005</v>
      </c>
      <c r="T3981" s="11">
        <f t="shared" si="377"/>
        <v>42092.833333333328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7">
        <f t="shared" si="372"/>
        <v>18</v>
      </c>
      <c r="O3982">
        <f t="shared" si="373"/>
        <v>64.285714285714292</v>
      </c>
      <c r="P3982" t="s">
        <v>8271</v>
      </c>
      <c r="Q3982" t="str">
        <f t="shared" si="374"/>
        <v>theater</v>
      </c>
      <c r="R3982" t="str">
        <f t="shared" si="375"/>
        <v>lays</v>
      </c>
      <c r="S3982" s="11">
        <f t="shared" si="376"/>
        <v>41795.598923611113</v>
      </c>
      <c r="T3982" s="11">
        <f t="shared" si="377"/>
        <v>41825.598923611113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7">
        <f t="shared" si="372"/>
        <v>4.083333333333333</v>
      </c>
      <c r="O3983">
        <f t="shared" si="373"/>
        <v>175</v>
      </c>
      <c r="P3983" t="s">
        <v>8271</v>
      </c>
      <c r="Q3983" t="str">
        <f t="shared" si="374"/>
        <v>theater</v>
      </c>
      <c r="R3983" t="str">
        <f t="shared" si="375"/>
        <v>lays</v>
      </c>
      <c r="S3983" s="11">
        <f t="shared" si="376"/>
        <v>42508.179965277777</v>
      </c>
      <c r="T3983" s="11">
        <f t="shared" si="377"/>
        <v>42568.179965277777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7">
        <f t="shared" si="372"/>
        <v>20</v>
      </c>
      <c r="O3984">
        <f t="shared" si="373"/>
        <v>34</v>
      </c>
      <c r="P3984" t="s">
        <v>8271</v>
      </c>
      <c r="Q3984" t="str">
        <f t="shared" si="374"/>
        <v>theater</v>
      </c>
      <c r="R3984" t="str">
        <f t="shared" si="375"/>
        <v>lays</v>
      </c>
      <c r="S3984" s="11">
        <f t="shared" si="376"/>
        <v>42132.809953703705</v>
      </c>
      <c r="T3984" s="11">
        <f t="shared" si="377"/>
        <v>42192.809953703705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7">
        <f t="shared" si="372"/>
        <v>34.802513464991023</v>
      </c>
      <c r="O3985">
        <f t="shared" si="373"/>
        <v>84.282608695652172</v>
      </c>
      <c r="P3985" t="s">
        <v>8271</v>
      </c>
      <c r="Q3985" t="str">
        <f t="shared" si="374"/>
        <v>theater</v>
      </c>
      <c r="R3985" t="str">
        <f t="shared" si="375"/>
        <v>lays</v>
      </c>
      <c r="S3985" s="11">
        <f t="shared" si="376"/>
        <v>41747.86986111111</v>
      </c>
      <c r="T3985" s="11">
        <f t="shared" si="377"/>
        <v>41779.290972222225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7">
        <f t="shared" si="372"/>
        <v>6.3333333333333339</v>
      </c>
      <c r="O3986">
        <f t="shared" si="373"/>
        <v>9.5</v>
      </c>
      <c r="P3986" t="s">
        <v>8271</v>
      </c>
      <c r="Q3986" t="str">
        <f t="shared" si="374"/>
        <v>theater</v>
      </c>
      <c r="R3986" t="str">
        <f t="shared" si="375"/>
        <v>lays</v>
      </c>
      <c r="S3986" s="11">
        <f t="shared" si="376"/>
        <v>41920.963472222218</v>
      </c>
      <c r="T3986" s="11">
        <f t="shared" si="377"/>
        <v>41951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7">
        <f t="shared" si="372"/>
        <v>32.049999999999997</v>
      </c>
      <c r="O3987">
        <f t="shared" si="373"/>
        <v>33.736842105263158</v>
      </c>
      <c r="P3987" t="s">
        <v>8271</v>
      </c>
      <c r="Q3987" t="str">
        <f t="shared" si="374"/>
        <v>theater</v>
      </c>
      <c r="R3987" t="str">
        <f t="shared" si="375"/>
        <v>lays</v>
      </c>
      <c r="S3987" s="11">
        <f t="shared" si="376"/>
        <v>42399.707407407404</v>
      </c>
      <c r="T3987" s="11">
        <f t="shared" si="377"/>
        <v>42420.878472222219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7">
        <f t="shared" si="372"/>
        <v>9.76</v>
      </c>
      <c r="O3988">
        <f t="shared" si="373"/>
        <v>37.53846153846154</v>
      </c>
      <c r="P3988" t="s">
        <v>8271</v>
      </c>
      <c r="Q3988" t="str">
        <f t="shared" si="374"/>
        <v>theater</v>
      </c>
      <c r="R3988" t="str">
        <f t="shared" si="375"/>
        <v>lays</v>
      </c>
      <c r="S3988" s="11">
        <f t="shared" si="376"/>
        <v>42467.548541666663</v>
      </c>
      <c r="T3988" s="11">
        <f t="shared" si="377"/>
        <v>42496.544444444444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7">
        <f t="shared" si="372"/>
        <v>37.75</v>
      </c>
      <c r="O3989">
        <f t="shared" si="373"/>
        <v>11.615384615384615</v>
      </c>
      <c r="P3989" t="s">
        <v>8271</v>
      </c>
      <c r="Q3989" t="str">
        <f t="shared" si="374"/>
        <v>theater</v>
      </c>
      <c r="R3989" t="str">
        <f t="shared" si="375"/>
        <v>lays</v>
      </c>
      <c r="S3989" s="11">
        <f t="shared" si="376"/>
        <v>41765.92465277778</v>
      </c>
      <c r="T3989" s="11">
        <f t="shared" si="377"/>
        <v>41775.92465277778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7">
        <f t="shared" si="372"/>
        <v>2.1333333333333333</v>
      </c>
      <c r="O3990">
        <f t="shared" si="373"/>
        <v>8</v>
      </c>
      <c r="P3990" t="s">
        <v>8271</v>
      </c>
      <c r="Q3990" t="str">
        <f t="shared" si="374"/>
        <v>theater</v>
      </c>
      <c r="R3990" t="str">
        <f t="shared" si="375"/>
        <v>lays</v>
      </c>
      <c r="S3990" s="11">
        <f t="shared" si="376"/>
        <v>42230.08116898148</v>
      </c>
      <c r="T3990" s="11">
        <f t="shared" si="377"/>
        <v>42245.08116898148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7">
        <f t="shared" si="372"/>
        <v>0</v>
      </c>
      <c r="O3991" t="e">
        <f t="shared" si="373"/>
        <v>#DIV/0!</v>
      </c>
      <c r="P3991" t="s">
        <v>8271</v>
      </c>
      <c r="Q3991" t="str">
        <f t="shared" si="374"/>
        <v>theater</v>
      </c>
      <c r="R3991" t="str">
        <f t="shared" si="375"/>
        <v>lays</v>
      </c>
      <c r="S3991" s="11">
        <f t="shared" si="376"/>
        <v>42286.749780092592</v>
      </c>
      <c r="T3991" s="11">
        <f t="shared" si="377"/>
        <v>42316.791446759264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7">
        <f t="shared" si="372"/>
        <v>4.1818181818181817</v>
      </c>
      <c r="O3992">
        <f t="shared" si="373"/>
        <v>23</v>
      </c>
      <c r="P3992" t="s">
        <v>8271</v>
      </c>
      <c r="Q3992" t="str">
        <f t="shared" si="374"/>
        <v>theater</v>
      </c>
      <c r="R3992" t="str">
        <f t="shared" si="375"/>
        <v>lays</v>
      </c>
      <c r="S3992" s="11">
        <f t="shared" si="376"/>
        <v>42401.672372685185</v>
      </c>
      <c r="T3992" s="11">
        <f t="shared" si="377"/>
        <v>42431.672372685185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7">
        <f t="shared" si="372"/>
        <v>20</v>
      </c>
      <c r="O3993">
        <f t="shared" si="373"/>
        <v>100</v>
      </c>
      <c r="P3993" t="s">
        <v>8271</v>
      </c>
      <c r="Q3993" t="str">
        <f t="shared" si="374"/>
        <v>theater</v>
      </c>
      <c r="R3993" t="str">
        <f t="shared" si="375"/>
        <v>lays</v>
      </c>
      <c r="S3993" s="11">
        <f t="shared" si="376"/>
        <v>42125.644467592589</v>
      </c>
      <c r="T3993" s="11">
        <f t="shared" si="377"/>
        <v>42155.644467592589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7">
        <f t="shared" si="372"/>
        <v>5.41</v>
      </c>
      <c r="O3994">
        <f t="shared" si="373"/>
        <v>60.111111111111114</v>
      </c>
      <c r="P3994" t="s">
        <v>8271</v>
      </c>
      <c r="Q3994" t="str">
        <f t="shared" si="374"/>
        <v>theater</v>
      </c>
      <c r="R3994" t="str">
        <f t="shared" si="375"/>
        <v>lays</v>
      </c>
      <c r="S3994" s="11">
        <f t="shared" si="376"/>
        <v>42289.94049768518</v>
      </c>
      <c r="T3994" s="11">
        <f t="shared" si="377"/>
        <v>42349.982164351852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7">
        <f t="shared" si="372"/>
        <v>6.0000000000000001E-3</v>
      </c>
      <c r="O3995">
        <f t="shared" si="373"/>
        <v>3</v>
      </c>
      <c r="P3995" t="s">
        <v>8271</v>
      </c>
      <c r="Q3995" t="str">
        <f t="shared" si="374"/>
        <v>theater</v>
      </c>
      <c r="R3995" t="str">
        <f t="shared" si="375"/>
        <v>lays</v>
      </c>
      <c r="S3995" s="11">
        <f t="shared" si="376"/>
        <v>42107.864722222221</v>
      </c>
      <c r="T3995" s="11">
        <f t="shared" si="377"/>
        <v>42137.864722222221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7">
        <f t="shared" si="372"/>
        <v>0.25</v>
      </c>
      <c r="O3996">
        <f t="shared" si="373"/>
        <v>5</v>
      </c>
      <c r="P3996" t="s">
        <v>8271</v>
      </c>
      <c r="Q3996" t="str">
        <f t="shared" si="374"/>
        <v>theater</v>
      </c>
      <c r="R3996" t="str">
        <f t="shared" si="375"/>
        <v>lays</v>
      </c>
      <c r="S3996" s="11">
        <f t="shared" si="376"/>
        <v>41809.389930555553</v>
      </c>
      <c r="T3996" s="11">
        <f t="shared" si="377"/>
        <v>41839.389930555553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7">
        <f t="shared" si="372"/>
        <v>35</v>
      </c>
      <c r="O3997">
        <f t="shared" si="373"/>
        <v>17.5</v>
      </c>
      <c r="P3997" t="s">
        <v>8271</v>
      </c>
      <c r="Q3997" t="str">
        <f t="shared" si="374"/>
        <v>theater</v>
      </c>
      <c r="R3997" t="str">
        <f t="shared" si="375"/>
        <v>lays</v>
      </c>
      <c r="S3997" s="11">
        <f t="shared" si="376"/>
        <v>42019.683761574073</v>
      </c>
      <c r="T3997" s="11">
        <f t="shared" si="377"/>
        <v>42049.477083333331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7">
        <f t="shared" si="372"/>
        <v>16.566666666666666</v>
      </c>
      <c r="O3998">
        <f t="shared" si="373"/>
        <v>29.235294117647058</v>
      </c>
      <c r="P3998" t="s">
        <v>8271</v>
      </c>
      <c r="Q3998" t="str">
        <f t="shared" si="374"/>
        <v>theater</v>
      </c>
      <c r="R3998" t="str">
        <f t="shared" si="375"/>
        <v>lays</v>
      </c>
      <c r="S3998" s="11">
        <f t="shared" si="376"/>
        <v>41950.26694444444</v>
      </c>
      <c r="T3998" s="11">
        <f t="shared" si="377"/>
        <v>41963.669444444444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7">
        <f t="shared" si="372"/>
        <v>0</v>
      </c>
      <c r="O3999" t="e">
        <f t="shared" si="373"/>
        <v>#DIV/0!</v>
      </c>
      <c r="P3999" t="s">
        <v>8271</v>
      </c>
      <c r="Q3999" t="str">
        <f t="shared" si="374"/>
        <v>theater</v>
      </c>
      <c r="R3999" t="str">
        <f t="shared" si="375"/>
        <v>lays</v>
      </c>
      <c r="S3999" s="11">
        <f t="shared" si="376"/>
        <v>42069.391446759255</v>
      </c>
      <c r="T3999" s="11">
        <f t="shared" si="377"/>
        <v>42099.349780092598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7">
        <f t="shared" si="372"/>
        <v>57.199999999999996</v>
      </c>
      <c r="O4000">
        <f t="shared" si="373"/>
        <v>59.583333333333336</v>
      </c>
      <c r="P4000" t="s">
        <v>8271</v>
      </c>
      <c r="Q4000" t="str">
        <f t="shared" si="374"/>
        <v>theater</v>
      </c>
      <c r="R4000" t="str">
        <f t="shared" si="375"/>
        <v>lays</v>
      </c>
      <c r="S4000" s="11">
        <f t="shared" si="376"/>
        <v>42061.963263888887</v>
      </c>
      <c r="T4000" s="11">
        <f t="shared" si="377"/>
        <v>42091.921597222223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7">
        <f t="shared" si="372"/>
        <v>16.514285714285716</v>
      </c>
      <c r="O4001">
        <f t="shared" si="373"/>
        <v>82.571428571428569</v>
      </c>
      <c r="P4001" t="s">
        <v>8271</v>
      </c>
      <c r="Q4001" t="str">
        <f t="shared" si="374"/>
        <v>theater</v>
      </c>
      <c r="R4001" t="str">
        <f t="shared" si="375"/>
        <v>lays</v>
      </c>
      <c r="S4001" s="11">
        <f t="shared" si="376"/>
        <v>41842.828680555554</v>
      </c>
      <c r="T4001" s="11">
        <f t="shared" si="377"/>
        <v>41882.827650462961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7">
        <f t="shared" si="372"/>
        <v>0.125</v>
      </c>
      <c r="O4002">
        <f t="shared" si="373"/>
        <v>10</v>
      </c>
      <c r="P4002" t="s">
        <v>8271</v>
      </c>
      <c r="Q4002" t="str">
        <f t="shared" si="374"/>
        <v>theater</v>
      </c>
      <c r="R4002" t="str">
        <f t="shared" si="375"/>
        <v>lays</v>
      </c>
      <c r="S4002" s="11">
        <f t="shared" si="376"/>
        <v>42437.64534722222</v>
      </c>
      <c r="T4002" s="11">
        <f t="shared" si="377"/>
        <v>42497.603680555556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7">
        <f t="shared" si="372"/>
        <v>37.75</v>
      </c>
      <c r="O4003">
        <f t="shared" si="373"/>
        <v>32.357142857142854</v>
      </c>
      <c r="P4003" t="s">
        <v>8271</v>
      </c>
      <c r="Q4003" t="str">
        <f t="shared" si="374"/>
        <v>theater</v>
      </c>
      <c r="R4003" t="str">
        <f t="shared" si="375"/>
        <v>lays</v>
      </c>
      <c r="S4003" s="11">
        <f t="shared" si="376"/>
        <v>42775.964212962965</v>
      </c>
      <c r="T4003" s="11">
        <f t="shared" si="377"/>
        <v>42795.791666666672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7">
        <f t="shared" si="372"/>
        <v>1.8399999999999999</v>
      </c>
      <c r="O4004">
        <f t="shared" si="373"/>
        <v>5.75</v>
      </c>
      <c r="P4004" t="s">
        <v>8271</v>
      </c>
      <c r="Q4004" t="str">
        <f t="shared" si="374"/>
        <v>theater</v>
      </c>
      <c r="R4004" t="str">
        <f t="shared" si="375"/>
        <v>lays</v>
      </c>
      <c r="S4004" s="11">
        <f t="shared" si="376"/>
        <v>41879.043530092589</v>
      </c>
      <c r="T4004" s="11">
        <f t="shared" si="377"/>
        <v>41909.043530092589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7">
        <f t="shared" si="372"/>
        <v>10.050000000000001</v>
      </c>
      <c r="O4005">
        <f t="shared" si="373"/>
        <v>100.5</v>
      </c>
      <c r="P4005" t="s">
        <v>8271</v>
      </c>
      <c r="Q4005" t="str">
        <f t="shared" si="374"/>
        <v>theater</v>
      </c>
      <c r="R4005" t="str">
        <f t="shared" si="375"/>
        <v>lays</v>
      </c>
      <c r="S4005" s="11">
        <f t="shared" si="376"/>
        <v>42020.587349537032</v>
      </c>
      <c r="T4005" s="11">
        <f t="shared" si="377"/>
        <v>42050.587349537032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7">
        <f t="shared" si="372"/>
        <v>0.2</v>
      </c>
      <c r="O4006">
        <f t="shared" si="373"/>
        <v>1</v>
      </c>
      <c r="P4006" t="s">
        <v>8271</v>
      </c>
      <c r="Q4006" t="str">
        <f t="shared" si="374"/>
        <v>theater</v>
      </c>
      <c r="R4006" t="str">
        <f t="shared" si="375"/>
        <v>lays</v>
      </c>
      <c r="S4006" s="11">
        <f t="shared" si="376"/>
        <v>41890.16269675926</v>
      </c>
      <c r="T4006" s="11">
        <f t="shared" si="377"/>
        <v>41920.16269675926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7">
        <f t="shared" si="372"/>
        <v>1.3333333333333335</v>
      </c>
      <c r="O4007">
        <f t="shared" si="373"/>
        <v>20</v>
      </c>
      <c r="P4007" t="s">
        <v>8271</v>
      </c>
      <c r="Q4007" t="str">
        <f t="shared" si="374"/>
        <v>theater</v>
      </c>
      <c r="R4007" t="str">
        <f t="shared" si="375"/>
        <v>lays</v>
      </c>
      <c r="S4007" s="11">
        <f t="shared" si="376"/>
        <v>41872.807696759257</v>
      </c>
      <c r="T4007" s="11">
        <f t="shared" si="377"/>
        <v>41932.807696759257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7">
        <f t="shared" si="372"/>
        <v>6.6666666666666671E-3</v>
      </c>
      <c r="O4008">
        <f t="shared" si="373"/>
        <v>2</v>
      </c>
      <c r="P4008" t="s">
        <v>8271</v>
      </c>
      <c r="Q4008" t="str">
        <f t="shared" si="374"/>
        <v>theater</v>
      </c>
      <c r="R4008" t="str">
        <f t="shared" si="375"/>
        <v>lays</v>
      </c>
      <c r="S4008" s="11">
        <f t="shared" si="376"/>
        <v>42391.772997685184</v>
      </c>
      <c r="T4008" s="11">
        <f t="shared" si="377"/>
        <v>42416.772997685184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7">
        <f t="shared" si="372"/>
        <v>0.25</v>
      </c>
      <c r="O4009">
        <f t="shared" si="373"/>
        <v>5</v>
      </c>
      <c r="P4009" t="s">
        <v>8271</v>
      </c>
      <c r="Q4009" t="str">
        <f t="shared" si="374"/>
        <v>theater</v>
      </c>
      <c r="R4009" t="str">
        <f t="shared" si="375"/>
        <v>lays</v>
      </c>
      <c r="S4009" s="11">
        <f t="shared" si="376"/>
        <v>41848.772928240738</v>
      </c>
      <c r="T4009" s="11">
        <f t="shared" si="377"/>
        <v>41877.686111111114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7">
        <f t="shared" si="372"/>
        <v>6</v>
      </c>
      <c r="O4010">
        <f t="shared" si="373"/>
        <v>15</v>
      </c>
      <c r="P4010" t="s">
        <v>8271</v>
      </c>
      <c r="Q4010" t="str">
        <f t="shared" si="374"/>
        <v>theater</v>
      </c>
      <c r="R4010" t="str">
        <f t="shared" si="375"/>
        <v>lays</v>
      </c>
      <c r="S4010" s="11">
        <f t="shared" si="376"/>
        <v>42177.964201388888</v>
      </c>
      <c r="T4010" s="11">
        <f t="shared" si="377"/>
        <v>42207.964201388888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7">
        <f t="shared" si="372"/>
        <v>3.8860103626943006</v>
      </c>
      <c r="O4011">
        <f t="shared" si="373"/>
        <v>25</v>
      </c>
      <c r="P4011" t="s">
        <v>8271</v>
      </c>
      <c r="Q4011" t="str">
        <f t="shared" si="374"/>
        <v>theater</v>
      </c>
      <c r="R4011" t="str">
        <f t="shared" si="375"/>
        <v>lays</v>
      </c>
      <c r="S4011" s="11">
        <f t="shared" si="376"/>
        <v>41851.700925925928</v>
      </c>
      <c r="T4011" s="11">
        <f t="shared" si="377"/>
        <v>41891.700925925928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7">
        <f t="shared" si="372"/>
        <v>24.194444444444443</v>
      </c>
      <c r="O4012">
        <f t="shared" si="373"/>
        <v>45.842105263157897</v>
      </c>
      <c r="P4012" t="s">
        <v>8271</v>
      </c>
      <c r="Q4012" t="str">
        <f t="shared" si="374"/>
        <v>theater</v>
      </c>
      <c r="R4012" t="str">
        <f t="shared" si="375"/>
        <v>lays</v>
      </c>
      <c r="S4012" s="11">
        <f t="shared" si="376"/>
        <v>41921.770439814813</v>
      </c>
      <c r="T4012" s="11">
        <f t="shared" si="377"/>
        <v>41938.770439814813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7">
        <f t="shared" si="372"/>
        <v>7.6</v>
      </c>
      <c r="O4013">
        <f t="shared" si="373"/>
        <v>4.75</v>
      </c>
      <c r="P4013" t="s">
        <v>8271</v>
      </c>
      <c r="Q4013" t="str">
        <f t="shared" si="374"/>
        <v>theater</v>
      </c>
      <c r="R4013" t="str">
        <f t="shared" si="375"/>
        <v>lays</v>
      </c>
      <c r="S4013" s="11">
        <f t="shared" si="376"/>
        <v>42002.54488425926</v>
      </c>
      <c r="T4013" s="11">
        <f t="shared" si="377"/>
        <v>42032.54488425926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7">
        <f t="shared" si="372"/>
        <v>0</v>
      </c>
      <c r="O4014" t="e">
        <f t="shared" si="373"/>
        <v>#DIV/0!</v>
      </c>
      <c r="P4014" t="s">
        <v>8271</v>
      </c>
      <c r="Q4014" t="str">
        <f t="shared" si="374"/>
        <v>theater</v>
      </c>
      <c r="R4014" t="str">
        <f t="shared" si="375"/>
        <v>lays</v>
      </c>
      <c r="S4014" s="11">
        <f t="shared" si="376"/>
        <v>42096.544548611113</v>
      </c>
      <c r="T4014" s="11">
        <f t="shared" si="377"/>
        <v>42126.544548611113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7">
        <f t="shared" si="372"/>
        <v>1.3</v>
      </c>
      <c r="O4015">
        <f t="shared" si="373"/>
        <v>13</v>
      </c>
      <c r="P4015" t="s">
        <v>8271</v>
      </c>
      <c r="Q4015" t="str">
        <f t="shared" si="374"/>
        <v>theater</v>
      </c>
      <c r="R4015" t="str">
        <f t="shared" si="375"/>
        <v>lays</v>
      </c>
      <c r="S4015" s="11">
        <f t="shared" si="376"/>
        <v>42021.301192129627</v>
      </c>
      <c r="T4015" s="11">
        <f t="shared" si="377"/>
        <v>42051.301192129627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7">
        <f t="shared" si="372"/>
        <v>0</v>
      </c>
      <c r="O4016" t="e">
        <f t="shared" si="373"/>
        <v>#DIV/0!</v>
      </c>
      <c r="P4016" t="s">
        <v>8271</v>
      </c>
      <c r="Q4016" t="str">
        <f t="shared" si="374"/>
        <v>theater</v>
      </c>
      <c r="R4016" t="str">
        <f t="shared" si="375"/>
        <v>lays</v>
      </c>
      <c r="S4016" s="11">
        <f t="shared" si="376"/>
        <v>42419.246168981481</v>
      </c>
      <c r="T4016" s="11">
        <f t="shared" si="377"/>
        <v>42434.246168981481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7">
        <f t="shared" si="372"/>
        <v>1.4285714285714287E-2</v>
      </c>
      <c r="O4017">
        <f t="shared" si="373"/>
        <v>1</v>
      </c>
      <c r="P4017" t="s">
        <v>8271</v>
      </c>
      <c r="Q4017" t="str">
        <f t="shared" si="374"/>
        <v>theater</v>
      </c>
      <c r="R4017" t="str">
        <f t="shared" si="375"/>
        <v>lays</v>
      </c>
      <c r="S4017" s="11">
        <f t="shared" si="376"/>
        <v>42174.780821759254</v>
      </c>
      <c r="T4017" s="11">
        <f t="shared" si="377"/>
        <v>42204.780821759254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7">
        <f t="shared" si="372"/>
        <v>14.000000000000002</v>
      </c>
      <c r="O4018">
        <f t="shared" si="373"/>
        <v>10</v>
      </c>
      <c r="P4018" t="s">
        <v>8271</v>
      </c>
      <c r="Q4018" t="str">
        <f t="shared" si="374"/>
        <v>theater</v>
      </c>
      <c r="R4018" t="str">
        <f t="shared" si="375"/>
        <v>lays</v>
      </c>
      <c r="S4018" s="11">
        <f t="shared" si="376"/>
        <v>41869.872685185182</v>
      </c>
      <c r="T4018" s="11">
        <f t="shared" si="377"/>
        <v>41899.872685185182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7">
        <f t="shared" si="372"/>
        <v>1.05</v>
      </c>
      <c r="O4019">
        <f t="shared" si="373"/>
        <v>52.5</v>
      </c>
      <c r="P4019" t="s">
        <v>8271</v>
      </c>
      <c r="Q4019" t="str">
        <f t="shared" si="374"/>
        <v>theater</v>
      </c>
      <c r="R4019" t="str">
        <f t="shared" si="375"/>
        <v>lays</v>
      </c>
      <c r="S4019" s="11">
        <f t="shared" si="376"/>
        <v>41856.672152777777</v>
      </c>
      <c r="T4019" s="11">
        <f t="shared" si="377"/>
        <v>41886.672152777777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7">
        <f t="shared" si="372"/>
        <v>8.6666666666666679</v>
      </c>
      <c r="O4020">
        <f t="shared" si="373"/>
        <v>32.5</v>
      </c>
      <c r="P4020" t="s">
        <v>8271</v>
      </c>
      <c r="Q4020" t="str">
        <f t="shared" si="374"/>
        <v>theater</v>
      </c>
      <c r="R4020" t="str">
        <f t="shared" si="375"/>
        <v>lays</v>
      </c>
      <c r="S4020" s="11">
        <f t="shared" si="376"/>
        <v>42620.91097222222</v>
      </c>
      <c r="T4020" s="11">
        <f t="shared" si="377"/>
        <v>42650.91097222222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7">
        <f t="shared" si="372"/>
        <v>0.82857142857142851</v>
      </c>
      <c r="O4021">
        <f t="shared" si="373"/>
        <v>7.25</v>
      </c>
      <c r="P4021" t="s">
        <v>8271</v>
      </c>
      <c r="Q4021" t="str">
        <f t="shared" si="374"/>
        <v>theater</v>
      </c>
      <c r="R4021" t="str">
        <f t="shared" si="375"/>
        <v>lays</v>
      </c>
      <c r="S4021" s="11">
        <f t="shared" si="376"/>
        <v>42417.675879629634</v>
      </c>
      <c r="T4021" s="11">
        <f t="shared" si="377"/>
        <v>42475.686111111107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7">
        <f t="shared" si="372"/>
        <v>16.666666666666664</v>
      </c>
      <c r="O4022">
        <f t="shared" si="373"/>
        <v>33.333333333333336</v>
      </c>
      <c r="P4022" t="s">
        <v>8271</v>
      </c>
      <c r="Q4022" t="str">
        <f t="shared" si="374"/>
        <v>theater</v>
      </c>
      <c r="R4022" t="str">
        <f t="shared" si="375"/>
        <v>lays</v>
      </c>
      <c r="S4022" s="11">
        <f t="shared" si="376"/>
        <v>42057.190960648149</v>
      </c>
      <c r="T4022" s="11">
        <f t="shared" si="377"/>
        <v>42087.149293981478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7">
        <f t="shared" si="372"/>
        <v>0.83333333333333337</v>
      </c>
      <c r="O4023">
        <f t="shared" si="373"/>
        <v>62.5</v>
      </c>
      <c r="P4023" t="s">
        <v>8271</v>
      </c>
      <c r="Q4023" t="str">
        <f t="shared" si="374"/>
        <v>theater</v>
      </c>
      <c r="R4023" t="str">
        <f t="shared" si="375"/>
        <v>lays</v>
      </c>
      <c r="S4023" s="11">
        <f t="shared" si="376"/>
        <v>41878.911550925928</v>
      </c>
      <c r="T4023" s="11">
        <f t="shared" si="377"/>
        <v>41938.911550925928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7">
        <f t="shared" si="372"/>
        <v>69.561111111111103</v>
      </c>
      <c r="O4024">
        <f t="shared" si="373"/>
        <v>63.558375634517766</v>
      </c>
      <c r="P4024" t="s">
        <v>8271</v>
      </c>
      <c r="Q4024" t="str">
        <f t="shared" si="374"/>
        <v>theater</v>
      </c>
      <c r="R4024" t="str">
        <f t="shared" si="375"/>
        <v>lays</v>
      </c>
      <c r="S4024" s="11">
        <f t="shared" si="376"/>
        <v>41990.584108796291</v>
      </c>
      <c r="T4024" s="11">
        <f t="shared" si="377"/>
        <v>42036.120833333334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7">
        <f t="shared" si="372"/>
        <v>0</v>
      </c>
      <c r="O4025" t="e">
        <f t="shared" si="373"/>
        <v>#DIV/0!</v>
      </c>
      <c r="P4025" t="s">
        <v>8271</v>
      </c>
      <c r="Q4025" t="str">
        <f t="shared" si="374"/>
        <v>theater</v>
      </c>
      <c r="R4025" t="str">
        <f t="shared" si="375"/>
        <v>lays</v>
      </c>
      <c r="S4025" s="11">
        <f t="shared" si="376"/>
        <v>42408.999571759254</v>
      </c>
      <c r="T4025" s="11">
        <f t="shared" si="377"/>
        <v>42453.957905092597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7">
        <f t="shared" si="372"/>
        <v>1.25</v>
      </c>
      <c r="O4026">
        <f t="shared" si="373"/>
        <v>10</v>
      </c>
      <c r="P4026" t="s">
        <v>8271</v>
      </c>
      <c r="Q4026" t="str">
        <f t="shared" si="374"/>
        <v>theater</v>
      </c>
      <c r="R4026" t="str">
        <f t="shared" si="375"/>
        <v>lays</v>
      </c>
      <c r="S4026" s="11">
        <f t="shared" si="376"/>
        <v>42217.670104166667</v>
      </c>
      <c r="T4026" s="11">
        <f t="shared" si="377"/>
        <v>42247.670104166667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7">
        <f t="shared" si="372"/>
        <v>5</v>
      </c>
      <c r="O4027">
        <f t="shared" si="373"/>
        <v>62.5</v>
      </c>
      <c r="P4027" t="s">
        <v>8271</v>
      </c>
      <c r="Q4027" t="str">
        <f t="shared" si="374"/>
        <v>theater</v>
      </c>
      <c r="R4027" t="str">
        <f t="shared" si="375"/>
        <v>lays</v>
      </c>
      <c r="S4027" s="11">
        <f t="shared" si="376"/>
        <v>42151.237685185188</v>
      </c>
      <c r="T4027" s="11">
        <f t="shared" si="377"/>
        <v>42211.237685185188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7">
        <f t="shared" si="372"/>
        <v>0</v>
      </c>
      <c r="O4028" t="e">
        <f t="shared" si="373"/>
        <v>#DIV/0!</v>
      </c>
      <c r="P4028" t="s">
        <v>8271</v>
      </c>
      <c r="Q4028" t="str">
        <f t="shared" si="374"/>
        <v>theater</v>
      </c>
      <c r="R4028" t="str">
        <f t="shared" si="375"/>
        <v>lays</v>
      </c>
      <c r="S4028" s="11">
        <f t="shared" si="376"/>
        <v>42282.655543981484</v>
      </c>
      <c r="T4028" s="11">
        <f t="shared" si="377"/>
        <v>42342.697210648148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7">
        <f t="shared" si="372"/>
        <v>7.166666666666667</v>
      </c>
      <c r="O4029">
        <f t="shared" si="373"/>
        <v>30.714285714285715</v>
      </c>
      <c r="P4029" t="s">
        <v>8271</v>
      </c>
      <c r="Q4029" t="str">
        <f t="shared" si="374"/>
        <v>theater</v>
      </c>
      <c r="R4029" t="str">
        <f t="shared" si="375"/>
        <v>lays</v>
      </c>
      <c r="S4029" s="11">
        <f t="shared" si="376"/>
        <v>42768.97084490741</v>
      </c>
      <c r="T4029" s="11">
        <f t="shared" si="377"/>
        <v>42789.041666666672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7">
        <f t="shared" si="372"/>
        <v>28.050000000000004</v>
      </c>
      <c r="O4030">
        <f t="shared" si="373"/>
        <v>51</v>
      </c>
      <c r="P4030" t="s">
        <v>8271</v>
      </c>
      <c r="Q4030" t="str">
        <f t="shared" si="374"/>
        <v>theater</v>
      </c>
      <c r="R4030" t="str">
        <f t="shared" si="375"/>
        <v>lays</v>
      </c>
      <c r="S4030" s="11">
        <f t="shared" si="376"/>
        <v>41765.938657407409</v>
      </c>
      <c r="T4030" s="11">
        <f t="shared" si="377"/>
        <v>41795.938657407409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7">
        <f t="shared" si="372"/>
        <v>0</v>
      </c>
      <c r="O4031" t="e">
        <f t="shared" si="373"/>
        <v>#DIV/0!</v>
      </c>
      <c r="P4031" t="s">
        <v>8271</v>
      </c>
      <c r="Q4031" t="str">
        <f t="shared" si="374"/>
        <v>theater</v>
      </c>
      <c r="R4031" t="str">
        <f t="shared" si="375"/>
        <v>lays</v>
      </c>
      <c r="S4031" s="11">
        <f t="shared" si="376"/>
        <v>42322.025115740747</v>
      </c>
      <c r="T4031" s="11">
        <f t="shared" si="377"/>
        <v>42352.025115740747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7">
        <f t="shared" si="372"/>
        <v>16</v>
      </c>
      <c r="O4032">
        <f t="shared" si="373"/>
        <v>66.666666666666671</v>
      </c>
      <c r="P4032" t="s">
        <v>8271</v>
      </c>
      <c r="Q4032" t="str">
        <f t="shared" si="374"/>
        <v>theater</v>
      </c>
      <c r="R4032" t="str">
        <f t="shared" si="375"/>
        <v>lays</v>
      </c>
      <c r="S4032" s="11">
        <f t="shared" si="376"/>
        <v>42374.655081018514</v>
      </c>
      <c r="T4032" s="11">
        <f t="shared" si="377"/>
        <v>42403.784027777772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7">
        <f t="shared" si="372"/>
        <v>0</v>
      </c>
      <c r="O4033" t="e">
        <f t="shared" si="373"/>
        <v>#DIV/0!</v>
      </c>
      <c r="P4033" t="s">
        <v>8271</v>
      </c>
      <c r="Q4033" t="str">
        <f t="shared" si="374"/>
        <v>theater</v>
      </c>
      <c r="R4033" t="str">
        <f t="shared" si="375"/>
        <v>lays</v>
      </c>
      <c r="S4033" s="11">
        <f t="shared" si="376"/>
        <v>41941.585231481484</v>
      </c>
      <c r="T4033" s="11">
        <f t="shared" si="377"/>
        <v>41991.626898148148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7">
        <f t="shared" si="372"/>
        <v>6.8287037037037033</v>
      </c>
      <c r="O4034">
        <f t="shared" si="373"/>
        <v>59</v>
      </c>
      <c r="P4034" t="s">
        <v>8271</v>
      </c>
      <c r="Q4034" t="str">
        <f t="shared" si="374"/>
        <v>theater</v>
      </c>
      <c r="R4034" t="str">
        <f t="shared" si="375"/>
        <v>lays</v>
      </c>
      <c r="S4034" s="11">
        <f t="shared" si="376"/>
        <v>42293.809212962966</v>
      </c>
      <c r="T4034" s="11">
        <f t="shared" si="377"/>
        <v>42353.85087962963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7">
        <f t="shared" ref="N4035:N4098" si="378">(E4035/D4035)*100</f>
        <v>25.698702928870294</v>
      </c>
      <c r="O4035">
        <f t="shared" ref="O4035:O4098" si="379">E4035/L4035</f>
        <v>65.340319148936175</v>
      </c>
      <c r="P4035" t="s">
        <v>8271</v>
      </c>
      <c r="Q4035" t="str">
        <f t="shared" ref="Q4035:Q4098" si="380">LEFT(P4035,SEARCH("/",P4035)-1)</f>
        <v>theater</v>
      </c>
      <c r="R4035" t="str">
        <f t="shared" ref="R4035:R4098" si="381">(RIGHT(P4035,LEN(P4035)-SEARCH("/",P4035)-1))</f>
        <v>lays</v>
      </c>
      <c r="S4035" s="11">
        <f t="shared" ref="S4035:S4098" si="382">(((J4035/60)/60)/24)+DATE(1970,1,1)</f>
        <v>42614.268796296295</v>
      </c>
      <c r="T4035" s="11">
        <f t="shared" ref="T4035:T4098" si="383">(((I4035/60)/60)/24)+DATE(1970,1,1)</f>
        <v>42645.375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7">
        <f t="shared" si="378"/>
        <v>1.4814814814814816</v>
      </c>
      <c r="O4036">
        <f t="shared" si="379"/>
        <v>100</v>
      </c>
      <c r="P4036" t="s">
        <v>8271</v>
      </c>
      <c r="Q4036" t="str">
        <f t="shared" si="380"/>
        <v>theater</v>
      </c>
      <c r="R4036" t="str">
        <f t="shared" si="381"/>
        <v>lays</v>
      </c>
      <c r="S4036" s="11">
        <f t="shared" si="382"/>
        <v>42067.947337962964</v>
      </c>
      <c r="T4036" s="11">
        <f t="shared" si="383"/>
        <v>42097.905671296292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7">
        <f t="shared" si="378"/>
        <v>36.85</v>
      </c>
      <c r="O4037">
        <f t="shared" si="379"/>
        <v>147.4</v>
      </c>
      <c r="P4037" t="s">
        <v>8271</v>
      </c>
      <c r="Q4037" t="str">
        <f t="shared" si="380"/>
        <v>theater</v>
      </c>
      <c r="R4037" t="str">
        <f t="shared" si="381"/>
        <v>lays</v>
      </c>
      <c r="S4037" s="11">
        <f t="shared" si="382"/>
        <v>41903.882951388885</v>
      </c>
      <c r="T4037" s="11">
        <f t="shared" si="383"/>
        <v>41933.882951388885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7">
        <f t="shared" si="378"/>
        <v>47.05</v>
      </c>
      <c r="O4038">
        <f t="shared" si="379"/>
        <v>166.05882352941177</v>
      </c>
      <c r="P4038" t="s">
        <v>8271</v>
      </c>
      <c r="Q4038" t="str">
        <f t="shared" si="380"/>
        <v>theater</v>
      </c>
      <c r="R4038" t="str">
        <f t="shared" si="381"/>
        <v>lays</v>
      </c>
      <c r="S4038" s="11">
        <f t="shared" si="382"/>
        <v>41804.937083333331</v>
      </c>
      <c r="T4038" s="11">
        <f t="shared" si="383"/>
        <v>41821.9375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7">
        <f t="shared" si="378"/>
        <v>11.428571428571429</v>
      </c>
      <c r="O4039">
        <f t="shared" si="379"/>
        <v>40</v>
      </c>
      <c r="P4039" t="s">
        <v>8271</v>
      </c>
      <c r="Q4039" t="str">
        <f t="shared" si="380"/>
        <v>theater</v>
      </c>
      <c r="R4039" t="str">
        <f t="shared" si="381"/>
        <v>lays</v>
      </c>
      <c r="S4039" s="11">
        <f t="shared" si="382"/>
        <v>42497.070775462969</v>
      </c>
      <c r="T4039" s="11">
        <f t="shared" si="383"/>
        <v>42514.600694444445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7">
        <f t="shared" si="378"/>
        <v>12.04</v>
      </c>
      <c r="O4040">
        <f t="shared" si="379"/>
        <v>75.25</v>
      </c>
      <c r="P4040" t="s">
        <v>8271</v>
      </c>
      <c r="Q4040" t="str">
        <f t="shared" si="380"/>
        <v>theater</v>
      </c>
      <c r="R4040" t="str">
        <f t="shared" si="381"/>
        <v>lays</v>
      </c>
      <c r="S4040" s="11">
        <f t="shared" si="382"/>
        <v>41869.798726851855</v>
      </c>
      <c r="T4040" s="11">
        <f t="shared" si="383"/>
        <v>41929.798726851855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7">
        <f t="shared" si="378"/>
        <v>60</v>
      </c>
      <c r="O4041">
        <f t="shared" si="379"/>
        <v>60</v>
      </c>
      <c r="P4041" t="s">
        <v>8271</v>
      </c>
      <c r="Q4041" t="str">
        <f t="shared" si="380"/>
        <v>theater</v>
      </c>
      <c r="R4041" t="str">
        <f t="shared" si="381"/>
        <v>lays</v>
      </c>
      <c r="S4041" s="11">
        <f t="shared" si="382"/>
        <v>42305.670914351853</v>
      </c>
      <c r="T4041" s="11">
        <f t="shared" si="383"/>
        <v>42339.249305555553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7">
        <f t="shared" si="378"/>
        <v>31.25</v>
      </c>
      <c r="O4042">
        <f t="shared" si="379"/>
        <v>1250</v>
      </c>
      <c r="P4042" t="s">
        <v>8271</v>
      </c>
      <c r="Q4042" t="str">
        <f t="shared" si="380"/>
        <v>theater</v>
      </c>
      <c r="R4042" t="str">
        <f t="shared" si="381"/>
        <v>lays</v>
      </c>
      <c r="S4042" s="11">
        <f t="shared" si="382"/>
        <v>42144.231527777782</v>
      </c>
      <c r="T4042" s="11">
        <f t="shared" si="383"/>
        <v>42203.125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7">
        <f t="shared" si="378"/>
        <v>0.42</v>
      </c>
      <c r="O4043">
        <f t="shared" si="379"/>
        <v>10.5</v>
      </c>
      <c r="P4043" t="s">
        <v>8271</v>
      </c>
      <c r="Q4043" t="str">
        <f t="shared" si="380"/>
        <v>theater</v>
      </c>
      <c r="R4043" t="str">
        <f t="shared" si="381"/>
        <v>lays</v>
      </c>
      <c r="S4043" s="11">
        <f t="shared" si="382"/>
        <v>42559.474004629628</v>
      </c>
      <c r="T4043" s="11">
        <f t="shared" si="383"/>
        <v>42619.474004629628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7">
        <f t="shared" si="378"/>
        <v>0.21</v>
      </c>
      <c r="O4044">
        <f t="shared" si="379"/>
        <v>7</v>
      </c>
      <c r="P4044" t="s">
        <v>8271</v>
      </c>
      <c r="Q4044" t="str">
        <f t="shared" si="380"/>
        <v>theater</v>
      </c>
      <c r="R4044" t="str">
        <f t="shared" si="381"/>
        <v>lays</v>
      </c>
      <c r="S4044" s="11">
        <f t="shared" si="382"/>
        <v>41995.084074074075</v>
      </c>
      <c r="T4044" s="11">
        <f t="shared" si="383"/>
        <v>42024.802777777775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7">
        <f t="shared" si="378"/>
        <v>0</v>
      </c>
      <c r="O4045" t="e">
        <f t="shared" si="379"/>
        <v>#DIV/0!</v>
      </c>
      <c r="P4045" t="s">
        <v>8271</v>
      </c>
      <c r="Q4045" t="str">
        <f t="shared" si="380"/>
        <v>theater</v>
      </c>
      <c r="R4045" t="str">
        <f t="shared" si="381"/>
        <v>lays</v>
      </c>
      <c r="S4045" s="11">
        <f t="shared" si="382"/>
        <v>41948.957465277781</v>
      </c>
      <c r="T4045" s="11">
        <f t="shared" si="383"/>
        <v>41963.957465277781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7">
        <f t="shared" si="378"/>
        <v>37.5</v>
      </c>
      <c r="O4046">
        <f t="shared" si="379"/>
        <v>56.25</v>
      </c>
      <c r="P4046" t="s">
        <v>8271</v>
      </c>
      <c r="Q4046" t="str">
        <f t="shared" si="380"/>
        <v>theater</v>
      </c>
      <c r="R4046" t="str">
        <f t="shared" si="381"/>
        <v>lays</v>
      </c>
      <c r="S4046" s="11">
        <f t="shared" si="382"/>
        <v>42074.219699074078</v>
      </c>
      <c r="T4046" s="11">
        <f t="shared" si="383"/>
        <v>42104.208333333328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7">
        <f t="shared" si="378"/>
        <v>0.02</v>
      </c>
      <c r="O4047">
        <f t="shared" si="379"/>
        <v>1</v>
      </c>
      <c r="P4047" t="s">
        <v>8271</v>
      </c>
      <c r="Q4047" t="str">
        <f t="shared" si="380"/>
        <v>theater</v>
      </c>
      <c r="R4047" t="str">
        <f t="shared" si="381"/>
        <v>lays</v>
      </c>
      <c r="S4047" s="11">
        <f t="shared" si="382"/>
        <v>41842.201261574075</v>
      </c>
      <c r="T4047" s="11">
        <f t="shared" si="383"/>
        <v>41872.201261574075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7">
        <f t="shared" si="378"/>
        <v>8.2142857142857135</v>
      </c>
      <c r="O4048">
        <f t="shared" si="379"/>
        <v>38.333333333333336</v>
      </c>
      <c r="P4048" t="s">
        <v>8271</v>
      </c>
      <c r="Q4048" t="str">
        <f t="shared" si="380"/>
        <v>theater</v>
      </c>
      <c r="R4048" t="str">
        <f t="shared" si="381"/>
        <v>lays</v>
      </c>
      <c r="S4048" s="11">
        <f t="shared" si="382"/>
        <v>41904.650578703702</v>
      </c>
      <c r="T4048" s="11">
        <f t="shared" si="383"/>
        <v>41934.650578703702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7">
        <f t="shared" si="378"/>
        <v>2.1999999999999997</v>
      </c>
      <c r="O4049">
        <f t="shared" si="379"/>
        <v>27.5</v>
      </c>
      <c r="P4049" t="s">
        <v>8271</v>
      </c>
      <c r="Q4049" t="str">
        <f t="shared" si="380"/>
        <v>theater</v>
      </c>
      <c r="R4049" t="str">
        <f t="shared" si="381"/>
        <v>lays</v>
      </c>
      <c r="S4049" s="11">
        <f t="shared" si="382"/>
        <v>41991.022488425922</v>
      </c>
      <c r="T4049" s="11">
        <f t="shared" si="383"/>
        <v>42015.041666666672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7">
        <f t="shared" si="378"/>
        <v>17.652941176470588</v>
      </c>
      <c r="O4050">
        <f t="shared" si="379"/>
        <v>32.978021978021978</v>
      </c>
      <c r="P4050" t="s">
        <v>8271</v>
      </c>
      <c r="Q4050" t="str">
        <f t="shared" si="380"/>
        <v>theater</v>
      </c>
      <c r="R4050" t="str">
        <f t="shared" si="381"/>
        <v>lays</v>
      </c>
      <c r="S4050" s="11">
        <f t="shared" si="382"/>
        <v>42436.509108796294</v>
      </c>
      <c r="T4050" s="11">
        <f t="shared" si="383"/>
        <v>42471.467442129629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7">
        <f t="shared" si="378"/>
        <v>0.08</v>
      </c>
      <c r="O4051">
        <f t="shared" si="379"/>
        <v>16</v>
      </c>
      <c r="P4051" t="s">
        <v>8271</v>
      </c>
      <c r="Q4051" t="str">
        <f t="shared" si="380"/>
        <v>theater</v>
      </c>
      <c r="R4051" t="str">
        <f t="shared" si="381"/>
        <v>lays</v>
      </c>
      <c r="S4051" s="11">
        <f t="shared" si="382"/>
        <v>42169.958506944444</v>
      </c>
      <c r="T4051" s="11">
        <f t="shared" si="383"/>
        <v>42199.958506944444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7">
        <f t="shared" si="378"/>
        <v>6.6666666666666666E-2</v>
      </c>
      <c r="O4052">
        <f t="shared" si="379"/>
        <v>1</v>
      </c>
      <c r="P4052" t="s">
        <v>8271</v>
      </c>
      <c r="Q4052" t="str">
        <f t="shared" si="380"/>
        <v>theater</v>
      </c>
      <c r="R4052" t="str">
        <f t="shared" si="381"/>
        <v>lays</v>
      </c>
      <c r="S4052" s="11">
        <f t="shared" si="382"/>
        <v>41905.636469907404</v>
      </c>
      <c r="T4052" s="11">
        <f t="shared" si="383"/>
        <v>41935.636469907404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7">
        <f t="shared" si="378"/>
        <v>0</v>
      </c>
      <c r="O4053" t="e">
        <f t="shared" si="379"/>
        <v>#DIV/0!</v>
      </c>
      <c r="P4053" t="s">
        <v>8271</v>
      </c>
      <c r="Q4053" t="str">
        <f t="shared" si="380"/>
        <v>theater</v>
      </c>
      <c r="R4053" t="str">
        <f t="shared" si="381"/>
        <v>lays</v>
      </c>
      <c r="S4053" s="11">
        <f t="shared" si="382"/>
        <v>41761.810150462967</v>
      </c>
      <c r="T4053" s="11">
        <f t="shared" si="383"/>
        <v>41768.286805555559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7">
        <f t="shared" si="378"/>
        <v>37.533333333333339</v>
      </c>
      <c r="O4054">
        <f t="shared" si="379"/>
        <v>86.615384615384613</v>
      </c>
      <c r="P4054" t="s">
        <v>8271</v>
      </c>
      <c r="Q4054" t="str">
        <f t="shared" si="380"/>
        <v>theater</v>
      </c>
      <c r="R4054" t="str">
        <f t="shared" si="381"/>
        <v>lays</v>
      </c>
      <c r="S4054" s="11">
        <f t="shared" si="382"/>
        <v>41865.878657407404</v>
      </c>
      <c r="T4054" s="11">
        <f t="shared" si="383"/>
        <v>41925.878657407404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7">
        <f t="shared" si="378"/>
        <v>22</v>
      </c>
      <c r="O4055">
        <f t="shared" si="379"/>
        <v>55</v>
      </c>
      <c r="P4055" t="s">
        <v>8271</v>
      </c>
      <c r="Q4055" t="str">
        <f t="shared" si="380"/>
        <v>theater</v>
      </c>
      <c r="R4055" t="str">
        <f t="shared" si="381"/>
        <v>lays</v>
      </c>
      <c r="S4055" s="11">
        <f t="shared" si="382"/>
        <v>41928.690138888887</v>
      </c>
      <c r="T4055" s="11">
        <f t="shared" si="383"/>
        <v>41958.833333333328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7">
        <f t="shared" si="378"/>
        <v>0</v>
      </c>
      <c r="O4056" t="e">
        <f t="shared" si="379"/>
        <v>#DIV/0!</v>
      </c>
      <c r="P4056" t="s">
        <v>8271</v>
      </c>
      <c r="Q4056" t="str">
        <f t="shared" si="380"/>
        <v>theater</v>
      </c>
      <c r="R4056" t="str">
        <f t="shared" si="381"/>
        <v>lays</v>
      </c>
      <c r="S4056" s="11">
        <f t="shared" si="382"/>
        <v>42613.841261574074</v>
      </c>
      <c r="T4056" s="11">
        <f t="shared" si="383"/>
        <v>42644.166666666672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7">
        <f t="shared" si="378"/>
        <v>17.62</v>
      </c>
      <c r="O4057">
        <f t="shared" si="379"/>
        <v>41.952380952380949</v>
      </c>
      <c r="P4057" t="s">
        <v>8271</v>
      </c>
      <c r="Q4057" t="str">
        <f t="shared" si="380"/>
        <v>theater</v>
      </c>
      <c r="R4057" t="str">
        <f t="shared" si="381"/>
        <v>lays</v>
      </c>
      <c r="S4057" s="11">
        <f t="shared" si="382"/>
        <v>41779.648506944446</v>
      </c>
      <c r="T4057" s="11">
        <f t="shared" si="383"/>
        <v>41809.648506944446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7">
        <f t="shared" si="378"/>
        <v>53</v>
      </c>
      <c r="O4058">
        <f t="shared" si="379"/>
        <v>88.333333333333329</v>
      </c>
      <c r="P4058" t="s">
        <v>8271</v>
      </c>
      <c r="Q4058" t="str">
        <f t="shared" si="380"/>
        <v>theater</v>
      </c>
      <c r="R4058" t="str">
        <f t="shared" si="381"/>
        <v>lays</v>
      </c>
      <c r="S4058" s="11">
        <f t="shared" si="382"/>
        <v>42534.933321759265</v>
      </c>
      <c r="T4058" s="11">
        <f t="shared" si="383"/>
        <v>42554.832638888889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7">
        <f t="shared" si="378"/>
        <v>22.142857142857142</v>
      </c>
      <c r="O4059">
        <f t="shared" si="379"/>
        <v>129.16666666666666</v>
      </c>
      <c r="P4059" t="s">
        <v>8271</v>
      </c>
      <c r="Q4059" t="str">
        <f t="shared" si="380"/>
        <v>theater</v>
      </c>
      <c r="R4059" t="str">
        <f t="shared" si="381"/>
        <v>lays</v>
      </c>
      <c r="S4059" s="11">
        <f t="shared" si="382"/>
        <v>42310.968518518523</v>
      </c>
      <c r="T4059" s="11">
        <f t="shared" si="383"/>
        <v>42333.958333333328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7">
        <f t="shared" si="378"/>
        <v>2.5333333333333332</v>
      </c>
      <c r="O4060">
        <f t="shared" si="379"/>
        <v>23.75</v>
      </c>
      <c r="P4060" t="s">
        <v>8271</v>
      </c>
      <c r="Q4060" t="str">
        <f t="shared" si="380"/>
        <v>theater</v>
      </c>
      <c r="R4060" t="str">
        <f t="shared" si="381"/>
        <v>lays</v>
      </c>
      <c r="S4060" s="11">
        <f t="shared" si="382"/>
        <v>42446.060694444444</v>
      </c>
      <c r="T4060" s="11">
        <f t="shared" si="383"/>
        <v>42461.165972222225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7">
        <f t="shared" si="378"/>
        <v>2.5</v>
      </c>
      <c r="O4061">
        <f t="shared" si="379"/>
        <v>35.714285714285715</v>
      </c>
      <c r="P4061" t="s">
        <v>8271</v>
      </c>
      <c r="Q4061" t="str">
        <f t="shared" si="380"/>
        <v>theater</v>
      </c>
      <c r="R4061" t="str">
        <f t="shared" si="381"/>
        <v>lays</v>
      </c>
      <c r="S4061" s="11">
        <f t="shared" si="382"/>
        <v>41866.640648148146</v>
      </c>
      <c r="T4061" s="11">
        <f t="shared" si="383"/>
        <v>41898.125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7">
        <f t="shared" si="378"/>
        <v>2.85</v>
      </c>
      <c r="O4062">
        <f t="shared" si="379"/>
        <v>57</v>
      </c>
      <c r="P4062" t="s">
        <v>8271</v>
      </c>
      <c r="Q4062" t="str">
        <f t="shared" si="380"/>
        <v>theater</v>
      </c>
      <c r="R4062" t="str">
        <f t="shared" si="381"/>
        <v>lays</v>
      </c>
      <c r="S4062" s="11">
        <f t="shared" si="382"/>
        <v>41779.695092592592</v>
      </c>
      <c r="T4062" s="11">
        <f t="shared" si="383"/>
        <v>41813.666666666664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7">
        <f t="shared" si="378"/>
        <v>0</v>
      </c>
      <c r="O4063" t="e">
        <f t="shared" si="379"/>
        <v>#DIV/0!</v>
      </c>
      <c r="P4063" t="s">
        <v>8271</v>
      </c>
      <c r="Q4063" t="str">
        <f t="shared" si="380"/>
        <v>theater</v>
      </c>
      <c r="R4063" t="str">
        <f t="shared" si="381"/>
        <v>lays</v>
      </c>
      <c r="S4063" s="11">
        <f t="shared" si="382"/>
        <v>42421.141469907408</v>
      </c>
      <c r="T4063" s="11">
        <f t="shared" si="383"/>
        <v>42481.099803240737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7">
        <f t="shared" si="378"/>
        <v>2.4500000000000002</v>
      </c>
      <c r="O4064">
        <f t="shared" si="379"/>
        <v>163.33333333333334</v>
      </c>
      <c r="P4064" t="s">
        <v>8271</v>
      </c>
      <c r="Q4064" t="str">
        <f t="shared" si="380"/>
        <v>theater</v>
      </c>
      <c r="R4064" t="str">
        <f t="shared" si="381"/>
        <v>lays</v>
      </c>
      <c r="S4064" s="11">
        <f t="shared" si="382"/>
        <v>42523.739212962959</v>
      </c>
      <c r="T4064" s="11">
        <f t="shared" si="383"/>
        <v>42553.739212962959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7">
        <f t="shared" si="378"/>
        <v>1.4210526315789473</v>
      </c>
      <c r="O4065">
        <f t="shared" si="379"/>
        <v>15</v>
      </c>
      <c r="P4065" t="s">
        <v>8271</v>
      </c>
      <c r="Q4065" t="str">
        <f t="shared" si="380"/>
        <v>theater</v>
      </c>
      <c r="R4065" t="str">
        <f t="shared" si="381"/>
        <v>lays</v>
      </c>
      <c r="S4065" s="11">
        <f t="shared" si="382"/>
        <v>41787.681527777779</v>
      </c>
      <c r="T4065" s="11">
        <f t="shared" si="383"/>
        <v>41817.681527777779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7">
        <f t="shared" si="378"/>
        <v>19.25</v>
      </c>
      <c r="O4066">
        <f t="shared" si="379"/>
        <v>64.166666666666671</v>
      </c>
      <c r="P4066" t="s">
        <v>8271</v>
      </c>
      <c r="Q4066" t="str">
        <f t="shared" si="380"/>
        <v>theater</v>
      </c>
      <c r="R4066" t="str">
        <f t="shared" si="381"/>
        <v>lays</v>
      </c>
      <c r="S4066" s="11">
        <f t="shared" si="382"/>
        <v>42093.588263888887</v>
      </c>
      <c r="T4066" s="11">
        <f t="shared" si="383"/>
        <v>42123.588263888887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7">
        <f t="shared" si="378"/>
        <v>0.67500000000000004</v>
      </c>
      <c r="O4067">
        <f t="shared" si="379"/>
        <v>6.75</v>
      </c>
      <c r="P4067" t="s">
        <v>8271</v>
      </c>
      <c r="Q4067" t="str">
        <f t="shared" si="380"/>
        <v>theater</v>
      </c>
      <c r="R4067" t="str">
        <f t="shared" si="381"/>
        <v>lays</v>
      </c>
      <c r="S4067" s="11">
        <f t="shared" si="382"/>
        <v>41833.951516203706</v>
      </c>
      <c r="T4067" s="11">
        <f t="shared" si="383"/>
        <v>41863.951516203706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7">
        <f t="shared" si="378"/>
        <v>0.16666666666666669</v>
      </c>
      <c r="O4068">
        <f t="shared" si="379"/>
        <v>25</v>
      </c>
      <c r="P4068" t="s">
        <v>8271</v>
      </c>
      <c r="Q4068" t="str">
        <f t="shared" si="380"/>
        <v>theater</v>
      </c>
      <c r="R4068" t="str">
        <f t="shared" si="381"/>
        <v>lays</v>
      </c>
      <c r="S4068" s="11">
        <f t="shared" si="382"/>
        <v>42479.039212962962</v>
      </c>
      <c r="T4068" s="11">
        <f t="shared" si="383"/>
        <v>42509.039212962962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7">
        <f t="shared" si="378"/>
        <v>60.9</v>
      </c>
      <c r="O4069">
        <f t="shared" si="379"/>
        <v>179.11764705882354</v>
      </c>
      <c r="P4069" t="s">
        <v>8271</v>
      </c>
      <c r="Q4069" t="str">
        <f t="shared" si="380"/>
        <v>theater</v>
      </c>
      <c r="R4069" t="str">
        <f t="shared" si="381"/>
        <v>lays</v>
      </c>
      <c r="S4069" s="11">
        <f t="shared" si="382"/>
        <v>42235.117476851854</v>
      </c>
      <c r="T4069" s="11">
        <f t="shared" si="383"/>
        <v>42275.117476851854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7">
        <f t="shared" si="378"/>
        <v>1</v>
      </c>
      <c r="O4070">
        <f t="shared" si="379"/>
        <v>34.950000000000003</v>
      </c>
      <c r="P4070" t="s">
        <v>8271</v>
      </c>
      <c r="Q4070" t="str">
        <f t="shared" si="380"/>
        <v>theater</v>
      </c>
      <c r="R4070" t="str">
        <f t="shared" si="381"/>
        <v>lays</v>
      </c>
      <c r="S4070" s="11">
        <f t="shared" si="382"/>
        <v>42718.963599537034</v>
      </c>
      <c r="T4070" s="11">
        <f t="shared" si="383"/>
        <v>42748.961805555555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7">
        <f t="shared" si="378"/>
        <v>34.4</v>
      </c>
      <c r="O4071">
        <f t="shared" si="379"/>
        <v>33.07692307692308</v>
      </c>
      <c r="P4071" t="s">
        <v>8271</v>
      </c>
      <c r="Q4071" t="str">
        <f t="shared" si="380"/>
        <v>theater</v>
      </c>
      <c r="R4071" t="str">
        <f t="shared" si="381"/>
        <v>lays</v>
      </c>
      <c r="S4071" s="11">
        <f t="shared" si="382"/>
        <v>42022.661527777775</v>
      </c>
      <c r="T4071" s="11">
        <f t="shared" si="383"/>
        <v>42063.5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7">
        <f t="shared" si="378"/>
        <v>16.5</v>
      </c>
      <c r="O4072">
        <f t="shared" si="379"/>
        <v>27.5</v>
      </c>
      <c r="P4072" t="s">
        <v>8271</v>
      </c>
      <c r="Q4072" t="str">
        <f t="shared" si="380"/>
        <v>theater</v>
      </c>
      <c r="R4072" t="str">
        <f t="shared" si="381"/>
        <v>lays</v>
      </c>
      <c r="S4072" s="11">
        <f t="shared" si="382"/>
        <v>42031.666898148149</v>
      </c>
      <c r="T4072" s="11">
        <f t="shared" si="383"/>
        <v>42064.125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7">
        <f t="shared" si="378"/>
        <v>0</v>
      </c>
      <c r="O4073" t="e">
        <f t="shared" si="379"/>
        <v>#DIV/0!</v>
      </c>
      <c r="P4073" t="s">
        <v>8271</v>
      </c>
      <c r="Q4073" t="str">
        <f t="shared" si="380"/>
        <v>theater</v>
      </c>
      <c r="R4073" t="str">
        <f t="shared" si="381"/>
        <v>lays</v>
      </c>
      <c r="S4073" s="11">
        <f t="shared" si="382"/>
        <v>42700.804756944446</v>
      </c>
      <c r="T4073" s="11">
        <f t="shared" si="383"/>
        <v>42730.804756944446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7">
        <f t="shared" si="378"/>
        <v>0.4</v>
      </c>
      <c r="O4074">
        <f t="shared" si="379"/>
        <v>2</v>
      </c>
      <c r="P4074" t="s">
        <v>8271</v>
      </c>
      <c r="Q4074" t="str">
        <f t="shared" si="380"/>
        <v>theater</v>
      </c>
      <c r="R4074" t="str">
        <f t="shared" si="381"/>
        <v>lays</v>
      </c>
      <c r="S4074" s="11">
        <f t="shared" si="382"/>
        <v>41812.77443287037</v>
      </c>
      <c r="T4074" s="11">
        <f t="shared" si="383"/>
        <v>41872.77443287037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7">
        <f t="shared" si="378"/>
        <v>1.0571428571428572</v>
      </c>
      <c r="O4075">
        <f t="shared" si="379"/>
        <v>18.5</v>
      </c>
      <c r="P4075" t="s">
        <v>8271</v>
      </c>
      <c r="Q4075" t="str">
        <f t="shared" si="380"/>
        <v>theater</v>
      </c>
      <c r="R4075" t="str">
        <f t="shared" si="381"/>
        <v>lays</v>
      </c>
      <c r="S4075" s="11">
        <f t="shared" si="382"/>
        <v>42078.34520833334</v>
      </c>
      <c r="T4075" s="11">
        <f t="shared" si="383"/>
        <v>42133.166666666672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7">
        <f t="shared" si="378"/>
        <v>26.727272727272727</v>
      </c>
      <c r="O4076">
        <f t="shared" si="379"/>
        <v>35</v>
      </c>
      <c r="P4076" t="s">
        <v>8271</v>
      </c>
      <c r="Q4076" t="str">
        <f t="shared" si="380"/>
        <v>theater</v>
      </c>
      <c r="R4076" t="str">
        <f t="shared" si="381"/>
        <v>lays</v>
      </c>
      <c r="S4076" s="11">
        <f t="shared" si="382"/>
        <v>42283.552951388891</v>
      </c>
      <c r="T4076" s="11">
        <f t="shared" si="383"/>
        <v>42313.594618055555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7">
        <f t="shared" si="378"/>
        <v>28.799999999999997</v>
      </c>
      <c r="O4077">
        <f t="shared" si="379"/>
        <v>44.307692307692307</v>
      </c>
      <c r="P4077" t="s">
        <v>8271</v>
      </c>
      <c r="Q4077" t="str">
        <f t="shared" si="380"/>
        <v>theater</v>
      </c>
      <c r="R4077" t="str">
        <f t="shared" si="381"/>
        <v>lays</v>
      </c>
      <c r="S4077" s="11">
        <f t="shared" si="382"/>
        <v>41779.045937499999</v>
      </c>
      <c r="T4077" s="11">
        <f t="shared" si="383"/>
        <v>41820.727777777778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7">
        <f t="shared" si="378"/>
        <v>0</v>
      </c>
      <c r="O4078" t="e">
        <f t="shared" si="379"/>
        <v>#DIV/0!</v>
      </c>
      <c r="P4078" t="s">
        <v>8271</v>
      </c>
      <c r="Q4078" t="str">
        <f t="shared" si="380"/>
        <v>theater</v>
      </c>
      <c r="R4078" t="str">
        <f t="shared" si="381"/>
        <v>lays</v>
      </c>
      <c r="S4078" s="11">
        <f t="shared" si="382"/>
        <v>41905.795706018522</v>
      </c>
      <c r="T4078" s="11">
        <f t="shared" si="383"/>
        <v>41933.82708333333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7">
        <f t="shared" si="378"/>
        <v>8.9</v>
      </c>
      <c r="O4079">
        <f t="shared" si="379"/>
        <v>222.5</v>
      </c>
      <c r="P4079" t="s">
        <v>8271</v>
      </c>
      <c r="Q4079" t="str">
        <f t="shared" si="380"/>
        <v>theater</v>
      </c>
      <c r="R4079" t="str">
        <f t="shared" si="381"/>
        <v>lays</v>
      </c>
      <c r="S4079" s="11">
        <f t="shared" si="382"/>
        <v>42695.7105787037</v>
      </c>
      <c r="T4079" s="11">
        <f t="shared" si="383"/>
        <v>42725.7105787037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7">
        <f t="shared" si="378"/>
        <v>0</v>
      </c>
      <c r="O4080" t="e">
        <f t="shared" si="379"/>
        <v>#DIV/0!</v>
      </c>
      <c r="P4080" t="s">
        <v>8271</v>
      </c>
      <c r="Q4080" t="str">
        <f t="shared" si="380"/>
        <v>theater</v>
      </c>
      <c r="R4080" t="str">
        <f t="shared" si="381"/>
        <v>lays</v>
      </c>
      <c r="S4080" s="11">
        <f t="shared" si="382"/>
        <v>42732.787523148145</v>
      </c>
      <c r="T4080" s="11">
        <f t="shared" si="383"/>
        <v>42762.787523148145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7">
        <f t="shared" si="378"/>
        <v>0.16666666666666669</v>
      </c>
      <c r="O4081">
        <f t="shared" si="379"/>
        <v>5</v>
      </c>
      <c r="P4081" t="s">
        <v>8271</v>
      </c>
      <c r="Q4081" t="str">
        <f t="shared" si="380"/>
        <v>theater</v>
      </c>
      <c r="R4081" t="str">
        <f t="shared" si="381"/>
        <v>lays</v>
      </c>
      <c r="S4081" s="11">
        <f t="shared" si="382"/>
        <v>42510.938900462963</v>
      </c>
      <c r="T4081" s="11">
        <f t="shared" si="383"/>
        <v>42540.938900462963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7">
        <f t="shared" si="378"/>
        <v>0</v>
      </c>
      <c r="O4082" t="e">
        <f t="shared" si="379"/>
        <v>#DIV/0!</v>
      </c>
      <c r="P4082" t="s">
        <v>8271</v>
      </c>
      <c r="Q4082" t="str">
        <f t="shared" si="380"/>
        <v>theater</v>
      </c>
      <c r="R4082" t="str">
        <f t="shared" si="381"/>
        <v>lays</v>
      </c>
      <c r="S4082" s="11">
        <f t="shared" si="382"/>
        <v>42511.698101851856</v>
      </c>
      <c r="T4082" s="11">
        <f t="shared" si="383"/>
        <v>42535.787500000006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7">
        <f t="shared" si="378"/>
        <v>15.737410071942445</v>
      </c>
      <c r="O4083">
        <f t="shared" si="379"/>
        <v>29.166666666666668</v>
      </c>
      <c r="P4083" t="s">
        <v>8271</v>
      </c>
      <c r="Q4083" t="str">
        <f t="shared" si="380"/>
        <v>theater</v>
      </c>
      <c r="R4083" t="str">
        <f t="shared" si="381"/>
        <v>lays</v>
      </c>
      <c r="S4083" s="11">
        <f t="shared" si="382"/>
        <v>42041.581307870365</v>
      </c>
      <c r="T4083" s="11">
        <f t="shared" si="383"/>
        <v>42071.539641203708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7">
        <f t="shared" si="378"/>
        <v>2</v>
      </c>
      <c r="O4084">
        <f t="shared" si="379"/>
        <v>1.5</v>
      </c>
      <c r="P4084" t="s">
        <v>8271</v>
      </c>
      <c r="Q4084" t="str">
        <f t="shared" si="380"/>
        <v>theater</v>
      </c>
      <c r="R4084" t="str">
        <f t="shared" si="381"/>
        <v>lays</v>
      </c>
      <c r="S4084" s="11">
        <f t="shared" si="382"/>
        <v>42307.189270833333</v>
      </c>
      <c r="T4084" s="11">
        <f t="shared" si="383"/>
        <v>42322.958333333328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7">
        <f t="shared" si="378"/>
        <v>21.685714285714287</v>
      </c>
      <c r="O4085">
        <f t="shared" si="379"/>
        <v>126.5</v>
      </c>
      <c r="P4085" t="s">
        <v>8271</v>
      </c>
      <c r="Q4085" t="str">
        <f t="shared" si="380"/>
        <v>theater</v>
      </c>
      <c r="R4085" t="str">
        <f t="shared" si="381"/>
        <v>lays</v>
      </c>
      <c r="S4085" s="11">
        <f t="shared" si="382"/>
        <v>42353.761759259258</v>
      </c>
      <c r="T4085" s="11">
        <f t="shared" si="383"/>
        <v>42383.761759259258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7">
        <f t="shared" si="378"/>
        <v>0.33333333333333337</v>
      </c>
      <c r="O4086">
        <f t="shared" si="379"/>
        <v>10</v>
      </c>
      <c r="P4086" t="s">
        <v>8271</v>
      </c>
      <c r="Q4086" t="str">
        <f t="shared" si="380"/>
        <v>theater</v>
      </c>
      <c r="R4086" t="str">
        <f t="shared" si="381"/>
        <v>lays</v>
      </c>
      <c r="S4086" s="11">
        <f t="shared" si="382"/>
        <v>42622.436412037037</v>
      </c>
      <c r="T4086" s="11">
        <f t="shared" si="383"/>
        <v>42652.436412037037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7">
        <f t="shared" si="378"/>
        <v>0.2857142857142857</v>
      </c>
      <c r="O4087">
        <f t="shared" si="379"/>
        <v>10</v>
      </c>
      <c r="P4087" t="s">
        <v>8271</v>
      </c>
      <c r="Q4087" t="str">
        <f t="shared" si="380"/>
        <v>theater</v>
      </c>
      <c r="R4087" t="str">
        <f t="shared" si="381"/>
        <v>lays</v>
      </c>
      <c r="S4087" s="11">
        <f t="shared" si="382"/>
        <v>42058.603877314818</v>
      </c>
      <c r="T4087" s="11">
        <f t="shared" si="383"/>
        <v>42087.165972222225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7">
        <f t="shared" si="378"/>
        <v>4.7</v>
      </c>
      <c r="O4088">
        <f t="shared" si="379"/>
        <v>9.4</v>
      </c>
      <c r="P4088" t="s">
        <v>8271</v>
      </c>
      <c r="Q4088" t="str">
        <f t="shared" si="380"/>
        <v>theater</v>
      </c>
      <c r="R4088" t="str">
        <f t="shared" si="381"/>
        <v>lays</v>
      </c>
      <c r="S4088" s="11">
        <f t="shared" si="382"/>
        <v>42304.940960648149</v>
      </c>
      <c r="T4088" s="11">
        <f t="shared" si="383"/>
        <v>42329.166666666672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7">
        <f t="shared" si="378"/>
        <v>0</v>
      </c>
      <c r="O4089" t="e">
        <f t="shared" si="379"/>
        <v>#DIV/0!</v>
      </c>
      <c r="P4089" t="s">
        <v>8271</v>
      </c>
      <c r="Q4089" t="str">
        <f t="shared" si="380"/>
        <v>theater</v>
      </c>
      <c r="R4089" t="str">
        <f t="shared" si="381"/>
        <v>lays</v>
      </c>
      <c r="S4089" s="11">
        <f t="shared" si="382"/>
        <v>42538.742893518516</v>
      </c>
      <c r="T4089" s="11">
        <f t="shared" si="383"/>
        <v>42568.742893518516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7">
        <f t="shared" si="378"/>
        <v>10.8</v>
      </c>
      <c r="O4090">
        <f t="shared" si="379"/>
        <v>72</v>
      </c>
      <c r="P4090" t="s">
        <v>8271</v>
      </c>
      <c r="Q4090" t="str">
        <f t="shared" si="380"/>
        <v>theater</v>
      </c>
      <c r="R4090" t="str">
        <f t="shared" si="381"/>
        <v>lays</v>
      </c>
      <c r="S4090" s="11">
        <f t="shared" si="382"/>
        <v>41990.612546296295</v>
      </c>
      <c r="T4090" s="11">
        <f t="shared" si="383"/>
        <v>42020.434722222228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7">
        <f t="shared" si="378"/>
        <v>4.8</v>
      </c>
      <c r="O4091">
        <f t="shared" si="379"/>
        <v>30</v>
      </c>
      <c r="P4091" t="s">
        <v>8271</v>
      </c>
      <c r="Q4091" t="str">
        <f t="shared" si="380"/>
        <v>theater</v>
      </c>
      <c r="R4091" t="str">
        <f t="shared" si="381"/>
        <v>lays</v>
      </c>
      <c r="S4091" s="11">
        <f t="shared" si="382"/>
        <v>42122.732499999998</v>
      </c>
      <c r="T4091" s="11">
        <f t="shared" si="383"/>
        <v>42155.732638888891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7">
        <f t="shared" si="378"/>
        <v>3.2</v>
      </c>
      <c r="O4092">
        <f t="shared" si="379"/>
        <v>10.666666666666666</v>
      </c>
      <c r="P4092" t="s">
        <v>8271</v>
      </c>
      <c r="Q4092" t="str">
        <f t="shared" si="380"/>
        <v>theater</v>
      </c>
      <c r="R4092" t="str">
        <f t="shared" si="381"/>
        <v>lays</v>
      </c>
      <c r="S4092" s="11">
        <f t="shared" si="382"/>
        <v>42209.67288194444</v>
      </c>
      <c r="T4092" s="11">
        <f t="shared" si="383"/>
        <v>42223.625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7">
        <f t="shared" si="378"/>
        <v>12.75</v>
      </c>
      <c r="O4093">
        <f t="shared" si="379"/>
        <v>25.5</v>
      </c>
      <c r="P4093" t="s">
        <v>8271</v>
      </c>
      <c r="Q4093" t="str">
        <f t="shared" si="380"/>
        <v>theater</v>
      </c>
      <c r="R4093" t="str">
        <f t="shared" si="381"/>
        <v>lays</v>
      </c>
      <c r="S4093" s="11">
        <f t="shared" si="382"/>
        <v>41990.506377314814</v>
      </c>
      <c r="T4093" s="11">
        <f t="shared" si="383"/>
        <v>42020.506377314814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7">
        <f t="shared" si="378"/>
        <v>1.8181818181818181E-2</v>
      </c>
      <c r="O4094">
        <f t="shared" si="379"/>
        <v>20</v>
      </c>
      <c r="P4094" t="s">
        <v>8271</v>
      </c>
      <c r="Q4094" t="str">
        <f t="shared" si="380"/>
        <v>theater</v>
      </c>
      <c r="R4094" t="str">
        <f t="shared" si="381"/>
        <v>lays</v>
      </c>
      <c r="S4094" s="11">
        <f t="shared" si="382"/>
        <v>42039.194988425923</v>
      </c>
      <c r="T4094" s="11">
        <f t="shared" si="383"/>
        <v>42099.153321759266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7">
        <f t="shared" si="378"/>
        <v>2.4</v>
      </c>
      <c r="O4095">
        <f t="shared" si="379"/>
        <v>15</v>
      </c>
      <c r="P4095" t="s">
        <v>8271</v>
      </c>
      <c r="Q4095" t="str">
        <f t="shared" si="380"/>
        <v>theater</v>
      </c>
      <c r="R4095" t="str">
        <f t="shared" si="381"/>
        <v>lays</v>
      </c>
      <c r="S4095" s="11">
        <f t="shared" si="382"/>
        <v>42178.815891203703</v>
      </c>
      <c r="T4095" s="11">
        <f t="shared" si="383"/>
        <v>42238.815891203703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7">
        <f t="shared" si="378"/>
        <v>36.5</v>
      </c>
      <c r="O4096">
        <f t="shared" si="379"/>
        <v>91.25</v>
      </c>
      <c r="P4096" t="s">
        <v>8271</v>
      </c>
      <c r="Q4096" t="str">
        <f t="shared" si="380"/>
        <v>theater</v>
      </c>
      <c r="R4096" t="str">
        <f t="shared" si="381"/>
        <v>lays</v>
      </c>
      <c r="S4096" s="11">
        <f t="shared" si="382"/>
        <v>41890.086805555555</v>
      </c>
      <c r="T4096" s="11">
        <f t="shared" si="383"/>
        <v>41934.207638888889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7">
        <f t="shared" si="378"/>
        <v>2.666666666666667</v>
      </c>
      <c r="O4097">
        <f t="shared" si="379"/>
        <v>800</v>
      </c>
      <c r="P4097" t="s">
        <v>8271</v>
      </c>
      <c r="Q4097" t="str">
        <f t="shared" si="380"/>
        <v>theater</v>
      </c>
      <c r="R4097" t="str">
        <f t="shared" si="381"/>
        <v>lays</v>
      </c>
      <c r="S4097" s="11">
        <f t="shared" si="382"/>
        <v>42693.031828703708</v>
      </c>
      <c r="T4097" s="11">
        <f t="shared" si="383"/>
        <v>42723.031828703708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7">
        <f t="shared" si="378"/>
        <v>11.428571428571429</v>
      </c>
      <c r="O4098">
        <f t="shared" si="379"/>
        <v>80</v>
      </c>
      <c r="P4098" t="s">
        <v>8271</v>
      </c>
      <c r="Q4098" t="str">
        <f t="shared" si="380"/>
        <v>theater</v>
      </c>
      <c r="R4098" t="str">
        <f t="shared" si="381"/>
        <v>lays</v>
      </c>
      <c r="S4098" s="11">
        <f t="shared" si="382"/>
        <v>42750.530312499999</v>
      </c>
      <c r="T4098" s="11">
        <f t="shared" si="383"/>
        <v>42794.368749999994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7">
        <f t="shared" ref="N4099:N4115" si="384">(E4099/D4099)*100</f>
        <v>0</v>
      </c>
      <c r="O4099" t="e">
        <f t="shared" ref="O4099:O4115" si="385">E4099/L4099</f>
        <v>#DIV/0!</v>
      </c>
      <c r="P4099" t="s">
        <v>8271</v>
      </c>
      <c r="Q4099" t="str">
        <f t="shared" ref="Q4099:Q4115" si="386">LEFT(P4099,SEARCH("/",P4099)-1)</f>
        <v>theater</v>
      </c>
      <c r="R4099" t="str">
        <f t="shared" ref="R4099:R4115" si="387">(RIGHT(P4099,LEN(P4099)-SEARCH("/",P4099)-1))</f>
        <v>lays</v>
      </c>
      <c r="S4099" s="11">
        <f t="shared" ref="S4099:S4115" si="388">(((J4099/60)/60)/24)+DATE(1970,1,1)</f>
        <v>42344.824502314819</v>
      </c>
      <c r="T4099" s="11">
        <f t="shared" ref="T4099:T4115" si="389">(((I4099/60)/60)/24)+DATE(1970,1,1)</f>
        <v>42400.996527777781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7">
        <f t="shared" si="384"/>
        <v>0</v>
      </c>
      <c r="O4100" t="e">
        <f t="shared" si="385"/>
        <v>#DIV/0!</v>
      </c>
      <c r="P4100" t="s">
        <v>8271</v>
      </c>
      <c r="Q4100" t="str">
        <f t="shared" si="386"/>
        <v>theater</v>
      </c>
      <c r="R4100" t="str">
        <f t="shared" si="387"/>
        <v>lays</v>
      </c>
      <c r="S4100" s="11">
        <f t="shared" si="388"/>
        <v>42495.722187499996</v>
      </c>
      <c r="T4100" s="11">
        <f t="shared" si="389"/>
        <v>42525.722187499996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7">
        <f t="shared" si="384"/>
        <v>1.1111111111111112</v>
      </c>
      <c r="O4101">
        <f t="shared" si="385"/>
        <v>50</v>
      </c>
      <c r="P4101" t="s">
        <v>8271</v>
      </c>
      <c r="Q4101" t="str">
        <f t="shared" si="386"/>
        <v>theater</v>
      </c>
      <c r="R4101" t="str">
        <f t="shared" si="387"/>
        <v>lays</v>
      </c>
      <c r="S4101" s="11">
        <f t="shared" si="388"/>
        <v>42570.850381944445</v>
      </c>
      <c r="T4101" s="11">
        <f t="shared" si="389"/>
        <v>42615.850381944445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7">
        <f t="shared" si="384"/>
        <v>0</v>
      </c>
      <c r="O4102" t="e">
        <f t="shared" si="385"/>
        <v>#DIV/0!</v>
      </c>
      <c r="P4102" t="s">
        <v>8271</v>
      </c>
      <c r="Q4102" t="str">
        <f t="shared" si="386"/>
        <v>theater</v>
      </c>
      <c r="R4102" t="str">
        <f t="shared" si="387"/>
        <v>lays</v>
      </c>
      <c r="S4102" s="11">
        <f t="shared" si="388"/>
        <v>41927.124884259261</v>
      </c>
      <c r="T4102" s="11">
        <f t="shared" si="389"/>
        <v>41937.124884259261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7">
        <f t="shared" si="384"/>
        <v>0</v>
      </c>
      <c r="O4103" t="e">
        <f t="shared" si="385"/>
        <v>#DIV/0!</v>
      </c>
      <c r="P4103" t="s">
        <v>8271</v>
      </c>
      <c r="Q4103" t="str">
        <f t="shared" si="386"/>
        <v>theater</v>
      </c>
      <c r="R4103" t="str">
        <f t="shared" si="387"/>
        <v>lays</v>
      </c>
      <c r="S4103" s="11">
        <f t="shared" si="388"/>
        <v>42730.903726851851</v>
      </c>
      <c r="T4103" s="11">
        <f t="shared" si="389"/>
        <v>42760.903726851851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7">
        <f t="shared" si="384"/>
        <v>27.400000000000002</v>
      </c>
      <c r="O4104">
        <f t="shared" si="385"/>
        <v>22.833333333333332</v>
      </c>
      <c r="P4104" t="s">
        <v>8271</v>
      </c>
      <c r="Q4104" t="str">
        <f t="shared" si="386"/>
        <v>theater</v>
      </c>
      <c r="R4104" t="str">
        <f t="shared" si="387"/>
        <v>lays</v>
      </c>
      <c r="S4104" s="11">
        <f t="shared" si="388"/>
        <v>42475.848067129627</v>
      </c>
      <c r="T4104" s="11">
        <f t="shared" si="389"/>
        <v>42505.848067129627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7">
        <f t="shared" si="384"/>
        <v>10</v>
      </c>
      <c r="O4105">
        <f t="shared" si="385"/>
        <v>16.666666666666668</v>
      </c>
      <c r="P4105" t="s">
        <v>8271</v>
      </c>
      <c r="Q4105" t="str">
        <f t="shared" si="386"/>
        <v>theater</v>
      </c>
      <c r="R4105" t="str">
        <f t="shared" si="387"/>
        <v>lays</v>
      </c>
      <c r="S4105" s="11">
        <f t="shared" si="388"/>
        <v>42188.83293981482</v>
      </c>
      <c r="T4105" s="11">
        <f t="shared" si="389"/>
        <v>42242.772222222222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7">
        <f t="shared" si="384"/>
        <v>21.366666666666667</v>
      </c>
      <c r="O4106">
        <f t="shared" si="385"/>
        <v>45.785714285714285</v>
      </c>
      <c r="P4106" t="s">
        <v>8271</v>
      </c>
      <c r="Q4106" t="str">
        <f t="shared" si="386"/>
        <v>theater</v>
      </c>
      <c r="R4106" t="str">
        <f t="shared" si="387"/>
        <v>lays</v>
      </c>
      <c r="S4106" s="11">
        <f t="shared" si="388"/>
        <v>42640.278171296297</v>
      </c>
      <c r="T4106" s="11">
        <f t="shared" si="389"/>
        <v>42670.278171296297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7">
        <f t="shared" si="384"/>
        <v>6.9696969696969706</v>
      </c>
      <c r="O4107">
        <f t="shared" si="385"/>
        <v>383.33333333333331</v>
      </c>
      <c r="P4107" t="s">
        <v>8271</v>
      </c>
      <c r="Q4107" t="str">
        <f t="shared" si="386"/>
        <v>theater</v>
      </c>
      <c r="R4107" t="str">
        <f t="shared" si="387"/>
        <v>lays</v>
      </c>
      <c r="S4107" s="11">
        <f t="shared" si="388"/>
        <v>42697.010520833333</v>
      </c>
      <c r="T4107" s="11">
        <f t="shared" si="389"/>
        <v>42730.010520833333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7">
        <f t="shared" si="384"/>
        <v>70.599999999999994</v>
      </c>
      <c r="O4108">
        <f t="shared" si="385"/>
        <v>106.96969696969697</v>
      </c>
      <c r="P4108" t="s">
        <v>8271</v>
      </c>
      <c r="Q4108" t="str">
        <f t="shared" si="386"/>
        <v>theater</v>
      </c>
      <c r="R4108" t="str">
        <f t="shared" si="387"/>
        <v>lays</v>
      </c>
      <c r="S4108" s="11">
        <f t="shared" si="388"/>
        <v>42053.049375000002</v>
      </c>
      <c r="T4108" s="11">
        <f t="shared" si="389"/>
        <v>42096.041666666672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7">
        <f t="shared" si="384"/>
        <v>2.0500000000000003</v>
      </c>
      <c r="O4109">
        <f t="shared" si="385"/>
        <v>10.25</v>
      </c>
      <c r="P4109" t="s">
        <v>8271</v>
      </c>
      <c r="Q4109" t="str">
        <f t="shared" si="386"/>
        <v>theater</v>
      </c>
      <c r="R4109" t="str">
        <f t="shared" si="387"/>
        <v>lays</v>
      </c>
      <c r="S4109" s="11">
        <f t="shared" si="388"/>
        <v>41883.916678240741</v>
      </c>
      <c r="T4109" s="11">
        <f t="shared" si="389"/>
        <v>41906.916678240741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7">
        <f t="shared" si="384"/>
        <v>1.9666666666666666</v>
      </c>
      <c r="O4110">
        <f t="shared" si="385"/>
        <v>59</v>
      </c>
      <c r="P4110" t="s">
        <v>8271</v>
      </c>
      <c r="Q4110" t="str">
        <f t="shared" si="386"/>
        <v>theater</v>
      </c>
      <c r="R4110" t="str">
        <f t="shared" si="387"/>
        <v>lays</v>
      </c>
      <c r="S4110" s="11">
        <f t="shared" si="388"/>
        <v>42767.031678240746</v>
      </c>
      <c r="T4110" s="11">
        <f t="shared" si="389"/>
        <v>42797.208333333328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7">
        <f t="shared" si="384"/>
        <v>0</v>
      </c>
      <c r="O4111" t="e">
        <f t="shared" si="385"/>
        <v>#DIV/0!</v>
      </c>
      <c r="P4111" t="s">
        <v>8271</v>
      </c>
      <c r="Q4111" t="str">
        <f t="shared" si="386"/>
        <v>theater</v>
      </c>
      <c r="R4111" t="str">
        <f t="shared" si="387"/>
        <v>lays</v>
      </c>
      <c r="S4111" s="11">
        <f t="shared" si="388"/>
        <v>42307.539398148147</v>
      </c>
      <c r="T4111" s="11">
        <f t="shared" si="389"/>
        <v>42337.581064814818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7">
        <f t="shared" si="384"/>
        <v>28.666666666666668</v>
      </c>
      <c r="O4112">
        <f t="shared" si="385"/>
        <v>14.333333333333334</v>
      </c>
      <c r="P4112" t="s">
        <v>8271</v>
      </c>
      <c r="Q4112" t="str">
        <f t="shared" si="386"/>
        <v>theater</v>
      </c>
      <c r="R4112" t="str">
        <f t="shared" si="387"/>
        <v>lays</v>
      </c>
      <c r="S4112" s="11">
        <f t="shared" si="388"/>
        <v>42512.626747685179</v>
      </c>
      <c r="T4112" s="11">
        <f t="shared" si="389"/>
        <v>42572.626747685179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7">
        <f t="shared" si="384"/>
        <v>3.1333333333333333</v>
      </c>
      <c r="O4113">
        <f t="shared" si="385"/>
        <v>15.666666666666666</v>
      </c>
      <c r="P4113" t="s">
        <v>8271</v>
      </c>
      <c r="Q4113" t="str">
        <f t="shared" si="386"/>
        <v>theater</v>
      </c>
      <c r="R4113" t="str">
        <f t="shared" si="387"/>
        <v>lays</v>
      </c>
      <c r="S4113" s="11">
        <f t="shared" si="388"/>
        <v>42029.135879629626</v>
      </c>
      <c r="T4113" s="11">
        <f t="shared" si="389"/>
        <v>42059.135879629626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7">
        <f t="shared" si="384"/>
        <v>0.04</v>
      </c>
      <c r="O4114">
        <f t="shared" si="385"/>
        <v>1</v>
      </c>
      <c r="P4114" t="s">
        <v>8271</v>
      </c>
      <c r="Q4114" t="str">
        <f t="shared" si="386"/>
        <v>theater</v>
      </c>
      <c r="R4114" t="str">
        <f t="shared" si="387"/>
        <v>lays</v>
      </c>
      <c r="S4114" s="11">
        <f t="shared" si="388"/>
        <v>42400.946597222224</v>
      </c>
      <c r="T4114" s="11">
        <f t="shared" si="389"/>
        <v>42428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7">
        <f t="shared" si="384"/>
        <v>0.2</v>
      </c>
      <c r="O4115">
        <f t="shared" si="385"/>
        <v>1</v>
      </c>
      <c r="P4115" t="s">
        <v>8271</v>
      </c>
      <c r="Q4115" t="str">
        <f t="shared" si="386"/>
        <v>theater</v>
      </c>
      <c r="R4115" t="str">
        <f t="shared" si="387"/>
        <v>lays</v>
      </c>
      <c r="S4115" s="11">
        <f t="shared" si="388"/>
        <v>42358.573182870372</v>
      </c>
      <c r="T4115" s="11">
        <f t="shared" si="389"/>
        <v>42377.273611111115</v>
      </c>
    </row>
  </sheetData>
  <autoFilter ref="A1:M4115" xr:uid="{3DA70DFB-AA11-344E-905A-296687ACBF12}"/>
  <conditionalFormatting sqref="F1:F1048576">
    <cfRule type="containsText" dxfId="3" priority="2" operator="containsText" text="live">
      <formula>NOT(ISERROR(SEARCH("live",F1)))</formula>
    </cfRule>
    <cfRule type="containsText" dxfId="2" priority="3" operator="containsText" text="failed">
      <formula>NOT(ISERROR(SEARCH("failed",F1)))</formula>
    </cfRule>
    <cfRule type="containsText" dxfId="1" priority="4" operator="containsText" text="canceled">
      <formula>NOT(ISERROR(SEARCH("canceled",F1)))</formula>
    </cfRule>
    <cfRule type="containsText" dxfId="0" priority="5" operator="containsText" text="successful">
      <formula>NOT(ISERROR(SEARCH("successful",F1)))</formula>
    </cfRule>
  </conditionalFormatting>
  <conditionalFormatting sqref="N1:N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Category</vt:lpstr>
      <vt:lpstr>Sheet6</vt:lpstr>
      <vt:lpstr>Original Data</vt:lpstr>
      <vt:lpstr>'Original Data'!_FilterDatabase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Lucy Shaw</cp:lastModifiedBy>
  <dcterms:created xsi:type="dcterms:W3CDTF">2017-04-20T15:17:24Z</dcterms:created>
  <dcterms:modified xsi:type="dcterms:W3CDTF">2018-11-16T02:28:16Z</dcterms:modified>
</cp:coreProperties>
</file>