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 classes" sheetId="1" r:id="rId4"/>
    <sheet state="visible" name="17 classes" sheetId="2" r:id="rId5"/>
  </sheets>
  <definedNames/>
  <calcPr/>
</workbook>
</file>

<file path=xl/sharedStrings.xml><?xml version="1.0" encoding="utf-8"?>
<sst xmlns="http://schemas.openxmlformats.org/spreadsheetml/2006/main" count="160" uniqueCount="121">
  <si>
    <t>Dados dos Treinamentos e Resultados - 6 Classes</t>
  </si>
  <si>
    <t>Epochs Previstos</t>
  </si>
  <si>
    <t>Epochs Realizados</t>
  </si>
  <si>
    <t>Train Accuracy</t>
  </si>
  <si>
    <t>Val Accuracy</t>
  </si>
  <si>
    <t>Test Accuracy</t>
  </si>
  <si>
    <t>Test F1</t>
  </si>
  <si>
    <t>Test MeanIoU</t>
  </si>
  <si>
    <t>Test Prec</t>
  </si>
  <si>
    <t>Test Recall</t>
  </si>
  <si>
    <t>Loss Function</t>
  </si>
  <si>
    <t>Obs.</t>
  </si>
  <si>
    <t>Link</t>
  </si>
  <si>
    <t>20</t>
  </si>
  <si>
    <t>0.9149</t>
  </si>
  <si>
    <t>0.9073</t>
  </si>
  <si>
    <t>0.8871</t>
  </si>
  <si>
    <t>0.7176</t>
  </si>
  <si>
    <t xml:space="preserve"> 0.5926</t>
  </si>
  <si>
    <t>0.7304</t>
  </si>
  <si>
    <t>0.72</t>
  </si>
  <si>
    <t>categorical focal crossentropy</t>
  </si>
  <si>
    <t>Parou o treinamento por conta do tempo de sessão do google colab.</t>
  </si>
  <si>
    <t>https://jamboard.google.com/d/1lL4aIG-fRwbkFpGZitgop2cx65N8nANpyH6Yxzbg1vc/edit?usp=sharing</t>
  </si>
  <si>
    <t>0.9208</t>
  </si>
  <si>
    <t>0.9129</t>
  </si>
  <si>
    <t>0.8946</t>
  </si>
  <si>
    <t>0.774434</t>
  </si>
  <si>
    <t>0.6493</t>
  </si>
  <si>
    <t>0.75207</t>
  </si>
  <si>
    <t>0.8058</t>
  </si>
  <si>
    <t>Treinamento com class_weights_iou - valor calculado em cima do IOU do treino anterior</t>
  </si>
  <si>
    <t>https://jamboard.google.com/d/1pY-E-uR6B-75QUXGkYu3P74je-y4M58Dm77aozU5YnM/edit?usp=sharing</t>
  </si>
  <si>
    <t>0.9355</t>
  </si>
  <si>
    <t>0.9264</t>
  </si>
  <si>
    <t>0.9112</t>
  </si>
  <si>
    <t>0.8047</t>
  </si>
  <si>
    <t>0.6888</t>
  </si>
  <si>
    <t>0.7881</t>
  </si>
  <si>
    <t>0.8261</t>
  </si>
  <si>
    <t>https://jamboard.google.com/d/1A9D0fLvxEvKDfPl4xQ_xlS2MIXfJbbhgmoKrERV7fFs/edit?usp=sharing</t>
  </si>
  <si>
    <t>0.9458</t>
  </si>
  <si>
    <t>0.9387</t>
  </si>
  <si>
    <t>0.9287</t>
  </si>
  <si>
    <t>0.8181</t>
  </si>
  <si>
    <t>0.7121</t>
  </si>
  <si>
    <t>0.8152</t>
  </si>
  <si>
    <t>Treino com as classes calculadas em cima da quantidade</t>
  </si>
  <si>
    <t>https://jamboard.google.com/d/1NEgSKz5k5E30C7OYMnWJZ0R5wuh6iPltPvb7Wir2DVI/edit?usp=sharing</t>
  </si>
  <si>
    <t>50</t>
  </si>
  <si>
    <t>0.9368</t>
  </si>
  <si>
    <t>0.9298</t>
  </si>
  <si>
    <t>0.9117</t>
  </si>
  <si>
    <t>0.8176</t>
  </si>
  <si>
    <t>0.7045</t>
  </si>
  <si>
    <t>-</t>
  </si>
  <si>
    <t>Treinamento com class_weights_iou - valor calculado em cima do IOU do treino anterior. Treinamento parado pelo earlyStopping</t>
  </si>
  <si>
    <t>0.9483</t>
  </si>
  <si>
    <t>0.9418</t>
  </si>
  <si>
    <t>0.9313</t>
  </si>
  <si>
    <t>0.8280</t>
  </si>
  <si>
    <t>0.7234</t>
  </si>
  <si>
    <t>0.8310</t>
  </si>
  <si>
    <t xml:space="preserve">Treinamento sem adicionar peso das classes personalizado, deixei o peso e usei o modelo do ultimo treinamento do dia 06. </t>
  </si>
  <si>
    <t>https://jamboard.google.com/d/18-KVtWiP92qOxJ_xvKoKGUGVn1aXl0gcDxpb0IQqVkQ/edit?usp=sharing</t>
  </si>
  <si>
    <t>13</t>
  </si>
  <si>
    <t>0.93105</t>
  </si>
  <si>
    <t>0.8277</t>
  </si>
  <si>
    <t>0.7254</t>
  </si>
  <si>
    <t>0.83069</t>
  </si>
  <si>
    <t>0.8257</t>
  </si>
  <si>
    <t>Treinamento com visualização de métricas IoU e F1 durante o treinamento</t>
  </si>
  <si>
    <t>Valor Final</t>
  </si>
  <si>
    <t>https://jamboard.google.com/d/1aENwgu8Flr5kQnLS-0f4EeL9nwQXFZgGkvYxryf4XMM/edit?usp=sharing</t>
  </si>
  <si>
    <t>Dados dos Treinamentos e Resultados - 17 Classes</t>
  </si>
  <si>
    <t>0.82</t>
  </si>
  <si>
    <t>0.80</t>
  </si>
  <si>
    <t>0.7766</t>
  </si>
  <si>
    <t>0.294</t>
  </si>
  <si>
    <t>0.219</t>
  </si>
  <si>
    <t>tversky loss</t>
  </si>
  <si>
    <t>Pesos das classes normalizado.</t>
  </si>
  <si>
    <t>https://jamboard.google.com/d/1wHPZm0W2rsJXlup9JO9Z3aP7_y3dv-is4_Mly0A9Msk/edit?usp=drive_link</t>
  </si>
  <si>
    <t>0.872</t>
  </si>
  <si>
    <t>0.856</t>
  </si>
  <si>
    <t>0.83</t>
  </si>
  <si>
    <t>0.55</t>
  </si>
  <si>
    <t>0.421</t>
  </si>
  <si>
    <r>
      <rPr>
        <rFont val="Arial"/>
        <color theme="1"/>
      </rPr>
      <t>Pesos das classes</t>
    </r>
    <r>
      <rPr>
        <rFont val="Arial"/>
        <b/>
        <color theme="1"/>
      </rPr>
      <t xml:space="preserve"> não normalizado.</t>
    </r>
  </si>
  <si>
    <t>https://jamboard.google.com/d/1zL7Dd56wse-QGvxQwQAyYZQC5f0tDJ_0Vst4u6WyZqk/edit?usp=drive_link</t>
  </si>
  <si>
    <t>10</t>
  </si>
  <si>
    <t>0.874</t>
  </si>
  <si>
    <t>0.858</t>
  </si>
  <si>
    <t>0.8415</t>
  </si>
  <si>
    <t>0.5346</t>
  </si>
  <si>
    <t>0.4171</t>
  </si>
  <si>
    <t>IoU Loss</t>
  </si>
  <si>
    <t>Treinamento parado pelo EarlyStopping.</t>
  </si>
  <si>
    <t>https://jamboard.google.com/d/1IdnFnzzbap1Gur_vFhM-fdvfy1d4cGYRca22WVvFgdY/edit?usp=drive_link</t>
  </si>
  <si>
    <t>8</t>
  </si>
  <si>
    <t>0.8411</t>
  </si>
  <si>
    <t>0.53482</t>
  </si>
  <si>
    <t>0.4168</t>
  </si>
  <si>
    <t>https://jamboard.google.com/d/17HUXadPmI99agpDTJ0VGAjMXJD78hZe2aU8Pm-ykF2o/edit?usp=drive_link</t>
  </si>
  <si>
    <t>30</t>
  </si>
  <si>
    <t>14</t>
  </si>
  <si>
    <t>0.883</t>
  </si>
  <si>
    <t>0.871</t>
  </si>
  <si>
    <t>0.8512</t>
  </si>
  <si>
    <t>0.59621</t>
  </si>
  <si>
    <t>0.4617</t>
  </si>
  <si>
    <r>
      <rPr>
        <rFont val="Arial"/>
        <color theme="1"/>
      </rPr>
      <t xml:space="preserve">Mudei o pacience do ES e vou testar o </t>
    </r>
    <r>
      <rPr>
        <rFont val="Arial"/>
        <b/>
        <color theme="1"/>
      </rPr>
      <t>LR Penalty</t>
    </r>
  </si>
  <si>
    <t>https://jamboard.google.com/d/1LVkw-Jd0LY01nGhJiH8t9a0-3ABgwNJm5dizE2Os0iE/edit?usp=drive_link</t>
  </si>
  <si>
    <t>16</t>
  </si>
  <si>
    <t>11</t>
  </si>
  <si>
    <t>0.885</t>
  </si>
  <si>
    <t>0.873</t>
  </si>
  <si>
    <t>0.8535</t>
  </si>
  <si>
    <t>0.6042</t>
  </si>
  <si>
    <t>0.4673</t>
  </si>
  <si>
    <r>
      <rPr>
        <rFont val="Arial"/>
        <color theme="1"/>
      </rPr>
      <t xml:space="preserve">Restante do treinamento do dia 27/11. Lembrete: Quando for continuar o treino sem mudar nada, </t>
    </r>
    <r>
      <rPr>
        <rFont val="Arial"/>
        <b/>
        <color theme="1"/>
      </rPr>
      <t xml:space="preserve">use o load model com compile </t>
    </r>
    <r>
      <rPr>
        <rFont val="Arial"/>
        <color theme="1"/>
      </rPr>
      <t>pra não perder alguns dados importantes de treinamento ou sobreescrever. Sobre o treinamento: LR mudou no penultimo epoch após 2 epochs sem melhora, de 2.5 para 1.25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</si>
</sst>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u/>
      <color rgb="FF0000FF"/>
    </font>
    <font>
      <strike/>
      <color theme="1"/>
      <name val="Arial"/>
      <scheme val="minor"/>
    </font>
    <font>
      <b/>
      <u/>
      <color rgb="FF0000FF"/>
    </font>
    <font>
      <u/>
      <color rgb="FF0000FF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4" fillId="4" fontId="3" numFmtId="0" xfId="0" applyAlignment="1" applyBorder="1" applyFill="1" applyFont="1">
      <alignment horizontal="center" readingOrder="0"/>
    </xf>
    <xf borderId="4" fillId="4" fontId="3" numFmtId="0" xfId="0" applyAlignment="1" applyBorder="1" applyFont="1">
      <alignment readingOrder="0"/>
    </xf>
    <xf borderId="4" fillId="5" fontId="1" numFmtId="164" xfId="0" applyAlignment="1" applyBorder="1" applyFill="1" applyFont="1" applyNumberFormat="1">
      <alignment horizontal="center" readingOrder="0" shrinkToFit="0" vertical="center" wrapText="1"/>
    </xf>
    <xf borderId="4" fillId="0" fontId="1" numFmtId="49" xfId="0" applyAlignment="1" applyBorder="1" applyFont="1" applyNumberFormat="1">
      <alignment horizontal="center" readingOrder="0" shrinkToFit="0" vertical="center" wrapText="1"/>
    </xf>
    <xf borderId="4" fillId="0" fontId="1" numFmtId="3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6" fontId="1" numFmtId="49" xfId="0" applyAlignment="1" applyBorder="1" applyFill="1" applyFont="1" applyNumberFormat="1">
      <alignment horizontal="center" readingOrder="0" shrinkToFit="0" vertical="center" wrapText="1"/>
    </xf>
    <xf borderId="4" fillId="7" fontId="1" numFmtId="49" xfId="0" applyAlignment="1" applyBorder="1" applyFill="1" applyFont="1" applyNumberFormat="1">
      <alignment horizontal="center" readingOrder="0" shrinkToFit="0" vertical="center" wrapText="1"/>
    </xf>
    <xf borderId="4" fillId="5" fontId="5" numFmtId="164" xfId="0" applyAlignment="1" applyBorder="1" applyFont="1" applyNumberFormat="1">
      <alignment horizontal="center" readingOrder="0" shrinkToFit="0" vertical="center" wrapText="1"/>
    </xf>
    <xf borderId="4" fillId="0" fontId="5" numFmtId="49" xfId="0" applyAlignment="1" applyBorder="1" applyFont="1" applyNumberFormat="1">
      <alignment horizontal="center" readingOrder="0" shrinkToFit="0" vertical="center" wrapText="1"/>
    </xf>
    <xf borderId="4" fillId="0" fontId="5" numFmtId="3" xfId="0" applyAlignment="1" applyBorder="1" applyFont="1" applyNumberFormat="1">
      <alignment horizontal="center" readingOrder="0" shrinkToFit="0" vertical="center" wrapText="1"/>
    </xf>
    <xf borderId="4" fillId="7" fontId="5" numFmtId="49" xfId="0" applyAlignment="1" applyBorder="1" applyFont="1" applyNumberFormat="1">
      <alignment horizontal="center" readingOrder="0" shrinkToFit="0" vertical="center" wrapText="1"/>
    </xf>
    <xf borderId="4" fillId="3" fontId="5" numFmtId="49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0" fillId="6" fontId="1" numFmtId="49" xfId="0" applyAlignment="1" applyFont="1" applyNumberFormat="1">
      <alignment horizontal="center" readingOrder="0" vertical="center"/>
    </xf>
    <xf borderId="4" fillId="8" fontId="1" numFmtId="49" xfId="0" applyAlignment="1" applyBorder="1" applyFill="1" applyFont="1" applyNumberFormat="1">
      <alignment horizontal="center" shrinkToFit="0" vertical="center" wrapText="1"/>
    </xf>
    <xf borderId="4" fillId="8" fontId="1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9" fontId="3" numFmtId="0" xfId="0" applyAlignment="1" applyBorder="1" applyFill="1" applyFont="1">
      <alignment horizontal="center" readingOrder="0" shrinkToFit="0" vertical="center" wrapText="1"/>
    </xf>
    <xf borderId="4" fillId="10" fontId="3" numFmtId="49" xfId="0" applyAlignment="1" applyBorder="1" applyFill="1" applyFont="1" applyNumberFormat="1">
      <alignment horizontal="center" readingOrder="0" shrinkToFit="0" vertical="center" wrapText="1"/>
    </xf>
    <xf borderId="4" fillId="10" fontId="3" numFmtId="49" xfId="0" applyAlignment="1" applyBorder="1" applyFont="1" applyNumberFormat="1">
      <alignment horizontal="center" shrinkToFit="0" vertical="center" wrapText="1"/>
    </xf>
    <xf borderId="4" fillId="10" fontId="3" numFmtId="0" xfId="0" applyAlignment="1" applyBorder="1" applyFont="1">
      <alignment horizontal="center" shrinkToFit="0" vertical="center" wrapText="1"/>
    </xf>
    <xf borderId="4" fillId="10" fontId="6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0" fontId="1" numFmtId="49" xfId="0" applyAlignment="1" applyBorder="1" applyFont="1" applyNumberFormat="1">
      <alignment horizontal="center" shrinkToFit="0" vertical="center" wrapText="1"/>
    </xf>
    <xf borderId="4" fillId="5" fontId="1" numFmtId="164" xfId="0" applyAlignment="1" applyBorder="1" applyFont="1" applyNumberFormat="1">
      <alignment readingOrder="0" vertical="center"/>
    </xf>
    <xf borderId="4" fillId="0" fontId="7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5" fontId="1" numFmtId="0" xfId="0" applyBorder="1" applyFont="1"/>
    <xf borderId="4" fillId="0" fontId="1" numFmtId="49" xfId="0" applyAlignment="1" applyBorder="1" applyFont="1" applyNumberForma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mboard.google.com/d/1lL4aIG-fRwbkFpGZitgop2cx65N8nANpyH6Yxzbg1vc/edit?usp=sharing" TargetMode="External"/><Relationship Id="rId2" Type="http://schemas.openxmlformats.org/officeDocument/2006/relationships/hyperlink" Target="https://jamboard.google.com/d/1pY-E-uR6B-75QUXGkYu3P74je-y4M58Dm77aozU5YnM/edit?usp=sharing" TargetMode="External"/><Relationship Id="rId3" Type="http://schemas.openxmlformats.org/officeDocument/2006/relationships/hyperlink" Target="https://jamboard.google.com/d/1A9D0fLvxEvKDfPl4xQ_xlS2MIXfJbbhgmoKrERV7fFs/edit?usp=sharing" TargetMode="External"/><Relationship Id="rId4" Type="http://schemas.openxmlformats.org/officeDocument/2006/relationships/hyperlink" Target="https://jamboard.google.com/d/1NEgSKz5k5E30C7OYMnWJZ0R5wuh6iPltPvb7Wir2DVI/edit?usp=sharing" TargetMode="External"/><Relationship Id="rId5" Type="http://schemas.openxmlformats.org/officeDocument/2006/relationships/hyperlink" Target="https://jamboard.google.com/d/18-KVtWiP92qOxJ_xvKoKGUGVn1aXl0gcDxpb0IQqVkQ/edit?usp=sharing" TargetMode="External"/><Relationship Id="rId6" Type="http://schemas.openxmlformats.org/officeDocument/2006/relationships/hyperlink" Target="https://jamboard.google.com/d/1aENwgu8Flr5kQnLS-0f4EeL9nwQXFZgGkvYxryf4XMM/edit?usp=sharing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amboard.google.com/d/1wHPZm0W2rsJXlup9JO9Z3aP7_y3dv-is4_Mly0A9Msk/edit?usp=drive_link" TargetMode="External"/><Relationship Id="rId2" Type="http://schemas.openxmlformats.org/officeDocument/2006/relationships/hyperlink" Target="https://jamboard.google.com/d/1zL7Dd56wse-QGvxQwQAyYZQC5f0tDJ_0Vst4u6WyZqk/edit?usp=drive_link" TargetMode="External"/><Relationship Id="rId3" Type="http://schemas.openxmlformats.org/officeDocument/2006/relationships/hyperlink" Target="https://jamboard.google.com/d/1IdnFnzzbap1Gur_vFhM-fdvfy1d4cGYRca22WVvFgdY/edit?usp=drive_link" TargetMode="External"/><Relationship Id="rId4" Type="http://schemas.openxmlformats.org/officeDocument/2006/relationships/hyperlink" Target="https://jamboard.google.com/d/17HUXadPmI99agpDTJ0VGAjMXJD78hZe2aU8Pm-ykF2o/edit?usp=drive_link" TargetMode="External"/><Relationship Id="rId5" Type="http://schemas.openxmlformats.org/officeDocument/2006/relationships/hyperlink" Target="https://jamboard.google.com/d/1LVkw-Jd0LY01nGhJiH8t9a0-3ABgwNJm5dizE2Os0iE/edit?usp=drive_link" TargetMode="External"/><Relationship Id="rId6" Type="http://schemas.openxmlformats.org/officeDocument/2006/relationships/hyperlink" Target="https://jamboard.google.com/d/1LVkw-Jd0LY01nGhJiH8t9a0-3ABgwNJm5dizE2Os0iE/edit?usp=drive_link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8.88"/>
    <col customWidth="1" min="3" max="3" width="19.88"/>
    <col customWidth="1" min="4" max="4" width="16.0"/>
    <col customWidth="1" min="5" max="5" width="15.25"/>
    <col customWidth="1" min="6" max="6" width="13.5"/>
    <col customWidth="1" min="10" max="10" width="13.13"/>
    <col customWidth="1" min="11" max="11" width="26.5"/>
    <col customWidth="1" min="12" max="12" width="30.13"/>
    <col customWidth="1" min="13" max="13" width="17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  <c r="L2" s="5" t="s">
        <v>11</v>
      </c>
      <c r="M2" s="6" t="s">
        <v>12</v>
      </c>
    </row>
    <row r="3">
      <c r="A3" s="7">
        <v>45261.0</v>
      </c>
      <c r="B3" s="8" t="s">
        <v>13</v>
      </c>
      <c r="C3" s="9">
        <v>9.0</v>
      </c>
      <c r="D3" s="8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10" t="s">
        <v>21</v>
      </c>
      <c r="L3" s="10" t="s">
        <v>22</v>
      </c>
      <c r="M3" s="11" t="s">
        <v>23</v>
      </c>
    </row>
    <row r="4">
      <c r="A4" s="7">
        <v>45264.0</v>
      </c>
      <c r="B4" s="8" t="s">
        <v>13</v>
      </c>
      <c r="C4" s="9">
        <v>9.0</v>
      </c>
      <c r="D4" s="12" t="s">
        <v>24</v>
      </c>
      <c r="E4" s="12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0" t="s">
        <v>21</v>
      </c>
      <c r="L4" s="10" t="s">
        <v>31</v>
      </c>
      <c r="M4" s="11" t="s">
        <v>32</v>
      </c>
    </row>
    <row r="5">
      <c r="A5" s="7">
        <v>45265.0</v>
      </c>
      <c r="B5" s="8" t="s">
        <v>13</v>
      </c>
      <c r="C5" s="9">
        <v>9.0</v>
      </c>
      <c r="D5" s="12" t="s">
        <v>33</v>
      </c>
      <c r="E5" s="12" t="s">
        <v>34</v>
      </c>
      <c r="F5" s="12" t="s">
        <v>35</v>
      </c>
      <c r="G5" s="12" t="s">
        <v>36</v>
      </c>
      <c r="H5" s="12" t="s">
        <v>37</v>
      </c>
      <c r="I5" s="12" t="s">
        <v>38</v>
      </c>
      <c r="J5" s="12" t="s">
        <v>39</v>
      </c>
      <c r="K5" s="10" t="s">
        <v>21</v>
      </c>
      <c r="L5" s="10"/>
      <c r="M5" s="11" t="s">
        <v>40</v>
      </c>
    </row>
    <row r="6">
      <c r="A6" s="7">
        <v>45266.0</v>
      </c>
      <c r="B6" s="8" t="s">
        <v>13</v>
      </c>
      <c r="C6" s="9">
        <v>9.0</v>
      </c>
      <c r="D6" s="12" t="s">
        <v>41</v>
      </c>
      <c r="E6" s="12" t="s">
        <v>42</v>
      </c>
      <c r="F6" s="12" t="s">
        <v>43</v>
      </c>
      <c r="G6" s="12" t="s">
        <v>44</v>
      </c>
      <c r="H6" s="12" t="s">
        <v>45</v>
      </c>
      <c r="I6" s="12" t="s">
        <v>39</v>
      </c>
      <c r="J6" s="13" t="s">
        <v>46</v>
      </c>
      <c r="K6" s="10" t="s">
        <v>21</v>
      </c>
      <c r="L6" s="10" t="s">
        <v>47</v>
      </c>
      <c r="M6" s="11" t="s">
        <v>48</v>
      </c>
    </row>
    <row r="7">
      <c r="A7" s="14">
        <v>45267.0</v>
      </c>
      <c r="B7" s="15" t="s">
        <v>49</v>
      </c>
      <c r="C7" s="16">
        <v>5.0</v>
      </c>
      <c r="D7" s="17" t="s">
        <v>50</v>
      </c>
      <c r="E7" s="17" t="s">
        <v>51</v>
      </c>
      <c r="F7" s="17" t="s">
        <v>52</v>
      </c>
      <c r="G7" s="17" t="s">
        <v>53</v>
      </c>
      <c r="H7" s="17" t="s">
        <v>54</v>
      </c>
      <c r="I7" s="18" t="s">
        <v>55</v>
      </c>
      <c r="J7" s="18" t="s">
        <v>55</v>
      </c>
      <c r="K7" s="19" t="s">
        <v>21</v>
      </c>
      <c r="L7" s="19" t="s">
        <v>56</v>
      </c>
      <c r="M7" s="20"/>
    </row>
    <row r="8">
      <c r="A8" s="7">
        <v>45271.0</v>
      </c>
      <c r="B8" s="8" t="s">
        <v>49</v>
      </c>
      <c r="C8" s="9">
        <v>12.0</v>
      </c>
      <c r="D8" s="21" t="s">
        <v>57</v>
      </c>
      <c r="E8" s="12" t="s">
        <v>58</v>
      </c>
      <c r="F8" s="12" t="s">
        <v>59</v>
      </c>
      <c r="G8" s="12" t="s">
        <v>60</v>
      </c>
      <c r="H8" s="12" t="s">
        <v>61</v>
      </c>
      <c r="I8" s="12" t="s">
        <v>62</v>
      </c>
      <c r="J8" s="12" t="s">
        <v>39</v>
      </c>
      <c r="K8" s="10" t="s">
        <v>21</v>
      </c>
      <c r="L8" s="10" t="s">
        <v>63</v>
      </c>
      <c r="M8" s="11" t="s">
        <v>64</v>
      </c>
    </row>
    <row r="9">
      <c r="A9" s="7">
        <v>45272.0</v>
      </c>
      <c r="B9" s="8" t="s">
        <v>49</v>
      </c>
      <c r="C9" s="8" t="s">
        <v>65</v>
      </c>
      <c r="D9" s="22"/>
      <c r="E9" s="22"/>
      <c r="F9" s="23" t="s">
        <v>66</v>
      </c>
      <c r="G9" s="23" t="s">
        <v>67</v>
      </c>
      <c r="H9" s="12" t="s">
        <v>68</v>
      </c>
      <c r="I9" s="23" t="s">
        <v>69</v>
      </c>
      <c r="J9" s="23" t="s">
        <v>70</v>
      </c>
      <c r="K9" s="10" t="s">
        <v>21</v>
      </c>
      <c r="L9" s="10" t="s">
        <v>71</v>
      </c>
      <c r="M9" s="24"/>
    </row>
    <row r="10">
      <c r="A10" s="25" t="s">
        <v>72</v>
      </c>
      <c r="B10" s="26" t="s">
        <v>55</v>
      </c>
      <c r="C10" s="27">
        <f>SUM(C3:C8)-C7</f>
        <v>48</v>
      </c>
      <c r="D10" s="27" t="str">
        <f t="shared" ref="D10:J10" si="1">D8</f>
        <v>0.9483</v>
      </c>
      <c r="E10" s="27" t="str">
        <f t="shared" si="1"/>
        <v>0.9418</v>
      </c>
      <c r="F10" s="27" t="str">
        <f t="shared" si="1"/>
        <v>0.9313</v>
      </c>
      <c r="G10" s="27" t="str">
        <f t="shared" si="1"/>
        <v>0.8280</v>
      </c>
      <c r="H10" s="27" t="str">
        <f t="shared" si="1"/>
        <v>0.7234</v>
      </c>
      <c r="I10" s="27" t="str">
        <f t="shared" si="1"/>
        <v>0.8310</v>
      </c>
      <c r="J10" s="27" t="str">
        <f t="shared" si="1"/>
        <v>0.8261</v>
      </c>
      <c r="K10" s="28" t="str">
        <f>K9</f>
        <v>categorical focal crossentropy</v>
      </c>
      <c r="L10" s="28"/>
      <c r="M10" s="29" t="s">
        <v>73</v>
      </c>
    </row>
    <row r="11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24"/>
      <c r="L11" s="24"/>
      <c r="M11" s="24"/>
    </row>
    <row r="12">
      <c r="A12" s="30"/>
      <c r="B12" s="31"/>
      <c r="C12" s="31"/>
      <c r="D12" s="31"/>
      <c r="E12" s="31"/>
      <c r="F12" s="31"/>
      <c r="G12" s="31"/>
      <c r="H12" s="31"/>
      <c r="I12" s="24"/>
      <c r="J12" s="24"/>
      <c r="K12" s="24"/>
      <c r="L12" s="24"/>
      <c r="M12" s="24"/>
    </row>
  </sheetData>
  <mergeCells count="1">
    <mergeCell ref="A1:M1"/>
  </mergeCells>
  <hyperlinks>
    <hyperlink r:id="rId1" ref="M3"/>
    <hyperlink r:id="rId2" ref="M4"/>
    <hyperlink r:id="rId3" ref="M5"/>
    <hyperlink r:id="rId4" ref="M6"/>
    <hyperlink r:id="rId5" ref="M8"/>
    <hyperlink r:id="rId6" ref="M10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1.0"/>
    <col customWidth="1" min="3" max="3" width="19.0"/>
    <col customWidth="1" min="9" max="9" width="25.0"/>
    <col customWidth="1" min="10" max="10" width="48.5"/>
    <col customWidth="1" min="11" max="11" width="25.0"/>
  </cols>
  <sheetData>
    <row r="1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11</v>
      </c>
      <c r="K2" s="6" t="s">
        <v>12</v>
      </c>
    </row>
    <row r="3">
      <c r="A3" s="32">
        <v>45251.0</v>
      </c>
      <c r="B3" s="8" t="s">
        <v>13</v>
      </c>
      <c r="C3" s="8" t="s">
        <v>13</v>
      </c>
      <c r="D3" s="8" t="s">
        <v>75</v>
      </c>
      <c r="E3" s="8" t="s">
        <v>76</v>
      </c>
      <c r="F3" s="8" t="s">
        <v>77</v>
      </c>
      <c r="G3" s="8" t="s">
        <v>78</v>
      </c>
      <c r="H3" s="8" t="s">
        <v>79</v>
      </c>
      <c r="I3" s="10" t="s">
        <v>80</v>
      </c>
      <c r="J3" s="10" t="s">
        <v>81</v>
      </c>
      <c r="K3" s="33" t="s">
        <v>82</v>
      </c>
    </row>
    <row r="4">
      <c r="A4" s="32">
        <v>45252.0</v>
      </c>
      <c r="B4" s="8" t="s">
        <v>13</v>
      </c>
      <c r="C4" s="8" t="s">
        <v>13</v>
      </c>
      <c r="D4" s="12" t="s">
        <v>83</v>
      </c>
      <c r="E4" s="12" t="s">
        <v>84</v>
      </c>
      <c r="F4" s="12" t="s">
        <v>85</v>
      </c>
      <c r="G4" s="12" t="s">
        <v>86</v>
      </c>
      <c r="H4" s="12" t="s">
        <v>87</v>
      </c>
      <c r="I4" s="10" t="s">
        <v>21</v>
      </c>
      <c r="J4" s="10" t="s">
        <v>88</v>
      </c>
      <c r="K4" s="34" t="s">
        <v>89</v>
      </c>
    </row>
    <row r="5">
      <c r="A5" s="32">
        <v>45253.0</v>
      </c>
      <c r="B5" s="8" t="s">
        <v>13</v>
      </c>
      <c r="C5" s="8" t="s">
        <v>90</v>
      </c>
      <c r="D5" s="12" t="s">
        <v>91</v>
      </c>
      <c r="E5" s="12" t="s">
        <v>92</v>
      </c>
      <c r="F5" s="12" t="s">
        <v>93</v>
      </c>
      <c r="G5" s="13" t="s">
        <v>94</v>
      </c>
      <c r="H5" s="13" t="s">
        <v>95</v>
      </c>
      <c r="I5" s="10" t="s">
        <v>96</v>
      </c>
      <c r="J5" s="10" t="s">
        <v>97</v>
      </c>
      <c r="K5" s="34" t="s">
        <v>98</v>
      </c>
    </row>
    <row r="6">
      <c r="A6" s="32">
        <v>45254.0</v>
      </c>
      <c r="B6" s="8" t="s">
        <v>13</v>
      </c>
      <c r="C6" s="8" t="s">
        <v>99</v>
      </c>
      <c r="D6" s="23" t="s">
        <v>91</v>
      </c>
      <c r="E6" s="23" t="s">
        <v>92</v>
      </c>
      <c r="F6" s="13" t="s">
        <v>100</v>
      </c>
      <c r="G6" s="12" t="s">
        <v>101</v>
      </c>
      <c r="H6" s="13" t="s">
        <v>102</v>
      </c>
      <c r="I6" s="10" t="s">
        <v>80</v>
      </c>
      <c r="J6" s="10" t="s">
        <v>97</v>
      </c>
      <c r="K6" s="34" t="s">
        <v>103</v>
      </c>
    </row>
    <row r="7">
      <c r="A7" s="32">
        <v>45257.0</v>
      </c>
      <c r="B7" s="8" t="s">
        <v>104</v>
      </c>
      <c r="C7" s="8" t="s">
        <v>105</v>
      </c>
      <c r="D7" s="12" t="s">
        <v>106</v>
      </c>
      <c r="E7" s="12" t="s">
        <v>107</v>
      </c>
      <c r="F7" s="12" t="s">
        <v>108</v>
      </c>
      <c r="G7" s="12" t="s">
        <v>109</v>
      </c>
      <c r="H7" s="12" t="s">
        <v>110</v>
      </c>
      <c r="I7" s="10" t="s">
        <v>21</v>
      </c>
      <c r="J7" s="10" t="s">
        <v>111</v>
      </c>
      <c r="K7" s="33" t="s">
        <v>112</v>
      </c>
    </row>
    <row r="8" ht="64.5" customHeight="1">
      <c r="A8" s="32">
        <v>45258.0</v>
      </c>
      <c r="B8" s="8" t="s">
        <v>113</v>
      </c>
      <c r="C8" s="8" t="s">
        <v>114</v>
      </c>
      <c r="D8" s="12" t="s">
        <v>115</v>
      </c>
      <c r="E8" s="12" t="s">
        <v>116</v>
      </c>
      <c r="F8" s="12" t="s">
        <v>117</v>
      </c>
      <c r="G8" s="12" t="s">
        <v>118</v>
      </c>
      <c r="H8" s="12" t="s">
        <v>119</v>
      </c>
      <c r="I8" s="10" t="s">
        <v>21</v>
      </c>
      <c r="J8" s="10" t="s">
        <v>120</v>
      </c>
      <c r="K8" s="34" t="s">
        <v>112</v>
      </c>
    </row>
    <row r="9">
      <c r="A9" s="35"/>
      <c r="B9" s="36"/>
      <c r="C9" s="36"/>
      <c r="D9" s="36"/>
      <c r="E9" s="36"/>
      <c r="F9" s="36"/>
      <c r="G9" s="36"/>
      <c r="H9" s="36"/>
      <c r="I9" s="37"/>
      <c r="J9" s="37"/>
      <c r="K9" s="38"/>
    </row>
    <row r="10">
      <c r="A10" s="35"/>
      <c r="B10" s="36"/>
      <c r="C10" s="36"/>
      <c r="D10" s="36"/>
      <c r="E10" s="36"/>
      <c r="F10" s="36"/>
      <c r="G10" s="36"/>
      <c r="H10" s="36"/>
      <c r="I10" s="37"/>
      <c r="J10" s="37"/>
      <c r="K10" s="39"/>
    </row>
    <row r="11">
      <c r="A11" s="35"/>
      <c r="B11" s="36"/>
      <c r="C11" s="36"/>
      <c r="D11" s="36"/>
      <c r="E11" s="36"/>
      <c r="F11" s="36"/>
      <c r="G11" s="36"/>
      <c r="H11" s="36"/>
      <c r="I11" s="37"/>
      <c r="J11" s="37"/>
      <c r="K11" s="39"/>
    </row>
    <row r="12">
      <c r="A12" s="35"/>
      <c r="B12" s="36"/>
      <c r="C12" s="36"/>
      <c r="D12" s="36"/>
      <c r="E12" s="36"/>
      <c r="F12" s="36"/>
      <c r="G12" s="36"/>
      <c r="H12" s="36"/>
      <c r="I12" s="37"/>
      <c r="J12" s="37"/>
      <c r="K12" s="39"/>
    </row>
  </sheetData>
  <mergeCells count="1">
    <mergeCell ref="A1:K1"/>
  </mergeCells>
  <hyperlinks>
    <hyperlink r:id="rId1" ref="K3"/>
    <hyperlink r:id="rId2" ref="K4"/>
    <hyperlink r:id="rId3" ref="K5"/>
    <hyperlink r:id="rId4" ref="K6"/>
    <hyperlink r:id="rId5" ref="K7"/>
    <hyperlink r:id="rId6" ref="K8"/>
  </hyperlinks>
  <drawing r:id="rId7"/>
</worksheet>
</file>