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12120" windowHeight="9120"/>
  </bookViews>
  <sheets>
    <sheet name="empregos" sheetId="2" r:id="rId1"/>
  </sheets>
  <calcPr calcId="125725"/>
</workbook>
</file>

<file path=xl/calcChain.xml><?xml version="1.0" encoding="utf-8"?>
<calcChain xmlns="http://schemas.openxmlformats.org/spreadsheetml/2006/main">
  <c r="E32" i="2"/>
  <c r="C32"/>
  <c r="K22"/>
  <c r="J22"/>
  <c r="D26"/>
  <c r="E26"/>
  <c r="E27"/>
  <c r="C28"/>
  <c r="C29"/>
  <c r="D29"/>
  <c r="B28"/>
  <c r="B27"/>
  <c r="J16"/>
  <c r="K17"/>
  <c r="H18"/>
  <c r="K6"/>
  <c r="H29" s="1"/>
  <c r="J6"/>
  <c r="B29" s="1"/>
  <c r="I6"/>
  <c r="H19" s="1"/>
  <c r="H6"/>
  <c r="D19" s="1"/>
  <c r="K5"/>
  <c r="K28" s="1"/>
  <c r="J5"/>
  <c r="E28" s="1"/>
  <c r="I5"/>
  <c r="K18" s="1"/>
  <c r="H5"/>
  <c r="C18" s="1"/>
  <c r="K4"/>
  <c r="J27" s="1"/>
  <c r="J4"/>
  <c r="D27" s="1"/>
  <c r="I4"/>
  <c r="J17" s="1"/>
  <c r="H4"/>
  <c r="D17" s="1"/>
  <c r="I3"/>
  <c r="I16" s="1"/>
  <c r="J3"/>
  <c r="C26" s="1"/>
  <c r="K3"/>
  <c r="I26" s="1"/>
  <c r="H3"/>
  <c r="E16" s="1"/>
  <c r="E31" l="1"/>
  <c r="J20"/>
  <c r="I19"/>
  <c r="H16"/>
  <c r="K19"/>
  <c r="J18"/>
  <c r="J21" s="1"/>
  <c r="I17"/>
  <c r="I20" s="1"/>
  <c r="B26"/>
  <c r="E29"/>
  <c r="D28"/>
  <c r="D31" s="1"/>
  <c r="C27"/>
  <c r="C30" s="1"/>
  <c r="H26"/>
  <c r="K29"/>
  <c r="J28"/>
  <c r="I27"/>
  <c r="I31" s="1"/>
  <c r="H17"/>
  <c r="J19"/>
  <c r="I18"/>
  <c r="K16"/>
  <c r="H27"/>
  <c r="J29"/>
  <c r="I28"/>
  <c r="K26"/>
  <c r="H28"/>
  <c r="I29"/>
  <c r="K27"/>
  <c r="J26"/>
  <c r="E30"/>
  <c r="H21"/>
  <c r="H20"/>
  <c r="B19"/>
  <c r="B17"/>
  <c r="D16"/>
  <c r="E19"/>
  <c r="C19"/>
  <c r="D18"/>
  <c r="E17"/>
  <c r="C17"/>
  <c r="B16"/>
  <c r="B18"/>
  <c r="C16"/>
  <c r="E18"/>
  <c r="E21" l="1"/>
  <c r="I21"/>
  <c r="K31"/>
  <c r="K30"/>
  <c r="C20"/>
  <c r="D21"/>
  <c r="C31"/>
  <c r="I30"/>
  <c r="K21"/>
  <c r="K20"/>
  <c r="J31"/>
  <c r="J30"/>
  <c r="D30"/>
  <c r="H31"/>
  <c r="H30"/>
  <c r="B31"/>
  <c r="B30"/>
  <c r="C21"/>
  <c r="B20"/>
  <c r="B21"/>
  <c r="E20"/>
  <c r="D20"/>
</calcChain>
</file>

<file path=xl/sharedStrings.xml><?xml version="1.0" encoding="utf-8"?>
<sst xmlns="http://schemas.openxmlformats.org/spreadsheetml/2006/main" count="59" uniqueCount="24">
  <si>
    <t>salário</t>
  </si>
  <si>
    <t>benefícios</t>
  </si>
  <si>
    <t>Alícia</t>
  </si>
  <si>
    <t>Bianca</t>
  </si>
  <si>
    <t>Daniela</t>
  </si>
  <si>
    <t>Cíntia</t>
  </si>
  <si>
    <t>Vale</t>
  </si>
  <si>
    <t>Petrobras</t>
  </si>
  <si>
    <t>BB</t>
  </si>
  <si>
    <t>Google</t>
  </si>
  <si>
    <t>Máximo:</t>
  </si>
  <si>
    <t>Média:</t>
  </si>
  <si>
    <t>Relação "Fuzzy" de cada empresa</t>
  </si>
  <si>
    <t>Mínimos</t>
  </si>
  <si>
    <t>muito salário</t>
  </si>
  <si>
    <t>pouco prazer pessoal</t>
  </si>
  <si>
    <t>locomoção</t>
  </si>
  <si>
    <t>prazer pessoal</t>
  </si>
  <si>
    <t>fácil locomoção</t>
  </si>
  <si>
    <r>
      <rPr>
        <b/>
        <i/>
        <sz val="11"/>
        <color rgb="FFFF0000"/>
        <rFont val="Times New Roman"/>
        <family val="1"/>
      </rPr>
      <t>muito</t>
    </r>
    <r>
      <rPr>
        <i/>
        <sz val="11"/>
        <color rgb="FFFF0000"/>
        <rFont val="Times New Roman"/>
        <family val="1"/>
      </rPr>
      <t xml:space="preserve"> salário</t>
    </r>
  </si>
  <si>
    <r>
      <rPr>
        <b/>
        <i/>
        <sz val="11"/>
        <color rgb="FFFF0000"/>
        <rFont val="Times New Roman"/>
        <family val="1"/>
      </rPr>
      <t>pouco</t>
    </r>
    <r>
      <rPr>
        <i/>
        <sz val="11"/>
        <color rgb="FFFF0000"/>
        <rFont val="Times New Roman"/>
        <family val="1"/>
      </rPr>
      <t xml:space="preserve"> prazer pessoal</t>
    </r>
  </si>
  <si>
    <t>Desv.Padrão:</t>
  </si>
  <si>
    <t>fator de multiplicação</t>
  </si>
  <si>
    <t>Exercício de Lógica Fuzzy - 2015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</si>
</sst>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name val="Calibri"/>
      <family val="2"/>
      <scheme val="minor"/>
    </font>
    <font>
      <b/>
      <i/>
      <sz val="11"/>
      <color rgb="FFFF0000"/>
      <name val="Times New Roman"/>
      <family val="1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Fill="1" applyBorder="1" applyAlignment="1">
      <alignment horizontal="left"/>
    </xf>
    <xf numFmtId="0" fontId="3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righ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right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right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9" fillId="0" borderId="17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center" vertical="top" wrapText="1"/>
    </xf>
    <xf numFmtId="0" fontId="9" fillId="0" borderId="19" xfId="0" applyFont="1" applyBorder="1" applyAlignment="1">
      <alignment horizontal="center" vertical="top" wrapText="1"/>
    </xf>
    <xf numFmtId="0" fontId="10" fillId="4" borderId="19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2" fillId="3" borderId="14" xfId="0" applyNumberFormat="1" applyFon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2" fontId="2" fillId="3" borderId="11" xfId="0" applyNumberFormat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4" borderId="31" xfId="0" applyFill="1" applyBorder="1" applyAlignment="1">
      <alignment horizontal="center"/>
    </xf>
    <xf numFmtId="2" fontId="2" fillId="3" borderId="13" xfId="0" applyNumberFormat="1" applyFont="1" applyFill="1" applyBorder="1" applyAlignment="1">
      <alignment horizontal="center"/>
    </xf>
    <xf numFmtId="2" fontId="0" fillId="4" borderId="36" xfId="0" applyNumberForma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10" fillId="6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right" vertical="center" textRotation="90"/>
    </xf>
    <xf numFmtId="0" fontId="0" fillId="0" borderId="0" xfId="0" applyBorder="1" applyAlignment="1">
      <alignment horizontal="right" vertical="center" textRotation="90"/>
    </xf>
    <xf numFmtId="2" fontId="12" fillId="0" borderId="32" xfId="0" applyNumberFormat="1" applyFont="1" applyBorder="1" applyAlignment="1">
      <alignment horizontal="center"/>
    </xf>
    <xf numFmtId="2" fontId="12" fillId="0" borderId="25" xfId="0" applyNumberFormat="1" applyFont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2" fontId="12" fillId="0" borderId="24" xfId="0" applyNumberFormat="1" applyFont="1" applyBorder="1" applyAlignment="1">
      <alignment horizontal="center"/>
    </xf>
    <xf numFmtId="2" fontId="12" fillId="0" borderId="26" xfId="0" applyNumberFormat="1" applyFont="1" applyBorder="1" applyAlignment="1">
      <alignment horizontal="center"/>
    </xf>
    <xf numFmtId="2" fontId="12" fillId="0" borderId="16" xfId="0" applyNumberFormat="1" applyFont="1" applyBorder="1" applyAlignment="1">
      <alignment horizontal="center"/>
    </xf>
    <xf numFmtId="2" fontId="12" fillId="0" borderId="33" xfId="0" applyNumberFormat="1" applyFont="1" applyBorder="1" applyAlignment="1">
      <alignment horizontal="center"/>
    </xf>
    <xf numFmtId="2" fontId="12" fillId="0" borderId="34" xfId="0" applyNumberFormat="1" applyFont="1" applyBorder="1" applyAlignment="1">
      <alignment horizontal="center"/>
    </xf>
    <xf numFmtId="2" fontId="12" fillId="0" borderId="1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12" fillId="0" borderId="10" xfId="0" applyNumberFormat="1" applyFont="1" applyBorder="1" applyAlignment="1">
      <alignment horizontal="center"/>
    </xf>
    <xf numFmtId="2" fontId="12" fillId="0" borderId="11" xfId="0" applyNumberFormat="1" applyFont="1" applyBorder="1" applyAlignment="1">
      <alignment horizontal="center"/>
    </xf>
    <xf numFmtId="2" fontId="12" fillId="0" borderId="27" xfId="0" applyNumberFormat="1" applyFont="1" applyBorder="1" applyAlignment="1">
      <alignment horizontal="center"/>
    </xf>
    <xf numFmtId="2" fontId="12" fillId="0" borderId="28" xfId="0" applyNumberFormat="1" applyFont="1" applyBorder="1" applyAlignment="1">
      <alignment horizontal="center"/>
    </xf>
    <xf numFmtId="2" fontId="12" fillId="0" borderId="35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/>
    </xf>
    <xf numFmtId="2" fontId="13" fillId="0" borderId="6" xfId="0" applyNumberFormat="1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3" fillId="0" borderId="8" xfId="0" applyNumberFormat="1" applyFont="1" applyBorder="1" applyAlignment="1">
      <alignment horizontal="center"/>
    </xf>
    <xf numFmtId="2" fontId="13" fillId="0" borderId="9" xfId="0" applyNumberFormat="1" applyFont="1" applyBorder="1" applyAlignment="1">
      <alignment horizontal="center"/>
    </xf>
    <xf numFmtId="2" fontId="13" fillId="0" borderId="10" xfId="0" applyNumberFormat="1" applyFont="1" applyBorder="1" applyAlignment="1">
      <alignment horizontal="center"/>
    </xf>
    <xf numFmtId="2" fontId="13" fillId="0" borderId="11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tabSelected="1" zoomScaleNormal="100" workbookViewId="0">
      <selection activeCell="O21" sqref="O21"/>
    </sheetView>
  </sheetViews>
  <sheetFormatPr defaultRowHeight="15"/>
  <cols>
    <col min="1" max="1" width="20.5703125" customWidth="1"/>
    <col min="2" max="2" width="5.85546875" bestFit="1" customWidth="1"/>
    <col min="3" max="3" width="9.5703125" bestFit="1" customWidth="1"/>
    <col min="4" max="4" width="5.85546875" bestFit="1" customWidth="1"/>
    <col min="5" max="5" width="7.42578125" bestFit="1" customWidth="1"/>
    <col min="6" max="6" width="1.42578125" customWidth="1"/>
    <col min="7" max="7" width="13.85546875" bestFit="1" customWidth="1"/>
    <col min="8" max="8" width="5.85546875" bestFit="1" customWidth="1"/>
    <col min="9" max="9" width="9.5703125" bestFit="1" customWidth="1"/>
    <col min="10" max="10" width="5.85546875" bestFit="1" customWidth="1"/>
    <col min="11" max="11" width="7.42578125" bestFit="1" customWidth="1"/>
  </cols>
  <sheetData>
    <row r="1" spans="1:11" ht="15.75" thickBot="1">
      <c r="A1" t="s">
        <v>23</v>
      </c>
    </row>
    <row r="2" spans="1:11" ht="30.75" thickBot="1">
      <c r="A2" s="8"/>
      <c r="B2" s="20" t="s">
        <v>2</v>
      </c>
      <c r="C2" s="21" t="s">
        <v>3</v>
      </c>
      <c r="D2" s="21" t="s">
        <v>5</v>
      </c>
      <c r="E2" s="22" t="s">
        <v>4</v>
      </c>
      <c r="H2" s="23" t="s">
        <v>2</v>
      </c>
      <c r="I2" s="24" t="s">
        <v>3</v>
      </c>
      <c r="J2" s="24" t="s">
        <v>5</v>
      </c>
      <c r="K2" s="25" t="s">
        <v>4</v>
      </c>
    </row>
    <row r="3" spans="1:11">
      <c r="A3" s="9" t="s">
        <v>0</v>
      </c>
      <c r="B3" s="15">
        <v>0.8</v>
      </c>
      <c r="C3" s="16">
        <v>0.9</v>
      </c>
      <c r="D3" s="16">
        <v>1</v>
      </c>
      <c r="E3" s="17">
        <v>0.7</v>
      </c>
      <c r="G3" s="19" t="s">
        <v>19</v>
      </c>
      <c r="H3" s="75">
        <f>B3^$G$9</f>
        <v>0.64000000000000012</v>
      </c>
      <c r="I3" s="76">
        <f>C3^$G$9</f>
        <v>0.81</v>
      </c>
      <c r="J3" s="76">
        <f>D3^$G$9</f>
        <v>1</v>
      </c>
      <c r="K3" s="77">
        <f>E3^$G$9</f>
        <v>0.48999999999999994</v>
      </c>
    </row>
    <row r="4" spans="1:11">
      <c r="A4" s="9" t="s">
        <v>1</v>
      </c>
      <c r="B4" s="10">
        <v>0.9</v>
      </c>
      <c r="C4" s="2">
        <v>0.8</v>
      </c>
      <c r="D4" s="2">
        <v>0.6</v>
      </c>
      <c r="E4" s="11">
        <v>0.5</v>
      </c>
      <c r="G4" s="19" t="s">
        <v>1</v>
      </c>
      <c r="H4" s="78">
        <f>B4^$G$10</f>
        <v>0.9</v>
      </c>
      <c r="I4" s="79">
        <f>C4^$G$10</f>
        <v>0.8</v>
      </c>
      <c r="J4" s="79">
        <f>D4^$G$10</f>
        <v>0.6</v>
      </c>
      <c r="K4" s="80">
        <f>E4^$G$10</f>
        <v>0.5</v>
      </c>
    </row>
    <row r="5" spans="1:11">
      <c r="A5" s="9" t="s">
        <v>18</v>
      </c>
      <c r="B5" s="10">
        <v>0.7</v>
      </c>
      <c r="C5" s="2">
        <v>1</v>
      </c>
      <c r="D5" s="2">
        <v>0.5</v>
      </c>
      <c r="E5" s="11">
        <v>0.4</v>
      </c>
      <c r="G5" s="19" t="s">
        <v>16</v>
      </c>
      <c r="H5" s="78">
        <f>B5^$G$11</f>
        <v>0.83666002653407556</v>
      </c>
      <c r="I5" s="79">
        <f>C5^$G$11</f>
        <v>1</v>
      </c>
      <c r="J5" s="79">
        <f>D5^$G$11</f>
        <v>0.70710678118654757</v>
      </c>
      <c r="K5" s="80">
        <f>E5^$G$11</f>
        <v>0.63245553203367588</v>
      </c>
    </row>
    <row r="6" spans="1:11" ht="30.75" thickBot="1">
      <c r="A6" s="9" t="s">
        <v>17</v>
      </c>
      <c r="B6" s="12">
        <v>1</v>
      </c>
      <c r="C6" s="13">
        <v>0.5</v>
      </c>
      <c r="D6" s="13">
        <v>0.2</v>
      </c>
      <c r="E6" s="14">
        <v>0.8</v>
      </c>
      <c r="G6" s="19" t="s">
        <v>20</v>
      </c>
      <c r="H6" s="81">
        <f>B6^$G$12</f>
        <v>1</v>
      </c>
      <c r="I6" s="82">
        <f>C6^$G$12</f>
        <v>0.70710678118654757</v>
      </c>
      <c r="J6" s="82">
        <f>D6^$G$12</f>
        <v>0.44721359549995793</v>
      </c>
      <c r="K6" s="83">
        <f>E6^$G$12</f>
        <v>0.89442719099991586</v>
      </c>
    </row>
    <row r="7" spans="1:11" ht="15.75" thickBot="1">
      <c r="A7" s="1" t="s">
        <v>12</v>
      </c>
    </row>
    <row r="8" spans="1:11" ht="17.25" customHeight="1" thickBot="1">
      <c r="A8" s="8"/>
      <c r="B8" s="20" t="s">
        <v>6</v>
      </c>
      <c r="C8" s="21" t="s">
        <v>7</v>
      </c>
      <c r="D8" s="21" t="s">
        <v>8</v>
      </c>
      <c r="E8" s="22" t="s">
        <v>9</v>
      </c>
      <c r="G8" s="84" t="s">
        <v>22</v>
      </c>
      <c r="H8" s="84"/>
      <c r="I8" s="84"/>
    </row>
    <row r="9" spans="1:11">
      <c r="A9" s="3" t="s">
        <v>14</v>
      </c>
      <c r="B9" s="15">
        <v>0.7</v>
      </c>
      <c r="C9" s="16">
        <v>0.8</v>
      </c>
      <c r="D9" s="16">
        <v>0.4</v>
      </c>
      <c r="E9" s="17">
        <v>0.5</v>
      </c>
      <c r="G9" s="18">
        <v>2</v>
      </c>
    </row>
    <row r="10" spans="1:11">
      <c r="A10" s="3" t="s">
        <v>1</v>
      </c>
      <c r="B10" s="10">
        <v>0.5</v>
      </c>
      <c r="C10" s="2">
        <v>0.8</v>
      </c>
      <c r="D10" s="2">
        <v>0.9</v>
      </c>
      <c r="E10" s="11">
        <v>1</v>
      </c>
      <c r="G10" s="18">
        <v>1</v>
      </c>
    </row>
    <row r="11" spans="1:11">
      <c r="A11" s="3" t="s">
        <v>16</v>
      </c>
      <c r="B11" s="10">
        <v>0.4</v>
      </c>
      <c r="C11" s="2">
        <v>0.3</v>
      </c>
      <c r="D11" s="2">
        <v>1</v>
      </c>
      <c r="E11" s="11">
        <v>0.6</v>
      </c>
      <c r="G11" s="18">
        <v>0.5</v>
      </c>
    </row>
    <row r="12" spans="1:11" ht="16.5" customHeight="1" thickBot="1">
      <c r="A12" s="3" t="s">
        <v>15</v>
      </c>
      <c r="B12" s="12">
        <v>0.8</v>
      </c>
      <c r="C12" s="13">
        <v>0.6</v>
      </c>
      <c r="D12" s="13">
        <v>0.4</v>
      </c>
      <c r="E12" s="14">
        <v>1</v>
      </c>
      <c r="G12" s="18">
        <v>0.5</v>
      </c>
    </row>
    <row r="13" spans="1:11" ht="12.75" customHeight="1" thickBot="1"/>
    <row r="14" spans="1:11" ht="15.75" thickBot="1">
      <c r="B14" s="50" t="s">
        <v>2</v>
      </c>
      <c r="C14" s="51"/>
      <c r="D14" s="51"/>
      <c r="E14" s="52"/>
      <c r="H14" s="50" t="s">
        <v>3</v>
      </c>
      <c r="I14" s="51"/>
      <c r="J14" s="51"/>
      <c r="K14" s="52"/>
    </row>
    <row r="15" spans="1:11" ht="15.75" thickBot="1">
      <c r="B15" s="5" t="s">
        <v>6</v>
      </c>
      <c r="C15" s="6" t="s">
        <v>7</v>
      </c>
      <c r="D15" s="6" t="s">
        <v>8</v>
      </c>
      <c r="E15" s="26" t="s">
        <v>9</v>
      </c>
      <c r="H15" s="5" t="s">
        <v>6</v>
      </c>
      <c r="I15" s="6" t="s">
        <v>7</v>
      </c>
      <c r="J15" s="27" t="s">
        <v>8</v>
      </c>
      <c r="K15" s="7" t="s">
        <v>9</v>
      </c>
    </row>
    <row r="16" spans="1:11">
      <c r="A16" s="53" t="s">
        <v>13</v>
      </c>
      <c r="B16" s="55">
        <f>MIN(B9,H3)</f>
        <v>0.64000000000000012</v>
      </c>
      <c r="C16" s="56">
        <f>MIN(C9,H3)</f>
        <v>0.64000000000000012</v>
      </c>
      <c r="D16" s="56">
        <f>MIN(D9,H3)</f>
        <v>0.4</v>
      </c>
      <c r="E16" s="57">
        <f>MIN(E9,H3)</f>
        <v>0.5</v>
      </c>
      <c r="G16" s="53" t="s">
        <v>13</v>
      </c>
      <c r="H16" s="55">
        <f>MIN(B9,$I3)</f>
        <v>0.7</v>
      </c>
      <c r="I16" s="56">
        <f t="shared" ref="I16:K16" si="0">MIN(C9,$I3)</f>
        <v>0.8</v>
      </c>
      <c r="J16" s="56">
        <f t="shared" si="0"/>
        <v>0.4</v>
      </c>
      <c r="K16" s="57">
        <f t="shared" si="0"/>
        <v>0.5</v>
      </c>
    </row>
    <row r="17" spans="1:11">
      <c r="A17" s="53"/>
      <c r="B17" s="58">
        <f t="shared" ref="B17:B19" si="1">MIN(B10,H4)</f>
        <v>0.5</v>
      </c>
      <c r="C17" s="59">
        <f t="shared" ref="C17:C19" si="2">MIN(C10,H4)</f>
        <v>0.8</v>
      </c>
      <c r="D17" s="59">
        <f t="shared" ref="D17:D19" si="3">MIN(D10,H4)</f>
        <v>0.9</v>
      </c>
      <c r="E17" s="60">
        <f t="shared" ref="E17:E19" si="4">MIN(E10,H4)</f>
        <v>0.9</v>
      </c>
      <c r="G17" s="53"/>
      <c r="H17" s="58">
        <f>MIN(B10,$I4)</f>
        <v>0.5</v>
      </c>
      <c r="I17" s="59">
        <f t="shared" ref="I17:K17" si="5">MIN(C10,$I4)</f>
        <v>0.8</v>
      </c>
      <c r="J17" s="59">
        <f t="shared" si="5"/>
        <v>0.8</v>
      </c>
      <c r="K17" s="60">
        <f t="shared" si="5"/>
        <v>0.8</v>
      </c>
    </row>
    <row r="18" spans="1:11">
      <c r="A18" s="53"/>
      <c r="B18" s="58">
        <f t="shared" si="1"/>
        <v>0.4</v>
      </c>
      <c r="C18" s="59">
        <f t="shared" si="2"/>
        <v>0.3</v>
      </c>
      <c r="D18" s="59">
        <f t="shared" si="3"/>
        <v>0.83666002653407556</v>
      </c>
      <c r="E18" s="60">
        <f t="shared" si="4"/>
        <v>0.6</v>
      </c>
      <c r="G18" s="53"/>
      <c r="H18" s="58">
        <f>MIN(B11,$I5)</f>
        <v>0.4</v>
      </c>
      <c r="I18" s="59">
        <f t="shared" ref="I18:K18" si="6">MIN(C11,$I5)</f>
        <v>0.3</v>
      </c>
      <c r="J18" s="59">
        <f t="shared" si="6"/>
        <v>1</v>
      </c>
      <c r="K18" s="60">
        <f t="shared" si="6"/>
        <v>0.6</v>
      </c>
    </row>
    <row r="19" spans="1:11" ht="15.75" thickBot="1">
      <c r="A19" s="53"/>
      <c r="B19" s="61">
        <f t="shared" si="1"/>
        <v>0.8</v>
      </c>
      <c r="C19" s="62">
        <f t="shared" si="2"/>
        <v>0.6</v>
      </c>
      <c r="D19" s="62">
        <f t="shared" si="3"/>
        <v>0.4</v>
      </c>
      <c r="E19" s="63">
        <f t="shared" si="4"/>
        <v>1</v>
      </c>
      <c r="G19" s="53"/>
      <c r="H19" s="72">
        <f>MIN(B12,$I6)</f>
        <v>0.70710678118654757</v>
      </c>
      <c r="I19" s="73">
        <f t="shared" ref="I19:K19" si="7">MIN(C12,$I6)</f>
        <v>0.6</v>
      </c>
      <c r="J19" s="73">
        <f t="shared" si="7"/>
        <v>0.4</v>
      </c>
      <c r="K19" s="74">
        <f t="shared" si="7"/>
        <v>0.70710678118654757</v>
      </c>
    </row>
    <row r="20" spans="1:11">
      <c r="A20" s="4" t="s">
        <v>10</v>
      </c>
      <c r="B20" s="31">
        <f>MAX(B16:B19)</f>
        <v>0.8</v>
      </c>
      <c r="C20" s="32">
        <f t="shared" ref="C20:E20" si="8">MAX(C16:C19)</f>
        <v>0.8</v>
      </c>
      <c r="D20" s="32">
        <f t="shared" si="8"/>
        <v>0.9</v>
      </c>
      <c r="E20" s="33">
        <f t="shared" si="8"/>
        <v>1</v>
      </c>
      <c r="G20" s="4" t="s">
        <v>10</v>
      </c>
      <c r="H20" s="31">
        <f>MAX(H16:H19)</f>
        <v>0.70710678118654757</v>
      </c>
      <c r="I20" s="32">
        <f t="shared" ref="I20:K20" si="9">MAX(I16:I19)</f>
        <v>0.8</v>
      </c>
      <c r="J20" s="34">
        <f t="shared" si="9"/>
        <v>1</v>
      </c>
      <c r="K20" s="35">
        <f t="shared" si="9"/>
        <v>0.8</v>
      </c>
    </row>
    <row r="21" spans="1:11" ht="15.75" thickBot="1">
      <c r="A21" s="4" t="s">
        <v>11</v>
      </c>
      <c r="B21" s="28">
        <f>AVERAGE(B16:B19)</f>
        <v>0.58499999999999996</v>
      </c>
      <c r="C21" s="29">
        <f t="shared" ref="C21:E21" si="10">AVERAGE(C16:C19)</f>
        <v>0.58500000000000008</v>
      </c>
      <c r="D21" s="29">
        <f t="shared" si="10"/>
        <v>0.63416500663351882</v>
      </c>
      <c r="E21" s="30">
        <f t="shared" si="10"/>
        <v>0.75</v>
      </c>
      <c r="G21" s="4" t="s">
        <v>11</v>
      </c>
      <c r="H21" s="36">
        <f>AVERAGE(H16:H19)</f>
        <v>0.57677669529663689</v>
      </c>
      <c r="I21" s="37">
        <f t="shared" ref="I21:K21" si="11">AVERAGE(I16:I19)</f>
        <v>0.625</v>
      </c>
      <c r="J21" s="38">
        <f t="shared" si="11"/>
        <v>0.65</v>
      </c>
      <c r="K21" s="39">
        <f t="shared" si="11"/>
        <v>0.65177669529663684</v>
      </c>
    </row>
    <row r="22" spans="1:11">
      <c r="A22" s="4"/>
      <c r="B22" s="48"/>
      <c r="C22" s="48"/>
      <c r="D22" s="48"/>
      <c r="E22" s="49"/>
      <c r="G22" s="4" t="s">
        <v>21</v>
      </c>
      <c r="H22" s="46"/>
      <c r="I22" s="46"/>
      <c r="J22" s="47">
        <f>STDEV(J16:J19)</f>
        <v>0.30000000000000016</v>
      </c>
      <c r="K22" s="45">
        <f>STDEV(K16:K19)</f>
        <v>0.13006223878433482</v>
      </c>
    </row>
    <row r="23" spans="1:11" ht="4.5" customHeight="1" thickBot="1"/>
    <row r="24" spans="1:11" ht="15.75" thickBot="1">
      <c r="B24" s="50" t="s">
        <v>5</v>
      </c>
      <c r="C24" s="51"/>
      <c r="D24" s="51"/>
      <c r="E24" s="52"/>
      <c r="H24" s="50" t="s">
        <v>4</v>
      </c>
      <c r="I24" s="51"/>
      <c r="J24" s="51"/>
      <c r="K24" s="52"/>
    </row>
    <row r="25" spans="1:11" ht="15.75" thickBot="1">
      <c r="B25" s="5" t="s">
        <v>6</v>
      </c>
      <c r="C25" s="27" t="s">
        <v>7</v>
      </c>
      <c r="D25" s="6" t="s">
        <v>8</v>
      </c>
      <c r="E25" s="7" t="s">
        <v>9</v>
      </c>
      <c r="H25" s="40" t="s">
        <v>6</v>
      </c>
      <c r="I25" s="41" t="s">
        <v>7</v>
      </c>
      <c r="J25" s="41" t="s">
        <v>8</v>
      </c>
      <c r="K25" s="42" t="s">
        <v>9</v>
      </c>
    </row>
    <row r="26" spans="1:11">
      <c r="A26" s="53" t="s">
        <v>13</v>
      </c>
      <c r="B26" s="55">
        <f>MIN(B9,$J3)</f>
        <v>0.7</v>
      </c>
      <c r="C26" s="56">
        <f t="shared" ref="C26:E26" si="12">MIN(C9,$J3)</f>
        <v>0.8</v>
      </c>
      <c r="D26" s="56">
        <f t="shared" si="12"/>
        <v>0.4</v>
      </c>
      <c r="E26" s="57">
        <f t="shared" si="12"/>
        <v>0.5</v>
      </c>
      <c r="G26" s="54" t="s">
        <v>13</v>
      </c>
      <c r="H26" s="64">
        <f>MIN(B9,$K3)</f>
        <v>0.48999999999999994</v>
      </c>
      <c r="I26" s="65">
        <f t="shared" ref="I26:K26" si="13">MIN(C9,$K3)</f>
        <v>0.48999999999999994</v>
      </c>
      <c r="J26" s="65">
        <f t="shared" si="13"/>
        <v>0.4</v>
      </c>
      <c r="K26" s="57">
        <f t="shared" si="13"/>
        <v>0.48999999999999994</v>
      </c>
    </row>
    <row r="27" spans="1:11">
      <c r="A27" s="53"/>
      <c r="B27" s="58">
        <f>MIN(B10,$J4)</f>
        <v>0.5</v>
      </c>
      <c r="C27" s="59">
        <f t="shared" ref="C27:E27" si="14">MIN(C10,$J4)</f>
        <v>0.6</v>
      </c>
      <c r="D27" s="59">
        <f t="shared" si="14"/>
        <v>0.6</v>
      </c>
      <c r="E27" s="60">
        <f t="shared" si="14"/>
        <v>0.6</v>
      </c>
      <c r="G27" s="54"/>
      <c r="H27" s="66">
        <f>MIN(B10,$K4)</f>
        <v>0.5</v>
      </c>
      <c r="I27" s="67">
        <f t="shared" ref="I27:K27" si="15">MIN(C10,$K4)</f>
        <v>0.5</v>
      </c>
      <c r="J27" s="67">
        <f t="shared" si="15"/>
        <v>0.5</v>
      </c>
      <c r="K27" s="68">
        <f t="shared" si="15"/>
        <v>0.5</v>
      </c>
    </row>
    <row r="28" spans="1:11">
      <c r="A28" s="53"/>
      <c r="B28" s="58">
        <f>MIN(B11,$J5)</f>
        <v>0.4</v>
      </c>
      <c r="C28" s="59">
        <f t="shared" ref="C28:E28" si="16">MIN(C11,$J5)</f>
        <v>0.3</v>
      </c>
      <c r="D28" s="59">
        <f t="shared" si="16"/>
        <v>0.70710678118654757</v>
      </c>
      <c r="E28" s="60">
        <f t="shared" si="16"/>
        <v>0.6</v>
      </c>
      <c r="G28" s="54"/>
      <c r="H28" s="66">
        <f>MIN(B11,$K5)</f>
        <v>0.4</v>
      </c>
      <c r="I28" s="67">
        <f t="shared" ref="I28:K28" si="17">MIN(C11,$K5)</f>
        <v>0.3</v>
      </c>
      <c r="J28" s="67">
        <f t="shared" si="17"/>
        <v>0.63245553203367588</v>
      </c>
      <c r="K28" s="68">
        <f t="shared" si="17"/>
        <v>0.6</v>
      </c>
    </row>
    <row r="29" spans="1:11" ht="15.75" thickBot="1">
      <c r="A29" s="53"/>
      <c r="B29" s="61">
        <f>MIN(B12,$J6)</f>
        <v>0.44721359549995793</v>
      </c>
      <c r="C29" s="62">
        <f t="shared" ref="C29:E29" si="18">MIN(C12,$J6)</f>
        <v>0.44721359549995793</v>
      </c>
      <c r="D29" s="62">
        <f t="shared" si="18"/>
        <v>0.4</v>
      </c>
      <c r="E29" s="63">
        <f t="shared" si="18"/>
        <v>0.44721359549995793</v>
      </c>
      <c r="G29" s="54"/>
      <c r="H29" s="69">
        <f>MIN(B12,$K6)</f>
        <v>0.8</v>
      </c>
      <c r="I29" s="70">
        <f t="shared" ref="I29:K29" si="19">MIN(C12,$K6)</f>
        <v>0.6</v>
      </c>
      <c r="J29" s="70">
        <f t="shared" si="19"/>
        <v>0.4</v>
      </c>
      <c r="K29" s="71">
        <f t="shared" si="19"/>
        <v>0.89442719099991586</v>
      </c>
    </row>
    <row r="30" spans="1:11">
      <c r="A30" s="4" t="s">
        <v>10</v>
      </c>
      <c r="B30" s="31">
        <f>MAX(B26:B29)</f>
        <v>0.7</v>
      </c>
      <c r="C30" s="34">
        <f t="shared" ref="C30:E30" si="20">MAX(C26:C29)</f>
        <v>0.8</v>
      </c>
      <c r="D30" s="32">
        <f t="shared" si="20"/>
        <v>0.70710678118654757</v>
      </c>
      <c r="E30" s="44">
        <f t="shared" si="20"/>
        <v>0.6</v>
      </c>
      <c r="H30" s="31">
        <f>MAX(H26:H29)</f>
        <v>0.8</v>
      </c>
      <c r="I30" s="32">
        <f t="shared" ref="I30:K30" si="21">MAX(I26:I29)</f>
        <v>0.6</v>
      </c>
      <c r="J30" s="32">
        <f t="shared" si="21"/>
        <v>0.63245553203367588</v>
      </c>
      <c r="K30" s="33">
        <f t="shared" si="21"/>
        <v>0.89442719099991586</v>
      </c>
    </row>
    <row r="31" spans="1:11" ht="15.75" thickBot="1">
      <c r="A31" s="4" t="s">
        <v>11</v>
      </c>
      <c r="B31" s="28">
        <f>AVERAGE(B26:B29)</f>
        <v>0.51180339887498949</v>
      </c>
      <c r="C31" s="43">
        <f t="shared" ref="C31:E31" si="22">AVERAGE(C26:C29)</f>
        <v>0.53680339887498951</v>
      </c>
      <c r="D31" s="29">
        <f t="shared" si="22"/>
        <v>0.52677669529663684</v>
      </c>
      <c r="E31" s="30">
        <f t="shared" si="22"/>
        <v>0.53680339887498951</v>
      </c>
      <c r="H31" s="28">
        <f>AVERAGE(H26:H29)</f>
        <v>0.5475000000000001</v>
      </c>
      <c r="I31" s="29">
        <f t="shared" ref="I31:K31" si="23">AVERAGE(I26:I29)</f>
        <v>0.47250000000000003</v>
      </c>
      <c r="J31" s="29">
        <f t="shared" si="23"/>
        <v>0.48311388300841895</v>
      </c>
      <c r="K31" s="30">
        <f t="shared" si="23"/>
        <v>0.6211067977499789</v>
      </c>
    </row>
    <row r="32" spans="1:11">
      <c r="A32" s="4" t="s">
        <v>21</v>
      </c>
      <c r="C32" s="47">
        <f>STDEV(C26:C29)</f>
        <v>0.21398476879210801</v>
      </c>
      <c r="E32" s="45">
        <f>STDEV(E26:E29)</f>
        <v>7.6088640906589247E-2</v>
      </c>
    </row>
  </sheetData>
  <mergeCells count="9">
    <mergeCell ref="G8:I8"/>
    <mergeCell ref="B14:E14"/>
    <mergeCell ref="H14:K14"/>
    <mergeCell ref="A16:A19"/>
    <mergeCell ref="A26:A29"/>
    <mergeCell ref="G26:G29"/>
    <mergeCell ref="G16:G19"/>
    <mergeCell ref="B24:E24"/>
    <mergeCell ref="H24:K24"/>
  </mergeCells>
  <pageMargins left="0.23622047244094491" right="0.23622047244094491" top="0.35433070866141736" bottom="0.35433070866141736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empregos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Gallao</dc:creator>
  <cp:lastModifiedBy>Celso Gallão</cp:lastModifiedBy>
  <cp:lastPrinted>2012-12-16T23:27:22Z</cp:lastPrinted>
  <dcterms:created xsi:type="dcterms:W3CDTF">2010-05-19T17:05:48Z</dcterms:created>
  <dcterms:modified xsi:type="dcterms:W3CDTF">2015-06-01T19:54:41Z</dcterms:modified>
</cp:coreProperties>
</file>