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dovica\Downloads\WEEK 2\"/>
    </mc:Choice>
  </mc:AlternateContent>
  <xr:revisionPtr revIDLastSave="0" documentId="8_{6D90E85A-6265-414A-944C-DCCAB52BD69F}" xr6:coauthVersionLast="47" xr6:coauthVersionMax="47" xr10:uidLastSave="{00000000-0000-0000-0000-000000000000}"/>
  <bookViews>
    <workbookView xWindow="-110" yWindow="-110" windowWidth="19420" windowHeight="10300" activeTab="2" xr2:uid="{681ABDF3-6E23-412A-A459-D981DDD653B2}"/>
  </bookViews>
  <sheets>
    <sheet name="esercizio1" sheetId="2" r:id="rId1"/>
    <sheet name="esercizio2" sheetId="3" r:id="rId2"/>
    <sheet name="esercizio3" sheetId="1" r:id="rId3"/>
  </sheets>
  <definedNames>
    <definedName name="_xlnm.Print_Area" localSheetId="0">esercizio1!$A$1:$E$11</definedName>
    <definedName name="_xlnm.Print_Area" localSheetId="2">esercizio3!$A$1:$S$62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4" i="3"/>
  <c r="E8" i="3"/>
  <c r="E3" i="3"/>
  <c r="E2" i="3"/>
  <c r="E7" i="3"/>
  <c r="H3" i="3"/>
  <c r="E11" i="3"/>
  <c r="H2" i="3"/>
  <c r="E6" i="3"/>
  <c r="H4" i="3"/>
  <c r="E10" i="3"/>
  <c r="H5" i="3"/>
  <c r="E9" i="3"/>
  <c r="E5" i="2"/>
  <c r="E4" i="2"/>
  <c r="E8" i="2"/>
  <c r="E3" i="2"/>
  <c r="E2" i="2"/>
  <c r="E7" i="2"/>
  <c r="E11" i="2"/>
  <c r="E6" i="2"/>
  <c r="E10" i="2"/>
  <c r="E9" i="2"/>
  <c r="H4" i="1"/>
  <c r="E3" i="1"/>
  <c r="E4" i="1"/>
  <c r="H3" i="1" s="1"/>
  <c r="E5" i="1"/>
  <c r="E6" i="1"/>
  <c r="E7" i="1"/>
  <c r="E8" i="1"/>
  <c r="E9" i="1"/>
  <c r="E10" i="1"/>
  <c r="E11" i="1"/>
  <c r="H5" i="1" s="1"/>
  <c r="E2" i="1"/>
  <c r="H2" i="1" s="1"/>
</calcChain>
</file>

<file path=xl/sharedStrings.xml><?xml version="1.0" encoding="utf-8"?>
<sst xmlns="http://schemas.openxmlformats.org/spreadsheetml/2006/main" count="87" uniqueCount="20">
  <si>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</si>
  <si>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</si>
  <si>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</si>
  <si>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</si>
  <si>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</si>
  <si>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</si>
  <si>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</si>
  <si>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</si>
  <si>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</si>
  <si>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</si>
  <si>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</si>
  <si>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</si>
  <si>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</si>
  <si>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</si>
  <si>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</si>
  <si>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</si>
  <si>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</si>
  <si>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</si>
  <si>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</si>
  <si>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Totale per azienda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</si>
</sst>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Spesa totale per azienda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B7-4D58-829A-728E96FDF91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D58-829A-728E96FDF91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D58-829A-728E96FDF91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B7-4D58-829A-728E96FDF919}"/>
              </c:ext>
            </c:extLst>
          </c:dPt>
          <c:cat>
            <c:strRef>
              <c:f>esercizio2!$G$2:$G$5</c:f>
              <c:strCache>
                <c:ptCount val="4"/>
                <c:pt idx="0">
                  <c:v>AquaLux Dynamics</c:v>
                </c:pt>
                <c:pt idx="1">
                  <c:v>EcoVibe Solutions</c:v>
                </c:pt>
                <c:pt idx="2">
                  <c:v>SolarTech Solutions</c:v>
                </c:pt>
                <c:pt idx="3">
                  <c:v>Tech Innovations Ltd.</c:v>
                </c:pt>
              </c:strCache>
            </c:strRef>
          </c:cat>
          <c:val>
            <c:numRef>
              <c:f>esercizio2!$H$2:$H$5</c:f>
              <c:numCache>
                <c:formatCode>#,##0.00\ "€"</c:formatCode>
                <c:ptCount val="4"/>
                <c:pt idx="0">
                  <c:v>37725</c:v>
                </c:pt>
                <c:pt idx="1">
                  <c:v>13500</c:v>
                </c:pt>
                <c:pt idx="2">
                  <c:v>31100</c:v>
                </c:pt>
                <c:pt idx="3">
                  <c:v>25575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7-4D58-829A-728E96FDF91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767448"/>
        <c:axId val="572765648"/>
      </c:barChart>
      <c:catAx>
        <c:axId val="572767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Azienda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2765648"/>
        <c:crosses val="autoZero"/>
        <c:auto val="1"/>
        <c:lblAlgn val="ctr"/>
        <c:lblOffset val="100"/>
        <c:noMultiLvlLbl val="0"/>
      </c:catAx>
      <c:valAx>
        <c:axId val="5727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Totale azienda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2767448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Spesa totale per</a:t>
            </a:r>
            <a:r>
              <a:rPr lang="en-US" baseline="0"/>
              <a:t> azienda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esercizio2!$H$2:$H$5</c:f>
              <c:strCache>
                <c:ptCount val="4"/>
                <c:pt idx="0">
                  <c:v>37.725,00 €</c:v>
                </c:pt>
                <c:pt idx="1">
                  <c:v>13.500,00 €</c:v>
                </c:pt>
                <c:pt idx="2">
                  <c:v>31.100,00 €</c:v>
                </c:pt>
                <c:pt idx="3">
                  <c:v>25.575,00 €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CF-410B-9BDC-32F641BC7D3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FCF-410B-9BDC-32F641BC7D3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CF-410B-9BDC-32F641BC7D3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FCF-410B-9BDC-32F641BC7D39}"/>
              </c:ext>
            </c:extLst>
          </c:dPt>
          <c:cat>
            <c:strRef>
              <c:f>esercizio2!$G$2:$G$5</c:f>
              <c:strCache>
                <c:ptCount val="4"/>
                <c:pt idx="0">
                  <c:v>AquaLux Dynamics</c:v>
                </c:pt>
                <c:pt idx="1">
                  <c:v>EcoVibe Solutions</c:v>
                </c:pt>
                <c:pt idx="2">
                  <c:v>SolarTech Solutions</c:v>
                </c:pt>
                <c:pt idx="3">
                  <c:v>Tech Innovations Ltd.</c:v>
                </c:pt>
              </c:strCache>
            </c:strRef>
          </c:cat>
          <c:val>
            <c:numRef>
              <c:f>esercizio2!$H$2:$H$5</c:f>
              <c:numCache>
                <c:formatCode>#,##0.00\ "€"</c:formatCode>
                <c:ptCount val="4"/>
                <c:pt idx="0">
                  <c:v>37725</c:v>
                </c:pt>
                <c:pt idx="1">
                  <c:v>13500</c:v>
                </c:pt>
                <c:pt idx="2">
                  <c:v>31100</c:v>
                </c:pt>
                <c:pt idx="3">
                  <c:v>25575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F-410B-9BDC-32F641BC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7825592"/>
        <c:axId val="637825952"/>
      </c:barChart>
      <c:catAx>
        <c:axId val="637825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7825952"/>
        <c:crosses val="autoZero"/>
        <c:auto val="1"/>
        <c:lblAlgn val="ctr"/>
        <c:lblOffset val="100"/>
        <c:noMultiLvlLbl val="0"/>
      </c:catAx>
      <c:valAx>
        <c:axId val="6378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7825592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Spesa totale per prodotti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C0-4FA2-80A4-E11754CFFDF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C0-4FA2-80A4-E11754CFFDF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C0-4FA2-80A4-E11754CFFDF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8C0-4FA2-80A4-E11754CFFDF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C0-4FA2-80A4-E11754CFFDFF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8C0-4FA2-80A4-E11754CFFDFF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C0-4FA2-80A4-E11754CFFDFF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8C0-4FA2-80A4-E11754CFFDFF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8C0-4FA2-80A4-E11754CFFDFF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8C0-4FA2-80A4-E11754CFFDFF}"/>
              </c:ext>
            </c:extLst>
          </c:dPt>
          <c:cat>
            <c:strRef>
              <c:f>esercizio2!$B$2:$B$11</c:f>
              <c:strCache>
                <c:ptCount val="10"/>
                <c:pt idx="0">
                  <c:v>Crema</c:v>
                </c:pt>
                <c:pt idx="1">
                  <c:v>Acqua</c:v>
                </c:pt>
                <c:pt idx="2">
                  <c:v>Pianeta</c:v>
                </c:pt>
                <c:pt idx="3">
                  <c:v>Vibrazione</c:v>
                </c:pt>
                <c:pt idx="4">
                  <c:v>Pannelli</c:v>
                </c:pt>
                <c:pt idx="5">
                  <c:v>Infinito</c:v>
                </c:pt>
                <c:pt idx="6">
                  <c:v>Orizzonte</c:v>
                </c:pt>
                <c:pt idx="7">
                  <c:v>Tecnologia</c:v>
                </c:pt>
                <c:pt idx="8">
                  <c:v>Cibo</c:v>
                </c:pt>
                <c:pt idx="9">
                  <c:v>Quanti</c:v>
                </c:pt>
              </c:strCache>
            </c:strRef>
          </c:cat>
          <c:val>
            <c:numRef>
              <c:f>esercizio2!$E$2:$E$11</c:f>
              <c:numCache>
                <c:formatCode>#,##0.00\ "€"</c:formatCode>
                <c:ptCount val="10"/>
                <c:pt idx="0">
                  <c:v>13125</c:v>
                </c:pt>
                <c:pt idx="1">
                  <c:v>12600</c:v>
                </c:pt>
                <c:pt idx="2">
                  <c:v>12000</c:v>
                </c:pt>
                <c:pt idx="3">
                  <c:v>13500</c:v>
                </c:pt>
                <c:pt idx="4">
                  <c:v>9800</c:v>
                </c:pt>
                <c:pt idx="5">
                  <c:v>9750</c:v>
                </c:pt>
                <c:pt idx="6">
                  <c:v>11550</c:v>
                </c:pt>
                <c:pt idx="7">
                  <c:v>7875</c:v>
                </c:pt>
                <c:pt idx="8">
                  <c:v>10200</c:v>
                </c:pt>
                <c:pt idx="9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0-4FA2-80A4-E11754CFF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695760"/>
        <c:axId val="572694320"/>
      </c:barChart>
      <c:catAx>
        <c:axId val="5726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2694320"/>
        <c:crosses val="autoZero"/>
        <c:auto val="1"/>
        <c:lblAlgn val="ctr"/>
        <c:lblOffset val="100"/>
        <c:noMultiLvlLbl val="0"/>
      </c:catAx>
      <c:valAx>
        <c:axId val="572694320"/>
        <c:scaling>
          <c:orientation val="minMax"/>
          <c:max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2695760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Spesa totale per prodotti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68-431E-BBE3-B51B07E2163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E68-431E-BBE3-B51B07E2163B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68-431E-BBE3-B51B07E2163B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E68-431E-BBE3-B51B07E2163B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68-431E-BBE3-B51B07E2163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E68-431E-BBE3-B51B07E2163B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68-431E-BBE3-B51B07E2163B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E68-431E-BBE3-B51B07E2163B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68-431E-BBE3-B51B07E2163B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E68-431E-BBE3-B51B07E2163B}"/>
              </c:ext>
            </c:extLst>
          </c:dPt>
          <c:cat>
            <c:strRef>
              <c:f>esercizio2!$B$2:$B$11</c:f>
              <c:strCache>
                <c:ptCount val="10"/>
                <c:pt idx="0">
                  <c:v>Crema</c:v>
                </c:pt>
                <c:pt idx="1">
                  <c:v>Acqua</c:v>
                </c:pt>
                <c:pt idx="2">
                  <c:v>Pianeta</c:v>
                </c:pt>
                <c:pt idx="3">
                  <c:v>Vibrazione</c:v>
                </c:pt>
                <c:pt idx="4">
                  <c:v>Pannelli</c:v>
                </c:pt>
                <c:pt idx="5">
                  <c:v>Infinito</c:v>
                </c:pt>
                <c:pt idx="6">
                  <c:v>Orizzonte</c:v>
                </c:pt>
                <c:pt idx="7">
                  <c:v>Tecnologia</c:v>
                </c:pt>
                <c:pt idx="8">
                  <c:v>Cibo</c:v>
                </c:pt>
                <c:pt idx="9">
                  <c:v>Quanti</c:v>
                </c:pt>
              </c:strCache>
            </c:strRef>
          </c:cat>
          <c:val>
            <c:numRef>
              <c:f>esercizio2!$E$2:$E$11</c:f>
              <c:numCache>
                <c:formatCode>#,##0.00\ "€"</c:formatCode>
                <c:ptCount val="10"/>
                <c:pt idx="0">
                  <c:v>13125</c:v>
                </c:pt>
                <c:pt idx="1">
                  <c:v>12600</c:v>
                </c:pt>
                <c:pt idx="2">
                  <c:v>12000</c:v>
                </c:pt>
                <c:pt idx="3">
                  <c:v>13500</c:v>
                </c:pt>
                <c:pt idx="4">
                  <c:v>9800</c:v>
                </c:pt>
                <c:pt idx="5">
                  <c:v>9750</c:v>
                </c:pt>
                <c:pt idx="6">
                  <c:v>11550</c:v>
                </c:pt>
                <c:pt idx="7">
                  <c:v>7875</c:v>
                </c:pt>
                <c:pt idx="8">
                  <c:v>10200</c:v>
                </c:pt>
                <c:pt idx="9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8-431E-BBE3-B51B07E21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2952744"/>
        <c:axId val="642950584"/>
      </c:barChart>
      <c:catAx>
        <c:axId val="642952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2950584"/>
        <c:crosses val="autoZero"/>
        <c:auto val="1"/>
        <c:lblAlgn val="ctr"/>
        <c:lblOffset val="100"/>
        <c:noMultiLvlLbl val="0"/>
      </c:catAx>
      <c:valAx>
        <c:axId val="642950584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2952744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Spesa totale per azienda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D-4958-A505-4147A07988C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D-4958-A505-4147A07988C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22D-4958-A505-4147A07988C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22D-4958-A505-4147A07988C9}"/>
              </c:ext>
            </c:extLst>
          </c:dPt>
          <c:cat>
            <c:strRef>
              <c:f>esercizio2!$G$2:$G$5</c:f>
              <c:strCache>
                <c:ptCount val="4"/>
                <c:pt idx="0">
                  <c:v>AquaLux Dynamics</c:v>
                </c:pt>
                <c:pt idx="1">
                  <c:v>EcoVibe Solutions</c:v>
                </c:pt>
                <c:pt idx="2">
                  <c:v>SolarTech Solutions</c:v>
                </c:pt>
                <c:pt idx="3">
                  <c:v>Tech Innovations Ltd.</c:v>
                </c:pt>
              </c:strCache>
            </c:strRef>
          </c:cat>
          <c:val>
            <c:numRef>
              <c:f>esercizio2!$H$2:$H$5</c:f>
              <c:numCache>
                <c:formatCode>#,##0.00\ "€"</c:formatCode>
                <c:ptCount val="4"/>
                <c:pt idx="0">
                  <c:v>37725</c:v>
                </c:pt>
                <c:pt idx="1">
                  <c:v>13500</c:v>
                </c:pt>
                <c:pt idx="2">
                  <c:v>31100</c:v>
                </c:pt>
                <c:pt idx="3">
                  <c:v>25575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2D-4958-A505-4147A0798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767448"/>
        <c:axId val="572765648"/>
      </c:barChart>
      <c:catAx>
        <c:axId val="572767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Azienda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2765648"/>
        <c:crosses val="autoZero"/>
        <c:auto val="1"/>
        <c:lblAlgn val="ctr"/>
        <c:lblOffset val="100"/>
        <c:noMultiLvlLbl val="0"/>
      </c:catAx>
      <c:valAx>
        <c:axId val="5727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Totale azienda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2767448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Spesa totale per</a:t>
            </a:r>
            <a:r>
              <a:rPr lang="en-US" baseline="0"/>
              <a:t> azienda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esercizio2!$H$2:$H$5</c:f>
              <c:strCache>
                <c:ptCount val="4"/>
                <c:pt idx="0">
                  <c:v>37.725,00 €</c:v>
                </c:pt>
                <c:pt idx="1">
                  <c:v>13.500,00 €</c:v>
                </c:pt>
                <c:pt idx="2">
                  <c:v>31.100,00 €</c:v>
                </c:pt>
                <c:pt idx="3">
                  <c:v>25.575,00 €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12-439E-A9D6-FBE053C0D10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12-439E-A9D6-FBE053C0D10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12-439E-A9D6-FBE053C0D10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12-439E-A9D6-FBE053C0D105}"/>
              </c:ext>
            </c:extLst>
          </c:dPt>
          <c:cat>
            <c:strRef>
              <c:f>esercizio2!$G$2:$G$5</c:f>
              <c:strCache>
                <c:ptCount val="4"/>
                <c:pt idx="0">
                  <c:v>AquaLux Dynamics</c:v>
                </c:pt>
                <c:pt idx="1">
                  <c:v>EcoVibe Solutions</c:v>
                </c:pt>
                <c:pt idx="2">
                  <c:v>SolarTech Solutions</c:v>
                </c:pt>
                <c:pt idx="3">
                  <c:v>Tech Innovations Ltd.</c:v>
                </c:pt>
              </c:strCache>
            </c:strRef>
          </c:cat>
          <c:val>
            <c:numRef>
              <c:f>esercizio2!$H$2:$H$5</c:f>
              <c:numCache>
                <c:formatCode>#,##0.00\ "€"</c:formatCode>
                <c:ptCount val="4"/>
                <c:pt idx="0">
                  <c:v>37725</c:v>
                </c:pt>
                <c:pt idx="1">
                  <c:v>13500</c:v>
                </c:pt>
                <c:pt idx="2">
                  <c:v>31100</c:v>
                </c:pt>
                <c:pt idx="3">
                  <c:v>25575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12-439E-A9D6-FBE053C0D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7825592"/>
        <c:axId val="637825952"/>
      </c:barChart>
      <c:catAx>
        <c:axId val="637825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7825952"/>
        <c:crosses val="autoZero"/>
        <c:auto val="1"/>
        <c:lblAlgn val="ctr"/>
        <c:lblOffset val="100"/>
        <c:noMultiLvlLbl val="0"/>
      </c:catAx>
      <c:valAx>
        <c:axId val="6378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7825592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Spesa totale per prodotti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37-4073-A2AD-6FF640FE22A4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37-4073-A2AD-6FF640FE22A4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C37-4073-A2AD-6FF640FE22A4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C37-4073-A2AD-6FF640FE22A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C37-4073-A2AD-6FF640FE22A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C37-4073-A2AD-6FF640FE22A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C37-4073-A2AD-6FF640FE22A4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C37-4073-A2AD-6FF640FE22A4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C37-4073-A2AD-6FF640FE22A4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C37-4073-A2AD-6FF640FE22A4}"/>
              </c:ext>
            </c:extLst>
          </c:dPt>
          <c:cat>
            <c:strRef>
              <c:f>esercizio2!$B$2:$B$11</c:f>
              <c:strCache>
                <c:ptCount val="10"/>
                <c:pt idx="0">
                  <c:v>Crema</c:v>
                </c:pt>
                <c:pt idx="1">
                  <c:v>Acqua</c:v>
                </c:pt>
                <c:pt idx="2">
                  <c:v>Pianeta</c:v>
                </c:pt>
                <c:pt idx="3">
                  <c:v>Vibrazione</c:v>
                </c:pt>
                <c:pt idx="4">
                  <c:v>Pannelli</c:v>
                </c:pt>
                <c:pt idx="5">
                  <c:v>Infinito</c:v>
                </c:pt>
                <c:pt idx="6">
                  <c:v>Orizzonte</c:v>
                </c:pt>
                <c:pt idx="7">
                  <c:v>Tecnologia</c:v>
                </c:pt>
                <c:pt idx="8">
                  <c:v>Cibo</c:v>
                </c:pt>
                <c:pt idx="9">
                  <c:v>Quanti</c:v>
                </c:pt>
              </c:strCache>
            </c:strRef>
          </c:cat>
          <c:val>
            <c:numRef>
              <c:f>esercizio2!$E$2:$E$11</c:f>
              <c:numCache>
                <c:formatCode>#,##0.00\ "€"</c:formatCode>
                <c:ptCount val="10"/>
                <c:pt idx="0">
                  <c:v>13125</c:v>
                </c:pt>
                <c:pt idx="1">
                  <c:v>12600</c:v>
                </c:pt>
                <c:pt idx="2">
                  <c:v>12000</c:v>
                </c:pt>
                <c:pt idx="3">
                  <c:v>13500</c:v>
                </c:pt>
                <c:pt idx="4">
                  <c:v>9800</c:v>
                </c:pt>
                <c:pt idx="5">
                  <c:v>9750</c:v>
                </c:pt>
                <c:pt idx="6">
                  <c:v>11550</c:v>
                </c:pt>
                <c:pt idx="7">
                  <c:v>7875</c:v>
                </c:pt>
                <c:pt idx="8">
                  <c:v>10200</c:v>
                </c:pt>
                <c:pt idx="9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C37-4073-A2AD-6FF640FE2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695760"/>
        <c:axId val="572694320"/>
      </c:barChart>
      <c:catAx>
        <c:axId val="5726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2694320"/>
        <c:crosses val="autoZero"/>
        <c:auto val="1"/>
        <c:lblAlgn val="ctr"/>
        <c:lblOffset val="100"/>
        <c:noMultiLvlLbl val="0"/>
      </c:catAx>
      <c:valAx>
        <c:axId val="572694320"/>
        <c:scaling>
          <c:orientation val="minMax"/>
          <c:max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2695760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Spesa totale per prodotti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8E-443E-BD6C-7E4343DBA17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8E-443E-BD6C-7E4343DBA176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8E-443E-BD6C-7E4343DBA176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E8E-443E-BD6C-7E4343DBA176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E8E-443E-BD6C-7E4343DBA176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E8E-443E-BD6C-7E4343DBA176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E8E-443E-BD6C-7E4343DBA176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E8E-443E-BD6C-7E4343DBA176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E8E-443E-BD6C-7E4343DBA176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E8E-443E-BD6C-7E4343DBA176}"/>
              </c:ext>
            </c:extLst>
          </c:dPt>
          <c:cat>
            <c:strRef>
              <c:f>esercizio2!$B$2:$B$11</c:f>
              <c:strCache>
                <c:ptCount val="10"/>
                <c:pt idx="0">
                  <c:v>Crema</c:v>
                </c:pt>
                <c:pt idx="1">
                  <c:v>Acqua</c:v>
                </c:pt>
                <c:pt idx="2">
                  <c:v>Pianeta</c:v>
                </c:pt>
                <c:pt idx="3">
                  <c:v>Vibrazione</c:v>
                </c:pt>
                <c:pt idx="4">
                  <c:v>Pannelli</c:v>
                </c:pt>
                <c:pt idx="5">
                  <c:v>Infinito</c:v>
                </c:pt>
                <c:pt idx="6">
                  <c:v>Orizzonte</c:v>
                </c:pt>
                <c:pt idx="7">
                  <c:v>Tecnologia</c:v>
                </c:pt>
                <c:pt idx="8">
                  <c:v>Cibo</c:v>
                </c:pt>
                <c:pt idx="9">
                  <c:v>Quanti</c:v>
                </c:pt>
              </c:strCache>
            </c:strRef>
          </c:cat>
          <c:val>
            <c:numRef>
              <c:f>esercizio2!$E$2:$E$11</c:f>
              <c:numCache>
                <c:formatCode>#,##0.00\ "€"</c:formatCode>
                <c:ptCount val="10"/>
                <c:pt idx="0">
                  <c:v>13125</c:v>
                </c:pt>
                <c:pt idx="1">
                  <c:v>12600</c:v>
                </c:pt>
                <c:pt idx="2">
                  <c:v>12000</c:v>
                </c:pt>
                <c:pt idx="3">
                  <c:v>13500</c:v>
                </c:pt>
                <c:pt idx="4">
                  <c:v>9800</c:v>
                </c:pt>
                <c:pt idx="5">
                  <c:v>9750</c:v>
                </c:pt>
                <c:pt idx="6">
                  <c:v>11550</c:v>
                </c:pt>
                <c:pt idx="7">
                  <c:v>7875</c:v>
                </c:pt>
                <c:pt idx="8">
                  <c:v>10200</c:v>
                </c:pt>
                <c:pt idx="9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E8E-443E-BD6C-7E4343DBA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2952744"/>
        <c:axId val="642950584"/>
      </c:barChart>
      <c:catAx>
        <c:axId val="642952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2950584"/>
        <c:crosses val="autoZero"/>
        <c:auto val="1"/>
        <c:lblAlgn val="ctr"/>
        <c:lblOffset val="100"/>
        <c:noMultiLvlLbl val="0"/>
      </c:catAx>
      <c:valAx>
        <c:axId val="642950584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2952744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650875</xdr:colOff>
      <xdr:row>13</xdr:row>
      <xdr:rowOff>76200</xdr:rowOff>
    </xdr:from>
    <xdr:to>
      <xdr:col>6</xdr:col>
      <xdr:colOff>495300</xdr:colOff>
      <xdr:row>30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6EBCC76-DD08-8209-0748-CD7572068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593725</xdr:colOff>
      <xdr:row>33</xdr:row>
      <xdr:rowOff>63500</xdr:rowOff>
    </xdr:from>
    <xdr:to>
      <xdr:col>6</xdr:col>
      <xdr:colOff>1085850</xdr:colOff>
      <xdr:row>48</xdr:row>
      <xdr:rowOff>44450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9F66920-1BFB-ECFC-6867-C23F22A8A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174624</xdr:colOff>
      <xdr:row>6</xdr:row>
      <xdr:rowOff>114300</xdr:rowOff>
    </xdr:from>
    <xdr:to>
      <xdr:col>13</xdr:col>
      <xdr:colOff>571500</xdr:colOff>
      <xdr:row>21</xdr:row>
      <xdr:rowOff>95250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F2F16CC-3279-E3B4-5FE4-8524576A6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403224</xdr:colOff>
      <xdr:row>23</xdr:row>
      <xdr:rowOff>63500</xdr:rowOff>
    </xdr:from>
    <xdr:to>
      <xdr:col>15</xdr:col>
      <xdr:colOff>209550</xdr:colOff>
      <xdr:row>45</xdr:row>
      <xdr:rowOff>139700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EAF80E14-2108-2666-A14F-AC7376C32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23</xdr:row>
      <xdr:rowOff>76200</xdr:rowOff>
    </xdr:from>
    <xdr:to>
      <xdr:col>6</xdr:col>
      <xdr:colOff>955675</xdr:colOff>
      <xdr:row>40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F386DF4-EC8D-43E9-A9FF-21699A696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42</xdr:row>
      <xdr:rowOff>171450</xdr:rowOff>
    </xdr:from>
    <xdr:to>
      <xdr:col>7</xdr:col>
      <xdr:colOff>460375</xdr:colOff>
      <xdr:row>57</xdr:row>
      <xdr:rowOff>152400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A0E30EB-C982-4C18-8B93-5B16A9C63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209550</xdr:colOff>
      <xdr:row>3</xdr:row>
      <xdr:rowOff>95250</xdr:rowOff>
    </xdr:from>
    <xdr:to>
      <xdr:col>17</xdr:col>
      <xdr:colOff>504826</xdr:colOff>
      <xdr:row>18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1936FA4-D4BB-4D92-B26B-D7D8BD0B4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501649</xdr:colOff>
      <xdr:row>28</xdr:row>
      <xdr:rowOff>133349</xdr:rowOff>
    </xdr:from>
    <xdr:to>
      <xdr:col>18</xdr:col>
      <xdr:colOff>206375</xdr:colOff>
      <xdr:row>51</xdr:row>
      <xdr:rowOff>25400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708F9328-6748-4556-AA44-C9AF91484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4DE3-638A-4BF0-B332-4FB616606A2E}">
  <dimension ref="A1:E11"/>
  <sheetViews>
    <sheetView workbookViewId="0">
      <selection activeCell="G6" sqref="G6"/>
    </sheetView>
  </sheetViews>
  <sheetFormatPr defaultRowHeight="14.5" x14ac:dyDescent="0.35"/>
  <cols>
    <col min="1" max="1" width="16.26953125" bestFit="1" customWidth="1"/>
    <col min="5" max="5" width="10.269531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12</v>
      </c>
      <c r="B2" s="2" t="s">
        <v>13</v>
      </c>
      <c r="C2" s="2">
        <v>700</v>
      </c>
      <c r="D2" s="3">
        <v>18.75</v>
      </c>
      <c r="E2" s="4">
        <f>PRODUCT(C2,D2)</f>
        <v>13125</v>
      </c>
    </row>
    <row r="3" spans="1:5" x14ac:dyDescent="0.35">
      <c r="A3" s="2" t="s">
        <v>12</v>
      </c>
      <c r="B3" s="2" t="s">
        <v>14</v>
      </c>
      <c r="C3" s="2">
        <v>900</v>
      </c>
      <c r="D3" s="3">
        <v>14</v>
      </c>
      <c r="E3" s="4">
        <f>PRODUCT(C3,D3)</f>
        <v>12600</v>
      </c>
    </row>
    <row r="4" spans="1:5" x14ac:dyDescent="0.35">
      <c r="A4" s="2" t="s">
        <v>12</v>
      </c>
      <c r="B4" s="2" t="s">
        <v>16</v>
      </c>
      <c r="C4" s="2">
        <v>600</v>
      </c>
      <c r="D4" s="3">
        <v>20</v>
      </c>
      <c r="E4" s="4">
        <f>PRODUCT(C4,D4)</f>
        <v>12000</v>
      </c>
    </row>
    <row r="5" spans="1:5" x14ac:dyDescent="0.35">
      <c r="A5" s="2" t="s">
        <v>17</v>
      </c>
      <c r="B5" s="2" t="s">
        <v>18</v>
      </c>
      <c r="C5" s="2">
        <v>1000</v>
      </c>
      <c r="D5" s="3">
        <v>13.5</v>
      </c>
      <c r="E5" s="4">
        <f>PRODUCT(C5,D5)</f>
        <v>13500</v>
      </c>
    </row>
    <row r="6" spans="1:5" x14ac:dyDescent="0.35">
      <c r="A6" s="2" t="s">
        <v>8</v>
      </c>
      <c r="B6" s="2" t="s">
        <v>9</v>
      </c>
      <c r="C6" s="2">
        <v>800</v>
      </c>
      <c r="D6" s="3">
        <v>12.25</v>
      </c>
      <c r="E6" s="4">
        <f>PRODUCT(C6,D6)</f>
        <v>9800</v>
      </c>
    </row>
    <row r="7" spans="1:5" x14ac:dyDescent="0.35">
      <c r="A7" s="2" t="s">
        <v>8</v>
      </c>
      <c r="B7" s="2" t="s">
        <v>11</v>
      </c>
      <c r="C7" s="2">
        <v>1500</v>
      </c>
      <c r="D7" s="3">
        <v>6.5</v>
      </c>
      <c r="E7" s="4">
        <f>PRODUCT(C7,D7)</f>
        <v>9750</v>
      </c>
    </row>
    <row r="8" spans="1:5" x14ac:dyDescent="0.35">
      <c r="A8" s="2" t="s">
        <v>8</v>
      </c>
      <c r="B8" s="2" t="s">
        <v>15</v>
      </c>
      <c r="C8" s="2">
        <v>1100</v>
      </c>
      <c r="D8" s="3">
        <v>10.5</v>
      </c>
      <c r="E8" s="4">
        <f>PRODUCT(C8,D8)</f>
        <v>11550</v>
      </c>
    </row>
    <row r="9" spans="1:5" x14ac:dyDescent="0.35">
      <c r="A9" s="2" t="s">
        <v>5</v>
      </c>
      <c r="B9" s="2" t="s">
        <v>6</v>
      </c>
      <c r="C9" s="2">
        <v>500</v>
      </c>
      <c r="D9" s="3">
        <v>15.75</v>
      </c>
      <c r="E9" s="4">
        <f>PRODUCT(C9,D9)</f>
        <v>7875</v>
      </c>
    </row>
    <row r="10" spans="1:5" x14ac:dyDescent="0.35">
      <c r="A10" s="2" t="s">
        <v>5</v>
      </c>
      <c r="B10" s="2" t="s">
        <v>7</v>
      </c>
      <c r="C10" s="2">
        <v>1200</v>
      </c>
      <c r="D10" s="3">
        <v>8.5</v>
      </c>
      <c r="E10" s="4">
        <f>PRODUCT(C10,D10)</f>
        <v>10200</v>
      </c>
    </row>
    <row r="11" spans="1:5" x14ac:dyDescent="0.35">
      <c r="A11" s="2" t="s">
        <v>5</v>
      </c>
      <c r="B11" s="2" t="s">
        <v>10</v>
      </c>
      <c r="C11" s="2">
        <v>300</v>
      </c>
      <c r="D11" s="3">
        <v>25</v>
      </c>
      <c r="E11" s="4">
        <f>PRODUCT(C11,D11)</f>
        <v>7500</v>
      </c>
    </row>
  </sheetData>
  <sortState xmlns:xlrd2="http://schemas.microsoft.com/office/spreadsheetml/2017/richdata2" ref="A2:E11">
    <sortCondition ref="A1:A11"/>
  </sortState>
  <pageMargins left="0.19685039370078741" right="0.19685039370078741" top="0.39370078740157483" bottom="0.39370078740157483" header="0" footer="0.31496062992125984"/>
  <pageSetup paperSize="9" orientation="portrait" horizontalDpi="4294967293" verticalDpi="0" r:id="rId1"/>
  <headerFooter>
    <oddHeader>&amp;CSpese recenti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5E79-C2A8-4C53-AFB7-B8D678C10D66}">
  <dimension ref="A1:H11"/>
  <sheetViews>
    <sheetView topLeftCell="A19" workbookViewId="0">
      <selection activeCell="I23" sqref="I23"/>
    </sheetView>
  </sheetViews>
  <sheetFormatPr defaultRowHeight="14.5" x14ac:dyDescent="0.35"/>
  <cols>
    <col min="1" max="1" width="16.26953125" bestFit="1" customWidth="1"/>
    <col min="3" max="3" width="8.08984375" bestFit="1" customWidth="1"/>
    <col min="5" max="5" width="10.26953125" bestFit="1" customWidth="1"/>
    <col min="7" max="7" width="16.26953125" bestFit="1" customWidth="1"/>
    <col min="8" max="8" width="16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19</v>
      </c>
    </row>
    <row r="2" spans="1:8" x14ac:dyDescent="0.35">
      <c r="A2" s="2" t="s">
        <v>12</v>
      </c>
      <c r="B2" s="2" t="s">
        <v>13</v>
      </c>
      <c r="C2" s="2">
        <v>700</v>
      </c>
      <c r="D2" s="3">
        <v>18.75</v>
      </c>
      <c r="E2" s="4">
        <f>PRODUCT(C2,D2)</f>
        <v>13125</v>
      </c>
      <c r="G2" s="2" t="s">
        <v>12</v>
      </c>
      <c r="H2" s="4">
        <f>SUMIF($A$2:$A$11,G2,$E$2:$E$11)</f>
        <v>37725</v>
      </c>
    </row>
    <row r="3" spans="1:8" x14ac:dyDescent="0.35">
      <c r="A3" s="2" t="s">
        <v>12</v>
      </c>
      <c r="B3" s="2" t="s">
        <v>14</v>
      </c>
      <c r="C3" s="2">
        <v>900</v>
      </c>
      <c r="D3" s="3">
        <v>14</v>
      </c>
      <c r="E3" s="4">
        <f>PRODUCT(C3,D3)</f>
        <v>12600</v>
      </c>
      <c r="G3" s="2" t="s">
        <v>17</v>
      </c>
      <c r="H3" s="4">
        <f>SUMIF($A$2:$A$11,G3,$E$2:$E$11)</f>
        <v>13500</v>
      </c>
    </row>
    <row r="4" spans="1:8" x14ac:dyDescent="0.35">
      <c r="A4" s="2" t="s">
        <v>12</v>
      </c>
      <c r="B4" s="2" t="s">
        <v>16</v>
      </c>
      <c r="C4" s="2">
        <v>600</v>
      </c>
      <c r="D4" s="3">
        <v>20</v>
      </c>
      <c r="E4" s="4">
        <f>PRODUCT(C4,D4)</f>
        <v>12000</v>
      </c>
      <c r="G4" s="2" t="s">
        <v>8</v>
      </c>
      <c r="H4" s="4">
        <f>SUMIF($A$2:$A$11,G4,$E$2:$E$11)</f>
        <v>31100</v>
      </c>
    </row>
    <row r="5" spans="1:8" x14ac:dyDescent="0.35">
      <c r="A5" s="2" t="s">
        <v>17</v>
      </c>
      <c r="B5" s="2" t="s">
        <v>18</v>
      </c>
      <c r="C5" s="2">
        <v>1000</v>
      </c>
      <c r="D5" s="3">
        <v>13.5</v>
      </c>
      <c r="E5" s="4">
        <f>PRODUCT(C5,D5)</f>
        <v>13500</v>
      </c>
      <c r="G5" s="2" t="s">
        <v>5</v>
      </c>
      <c r="H5" s="4">
        <f>SUMIF($A$2:$A$11,G5,$E$2:$E$11)</f>
        <v>25575</v>
      </c>
    </row>
    <row r="6" spans="1:8" x14ac:dyDescent="0.35">
      <c r="A6" s="2" t="s">
        <v>8</v>
      </c>
      <c r="B6" s="2" t="s">
        <v>9</v>
      </c>
      <c r="C6" s="2">
        <v>800</v>
      </c>
      <c r="D6" s="3">
        <v>12.25</v>
      </c>
      <c r="E6" s="4">
        <f>PRODUCT(C6,D6)</f>
        <v>9800</v>
      </c>
    </row>
    <row r="7" spans="1:8" x14ac:dyDescent="0.35">
      <c r="A7" s="2" t="s">
        <v>8</v>
      </c>
      <c r="B7" s="2" t="s">
        <v>11</v>
      </c>
      <c r="C7" s="2">
        <v>1500</v>
      </c>
      <c r="D7" s="3">
        <v>6.5</v>
      </c>
      <c r="E7" s="4">
        <f>PRODUCT(C7,D7)</f>
        <v>9750</v>
      </c>
    </row>
    <row r="8" spans="1:8" x14ac:dyDescent="0.35">
      <c r="A8" s="2" t="s">
        <v>8</v>
      </c>
      <c r="B8" s="2" t="s">
        <v>15</v>
      </c>
      <c r="C8" s="2">
        <v>1100</v>
      </c>
      <c r="D8" s="3">
        <v>10.5</v>
      </c>
      <c r="E8" s="4">
        <f>PRODUCT(C8,D8)</f>
        <v>11550</v>
      </c>
    </row>
    <row r="9" spans="1:8" x14ac:dyDescent="0.35">
      <c r="A9" s="2" t="s">
        <v>5</v>
      </c>
      <c r="B9" s="2" t="s">
        <v>6</v>
      </c>
      <c r="C9" s="2">
        <v>500</v>
      </c>
      <c r="D9" s="3">
        <v>15.75</v>
      </c>
      <c r="E9" s="4">
        <f>PRODUCT(C9,D9)</f>
        <v>7875</v>
      </c>
    </row>
    <row r="10" spans="1:8" x14ac:dyDescent="0.35">
      <c r="A10" s="2" t="s">
        <v>5</v>
      </c>
      <c r="B10" s="2" t="s">
        <v>7</v>
      </c>
      <c r="C10" s="2">
        <v>1200</v>
      </c>
      <c r="D10" s="3">
        <v>8.5</v>
      </c>
      <c r="E10" s="4">
        <f>PRODUCT(C10,D10)</f>
        <v>10200</v>
      </c>
    </row>
    <row r="11" spans="1:8" x14ac:dyDescent="0.35">
      <c r="A11" s="2" t="s">
        <v>5</v>
      </c>
      <c r="B11" s="2" t="s">
        <v>10</v>
      </c>
      <c r="C11" s="2">
        <v>300</v>
      </c>
      <c r="D11" s="3">
        <v>25</v>
      </c>
      <c r="E11" s="4">
        <f>PRODUCT(C11,D11)</f>
        <v>7500</v>
      </c>
    </row>
  </sheetData>
  <sortState xmlns:xlrd2="http://schemas.microsoft.com/office/spreadsheetml/2017/richdata2" ref="G2:H12">
    <sortCondition ref="G1:G1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33EE-8E69-4055-A74E-1707C4E07FB9}">
  <dimension ref="A1:H11"/>
  <sheetViews>
    <sheetView tabSelected="1" view="pageLayout" topLeftCell="C61" zoomScale="40" zoomScaleNormal="100" zoomScalePageLayoutView="40" workbookViewId="0">
      <selection activeCell="G22" sqref="G22"/>
    </sheetView>
  </sheetViews>
  <sheetFormatPr defaultRowHeight="14.5" x14ac:dyDescent="0.35"/>
  <cols>
    <col min="1" max="1" width="16.26953125" bestFit="1" customWidth="1"/>
    <col min="5" max="5" width="10.26953125" bestFit="1" customWidth="1"/>
    <col min="7" max="7" width="16.26953125" bestFit="1" customWidth="1"/>
    <col min="8" max="8" width="16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19</v>
      </c>
    </row>
    <row r="2" spans="1:8" x14ac:dyDescent="0.35">
      <c r="A2" s="2" t="s">
        <v>5</v>
      </c>
      <c r="B2" s="2" t="s">
        <v>6</v>
      </c>
      <c r="C2" s="2">
        <v>500</v>
      </c>
      <c r="D2" s="3">
        <v>15.75</v>
      </c>
      <c r="E2" s="4">
        <f>PRODUCT(C2,D2)</f>
        <v>7875</v>
      </c>
      <c r="G2" s="2" t="s">
        <v>5</v>
      </c>
      <c r="H2" s="4">
        <f>SUMIF($A$2:$A$11,G2,$E$2:$E$11)</f>
        <v>25575</v>
      </c>
    </row>
    <row r="3" spans="1:8" x14ac:dyDescent="0.35">
      <c r="A3" s="2" t="s">
        <v>5</v>
      </c>
      <c r="B3" s="2" t="s">
        <v>7</v>
      </c>
      <c r="C3" s="2">
        <v>1200</v>
      </c>
      <c r="D3" s="3">
        <v>8.5</v>
      </c>
      <c r="E3" s="4">
        <f t="shared" ref="E3:E11" si="0">PRODUCT(C3,D3)</f>
        <v>10200</v>
      </c>
      <c r="G3" s="2" t="s">
        <v>8</v>
      </c>
      <c r="H3" s="4">
        <f t="shared" ref="H3:H5" si="1">SUMIF($A$2:$A$11,G3,$E$2:$E$11)</f>
        <v>31100</v>
      </c>
    </row>
    <row r="4" spans="1:8" x14ac:dyDescent="0.35">
      <c r="A4" s="2" t="s">
        <v>8</v>
      </c>
      <c r="B4" s="2" t="s">
        <v>9</v>
      </c>
      <c r="C4" s="2">
        <v>800</v>
      </c>
      <c r="D4" s="3">
        <v>12.25</v>
      </c>
      <c r="E4" s="4">
        <f t="shared" si="0"/>
        <v>9800</v>
      </c>
      <c r="G4" s="2" t="s">
        <v>12</v>
      </c>
      <c r="H4" s="4">
        <f t="shared" si="1"/>
        <v>37725</v>
      </c>
    </row>
    <row r="5" spans="1:8" x14ac:dyDescent="0.35">
      <c r="A5" s="2" t="s">
        <v>5</v>
      </c>
      <c r="B5" s="2" t="s">
        <v>10</v>
      </c>
      <c r="C5" s="2">
        <v>300</v>
      </c>
      <c r="D5" s="3">
        <v>25</v>
      </c>
      <c r="E5" s="4">
        <f t="shared" si="0"/>
        <v>7500</v>
      </c>
      <c r="G5" s="2" t="s">
        <v>17</v>
      </c>
      <c r="H5" s="4">
        <f t="shared" si="1"/>
        <v>13500</v>
      </c>
    </row>
    <row r="6" spans="1:8" x14ac:dyDescent="0.35">
      <c r="A6" s="2" t="s">
        <v>8</v>
      </c>
      <c r="B6" s="2" t="s">
        <v>11</v>
      </c>
      <c r="C6" s="2">
        <v>1500</v>
      </c>
      <c r="D6" s="3">
        <v>6.5</v>
      </c>
      <c r="E6" s="4">
        <f t="shared" si="0"/>
        <v>9750</v>
      </c>
    </row>
    <row r="7" spans="1:8" x14ac:dyDescent="0.35">
      <c r="A7" s="2" t="s">
        <v>12</v>
      </c>
      <c r="B7" s="2" t="s">
        <v>13</v>
      </c>
      <c r="C7" s="2">
        <v>700</v>
      </c>
      <c r="D7" s="3">
        <v>18.75</v>
      </c>
      <c r="E7" s="4">
        <f t="shared" si="0"/>
        <v>13125</v>
      </c>
    </row>
    <row r="8" spans="1:8" x14ac:dyDescent="0.35">
      <c r="A8" s="2" t="s">
        <v>12</v>
      </c>
      <c r="B8" s="2" t="s">
        <v>14</v>
      </c>
      <c r="C8" s="2">
        <v>900</v>
      </c>
      <c r="D8" s="3">
        <v>14</v>
      </c>
      <c r="E8" s="4">
        <f t="shared" si="0"/>
        <v>12600</v>
      </c>
    </row>
    <row r="9" spans="1:8" x14ac:dyDescent="0.35">
      <c r="A9" s="2" t="s">
        <v>8</v>
      </c>
      <c r="B9" s="2" t="s">
        <v>15</v>
      </c>
      <c r="C9" s="2">
        <v>1100</v>
      </c>
      <c r="D9" s="3">
        <v>10.5</v>
      </c>
      <c r="E9" s="4">
        <f t="shared" si="0"/>
        <v>11550</v>
      </c>
    </row>
    <row r="10" spans="1:8" x14ac:dyDescent="0.35">
      <c r="A10" s="2" t="s">
        <v>12</v>
      </c>
      <c r="B10" s="2" t="s">
        <v>16</v>
      </c>
      <c r="C10" s="2">
        <v>600</v>
      </c>
      <c r="D10" s="3">
        <v>20</v>
      </c>
      <c r="E10" s="4">
        <f t="shared" si="0"/>
        <v>12000</v>
      </c>
    </row>
    <row r="11" spans="1:8" x14ac:dyDescent="0.35">
      <c r="A11" s="2" t="s">
        <v>17</v>
      </c>
      <c r="B11" s="2" t="s">
        <v>18</v>
      </c>
      <c r="C11" s="2">
        <v>1000</v>
      </c>
      <c r="D11" s="3">
        <v>13.5</v>
      </c>
      <c r="E11" s="4">
        <f t="shared" si="0"/>
        <v>13500</v>
      </c>
    </row>
  </sheetData>
  <pageMargins left="0.19685039370078741" right="0.19685039370078741" top="0.39370078740157483" bottom="0.39370078740157483" header="0" footer="0.31496062992125984"/>
  <pageSetup paperSize="9" scale="63" orientation="portrait" horizontalDpi="4294967293" verticalDpi="0" r:id="rId1"/>
  <headerFooter differentFirst="1">
    <oddHeader>&amp;CRelazione tra i dati</oddHeader>
    <oddFooter>&amp;R&amp;P di &amp;N - &amp;D</oddFooter>
    <firstHeader xml:space="preserve">&amp;CSpese recenti
</firstHeader>
    <firstFooter>&amp;R&amp;P di &amp;N - &amp;D</firstFooter>
  </headerFooter>
  <rowBreaks count="1" manualBreakCount="1">
    <brk id="22" max="18" man="1"/>
  </rowBreaks>
  <colBreaks count="1" manualBreakCount="1">
    <brk id="9" max="6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esercizio1</vt:lpstr>
      <vt:lpstr>esercizio2</vt:lpstr>
      <vt:lpstr>esercizio3</vt:lpstr>
      <vt:lpstr>esercizio1!Area_stampa</vt:lpstr>
      <vt:lpstr>esercizio3!Area_stampa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Facchini</dc:creator>
  <cp:lastModifiedBy>Ludovica Facchini</cp:lastModifiedBy>
  <cp:lastPrinted>2024-12-19T15:21:00Z</cp:lastPrinted>
  <dcterms:created xsi:type="dcterms:W3CDTF">2024-12-17T13:16:48Z</dcterms:created>
  <dcterms:modified xsi:type="dcterms:W3CDTF">2024-12-19T15:42:00Z</dcterms:modified>
</cp:coreProperties>
</file>