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wig\Documents\gclone\pw_gonorrhoeae\Result\Multidrug\"/>
    </mc:Choice>
  </mc:AlternateContent>
  <xr:revisionPtr revIDLastSave="0" documentId="13_ncr:40009_{E0A4A060-A3F4-409C-9B30-52FDC625D76E}" xr6:coauthVersionLast="47" xr6:coauthVersionMax="47" xr10:uidLastSave="{00000000-0000-0000-0000-000000000000}"/>
  <bookViews>
    <workbookView xWindow="33645" yWindow="3060" windowWidth="21600" windowHeight="11295" activeTab="1"/>
  </bookViews>
  <sheets>
    <sheet name="binary_Cefixime_Ciprofloxacin_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8" i="2" l="1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H25" i="2"/>
  <c r="H26" i="2"/>
  <c r="H24" i="2"/>
  <c r="H22" i="2"/>
  <c r="H23" i="2"/>
  <c r="H21" i="2"/>
  <c r="H19" i="2"/>
  <c r="H20" i="2"/>
  <c r="H18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H11" i="2"/>
  <c r="H12" i="2"/>
  <c r="H10" i="2"/>
  <c r="H8" i="2"/>
  <c r="H9" i="2"/>
  <c r="H7" i="2"/>
  <c r="H5" i="2"/>
  <c r="H6" i="2"/>
  <c r="H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</calcChain>
</file>

<file path=xl/sharedStrings.xml><?xml version="1.0" encoding="utf-8"?>
<sst xmlns="http://schemas.openxmlformats.org/spreadsheetml/2006/main" count="1261" uniqueCount="124">
  <si>
    <t>NON_GOI</t>
  </si>
  <si>
    <t>GOI</t>
  </si>
  <si>
    <t>mcc</t>
  </si>
  <si>
    <t>TP</t>
  </si>
  <si>
    <t>TN</t>
  </si>
  <si>
    <t>FP</t>
  </si>
  <si>
    <t>FN</t>
  </si>
  <si>
    <t>sensitivity</t>
  </si>
  <si>
    <t>specificity</t>
  </si>
  <si>
    <t>untypeable</t>
  </si>
  <si>
    <t>snp_sets</t>
  </si>
  <si>
    <t>partition</t>
  </si>
  <si>
    <t>type</t>
  </si>
  <si>
    <t>set</t>
  </si>
  <si>
    <t>1839736, 1462658, 399631, 313480, 1475702</t>
  </si>
  <si>
    <t>training</t>
  </si>
  <si>
    <t>validation</t>
  </si>
  <si>
    <t>all</t>
  </si>
  <si>
    <t>2034218, 1462658, 1456955, 678802, 1915514</t>
  </si>
  <si>
    <t>1261781, 1462658, 1456955, 678802, 1461919</t>
  </si>
  <si>
    <t>1230154, 1462658, 1456955, 678802, 831745</t>
  </si>
  <si>
    <t>77785, 1462658, 1456955, 1005416, 678802</t>
  </si>
  <si>
    <t>77798, 1462658, 1456955, 1005416, 678802</t>
  </si>
  <si>
    <t>574359, 1462658, 1456955, 831745, 678802</t>
  </si>
  <si>
    <t>1359505, 1462658, 1456955, 1897473, 678802</t>
  </si>
  <si>
    <t>1179265, 1462658, 1897473, 1456955, 678802</t>
  </si>
  <si>
    <t>455069, 1462658, 1769691, 1456955, 188477</t>
  </si>
  <si>
    <t>1839736, 1462615, 399631, 313480, 1450732</t>
  </si>
  <si>
    <t>2034218, 1462615, 1461919, 1456955, 187129</t>
  </si>
  <si>
    <t>574359, 1462615, 1461919, 1456955, 187129</t>
  </si>
  <si>
    <t>1359505, 1462615, 1461919, 1456955, 187129</t>
  </si>
  <si>
    <t>1230154, 1462615, 1461919, 1456955, 187129</t>
  </si>
  <si>
    <t>1261781, 1462615, 1461919, 1456955, 1373841</t>
  </si>
  <si>
    <t>77785, 1462615, 1461919, 1456955, 187129</t>
  </si>
  <si>
    <t>77798, 1462615, 1461919, 1456955, 187129</t>
  </si>
  <si>
    <t>1897473, 1462615, 1461919, 219755, 1456955</t>
  </si>
  <si>
    <t>1179265, 1462615, 1461919, 1456955, 187129</t>
  </si>
  <si>
    <t>1839736, 1462615, 332101, 678802, 1456955</t>
  </si>
  <si>
    <t>1261781, 1462615, 678802, 1456955, 1461919</t>
  </si>
  <si>
    <t>1230154, 1462615, 678802, 1456955, 1897473</t>
  </si>
  <si>
    <t>77785, 1462615, 678802, 1456955, 1461919</t>
  </si>
  <si>
    <t>77798, 1462615, 678802, 1456955, 1461919</t>
  </si>
  <si>
    <t>1359505, 1462615, 1897473, 678802, 1456955</t>
  </si>
  <si>
    <t>574359, 1462615, 1897473, 678802, 1456955</t>
  </si>
  <si>
    <t>2034218, 1462615, 678802, 1456955, 398396</t>
  </si>
  <si>
    <t>1897473, 1462615, 1179265, 678802, 1456955</t>
  </si>
  <si>
    <t>455069, 1462615, 1930746, 678802, 1456955</t>
  </si>
  <si>
    <t>1839736, 1462615, 332161, 88140, 1456955</t>
  </si>
  <si>
    <t>1261781, 1462615, 1461919, 1456955, 188477</t>
  </si>
  <si>
    <t>574359, 1462615, 1461919, 1456955, 1897473</t>
  </si>
  <si>
    <t>77785, 1462615, 1461919, 1456955, 188477</t>
  </si>
  <si>
    <t>1179265, 1462615, 1461919, 1897473, 1456955</t>
  </si>
  <si>
    <t>77798, 1462615, 1461919, 1456955, 188477</t>
  </si>
  <si>
    <t>1230154, 1462615, 1461919, 1897473, 1456955</t>
  </si>
  <si>
    <t>1897473, 1462615, 1461919, 62931, 1456955</t>
  </si>
  <si>
    <t>2034218, 1462615, 1461919, 1456955, 217241</t>
  </si>
  <si>
    <t>1359505, 1462615, 1461919, 219755, 1456955</t>
  </si>
  <si>
    <t>1839736, 1462658, 332161, 187129, 1624735</t>
  </si>
  <si>
    <t>1261781, 1462658, 1461919, 187129, 1624735</t>
  </si>
  <si>
    <t>574359, 1462658, 1461919, 187129, 1624735</t>
  </si>
  <si>
    <t>77785, 1462658, 1461919, 187129, 1624735</t>
  </si>
  <si>
    <t>77798, 1462658, 1461919, 187129, 1624735</t>
  </si>
  <si>
    <t>1230154, 1462658, 1461919, 187129, 1624735</t>
  </si>
  <si>
    <t>2034218, 1462658, 1461919, 187129, 1624735</t>
  </si>
  <si>
    <t>1359505, 1462658, 1897473, 1461919, 187129</t>
  </si>
  <si>
    <t>1179265, 1462658, 1461919, 1897473, 187129</t>
  </si>
  <si>
    <t>455069, 1462658, 398396, 187129, 1624735</t>
  </si>
  <si>
    <t>1348114, 241354, 260011, 125400, 445811</t>
  </si>
  <si>
    <t>percent</t>
  </si>
  <si>
    <t>202895, 241354, 260011, 125400, 1318411</t>
  </si>
  <si>
    <t>707133, 241354, 260011, 125400, 445811</t>
  </si>
  <si>
    <t>1318411, 241354, 683393, 332553, 1366264</t>
  </si>
  <si>
    <t>1763363, 241354, 260011, 125400, 445811</t>
  </si>
  <si>
    <t>1318483, 241354, 260011, 125400, 445811</t>
  </si>
  <si>
    <t>1450634, 241354, 260011, 125400, 1376013</t>
  </si>
  <si>
    <t>220845, 241354, 260011, 125400, 445811</t>
  </si>
  <si>
    <t>1376013, 241354, 260011, 125400, 445811</t>
  </si>
  <si>
    <t>351079, 241354, 260011, 125400, 445811</t>
  </si>
  <si>
    <t>71637, 1696559, 391678, 582915, 217253</t>
  </si>
  <si>
    <t>71638, 1696559, 391678, 582915, 217253</t>
  </si>
  <si>
    <t>71643, 1696559, 391678, 582915, 217253</t>
  </si>
  <si>
    <t>1348114, 366771, 391678, 1696559, 582915</t>
  </si>
  <si>
    <t>202895, 366771, 1696559, 391678, 582915</t>
  </si>
  <si>
    <t>1318411, 366771, 1696559, 391678, 582915</t>
  </si>
  <si>
    <t>1763363, 366771, 1696559, 391678, 582915</t>
  </si>
  <si>
    <t>707133, 366771, 1696559, 391678, 582915</t>
  </si>
  <si>
    <t>71652, 366771, 1696559, 391678, 582915</t>
  </si>
  <si>
    <t>1318483, 366771, 1696559, 391678, 582915</t>
  </si>
  <si>
    <t>1323868, 253830, 241354, 830062, 683393</t>
  </si>
  <si>
    <t>1348114, 241354, 253830, 830062, 2091773</t>
  </si>
  <si>
    <t>1318411, 241354, 253830, 830062, 683393</t>
  </si>
  <si>
    <t>1318483, 241354, 253830, 830062, 683393</t>
  </si>
  <si>
    <t>707133, 241354, 253830, 830062, 2091773</t>
  </si>
  <si>
    <t>1763363, 241354, 253830, 830062, 683393</t>
  </si>
  <si>
    <t>1450634, 241354, 253830, 830062, 1376013</t>
  </si>
  <si>
    <t>1376013, 241354, 253830, 830062, 2091773</t>
  </si>
  <si>
    <t>220845, 241354, 253830, 830062, 2154234</t>
  </si>
  <si>
    <t>351079, 241354, 253830, 830062, 2091773</t>
  </si>
  <si>
    <t>253830, 1351029, 445811, 237910, 1365502</t>
  </si>
  <si>
    <t>1763563, 139087, 73137, 830062, 237910</t>
  </si>
  <si>
    <t>1351029, 139087, 1598522, 237910, 445811</t>
  </si>
  <si>
    <t>139087, 34532, 830062, 72792, 237910</t>
  </si>
  <si>
    <t>139088, 34532, 830062, 72792, 237910</t>
  </si>
  <si>
    <t>139090, 34532, 830062, 72792, 237910</t>
  </si>
  <si>
    <t>139095, 34532, 830062, 72792, 237910</t>
  </si>
  <si>
    <t>139101, 34532, 830062, 72792, 237910</t>
  </si>
  <si>
    <t>139103, 34532, 830062, 72792, 237910</t>
  </si>
  <si>
    <t>139104, 34532, 830062, 72792, 237910</t>
  </si>
  <si>
    <t>200380, 1397984, 332553, 72792, 1348114</t>
  </si>
  <si>
    <t>200383, 1397984, 332553, 72792, 1348114</t>
  </si>
  <si>
    <t>200385, 1397984, 332553, 72792, 1348114</t>
  </si>
  <si>
    <t>219704, 1311742, 115650, 1598522, 830062</t>
  </si>
  <si>
    <t>71637, 115650, 1644134, 72792, 1351029</t>
  </si>
  <si>
    <t>71638, 115650, 1644134, 72792, 1351029</t>
  </si>
  <si>
    <t>71643, 115650, 1644134, 72792, 1351029</t>
  </si>
  <si>
    <t>202895, 115650, 1351029, 1644134, 73062</t>
  </si>
  <si>
    <t>1348114, 115650, 1351029, 1644134, 1598522</t>
  </si>
  <si>
    <t>1318411, 115650, 1351029, 1644134, 1598522</t>
  </si>
  <si>
    <t>Sensitivity</t>
  </si>
  <si>
    <t>Samples in subset</t>
  </si>
  <si>
    <t>Samples not in subset</t>
  </si>
  <si>
    <t>ALL sample</t>
  </si>
  <si>
    <t>Specificity</t>
  </si>
  <si>
    <t>Untypeable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</si>
</sst>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activeCell="A2" sqref="A2:A301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tr">
        <f>N2&amp;M2&amp;O2&amp;L2</f>
        <v>mcctraining11839736, 1462658, 399631, 313480, 1475702</v>
      </c>
      <c r="B2">
        <v>0.94575004682638397</v>
      </c>
      <c r="C2">
        <v>0.94575004682638397</v>
      </c>
      <c r="D2">
        <v>0.94575004682638397</v>
      </c>
      <c r="E2">
        <v>479</v>
      </c>
      <c r="F2">
        <v>5686</v>
      </c>
      <c r="G2">
        <v>7</v>
      </c>
      <c r="H2">
        <v>44</v>
      </c>
      <c r="I2">
        <v>0.91586998087954097</v>
      </c>
      <c r="J2">
        <v>0.99877041981380599</v>
      </c>
      <c r="K2">
        <v>0</v>
      </c>
      <c r="L2" t="s">
        <v>14</v>
      </c>
      <c r="M2" t="s">
        <v>15</v>
      </c>
      <c r="N2" t="s">
        <v>2</v>
      </c>
      <c r="O2">
        <v>1</v>
      </c>
    </row>
    <row r="3" spans="1:15" x14ac:dyDescent="0.25">
      <c r="A3" t="str">
        <f t="shared" ref="A3:A66" si="0">N3&amp;M3&amp;O3&amp;L3</f>
        <v>mccvalidation11839736, 1462658, 399631, 313480, 1475702</v>
      </c>
      <c r="B3">
        <v>0.94100201850625698</v>
      </c>
      <c r="C3">
        <v>0.94100201850625698</v>
      </c>
      <c r="D3">
        <v>0.94100201850625698</v>
      </c>
      <c r="E3">
        <v>1889</v>
      </c>
      <c r="F3">
        <v>22754</v>
      </c>
      <c r="G3">
        <v>61</v>
      </c>
      <c r="H3">
        <v>157</v>
      </c>
      <c r="I3">
        <v>0.92326490713587495</v>
      </c>
      <c r="J3">
        <v>0.99732632040324298</v>
      </c>
      <c r="K3">
        <v>0</v>
      </c>
      <c r="L3" t="s">
        <v>14</v>
      </c>
      <c r="M3" t="s">
        <v>16</v>
      </c>
      <c r="N3" t="s">
        <v>2</v>
      </c>
      <c r="O3">
        <v>1</v>
      </c>
    </row>
    <row r="4" spans="1:15" x14ac:dyDescent="0.25">
      <c r="A4" t="str">
        <f t="shared" si="0"/>
        <v>mccall11839736, 1462658, 399631, 313480, 1475702</v>
      </c>
      <c r="B4">
        <v>0.94194377930685802</v>
      </c>
      <c r="C4">
        <v>0.94194377930685802</v>
      </c>
      <c r="D4">
        <v>0.94194377930685802</v>
      </c>
      <c r="E4">
        <v>2368</v>
      </c>
      <c r="F4">
        <v>28440</v>
      </c>
      <c r="G4">
        <v>68</v>
      </c>
      <c r="H4">
        <v>201</v>
      </c>
      <c r="I4">
        <v>0.92175943947061101</v>
      </c>
      <c r="J4">
        <v>0.99761470464431001</v>
      </c>
      <c r="K4">
        <v>0</v>
      </c>
      <c r="L4" t="s">
        <v>14</v>
      </c>
      <c r="M4" t="s">
        <v>17</v>
      </c>
      <c r="N4" t="s">
        <v>2</v>
      </c>
      <c r="O4">
        <v>1</v>
      </c>
    </row>
    <row r="5" spans="1:15" x14ac:dyDescent="0.25">
      <c r="A5" t="str">
        <f t="shared" si="0"/>
        <v>mcctraining12034218, 1462658, 1456955, 678802, 1915514</v>
      </c>
      <c r="B5">
        <v>0.94252286618069403</v>
      </c>
      <c r="C5">
        <v>0.94252286618069403</v>
      </c>
      <c r="D5">
        <v>0.94252286618069403</v>
      </c>
      <c r="E5">
        <v>478</v>
      </c>
      <c r="F5">
        <v>5684</v>
      </c>
      <c r="G5">
        <v>9</v>
      </c>
      <c r="H5">
        <v>45</v>
      </c>
      <c r="I5">
        <v>0.91395793499043998</v>
      </c>
      <c r="J5">
        <v>0.99841911118918003</v>
      </c>
      <c r="K5">
        <v>0</v>
      </c>
      <c r="L5" t="s">
        <v>18</v>
      </c>
      <c r="M5" t="s">
        <v>15</v>
      </c>
      <c r="N5" t="s">
        <v>2</v>
      </c>
      <c r="O5">
        <v>1</v>
      </c>
    </row>
    <row r="6" spans="1:15" x14ac:dyDescent="0.25">
      <c r="A6" t="str">
        <f t="shared" si="0"/>
        <v>mccvalidation12034218, 1462658, 1456955, 678802, 1915514</v>
      </c>
      <c r="B6">
        <v>0.93266183698962302</v>
      </c>
      <c r="C6">
        <v>0.93266183698962302</v>
      </c>
      <c r="D6">
        <v>0.93266183698962302</v>
      </c>
      <c r="E6">
        <v>1864</v>
      </c>
      <c r="F6">
        <v>22747</v>
      </c>
      <c r="G6">
        <v>67</v>
      </c>
      <c r="H6">
        <v>181</v>
      </c>
      <c r="I6">
        <v>0.91149144254278702</v>
      </c>
      <c r="J6">
        <v>0.99706320680284</v>
      </c>
      <c r="K6">
        <v>2</v>
      </c>
      <c r="L6" t="s">
        <v>18</v>
      </c>
      <c r="M6" t="s">
        <v>16</v>
      </c>
      <c r="N6" t="s">
        <v>2</v>
      </c>
      <c r="O6">
        <v>1</v>
      </c>
    </row>
    <row r="7" spans="1:15" x14ac:dyDescent="0.25">
      <c r="A7" t="str">
        <f t="shared" si="0"/>
        <v>mccall12034218, 1462658, 1456955, 678802, 1915514</v>
      </c>
      <c r="B7">
        <v>0.93465257276531499</v>
      </c>
      <c r="C7">
        <v>0.93465257276531499</v>
      </c>
      <c r="D7">
        <v>0.93465257276531499</v>
      </c>
      <c r="E7">
        <v>2342</v>
      </c>
      <c r="F7">
        <v>28431</v>
      </c>
      <c r="G7">
        <v>76</v>
      </c>
      <c r="H7">
        <v>226</v>
      </c>
      <c r="I7">
        <v>0.911993769470405</v>
      </c>
      <c r="J7">
        <v>0.99733398814326302</v>
      </c>
      <c r="K7">
        <v>2</v>
      </c>
      <c r="L7" t="s">
        <v>18</v>
      </c>
      <c r="M7" t="s">
        <v>17</v>
      </c>
      <c r="N7" t="s">
        <v>2</v>
      </c>
      <c r="O7">
        <v>1</v>
      </c>
    </row>
    <row r="8" spans="1:15" x14ac:dyDescent="0.25">
      <c r="A8" t="str">
        <f t="shared" si="0"/>
        <v>mcctraining11261781, 1462658, 1456955, 678802, 1461919</v>
      </c>
      <c r="B8">
        <v>0.93602002005204898</v>
      </c>
      <c r="C8">
        <v>0.93602002005204898</v>
      </c>
      <c r="D8">
        <v>0.93602002005204898</v>
      </c>
      <c r="E8">
        <v>474</v>
      </c>
      <c r="F8">
        <v>5682</v>
      </c>
      <c r="G8">
        <v>11</v>
      </c>
      <c r="H8">
        <v>49</v>
      </c>
      <c r="I8">
        <v>0.90630975143403503</v>
      </c>
      <c r="J8">
        <v>0.99806780256455296</v>
      </c>
      <c r="K8">
        <v>0</v>
      </c>
      <c r="L8" t="s">
        <v>19</v>
      </c>
      <c r="M8" t="s">
        <v>15</v>
      </c>
      <c r="N8" t="s">
        <v>2</v>
      </c>
      <c r="O8">
        <v>1</v>
      </c>
    </row>
    <row r="9" spans="1:15" x14ac:dyDescent="0.25">
      <c r="A9" t="str">
        <f t="shared" si="0"/>
        <v>mccvalidation11261781, 1462658, 1456955, 678802, 1461919</v>
      </c>
      <c r="B9">
        <v>0.94700083831690596</v>
      </c>
      <c r="C9">
        <v>0.94700083831690596</v>
      </c>
      <c r="D9">
        <v>0.94700083831690596</v>
      </c>
      <c r="E9">
        <v>1901</v>
      </c>
      <c r="F9">
        <v>22763</v>
      </c>
      <c r="G9">
        <v>51</v>
      </c>
      <c r="H9">
        <v>145</v>
      </c>
      <c r="I9">
        <v>0.92913000977517102</v>
      </c>
      <c r="J9">
        <v>0.99776453055141601</v>
      </c>
      <c r="K9">
        <v>1</v>
      </c>
      <c r="L9" t="s">
        <v>19</v>
      </c>
      <c r="M9" t="s">
        <v>16</v>
      </c>
      <c r="N9" t="s">
        <v>2</v>
      </c>
      <c r="O9">
        <v>1</v>
      </c>
    </row>
    <row r="10" spans="1:15" x14ac:dyDescent="0.25">
      <c r="A10" t="str">
        <f t="shared" si="0"/>
        <v>mccall11261781, 1462658, 1456955, 678802, 1461919</v>
      </c>
      <c r="B10">
        <v>0.94477354290879201</v>
      </c>
      <c r="C10">
        <v>0.94477354290879201</v>
      </c>
      <c r="D10">
        <v>0.94477354290879201</v>
      </c>
      <c r="E10">
        <v>2375</v>
      </c>
      <c r="F10">
        <v>28445</v>
      </c>
      <c r="G10">
        <v>62</v>
      </c>
      <c r="H10">
        <v>194</v>
      </c>
      <c r="I10">
        <v>0.92448423511093802</v>
      </c>
      <c r="J10">
        <v>0.99782509559055699</v>
      </c>
      <c r="K10">
        <v>1</v>
      </c>
      <c r="L10" t="s">
        <v>19</v>
      </c>
      <c r="M10" t="s">
        <v>17</v>
      </c>
      <c r="N10" t="s">
        <v>2</v>
      </c>
      <c r="O10">
        <v>1</v>
      </c>
    </row>
    <row r="11" spans="1:15" x14ac:dyDescent="0.25">
      <c r="A11" t="str">
        <f t="shared" si="0"/>
        <v>mcctraining11230154, 1462658, 1456955, 678802, 831745</v>
      </c>
      <c r="B11">
        <v>0.93489594197354398</v>
      </c>
      <c r="C11">
        <v>0.93489594197354398</v>
      </c>
      <c r="D11">
        <v>0.93489594197354398</v>
      </c>
      <c r="E11">
        <v>472</v>
      </c>
      <c r="F11">
        <v>5683</v>
      </c>
      <c r="G11">
        <v>10</v>
      </c>
      <c r="H11">
        <v>51</v>
      </c>
      <c r="I11">
        <v>0.90248565965583205</v>
      </c>
      <c r="J11">
        <v>0.998243456876866</v>
      </c>
      <c r="K11">
        <v>0</v>
      </c>
      <c r="L11" t="s">
        <v>20</v>
      </c>
      <c r="M11" t="s">
        <v>15</v>
      </c>
      <c r="N11" t="s">
        <v>2</v>
      </c>
      <c r="O11">
        <v>1</v>
      </c>
    </row>
    <row r="12" spans="1:15" x14ac:dyDescent="0.25">
      <c r="A12" t="str">
        <f t="shared" si="0"/>
        <v>mccvalidation11230154, 1462658, 1456955, 678802, 831745</v>
      </c>
      <c r="B12">
        <v>0.93203586229501501</v>
      </c>
      <c r="C12">
        <v>0.93203586229501501</v>
      </c>
      <c r="D12">
        <v>0.93203586229501501</v>
      </c>
      <c r="E12">
        <v>1856</v>
      </c>
      <c r="F12">
        <v>22754</v>
      </c>
      <c r="G12">
        <v>60</v>
      </c>
      <c r="H12">
        <v>190</v>
      </c>
      <c r="I12">
        <v>0.90713587487781</v>
      </c>
      <c r="J12">
        <v>0.99737003594284201</v>
      </c>
      <c r="K12">
        <v>1</v>
      </c>
      <c r="L12" t="s">
        <v>20</v>
      </c>
      <c r="M12" t="s">
        <v>16</v>
      </c>
      <c r="N12" t="s">
        <v>2</v>
      </c>
      <c r="O12">
        <v>1</v>
      </c>
    </row>
    <row r="13" spans="1:15" x14ac:dyDescent="0.25">
      <c r="A13" t="str">
        <f t="shared" si="0"/>
        <v>mccall11230154, 1462658, 1456955, 678802, 831745</v>
      </c>
      <c r="B13">
        <v>0.93260822124001397</v>
      </c>
      <c r="C13">
        <v>0.93260822124001397</v>
      </c>
      <c r="D13">
        <v>0.93260822124001397</v>
      </c>
      <c r="E13">
        <v>2328</v>
      </c>
      <c r="F13">
        <v>28437</v>
      </c>
      <c r="G13">
        <v>70</v>
      </c>
      <c r="H13">
        <v>241</v>
      </c>
      <c r="I13">
        <v>0.90618917866874305</v>
      </c>
      <c r="J13">
        <v>0.99754446276353204</v>
      </c>
      <c r="K13">
        <v>1</v>
      </c>
      <c r="L13" t="s">
        <v>20</v>
      </c>
      <c r="M13" t="s">
        <v>17</v>
      </c>
      <c r="N13" t="s">
        <v>2</v>
      </c>
      <c r="O13">
        <v>1</v>
      </c>
    </row>
    <row r="14" spans="1:15" x14ac:dyDescent="0.25">
      <c r="A14" t="str">
        <f t="shared" si="0"/>
        <v>mcctraining177785, 1462658, 1456955, 1005416, 678802</v>
      </c>
      <c r="B14">
        <v>0.93924950662232598</v>
      </c>
      <c r="C14">
        <v>0.93924950662232598</v>
      </c>
      <c r="D14">
        <v>0.93924950662232598</v>
      </c>
      <c r="E14">
        <v>475</v>
      </c>
      <c r="F14">
        <v>5684</v>
      </c>
      <c r="G14">
        <v>9</v>
      </c>
      <c r="H14">
        <v>48</v>
      </c>
      <c r="I14">
        <v>0.90822179732313602</v>
      </c>
      <c r="J14">
        <v>0.99841911118918003</v>
      </c>
      <c r="K14">
        <v>0</v>
      </c>
      <c r="L14" t="s">
        <v>21</v>
      </c>
      <c r="M14" t="s">
        <v>15</v>
      </c>
      <c r="N14" t="s">
        <v>2</v>
      </c>
      <c r="O14">
        <v>1</v>
      </c>
    </row>
    <row r="15" spans="1:15" x14ac:dyDescent="0.25">
      <c r="A15" t="str">
        <f t="shared" si="0"/>
        <v>mccvalidation177785, 1462658, 1456955, 1005416, 678802</v>
      </c>
      <c r="B15">
        <v>0.93149987057002703</v>
      </c>
      <c r="C15">
        <v>0.93149987057002703</v>
      </c>
      <c r="D15">
        <v>0.93149987057002703</v>
      </c>
      <c r="E15">
        <v>1856</v>
      </c>
      <c r="F15">
        <v>22751</v>
      </c>
      <c r="G15">
        <v>62</v>
      </c>
      <c r="H15">
        <v>190</v>
      </c>
      <c r="I15">
        <v>0.90713587487781</v>
      </c>
      <c r="J15">
        <v>0.99728225134791604</v>
      </c>
      <c r="K15">
        <v>2</v>
      </c>
      <c r="L15" t="s">
        <v>21</v>
      </c>
      <c r="M15" t="s">
        <v>16</v>
      </c>
      <c r="N15" t="s">
        <v>2</v>
      </c>
      <c r="O15">
        <v>1</v>
      </c>
    </row>
    <row r="16" spans="1:15" x14ac:dyDescent="0.25">
      <c r="A16" t="str">
        <f t="shared" si="0"/>
        <v>mccall177785, 1462658, 1456955, 1005416, 678802</v>
      </c>
      <c r="B16">
        <v>0.93306416653786095</v>
      </c>
      <c r="C16">
        <v>0.93306416653786095</v>
      </c>
      <c r="D16">
        <v>0.93306416653786095</v>
      </c>
      <c r="E16">
        <v>2331</v>
      </c>
      <c r="F16">
        <v>28435</v>
      </c>
      <c r="G16">
        <v>71</v>
      </c>
      <c r="H16">
        <v>238</v>
      </c>
      <c r="I16">
        <v>0.90735694822888302</v>
      </c>
      <c r="J16">
        <v>0.99750929628850105</v>
      </c>
      <c r="K16">
        <v>2</v>
      </c>
      <c r="L16" t="s">
        <v>21</v>
      </c>
      <c r="M16" t="s">
        <v>17</v>
      </c>
      <c r="N16" t="s">
        <v>2</v>
      </c>
      <c r="O16">
        <v>1</v>
      </c>
    </row>
    <row r="17" spans="1:15" x14ac:dyDescent="0.25">
      <c r="A17" t="str">
        <f t="shared" si="0"/>
        <v>mcctraining177798, 1462658, 1456955, 1005416, 678802</v>
      </c>
      <c r="B17">
        <v>0.93924950662232598</v>
      </c>
      <c r="C17">
        <v>0.93924950662232598</v>
      </c>
      <c r="D17">
        <v>0.93924950662232598</v>
      </c>
      <c r="E17">
        <v>475</v>
      </c>
      <c r="F17">
        <v>5684</v>
      </c>
      <c r="G17">
        <v>9</v>
      </c>
      <c r="H17">
        <v>48</v>
      </c>
      <c r="I17">
        <v>0.90822179732313602</v>
      </c>
      <c r="J17">
        <v>0.99841911118918003</v>
      </c>
      <c r="K17">
        <v>0</v>
      </c>
      <c r="L17" t="s">
        <v>22</v>
      </c>
      <c r="M17" t="s">
        <v>15</v>
      </c>
      <c r="N17" t="s">
        <v>2</v>
      </c>
      <c r="O17">
        <v>1</v>
      </c>
    </row>
    <row r="18" spans="1:15" x14ac:dyDescent="0.25">
      <c r="A18" t="str">
        <f t="shared" si="0"/>
        <v>mccvalidation177798, 1462658, 1456955, 1005416, 678802</v>
      </c>
      <c r="B18">
        <v>0.93096492227188998</v>
      </c>
      <c r="C18">
        <v>0.93096492227188998</v>
      </c>
      <c r="D18">
        <v>0.93096492227188998</v>
      </c>
      <c r="E18">
        <v>1856</v>
      </c>
      <c r="F18">
        <v>22749</v>
      </c>
      <c r="G18">
        <v>64</v>
      </c>
      <c r="H18">
        <v>190</v>
      </c>
      <c r="I18">
        <v>0.90713587487781</v>
      </c>
      <c r="J18">
        <v>0.99719458203655797</v>
      </c>
      <c r="K18">
        <v>2</v>
      </c>
      <c r="L18" t="s">
        <v>22</v>
      </c>
      <c r="M18" t="s">
        <v>16</v>
      </c>
      <c r="N18" t="s">
        <v>2</v>
      </c>
      <c r="O18">
        <v>1</v>
      </c>
    </row>
    <row r="19" spans="1:15" x14ac:dyDescent="0.25">
      <c r="A19" t="str">
        <f t="shared" si="0"/>
        <v>mccall177798, 1462658, 1456955, 1005416, 678802</v>
      </c>
      <c r="B19">
        <v>0.93263616617512402</v>
      </c>
      <c r="C19">
        <v>0.93263616617512402</v>
      </c>
      <c r="D19">
        <v>0.93263616617512402</v>
      </c>
      <c r="E19">
        <v>2331</v>
      </c>
      <c r="F19">
        <v>28433</v>
      </c>
      <c r="G19">
        <v>73</v>
      </c>
      <c r="H19">
        <v>238</v>
      </c>
      <c r="I19">
        <v>0.90735694822888302</v>
      </c>
      <c r="J19">
        <v>0.99743913562057096</v>
      </c>
      <c r="K19">
        <v>2</v>
      </c>
      <c r="L19" t="s">
        <v>22</v>
      </c>
      <c r="M19" t="s">
        <v>17</v>
      </c>
      <c r="N19" t="s">
        <v>2</v>
      </c>
      <c r="O19">
        <v>1</v>
      </c>
    </row>
    <row r="20" spans="1:15" x14ac:dyDescent="0.25">
      <c r="A20" t="str">
        <f t="shared" si="0"/>
        <v>mcctraining1574359, 1462658, 1456955, 831745, 678802</v>
      </c>
      <c r="B20">
        <v>0.93702909032763804</v>
      </c>
      <c r="C20">
        <v>0.93702909032763804</v>
      </c>
      <c r="D20">
        <v>0.93702909032763804</v>
      </c>
      <c r="E20">
        <v>471</v>
      </c>
      <c r="F20">
        <v>5686</v>
      </c>
      <c r="G20">
        <v>7</v>
      </c>
      <c r="H20">
        <v>52</v>
      </c>
      <c r="I20">
        <v>0.90057361376672995</v>
      </c>
      <c r="J20">
        <v>0.99877041981380599</v>
      </c>
      <c r="K20">
        <v>0</v>
      </c>
      <c r="L20" t="s">
        <v>23</v>
      </c>
      <c r="M20" t="s">
        <v>15</v>
      </c>
      <c r="N20" t="s">
        <v>2</v>
      </c>
      <c r="O20">
        <v>1</v>
      </c>
    </row>
    <row r="21" spans="1:15" x14ac:dyDescent="0.25">
      <c r="A21" t="str">
        <f t="shared" si="0"/>
        <v>mccvalidation1574359, 1462658, 1456955, 831745, 678802</v>
      </c>
      <c r="B21">
        <v>0.93668747369749195</v>
      </c>
      <c r="C21">
        <v>0.93668747369749195</v>
      </c>
      <c r="D21">
        <v>0.93668747369749195</v>
      </c>
      <c r="E21">
        <v>1865</v>
      </c>
      <c r="F21">
        <v>22761</v>
      </c>
      <c r="G21">
        <v>53</v>
      </c>
      <c r="H21">
        <v>180</v>
      </c>
      <c r="I21">
        <v>0.91198044009779999</v>
      </c>
      <c r="J21">
        <v>0.99767686508284403</v>
      </c>
      <c r="K21">
        <v>2</v>
      </c>
      <c r="L21" t="s">
        <v>23</v>
      </c>
      <c r="M21" t="s">
        <v>16</v>
      </c>
      <c r="N21" t="s">
        <v>2</v>
      </c>
      <c r="O21">
        <v>1</v>
      </c>
    </row>
    <row r="22" spans="1:15" x14ac:dyDescent="0.25">
      <c r="A22" t="str">
        <f t="shared" si="0"/>
        <v>mccall1574359, 1462658, 1456955, 831745, 678802</v>
      </c>
      <c r="B22">
        <v>0.93674126471613095</v>
      </c>
      <c r="C22">
        <v>0.93674126471613095</v>
      </c>
      <c r="D22">
        <v>0.93674126471613095</v>
      </c>
      <c r="E22">
        <v>2336</v>
      </c>
      <c r="F22">
        <v>28447</v>
      </c>
      <c r="G22">
        <v>60</v>
      </c>
      <c r="H22">
        <v>232</v>
      </c>
      <c r="I22">
        <v>0.90965732087227402</v>
      </c>
      <c r="J22">
        <v>0.99789525379731303</v>
      </c>
      <c r="K22">
        <v>2</v>
      </c>
      <c r="L22" t="s">
        <v>23</v>
      </c>
      <c r="M22" t="s">
        <v>17</v>
      </c>
      <c r="N22" t="s">
        <v>2</v>
      </c>
      <c r="O22">
        <v>1</v>
      </c>
    </row>
    <row r="23" spans="1:15" x14ac:dyDescent="0.25">
      <c r="A23" t="str">
        <f t="shared" si="0"/>
        <v>mcctraining11359505, 1462658, 1456955, 1897473, 678802</v>
      </c>
      <c r="B23">
        <v>0.93537584625969195</v>
      </c>
      <c r="C23">
        <v>0.93537584625969195</v>
      </c>
      <c r="D23">
        <v>0.93537584625969195</v>
      </c>
      <c r="E23">
        <v>482</v>
      </c>
      <c r="F23">
        <v>5673</v>
      </c>
      <c r="G23">
        <v>20</v>
      </c>
      <c r="H23">
        <v>41</v>
      </c>
      <c r="I23">
        <v>0.92160611854684504</v>
      </c>
      <c r="J23">
        <v>0.99648691375373299</v>
      </c>
      <c r="K23">
        <v>0</v>
      </c>
      <c r="L23" t="s">
        <v>24</v>
      </c>
      <c r="M23" t="s">
        <v>15</v>
      </c>
      <c r="N23" t="s">
        <v>2</v>
      </c>
      <c r="O23">
        <v>1</v>
      </c>
    </row>
    <row r="24" spans="1:15" x14ac:dyDescent="0.25">
      <c r="A24" t="str">
        <f t="shared" si="0"/>
        <v>mccvalidation11359505, 1462658, 1456955, 1897473, 678802</v>
      </c>
      <c r="B24">
        <v>0.93837904545613704</v>
      </c>
      <c r="C24">
        <v>0.93837904545613704</v>
      </c>
      <c r="D24">
        <v>0.93837904545613704</v>
      </c>
      <c r="E24">
        <v>1905</v>
      </c>
      <c r="F24">
        <v>22725</v>
      </c>
      <c r="G24">
        <v>89</v>
      </c>
      <c r="H24">
        <v>140</v>
      </c>
      <c r="I24">
        <v>0.93154034229828897</v>
      </c>
      <c r="J24">
        <v>0.99609888664854895</v>
      </c>
      <c r="K24">
        <v>2</v>
      </c>
      <c r="L24" t="s">
        <v>24</v>
      </c>
      <c r="M24" t="s">
        <v>16</v>
      </c>
      <c r="N24" t="s">
        <v>2</v>
      </c>
      <c r="O24">
        <v>1</v>
      </c>
    </row>
    <row r="25" spans="1:15" x14ac:dyDescent="0.25">
      <c r="A25" t="str">
        <f t="shared" si="0"/>
        <v>mccall11359505, 1462658, 1456955, 1897473, 678802</v>
      </c>
      <c r="B25">
        <v>0.93776643143923399</v>
      </c>
      <c r="C25">
        <v>0.93776643143923399</v>
      </c>
      <c r="D25">
        <v>0.93776643143923399</v>
      </c>
      <c r="E25">
        <v>2387</v>
      </c>
      <c r="F25">
        <v>28398</v>
      </c>
      <c r="G25">
        <v>109</v>
      </c>
      <c r="H25">
        <v>181</v>
      </c>
      <c r="I25">
        <v>0.92951713395638602</v>
      </c>
      <c r="J25">
        <v>0.99617637773178502</v>
      </c>
      <c r="K25">
        <v>2</v>
      </c>
      <c r="L25" t="s">
        <v>24</v>
      </c>
      <c r="M25" t="s">
        <v>17</v>
      </c>
      <c r="N25" t="s">
        <v>2</v>
      </c>
      <c r="O25">
        <v>1</v>
      </c>
    </row>
    <row r="26" spans="1:15" x14ac:dyDescent="0.25">
      <c r="A26" t="str">
        <f t="shared" si="0"/>
        <v>mcctraining11179265, 1462658, 1897473, 1456955, 678802</v>
      </c>
      <c r="B26">
        <v>0.93634272347259495</v>
      </c>
      <c r="C26">
        <v>0.93634272347259495</v>
      </c>
      <c r="D26">
        <v>0.93634272347259495</v>
      </c>
      <c r="E26">
        <v>481</v>
      </c>
      <c r="F26">
        <v>5675</v>
      </c>
      <c r="G26">
        <v>18</v>
      </c>
      <c r="H26">
        <v>42</v>
      </c>
      <c r="I26">
        <v>0.91969407265774406</v>
      </c>
      <c r="J26">
        <v>0.99683822237835895</v>
      </c>
      <c r="K26">
        <v>0</v>
      </c>
      <c r="L26" t="s">
        <v>25</v>
      </c>
      <c r="M26" t="s">
        <v>15</v>
      </c>
      <c r="N26" t="s">
        <v>2</v>
      </c>
      <c r="O26">
        <v>1</v>
      </c>
    </row>
    <row r="27" spans="1:15" x14ac:dyDescent="0.25">
      <c r="A27" t="str">
        <f t="shared" si="0"/>
        <v>mccvalidation11179265, 1462658, 1897473, 1456955, 678802</v>
      </c>
      <c r="B27">
        <v>0.937130343092625</v>
      </c>
      <c r="C27">
        <v>0.937130343092625</v>
      </c>
      <c r="D27">
        <v>0.937130343092625</v>
      </c>
      <c r="E27">
        <v>1907</v>
      </c>
      <c r="F27">
        <v>22718</v>
      </c>
      <c r="G27">
        <v>96</v>
      </c>
      <c r="H27">
        <v>138</v>
      </c>
      <c r="I27">
        <v>0.93251833740831302</v>
      </c>
      <c r="J27">
        <v>0.99579205750854705</v>
      </c>
      <c r="K27">
        <v>2</v>
      </c>
      <c r="L27" t="s">
        <v>25</v>
      </c>
      <c r="M27" t="s">
        <v>16</v>
      </c>
      <c r="N27" t="s">
        <v>2</v>
      </c>
      <c r="O27">
        <v>1</v>
      </c>
    </row>
    <row r="28" spans="1:15" x14ac:dyDescent="0.25">
      <c r="A28" t="str">
        <f t="shared" si="0"/>
        <v>mccall11179265, 1462658, 1897473, 1456955, 678802</v>
      </c>
      <c r="B28">
        <v>0.93695623946746798</v>
      </c>
      <c r="C28">
        <v>0.93695623946746798</v>
      </c>
      <c r="D28">
        <v>0.93695623946746798</v>
      </c>
      <c r="E28">
        <v>2388</v>
      </c>
      <c r="F28">
        <v>28393</v>
      </c>
      <c r="G28">
        <v>114</v>
      </c>
      <c r="H28">
        <v>180</v>
      </c>
      <c r="I28">
        <v>0.92990654205607504</v>
      </c>
      <c r="J28">
        <v>0.99600098221489497</v>
      </c>
      <c r="K28">
        <v>2</v>
      </c>
      <c r="L28" t="s">
        <v>25</v>
      </c>
      <c r="M28" t="s">
        <v>17</v>
      </c>
      <c r="N28" t="s">
        <v>2</v>
      </c>
      <c r="O28">
        <v>1</v>
      </c>
    </row>
    <row r="29" spans="1:15" x14ac:dyDescent="0.25">
      <c r="A29" t="str">
        <f t="shared" si="0"/>
        <v>mcctraining1455069, 1462658, 1769691, 1456955, 188477</v>
      </c>
      <c r="B29">
        <v>0.94046741019435298</v>
      </c>
      <c r="C29">
        <v>0.94046741019435298</v>
      </c>
      <c r="D29">
        <v>0.94046741019435298</v>
      </c>
      <c r="E29">
        <v>480</v>
      </c>
      <c r="F29">
        <v>5680</v>
      </c>
      <c r="G29">
        <v>13</v>
      </c>
      <c r="H29">
        <v>43</v>
      </c>
      <c r="I29">
        <v>0.91778202676864196</v>
      </c>
      <c r="J29">
        <v>0.99771649393992601</v>
      </c>
      <c r="K29">
        <v>0</v>
      </c>
      <c r="L29" t="s">
        <v>26</v>
      </c>
      <c r="M29" t="s">
        <v>15</v>
      </c>
      <c r="N29" t="s">
        <v>2</v>
      </c>
      <c r="O29">
        <v>1</v>
      </c>
    </row>
    <row r="30" spans="1:15" x14ac:dyDescent="0.25">
      <c r="A30" t="str">
        <f t="shared" si="0"/>
        <v>mccvalidation1455069, 1462658, 1769691, 1456955, 188477</v>
      </c>
      <c r="B30">
        <v>0.93308152199889305</v>
      </c>
      <c r="C30">
        <v>0.93308152199889305</v>
      </c>
      <c r="D30">
        <v>0.93308152199889305</v>
      </c>
      <c r="E30">
        <v>1887</v>
      </c>
      <c r="F30">
        <v>22726</v>
      </c>
      <c r="G30">
        <v>89</v>
      </c>
      <c r="H30">
        <v>159</v>
      </c>
      <c r="I30">
        <v>0.92228739002932503</v>
      </c>
      <c r="J30">
        <v>0.99609905763751905</v>
      </c>
      <c r="K30">
        <v>0</v>
      </c>
      <c r="L30" t="s">
        <v>26</v>
      </c>
      <c r="M30" t="s">
        <v>16</v>
      </c>
      <c r="N30" t="s">
        <v>2</v>
      </c>
      <c r="O30">
        <v>1</v>
      </c>
    </row>
    <row r="31" spans="1:15" x14ac:dyDescent="0.25">
      <c r="A31" t="str">
        <f t="shared" si="0"/>
        <v>mccall1455069, 1462658, 1769691, 1456955, 188477</v>
      </c>
      <c r="B31">
        <v>0.93455639797729595</v>
      </c>
      <c r="C31">
        <v>0.93455639797729595</v>
      </c>
      <c r="D31">
        <v>0.93455639797729595</v>
      </c>
      <c r="E31">
        <v>2367</v>
      </c>
      <c r="F31">
        <v>28406</v>
      </c>
      <c r="G31">
        <v>102</v>
      </c>
      <c r="H31">
        <v>202</v>
      </c>
      <c r="I31">
        <v>0.92137018295056405</v>
      </c>
      <c r="J31">
        <v>0.99642205696646602</v>
      </c>
      <c r="K31">
        <v>0</v>
      </c>
      <c r="L31" t="s">
        <v>26</v>
      </c>
      <c r="M31" t="s">
        <v>17</v>
      </c>
      <c r="N31" t="s">
        <v>2</v>
      </c>
      <c r="O31">
        <v>1</v>
      </c>
    </row>
    <row r="32" spans="1:15" x14ac:dyDescent="0.25">
      <c r="A32" t="str">
        <f t="shared" si="0"/>
        <v>mcctraining21839736, 1462615, 399631, 313480, 1450732</v>
      </c>
      <c r="B32">
        <v>0.93338528461443404</v>
      </c>
      <c r="C32">
        <v>0.93338528461443404</v>
      </c>
      <c r="D32">
        <v>0.93338528461443404</v>
      </c>
      <c r="E32">
        <v>429</v>
      </c>
      <c r="F32">
        <v>5729</v>
      </c>
      <c r="G32">
        <v>13</v>
      </c>
      <c r="H32">
        <v>44</v>
      </c>
      <c r="I32">
        <v>0.90697674418604701</v>
      </c>
      <c r="J32">
        <v>0.99773598049460099</v>
      </c>
      <c r="K32">
        <v>0</v>
      </c>
      <c r="L32" t="s">
        <v>27</v>
      </c>
      <c r="M32" t="s">
        <v>15</v>
      </c>
      <c r="N32" t="s">
        <v>2</v>
      </c>
      <c r="O32">
        <v>2</v>
      </c>
    </row>
    <row r="33" spans="1:15" x14ac:dyDescent="0.25">
      <c r="A33" t="str">
        <f t="shared" si="0"/>
        <v>mccvalidation21839736, 1462615, 399631, 313480, 1450732</v>
      </c>
      <c r="B33">
        <v>0.93838421596719901</v>
      </c>
      <c r="C33">
        <v>0.93838421596719901</v>
      </c>
      <c r="D33">
        <v>0.93838421596719901</v>
      </c>
      <c r="E33">
        <v>1936</v>
      </c>
      <c r="F33">
        <v>22688</v>
      </c>
      <c r="G33">
        <v>73</v>
      </c>
      <c r="H33">
        <v>160</v>
      </c>
      <c r="I33">
        <v>0.92366412213740401</v>
      </c>
      <c r="J33">
        <v>0.99679275954483604</v>
      </c>
      <c r="K33">
        <v>5</v>
      </c>
      <c r="L33" t="s">
        <v>27</v>
      </c>
      <c r="M33" t="s">
        <v>16</v>
      </c>
      <c r="N33" t="s">
        <v>2</v>
      </c>
      <c r="O33">
        <v>2</v>
      </c>
    </row>
    <row r="34" spans="1:15" x14ac:dyDescent="0.25">
      <c r="A34" t="str">
        <f t="shared" si="0"/>
        <v>mccall21839736, 1462615, 399631, 313480, 1450732</v>
      </c>
      <c r="B34">
        <v>0.93746398050533797</v>
      </c>
      <c r="C34">
        <v>0.93746398050533797</v>
      </c>
      <c r="D34">
        <v>0.93746398050533797</v>
      </c>
      <c r="E34">
        <v>2365</v>
      </c>
      <c r="F34">
        <v>28417</v>
      </c>
      <c r="G34">
        <v>86</v>
      </c>
      <c r="H34">
        <v>204</v>
      </c>
      <c r="I34">
        <v>0.92059166991047103</v>
      </c>
      <c r="J34">
        <v>0.99698277374311495</v>
      </c>
      <c r="K34">
        <v>5</v>
      </c>
      <c r="L34" t="s">
        <v>27</v>
      </c>
      <c r="M34" t="s">
        <v>17</v>
      </c>
      <c r="N34" t="s">
        <v>2</v>
      </c>
      <c r="O34">
        <v>2</v>
      </c>
    </row>
    <row r="35" spans="1:15" x14ac:dyDescent="0.25">
      <c r="A35" t="str">
        <f t="shared" si="0"/>
        <v>mcctraining22034218, 1462615, 1461919, 1456955, 187129</v>
      </c>
      <c r="B35">
        <v>0.93454188644204605</v>
      </c>
      <c r="C35">
        <v>0.93454188644204605</v>
      </c>
      <c r="D35">
        <v>0.93454188644204605</v>
      </c>
      <c r="E35">
        <v>429</v>
      </c>
      <c r="F35">
        <v>5730</v>
      </c>
      <c r="G35">
        <v>12</v>
      </c>
      <c r="H35">
        <v>44</v>
      </c>
      <c r="I35">
        <v>0.90697674418604701</v>
      </c>
      <c r="J35">
        <v>0.99791013584117005</v>
      </c>
      <c r="K35">
        <v>0</v>
      </c>
      <c r="L35" t="s">
        <v>28</v>
      </c>
      <c r="M35" t="s">
        <v>15</v>
      </c>
      <c r="N35" t="s">
        <v>2</v>
      </c>
      <c r="O35">
        <v>2</v>
      </c>
    </row>
    <row r="36" spans="1:15" x14ac:dyDescent="0.25">
      <c r="A36" t="str">
        <f t="shared" si="0"/>
        <v>mccvalidation22034218, 1462615, 1461919, 1456955, 187129</v>
      </c>
      <c r="B36">
        <v>0.93673208228931804</v>
      </c>
      <c r="C36">
        <v>0.93673208228931804</v>
      </c>
      <c r="D36">
        <v>0.93673208228931804</v>
      </c>
      <c r="E36">
        <v>1910</v>
      </c>
      <c r="F36">
        <v>22713</v>
      </c>
      <c r="G36">
        <v>53</v>
      </c>
      <c r="H36">
        <v>185</v>
      </c>
      <c r="I36">
        <v>0.91169451073985697</v>
      </c>
      <c r="J36">
        <v>0.99767196696828597</v>
      </c>
      <c r="K36">
        <v>1</v>
      </c>
      <c r="L36" t="s">
        <v>28</v>
      </c>
      <c r="M36" t="s">
        <v>16</v>
      </c>
      <c r="N36" t="s">
        <v>2</v>
      </c>
      <c r="O36">
        <v>2</v>
      </c>
    </row>
    <row r="37" spans="1:15" x14ac:dyDescent="0.25">
      <c r="A37" t="str">
        <f t="shared" si="0"/>
        <v>mccall22034218, 1462615, 1461919, 1456955, 187129</v>
      </c>
      <c r="B37">
        <v>0.93633516243172799</v>
      </c>
      <c r="C37">
        <v>0.93633516243172799</v>
      </c>
      <c r="D37">
        <v>0.93633516243172799</v>
      </c>
      <c r="E37">
        <v>2339</v>
      </c>
      <c r="F37">
        <v>28443</v>
      </c>
      <c r="G37">
        <v>65</v>
      </c>
      <c r="H37">
        <v>229</v>
      </c>
      <c r="I37">
        <v>0.91082554517133996</v>
      </c>
      <c r="J37">
        <v>0.99771993826294403</v>
      </c>
      <c r="K37">
        <v>1</v>
      </c>
      <c r="L37" t="s">
        <v>28</v>
      </c>
      <c r="M37" t="s">
        <v>17</v>
      </c>
      <c r="N37" t="s">
        <v>2</v>
      </c>
      <c r="O37">
        <v>2</v>
      </c>
    </row>
    <row r="38" spans="1:15" x14ac:dyDescent="0.25">
      <c r="A38" t="str">
        <f t="shared" si="0"/>
        <v>mcctraining2574359, 1462615, 1461919, 1456955, 187129</v>
      </c>
      <c r="B38">
        <v>0.93329313364827704</v>
      </c>
      <c r="C38">
        <v>0.93329313364827704</v>
      </c>
      <c r="D38">
        <v>0.93329313364827704</v>
      </c>
      <c r="E38">
        <v>427</v>
      </c>
      <c r="F38">
        <v>5731</v>
      </c>
      <c r="G38">
        <v>11</v>
      </c>
      <c r="H38">
        <v>46</v>
      </c>
      <c r="I38">
        <v>0.90274841437632103</v>
      </c>
      <c r="J38">
        <v>0.998084291187739</v>
      </c>
      <c r="K38">
        <v>0</v>
      </c>
      <c r="L38" t="s">
        <v>29</v>
      </c>
      <c r="M38" t="s">
        <v>15</v>
      </c>
      <c r="N38" t="s">
        <v>2</v>
      </c>
      <c r="O38">
        <v>2</v>
      </c>
    </row>
    <row r="39" spans="1:15" x14ac:dyDescent="0.25">
      <c r="A39" t="str">
        <f t="shared" si="0"/>
        <v>mccvalidation2574359, 1462615, 1461919, 1456955, 187129</v>
      </c>
      <c r="B39">
        <v>0.93797138722360895</v>
      </c>
      <c r="C39">
        <v>0.93797138722360895</v>
      </c>
      <c r="D39">
        <v>0.93797138722360895</v>
      </c>
      <c r="E39">
        <v>1899</v>
      </c>
      <c r="F39">
        <v>22729</v>
      </c>
      <c r="G39">
        <v>37</v>
      </c>
      <c r="H39">
        <v>196</v>
      </c>
      <c r="I39">
        <v>0.906443914081146</v>
      </c>
      <c r="J39">
        <v>0.998374769392954</v>
      </c>
      <c r="K39">
        <v>1</v>
      </c>
      <c r="L39" t="s">
        <v>29</v>
      </c>
      <c r="M39" t="s">
        <v>16</v>
      </c>
      <c r="N39" t="s">
        <v>2</v>
      </c>
      <c r="O39">
        <v>2</v>
      </c>
    </row>
    <row r="40" spans="1:15" x14ac:dyDescent="0.25">
      <c r="A40" t="str">
        <f t="shared" si="0"/>
        <v>mccall2574359, 1462615, 1461919, 1456955, 187129</v>
      </c>
      <c r="B40">
        <v>0.93711107408177796</v>
      </c>
      <c r="C40">
        <v>0.93711107408177796</v>
      </c>
      <c r="D40">
        <v>0.93711107408177796</v>
      </c>
      <c r="E40">
        <v>2326</v>
      </c>
      <c r="F40">
        <v>28460</v>
      </c>
      <c r="G40">
        <v>48</v>
      </c>
      <c r="H40">
        <v>242</v>
      </c>
      <c r="I40">
        <v>0.90576323987538898</v>
      </c>
      <c r="J40">
        <v>0.99831626210186597</v>
      </c>
      <c r="K40">
        <v>1</v>
      </c>
      <c r="L40" t="s">
        <v>29</v>
      </c>
      <c r="M40" t="s">
        <v>17</v>
      </c>
      <c r="N40" t="s">
        <v>2</v>
      </c>
      <c r="O40">
        <v>2</v>
      </c>
    </row>
    <row r="41" spans="1:15" x14ac:dyDescent="0.25">
      <c r="A41" t="str">
        <f t="shared" si="0"/>
        <v>mcctraining21359505, 1462615, 1461919, 1456955, 187129</v>
      </c>
      <c r="B41">
        <v>0.93322281989330103</v>
      </c>
      <c r="C41">
        <v>0.93322281989330103</v>
      </c>
      <c r="D41">
        <v>0.93322281989330103</v>
      </c>
      <c r="E41">
        <v>425</v>
      </c>
      <c r="F41">
        <v>5733</v>
      </c>
      <c r="G41">
        <v>9</v>
      </c>
      <c r="H41">
        <v>48</v>
      </c>
      <c r="I41">
        <v>0.89852008456659604</v>
      </c>
      <c r="J41">
        <v>0.99843260188087801</v>
      </c>
      <c r="K41">
        <v>0</v>
      </c>
      <c r="L41" t="s">
        <v>30</v>
      </c>
      <c r="M41" t="s">
        <v>15</v>
      </c>
      <c r="N41" t="s">
        <v>2</v>
      </c>
      <c r="O41">
        <v>2</v>
      </c>
    </row>
    <row r="42" spans="1:15" x14ac:dyDescent="0.25">
      <c r="A42" t="str">
        <f t="shared" si="0"/>
        <v>mccvalidation21359505, 1462615, 1461919, 1456955, 187129</v>
      </c>
      <c r="B42">
        <v>0.93328786769178196</v>
      </c>
      <c r="C42">
        <v>0.93328786769178196</v>
      </c>
      <c r="D42">
        <v>0.93328786769178196</v>
      </c>
      <c r="E42">
        <v>1874</v>
      </c>
      <c r="F42">
        <v>22737</v>
      </c>
      <c r="G42">
        <v>29</v>
      </c>
      <c r="H42">
        <v>221</v>
      </c>
      <c r="I42">
        <v>0.89451073985680196</v>
      </c>
      <c r="J42">
        <v>0.99872617060528901</v>
      </c>
      <c r="K42">
        <v>1</v>
      </c>
      <c r="L42" t="s">
        <v>30</v>
      </c>
      <c r="M42" t="s">
        <v>16</v>
      </c>
      <c r="N42" t="s">
        <v>2</v>
      </c>
      <c r="O42">
        <v>2</v>
      </c>
    </row>
    <row r="43" spans="1:15" x14ac:dyDescent="0.25">
      <c r="A43" t="str">
        <f t="shared" si="0"/>
        <v>mccall21359505, 1462615, 1461919, 1456955, 187129</v>
      </c>
      <c r="B43">
        <v>0.93328124912036103</v>
      </c>
      <c r="C43">
        <v>0.93328124912036103</v>
      </c>
      <c r="D43">
        <v>0.93328124912036103</v>
      </c>
      <c r="E43">
        <v>2299</v>
      </c>
      <c r="F43">
        <v>28470</v>
      </c>
      <c r="G43">
        <v>38</v>
      </c>
      <c r="H43">
        <v>269</v>
      </c>
      <c r="I43">
        <v>0.89524922118380101</v>
      </c>
      <c r="J43">
        <v>0.99866704083064395</v>
      </c>
      <c r="K43">
        <v>1</v>
      </c>
      <c r="L43" t="s">
        <v>30</v>
      </c>
      <c r="M43" t="s">
        <v>17</v>
      </c>
      <c r="N43" t="s">
        <v>2</v>
      </c>
      <c r="O43">
        <v>2</v>
      </c>
    </row>
    <row r="44" spans="1:15" x14ac:dyDescent="0.25">
      <c r="A44" t="str">
        <f t="shared" si="0"/>
        <v>mcctraining21230154, 1462615, 1461919, 1456955, 187129</v>
      </c>
      <c r="B44">
        <v>0.93084196668874897</v>
      </c>
      <c r="C44">
        <v>0.93084196668874897</v>
      </c>
      <c r="D44">
        <v>0.93084196668874897</v>
      </c>
      <c r="E44">
        <v>424</v>
      </c>
      <c r="F44">
        <v>5732</v>
      </c>
      <c r="G44">
        <v>10</v>
      </c>
      <c r="H44">
        <v>49</v>
      </c>
      <c r="I44">
        <v>0.896405919661734</v>
      </c>
      <c r="J44">
        <v>0.99825844653430895</v>
      </c>
      <c r="K44">
        <v>0</v>
      </c>
      <c r="L44" t="s">
        <v>31</v>
      </c>
      <c r="M44" t="s">
        <v>15</v>
      </c>
      <c r="N44" t="s">
        <v>2</v>
      </c>
      <c r="O44">
        <v>2</v>
      </c>
    </row>
    <row r="45" spans="1:15" x14ac:dyDescent="0.25">
      <c r="A45" t="str">
        <f t="shared" si="0"/>
        <v>mccvalidation21230154, 1462615, 1461919, 1456955, 187129</v>
      </c>
      <c r="B45">
        <v>0.93579710069601196</v>
      </c>
      <c r="C45">
        <v>0.93579710069601196</v>
      </c>
      <c r="D45">
        <v>0.93579710069601196</v>
      </c>
      <c r="E45">
        <v>1893</v>
      </c>
      <c r="F45">
        <v>22727</v>
      </c>
      <c r="G45">
        <v>39</v>
      </c>
      <c r="H45">
        <v>202</v>
      </c>
      <c r="I45">
        <v>0.90357995226730303</v>
      </c>
      <c r="J45">
        <v>0.99828691908987099</v>
      </c>
      <c r="K45">
        <v>1</v>
      </c>
      <c r="L45" t="s">
        <v>31</v>
      </c>
      <c r="M45" t="s">
        <v>16</v>
      </c>
      <c r="N45" t="s">
        <v>2</v>
      </c>
      <c r="O45">
        <v>2</v>
      </c>
    </row>
    <row r="46" spans="1:15" x14ac:dyDescent="0.25">
      <c r="A46" t="str">
        <f t="shared" si="0"/>
        <v>mccall21230154, 1462615, 1461919, 1456955, 187129</v>
      </c>
      <c r="B46">
        <v>0.93488847585542101</v>
      </c>
      <c r="C46">
        <v>0.93488847585542101</v>
      </c>
      <c r="D46">
        <v>0.93488847585542101</v>
      </c>
      <c r="E46">
        <v>2317</v>
      </c>
      <c r="F46">
        <v>28459</v>
      </c>
      <c r="G46">
        <v>49</v>
      </c>
      <c r="H46">
        <v>251</v>
      </c>
      <c r="I46">
        <v>0.90225856697819296</v>
      </c>
      <c r="J46">
        <v>0.99828118422898804</v>
      </c>
      <c r="K46">
        <v>1</v>
      </c>
      <c r="L46" t="s">
        <v>31</v>
      </c>
      <c r="M46" t="s">
        <v>17</v>
      </c>
      <c r="N46" t="s">
        <v>2</v>
      </c>
      <c r="O46">
        <v>2</v>
      </c>
    </row>
    <row r="47" spans="1:15" x14ac:dyDescent="0.25">
      <c r="A47" t="str">
        <f t="shared" si="0"/>
        <v>mcctraining21261781, 1462615, 1461919, 1456955, 1373841</v>
      </c>
      <c r="B47">
        <v>0.92953276125680395</v>
      </c>
      <c r="C47">
        <v>0.92953276125680395</v>
      </c>
      <c r="D47">
        <v>0.92953276125680395</v>
      </c>
      <c r="E47">
        <v>418</v>
      </c>
      <c r="F47">
        <v>5737</v>
      </c>
      <c r="G47">
        <v>5</v>
      </c>
      <c r="H47">
        <v>55</v>
      </c>
      <c r="I47">
        <v>0.88372093023255804</v>
      </c>
      <c r="J47">
        <v>0.99912922326715403</v>
      </c>
      <c r="K47">
        <v>0</v>
      </c>
      <c r="L47" t="s">
        <v>32</v>
      </c>
      <c r="M47" t="s">
        <v>15</v>
      </c>
      <c r="N47" t="s">
        <v>2</v>
      </c>
      <c r="O47">
        <v>2</v>
      </c>
    </row>
    <row r="48" spans="1:15" x14ac:dyDescent="0.25">
      <c r="A48" t="str">
        <f t="shared" si="0"/>
        <v>mccvalidation21261781, 1462615, 1461919, 1456955, 1373841</v>
      </c>
      <c r="B48">
        <v>0.94118393337651696</v>
      </c>
      <c r="C48">
        <v>0.94118393337651696</v>
      </c>
      <c r="D48">
        <v>0.94118393337651696</v>
      </c>
      <c r="E48">
        <v>1890</v>
      </c>
      <c r="F48">
        <v>22749</v>
      </c>
      <c r="G48">
        <v>16</v>
      </c>
      <c r="H48">
        <v>205</v>
      </c>
      <c r="I48">
        <v>0.90214797136038205</v>
      </c>
      <c r="J48">
        <v>0.99929716670327295</v>
      </c>
      <c r="K48">
        <v>2</v>
      </c>
      <c r="L48" t="s">
        <v>32</v>
      </c>
      <c r="M48" t="s">
        <v>16</v>
      </c>
      <c r="N48" t="s">
        <v>2</v>
      </c>
      <c r="O48">
        <v>2</v>
      </c>
    </row>
    <row r="49" spans="1:15" x14ac:dyDescent="0.25">
      <c r="A49" t="str">
        <f t="shared" si="0"/>
        <v>mccall21261781, 1462615, 1461919, 1456955, 1373841</v>
      </c>
      <c r="B49">
        <v>0.93904084617405204</v>
      </c>
      <c r="C49">
        <v>0.93904084617405204</v>
      </c>
      <c r="D49">
        <v>0.93904084617405204</v>
      </c>
      <c r="E49">
        <v>2308</v>
      </c>
      <c r="F49">
        <v>28486</v>
      </c>
      <c r="G49">
        <v>21</v>
      </c>
      <c r="H49">
        <v>260</v>
      </c>
      <c r="I49">
        <v>0.89875389408099704</v>
      </c>
      <c r="J49">
        <v>0.99926333882906004</v>
      </c>
      <c r="K49">
        <v>2</v>
      </c>
      <c r="L49" t="s">
        <v>32</v>
      </c>
      <c r="M49" t="s">
        <v>17</v>
      </c>
      <c r="N49" t="s">
        <v>2</v>
      </c>
      <c r="O49">
        <v>2</v>
      </c>
    </row>
    <row r="50" spans="1:15" x14ac:dyDescent="0.25">
      <c r="A50" t="str">
        <f t="shared" si="0"/>
        <v>mcctraining277785, 1462615, 1461919, 1456955, 187129</v>
      </c>
      <c r="B50">
        <v>0.93092235651612099</v>
      </c>
      <c r="C50">
        <v>0.93092235651612099</v>
      </c>
      <c r="D50">
        <v>0.93092235651612099</v>
      </c>
      <c r="E50">
        <v>426</v>
      </c>
      <c r="F50">
        <v>5730</v>
      </c>
      <c r="G50">
        <v>12</v>
      </c>
      <c r="H50">
        <v>47</v>
      </c>
      <c r="I50">
        <v>0.90063424947145898</v>
      </c>
      <c r="J50">
        <v>0.99791013584117005</v>
      </c>
      <c r="K50">
        <v>0</v>
      </c>
      <c r="L50" t="s">
        <v>33</v>
      </c>
      <c r="M50" t="s">
        <v>15</v>
      </c>
      <c r="N50" t="s">
        <v>2</v>
      </c>
      <c r="O50">
        <v>2</v>
      </c>
    </row>
    <row r="51" spans="1:15" x14ac:dyDescent="0.25">
      <c r="A51" t="str">
        <f t="shared" si="0"/>
        <v>mccvalidation277785, 1462615, 1461919, 1456955, 187129</v>
      </c>
      <c r="B51">
        <v>0.94045212245461696</v>
      </c>
      <c r="C51">
        <v>0.94045212245461696</v>
      </c>
      <c r="D51">
        <v>0.94045212245461696</v>
      </c>
      <c r="E51">
        <v>1912</v>
      </c>
      <c r="F51">
        <v>22725</v>
      </c>
      <c r="G51">
        <v>41</v>
      </c>
      <c r="H51">
        <v>183</v>
      </c>
      <c r="I51">
        <v>0.91264916467780399</v>
      </c>
      <c r="J51">
        <v>0.99819906878678699</v>
      </c>
      <c r="K51">
        <v>1</v>
      </c>
      <c r="L51" t="s">
        <v>33</v>
      </c>
      <c r="M51" t="s">
        <v>16</v>
      </c>
      <c r="N51" t="s">
        <v>2</v>
      </c>
      <c r="O51">
        <v>2</v>
      </c>
    </row>
    <row r="52" spans="1:15" x14ac:dyDescent="0.25">
      <c r="A52" t="str">
        <f t="shared" si="0"/>
        <v>mccall277785, 1462615, 1461919, 1456955, 187129</v>
      </c>
      <c r="B52">
        <v>0.93869696355201504</v>
      </c>
      <c r="C52">
        <v>0.93869696355201504</v>
      </c>
      <c r="D52">
        <v>0.93869696355201504</v>
      </c>
      <c r="E52">
        <v>2338</v>
      </c>
      <c r="F52">
        <v>28455</v>
      </c>
      <c r="G52">
        <v>53</v>
      </c>
      <c r="H52">
        <v>230</v>
      </c>
      <c r="I52">
        <v>0.91043613707165105</v>
      </c>
      <c r="J52">
        <v>0.99814087273747698</v>
      </c>
      <c r="K52">
        <v>1</v>
      </c>
      <c r="L52" t="s">
        <v>33</v>
      </c>
      <c r="M52" t="s">
        <v>17</v>
      </c>
      <c r="N52" t="s">
        <v>2</v>
      </c>
      <c r="O52">
        <v>2</v>
      </c>
    </row>
    <row r="53" spans="1:15" x14ac:dyDescent="0.25">
      <c r="A53" t="str">
        <f t="shared" si="0"/>
        <v>mcctraining277798, 1462615, 1461919, 1456955, 187129</v>
      </c>
      <c r="B53">
        <v>0.92976172525099499</v>
      </c>
      <c r="C53">
        <v>0.92976172525099499</v>
      </c>
      <c r="D53">
        <v>0.92976172525099499</v>
      </c>
      <c r="E53">
        <v>426</v>
      </c>
      <c r="F53">
        <v>5729</v>
      </c>
      <c r="G53">
        <v>13</v>
      </c>
      <c r="H53">
        <v>47</v>
      </c>
      <c r="I53">
        <v>0.90063424947145898</v>
      </c>
      <c r="J53">
        <v>0.99773598049460099</v>
      </c>
      <c r="K53">
        <v>0</v>
      </c>
      <c r="L53" t="s">
        <v>34</v>
      </c>
      <c r="M53" t="s">
        <v>15</v>
      </c>
      <c r="N53" t="s">
        <v>2</v>
      </c>
      <c r="O53">
        <v>2</v>
      </c>
    </row>
    <row r="54" spans="1:15" x14ac:dyDescent="0.25">
      <c r="A54" t="str">
        <f t="shared" si="0"/>
        <v>mccvalidation277798, 1462615, 1461919, 1456955, 187129</v>
      </c>
      <c r="B54">
        <v>0.93992132168629805</v>
      </c>
      <c r="C54">
        <v>0.93992132168629805</v>
      </c>
      <c r="D54">
        <v>0.93992132168629805</v>
      </c>
      <c r="E54">
        <v>1912</v>
      </c>
      <c r="F54">
        <v>22723</v>
      </c>
      <c r="G54">
        <v>43</v>
      </c>
      <c r="H54">
        <v>183</v>
      </c>
      <c r="I54">
        <v>0.91264916467780399</v>
      </c>
      <c r="J54">
        <v>0.99811121848370399</v>
      </c>
      <c r="K54">
        <v>1</v>
      </c>
      <c r="L54" t="s">
        <v>34</v>
      </c>
      <c r="M54" t="s">
        <v>16</v>
      </c>
      <c r="N54" t="s">
        <v>2</v>
      </c>
      <c r="O54">
        <v>2</v>
      </c>
    </row>
    <row r="55" spans="1:15" x14ac:dyDescent="0.25">
      <c r="A55" t="str">
        <f t="shared" si="0"/>
        <v>mccall277798, 1462615, 1461919, 1456955, 187129</v>
      </c>
      <c r="B55">
        <v>0.93804902301458504</v>
      </c>
      <c r="C55">
        <v>0.93804902301458504</v>
      </c>
      <c r="D55">
        <v>0.93804902301458504</v>
      </c>
      <c r="E55">
        <v>2338</v>
      </c>
      <c r="F55">
        <v>28452</v>
      </c>
      <c r="G55">
        <v>56</v>
      </c>
      <c r="H55">
        <v>230</v>
      </c>
      <c r="I55">
        <v>0.91043613707165105</v>
      </c>
      <c r="J55">
        <v>0.99803563911884396</v>
      </c>
      <c r="K55">
        <v>1</v>
      </c>
      <c r="L55" t="s">
        <v>34</v>
      </c>
      <c r="M55" t="s">
        <v>17</v>
      </c>
      <c r="N55" t="s">
        <v>2</v>
      </c>
      <c r="O55">
        <v>2</v>
      </c>
    </row>
    <row r="56" spans="1:15" x14ac:dyDescent="0.25">
      <c r="A56" t="str">
        <f t="shared" si="0"/>
        <v>mcctraining21897473, 1462615, 1461919, 219755, 1456955</v>
      </c>
      <c r="B56">
        <v>0.92834709781330105</v>
      </c>
      <c r="C56">
        <v>0.92834709781330105</v>
      </c>
      <c r="D56">
        <v>0.92834709781330105</v>
      </c>
      <c r="E56">
        <v>419</v>
      </c>
      <c r="F56">
        <v>5735</v>
      </c>
      <c r="G56">
        <v>7</v>
      </c>
      <c r="H56">
        <v>54</v>
      </c>
      <c r="I56">
        <v>0.88583509513742098</v>
      </c>
      <c r="J56">
        <v>0.99878091257401602</v>
      </c>
      <c r="K56">
        <v>0</v>
      </c>
      <c r="L56" t="s">
        <v>35</v>
      </c>
      <c r="M56" t="s">
        <v>15</v>
      </c>
      <c r="N56" t="s">
        <v>2</v>
      </c>
      <c r="O56">
        <v>2</v>
      </c>
    </row>
    <row r="57" spans="1:15" x14ac:dyDescent="0.25">
      <c r="A57" t="str">
        <f t="shared" si="0"/>
        <v>mccvalidation21897473, 1462615, 1461919, 219755, 1456955</v>
      </c>
      <c r="B57">
        <v>0.93928519048552295</v>
      </c>
      <c r="C57">
        <v>0.93928519048552295</v>
      </c>
      <c r="D57">
        <v>0.93928519048552295</v>
      </c>
      <c r="E57">
        <v>1891</v>
      </c>
      <c r="F57">
        <v>22742</v>
      </c>
      <c r="G57">
        <v>24</v>
      </c>
      <c r="H57">
        <v>204</v>
      </c>
      <c r="I57">
        <v>0.90262529832935601</v>
      </c>
      <c r="J57">
        <v>0.99894579636299696</v>
      </c>
      <c r="K57">
        <v>1</v>
      </c>
      <c r="L57" t="s">
        <v>35</v>
      </c>
      <c r="M57" t="s">
        <v>16</v>
      </c>
      <c r="N57" t="s">
        <v>2</v>
      </c>
      <c r="O57">
        <v>2</v>
      </c>
    </row>
    <row r="58" spans="1:15" x14ac:dyDescent="0.25">
      <c r="A58" t="str">
        <f t="shared" si="0"/>
        <v>mccall21897473, 1462615, 1461919, 219755, 1456955</v>
      </c>
      <c r="B58">
        <v>0.93727323734421597</v>
      </c>
      <c r="C58">
        <v>0.93727323734421597</v>
      </c>
      <c r="D58">
        <v>0.93727323734421597</v>
      </c>
      <c r="E58">
        <v>2310</v>
      </c>
      <c r="F58">
        <v>28477</v>
      </c>
      <c r="G58">
        <v>31</v>
      </c>
      <c r="H58">
        <v>258</v>
      </c>
      <c r="I58">
        <v>0.89953271028037396</v>
      </c>
      <c r="J58">
        <v>0.99891258594078802</v>
      </c>
      <c r="K58">
        <v>1</v>
      </c>
      <c r="L58" t="s">
        <v>35</v>
      </c>
      <c r="M58" t="s">
        <v>17</v>
      </c>
      <c r="N58" t="s">
        <v>2</v>
      </c>
      <c r="O58">
        <v>2</v>
      </c>
    </row>
    <row r="59" spans="1:15" x14ac:dyDescent="0.25">
      <c r="A59" t="str">
        <f t="shared" si="0"/>
        <v>mcctraining21179265, 1462615, 1461919, 1456955, 187129</v>
      </c>
      <c r="B59">
        <v>0.924788715517319</v>
      </c>
      <c r="C59">
        <v>0.924788715517319</v>
      </c>
      <c r="D59">
        <v>0.924788715517319</v>
      </c>
      <c r="E59">
        <v>419</v>
      </c>
      <c r="F59">
        <v>5732</v>
      </c>
      <c r="G59">
        <v>10</v>
      </c>
      <c r="H59">
        <v>54</v>
      </c>
      <c r="I59">
        <v>0.88583509513742098</v>
      </c>
      <c r="J59">
        <v>0.99825844653430895</v>
      </c>
      <c r="K59">
        <v>0</v>
      </c>
      <c r="L59" t="s">
        <v>36</v>
      </c>
      <c r="M59" t="s">
        <v>15</v>
      </c>
      <c r="N59" t="s">
        <v>2</v>
      </c>
      <c r="O59">
        <v>2</v>
      </c>
    </row>
    <row r="60" spans="1:15" x14ac:dyDescent="0.25">
      <c r="A60" t="str">
        <f t="shared" si="0"/>
        <v>mccvalidation21179265, 1462615, 1461919, 1456955, 187129</v>
      </c>
      <c r="B60">
        <v>0.93247644298997501</v>
      </c>
      <c r="C60">
        <v>0.93247644298997501</v>
      </c>
      <c r="D60">
        <v>0.93247644298997501</v>
      </c>
      <c r="E60">
        <v>1874</v>
      </c>
      <c r="F60">
        <v>22734</v>
      </c>
      <c r="G60">
        <v>32</v>
      </c>
      <c r="H60">
        <v>221</v>
      </c>
      <c r="I60">
        <v>0.89451073985680196</v>
      </c>
      <c r="J60">
        <v>0.99859439515066295</v>
      </c>
      <c r="K60">
        <v>1</v>
      </c>
      <c r="L60" t="s">
        <v>36</v>
      </c>
      <c r="M60" t="s">
        <v>16</v>
      </c>
      <c r="N60" t="s">
        <v>2</v>
      </c>
      <c r="O60">
        <v>2</v>
      </c>
    </row>
    <row r="61" spans="1:15" x14ac:dyDescent="0.25">
      <c r="A61" t="str">
        <f t="shared" si="0"/>
        <v>mccall21179265, 1462615, 1461919, 1456955, 187129</v>
      </c>
      <c r="B61">
        <v>0.93106152393291797</v>
      </c>
      <c r="C61">
        <v>0.93106152393291797</v>
      </c>
      <c r="D61">
        <v>0.93106152393291797</v>
      </c>
      <c r="E61">
        <v>2293</v>
      </c>
      <c r="F61">
        <v>28466</v>
      </c>
      <c r="G61">
        <v>42</v>
      </c>
      <c r="H61">
        <v>275</v>
      </c>
      <c r="I61">
        <v>0.89291277258567003</v>
      </c>
      <c r="J61">
        <v>0.998526729339133</v>
      </c>
      <c r="K61">
        <v>1</v>
      </c>
      <c r="L61" t="s">
        <v>36</v>
      </c>
      <c r="M61" t="s">
        <v>17</v>
      </c>
      <c r="N61" t="s">
        <v>2</v>
      </c>
      <c r="O61">
        <v>2</v>
      </c>
    </row>
    <row r="62" spans="1:15" x14ac:dyDescent="0.25">
      <c r="A62" t="str">
        <f t="shared" si="0"/>
        <v>mcctraining31839736, 1462615, 332101, 678802, 1456955</v>
      </c>
      <c r="B62">
        <v>0.94676423393428699</v>
      </c>
      <c r="C62">
        <v>0.94676423393428699</v>
      </c>
      <c r="D62">
        <v>0.94676423393428699</v>
      </c>
      <c r="E62">
        <v>527</v>
      </c>
      <c r="F62">
        <v>5634</v>
      </c>
      <c r="G62">
        <v>15</v>
      </c>
      <c r="H62">
        <v>39</v>
      </c>
      <c r="I62">
        <v>0.93109540636042398</v>
      </c>
      <c r="J62">
        <v>0.99734466277217204</v>
      </c>
      <c r="K62">
        <v>0</v>
      </c>
      <c r="L62" t="s">
        <v>37</v>
      </c>
      <c r="M62" t="s">
        <v>15</v>
      </c>
      <c r="N62" t="s">
        <v>2</v>
      </c>
      <c r="O62">
        <v>3</v>
      </c>
    </row>
    <row r="63" spans="1:15" x14ac:dyDescent="0.25">
      <c r="A63" t="str">
        <f t="shared" si="0"/>
        <v>mccvalidation31839736, 1462615, 332101, 678802, 1456955</v>
      </c>
      <c r="B63">
        <v>0.93503280149955603</v>
      </c>
      <c r="C63">
        <v>0.93503280149955603</v>
      </c>
      <c r="D63">
        <v>0.93503280149955603</v>
      </c>
      <c r="E63">
        <v>1834</v>
      </c>
      <c r="F63">
        <v>22789</v>
      </c>
      <c r="G63">
        <v>67</v>
      </c>
      <c r="H63">
        <v>168</v>
      </c>
      <c r="I63">
        <v>0.91608391608391604</v>
      </c>
      <c r="J63">
        <v>0.99706860343017201</v>
      </c>
      <c r="K63">
        <v>4</v>
      </c>
      <c r="L63" t="s">
        <v>37</v>
      </c>
      <c r="M63" t="s">
        <v>16</v>
      </c>
      <c r="N63" t="s">
        <v>2</v>
      </c>
      <c r="O63">
        <v>3</v>
      </c>
    </row>
    <row r="64" spans="1:15" x14ac:dyDescent="0.25">
      <c r="A64" t="str">
        <f t="shared" si="0"/>
        <v>mccall31839736, 1462615, 332101, 678802, 1456955</v>
      </c>
      <c r="B64">
        <v>0.93761726937038203</v>
      </c>
      <c r="C64">
        <v>0.93761726937038203</v>
      </c>
      <c r="D64">
        <v>0.93761726937038203</v>
      </c>
      <c r="E64">
        <v>2361</v>
      </c>
      <c r="F64">
        <v>28423</v>
      </c>
      <c r="G64">
        <v>82</v>
      </c>
      <c r="H64">
        <v>207</v>
      </c>
      <c r="I64">
        <v>0.91939252336448596</v>
      </c>
      <c r="J64">
        <v>0.99712331169970203</v>
      </c>
      <c r="K64">
        <v>4</v>
      </c>
      <c r="L64" t="s">
        <v>37</v>
      </c>
      <c r="M64" t="s">
        <v>17</v>
      </c>
      <c r="N64" t="s">
        <v>2</v>
      </c>
      <c r="O64">
        <v>3</v>
      </c>
    </row>
    <row r="65" spans="1:15" x14ac:dyDescent="0.25">
      <c r="A65" t="str">
        <f t="shared" si="0"/>
        <v>mcctraining31261781, 1462615, 678802, 1456955, 1461919</v>
      </c>
      <c r="B65">
        <v>0.95167449177728103</v>
      </c>
      <c r="C65">
        <v>0.95167449177728103</v>
      </c>
      <c r="D65">
        <v>0.95167449177728103</v>
      </c>
      <c r="E65">
        <v>528</v>
      </c>
      <c r="F65">
        <v>5638</v>
      </c>
      <c r="G65">
        <v>11</v>
      </c>
      <c r="H65">
        <v>38</v>
      </c>
      <c r="I65">
        <v>0.93286219081272104</v>
      </c>
      <c r="J65">
        <v>0.99805275269959304</v>
      </c>
      <c r="K65">
        <v>0</v>
      </c>
      <c r="L65" t="s">
        <v>38</v>
      </c>
      <c r="M65" t="s">
        <v>15</v>
      </c>
      <c r="N65" t="s">
        <v>2</v>
      </c>
      <c r="O65">
        <v>3</v>
      </c>
    </row>
    <row r="66" spans="1:15" x14ac:dyDescent="0.25">
      <c r="A66" t="str">
        <f t="shared" si="0"/>
        <v>mccvalidation31261781, 1462615, 678802, 1456955, 1461919</v>
      </c>
      <c r="B66">
        <v>0.94222989021875703</v>
      </c>
      <c r="C66">
        <v>0.94222989021875703</v>
      </c>
      <c r="D66">
        <v>0.94222989021875703</v>
      </c>
      <c r="E66">
        <v>1844</v>
      </c>
      <c r="F66">
        <v>22807</v>
      </c>
      <c r="G66">
        <v>51</v>
      </c>
      <c r="H66">
        <v>158</v>
      </c>
      <c r="I66">
        <v>0.92107892107892098</v>
      </c>
      <c r="J66">
        <v>0.99776883366873803</v>
      </c>
      <c r="K66">
        <v>2</v>
      </c>
      <c r="L66" t="s">
        <v>38</v>
      </c>
      <c r="M66" t="s">
        <v>16</v>
      </c>
      <c r="N66" t="s">
        <v>2</v>
      </c>
      <c r="O66">
        <v>3</v>
      </c>
    </row>
    <row r="67" spans="1:15" x14ac:dyDescent="0.25">
      <c r="A67" t="str">
        <f t="shared" ref="A67:A130" si="1">N67&amp;M67&amp;O67&amp;L67</f>
        <v>mccall31261781, 1462615, 678802, 1456955, 1461919</v>
      </c>
      <c r="B67">
        <v>0.94431035869588897</v>
      </c>
      <c r="C67">
        <v>0.94431035869588897</v>
      </c>
      <c r="D67">
        <v>0.94431035869588897</v>
      </c>
      <c r="E67">
        <v>2372</v>
      </c>
      <c r="F67">
        <v>28445</v>
      </c>
      <c r="G67">
        <v>62</v>
      </c>
      <c r="H67">
        <v>196</v>
      </c>
      <c r="I67">
        <v>0.92367601246105902</v>
      </c>
      <c r="J67">
        <v>0.99782509559055699</v>
      </c>
      <c r="K67">
        <v>2</v>
      </c>
      <c r="L67" t="s">
        <v>38</v>
      </c>
      <c r="M67" t="s">
        <v>17</v>
      </c>
      <c r="N67" t="s">
        <v>2</v>
      </c>
      <c r="O67">
        <v>3</v>
      </c>
    </row>
    <row r="68" spans="1:15" x14ac:dyDescent="0.25">
      <c r="A68" t="str">
        <f t="shared" si="1"/>
        <v>mcctraining31230154, 1462615, 678802, 1456955, 1897473</v>
      </c>
      <c r="B68">
        <v>0.94397505987674901</v>
      </c>
      <c r="C68">
        <v>0.94397505987674901</v>
      </c>
      <c r="D68">
        <v>0.94397505987674901</v>
      </c>
      <c r="E68">
        <v>529</v>
      </c>
      <c r="F68">
        <v>5629</v>
      </c>
      <c r="G68">
        <v>20</v>
      </c>
      <c r="H68">
        <v>37</v>
      </c>
      <c r="I68">
        <v>0.93462897526501798</v>
      </c>
      <c r="J68">
        <v>0.99645955036289602</v>
      </c>
      <c r="K68">
        <v>0</v>
      </c>
      <c r="L68" t="s">
        <v>39</v>
      </c>
      <c r="M68" t="s">
        <v>15</v>
      </c>
      <c r="N68" t="s">
        <v>2</v>
      </c>
      <c r="O68">
        <v>3</v>
      </c>
    </row>
    <row r="69" spans="1:15" x14ac:dyDescent="0.25">
      <c r="A69" t="str">
        <f t="shared" si="1"/>
        <v>mccvalidation31230154, 1462615, 678802, 1456955, 1897473</v>
      </c>
      <c r="B69">
        <v>0.932802458260518</v>
      </c>
      <c r="C69">
        <v>0.932802458260518</v>
      </c>
      <c r="D69">
        <v>0.932802458260518</v>
      </c>
      <c r="E69">
        <v>1856</v>
      </c>
      <c r="F69">
        <v>22758</v>
      </c>
      <c r="G69">
        <v>100</v>
      </c>
      <c r="H69">
        <v>145</v>
      </c>
      <c r="I69">
        <v>0.92753623188405798</v>
      </c>
      <c r="J69">
        <v>0.99562516405634804</v>
      </c>
      <c r="K69">
        <v>3</v>
      </c>
      <c r="L69" t="s">
        <v>39</v>
      </c>
      <c r="M69" t="s">
        <v>16</v>
      </c>
      <c r="N69" t="s">
        <v>2</v>
      </c>
      <c r="O69">
        <v>3</v>
      </c>
    </row>
    <row r="70" spans="1:15" x14ac:dyDescent="0.25">
      <c r="A70" t="str">
        <f t="shared" si="1"/>
        <v>mccall31230154, 1462615, 678802, 1456955, 1897473</v>
      </c>
      <c r="B70">
        <v>0.93524993058611605</v>
      </c>
      <c r="C70">
        <v>0.93524993058611605</v>
      </c>
      <c r="D70">
        <v>0.93524993058611605</v>
      </c>
      <c r="E70">
        <v>2385</v>
      </c>
      <c r="F70">
        <v>28387</v>
      </c>
      <c r="G70">
        <v>120</v>
      </c>
      <c r="H70">
        <v>182</v>
      </c>
      <c r="I70">
        <v>0.92910011686793903</v>
      </c>
      <c r="J70">
        <v>0.99579050759462595</v>
      </c>
      <c r="K70">
        <v>3</v>
      </c>
      <c r="L70" t="s">
        <v>39</v>
      </c>
      <c r="M70" t="s">
        <v>17</v>
      </c>
      <c r="N70" t="s">
        <v>2</v>
      </c>
      <c r="O70">
        <v>3</v>
      </c>
    </row>
    <row r="71" spans="1:15" x14ac:dyDescent="0.25">
      <c r="A71" t="str">
        <f t="shared" si="1"/>
        <v>mcctraining377785, 1462615, 678802, 1456955, 1461919</v>
      </c>
      <c r="B71">
        <v>0.94368716372556705</v>
      </c>
      <c r="C71">
        <v>0.94368716372556705</v>
      </c>
      <c r="D71">
        <v>0.94368716372556705</v>
      </c>
      <c r="E71">
        <v>523</v>
      </c>
      <c r="F71">
        <v>5635</v>
      </c>
      <c r="G71">
        <v>14</v>
      </c>
      <c r="H71">
        <v>43</v>
      </c>
      <c r="I71">
        <v>0.92402826855123699</v>
      </c>
      <c r="J71">
        <v>0.99752168525402696</v>
      </c>
      <c r="K71">
        <v>0</v>
      </c>
      <c r="L71" t="s">
        <v>40</v>
      </c>
      <c r="M71" t="s">
        <v>15</v>
      </c>
      <c r="N71" t="s">
        <v>2</v>
      </c>
      <c r="O71">
        <v>3</v>
      </c>
    </row>
    <row r="72" spans="1:15" x14ac:dyDescent="0.25">
      <c r="A72" t="str">
        <f t="shared" si="1"/>
        <v>mccvalidation377785, 1462615, 678802, 1456955, 1461919</v>
      </c>
      <c r="B72">
        <v>0.94128934069711301</v>
      </c>
      <c r="C72">
        <v>0.94128934069711301</v>
      </c>
      <c r="D72">
        <v>0.94128934069711301</v>
      </c>
      <c r="E72">
        <v>1832</v>
      </c>
      <c r="F72">
        <v>22816</v>
      </c>
      <c r="G72">
        <v>42</v>
      </c>
      <c r="H72">
        <v>170</v>
      </c>
      <c r="I72">
        <v>0.91508491508491496</v>
      </c>
      <c r="J72">
        <v>0.99816256890366595</v>
      </c>
      <c r="K72">
        <v>2</v>
      </c>
      <c r="L72" t="s">
        <v>40</v>
      </c>
      <c r="M72" t="s">
        <v>16</v>
      </c>
      <c r="N72" t="s">
        <v>2</v>
      </c>
      <c r="O72">
        <v>3</v>
      </c>
    </row>
    <row r="73" spans="1:15" x14ac:dyDescent="0.25">
      <c r="A73" t="str">
        <f t="shared" si="1"/>
        <v>mccall377785, 1462615, 678802, 1456955, 1461919</v>
      </c>
      <c r="B73">
        <v>0.94182638940258001</v>
      </c>
      <c r="C73">
        <v>0.94182638940258001</v>
      </c>
      <c r="D73">
        <v>0.94182638940258001</v>
      </c>
      <c r="E73">
        <v>2355</v>
      </c>
      <c r="F73">
        <v>28451</v>
      </c>
      <c r="G73">
        <v>56</v>
      </c>
      <c r="H73">
        <v>213</v>
      </c>
      <c r="I73">
        <v>0.91705607476635498</v>
      </c>
      <c r="J73">
        <v>0.99803557021082601</v>
      </c>
      <c r="K73">
        <v>2</v>
      </c>
      <c r="L73" t="s">
        <v>40</v>
      </c>
      <c r="M73" t="s">
        <v>17</v>
      </c>
      <c r="N73" t="s">
        <v>2</v>
      </c>
      <c r="O73">
        <v>3</v>
      </c>
    </row>
    <row r="74" spans="1:15" x14ac:dyDescent="0.25">
      <c r="A74" t="str">
        <f t="shared" si="1"/>
        <v>mcctraining377798, 1462615, 678802, 1456955, 1461919</v>
      </c>
      <c r="B74">
        <v>0.94368716372556705</v>
      </c>
      <c r="C74">
        <v>0.94368716372556705</v>
      </c>
      <c r="D74">
        <v>0.94368716372556705</v>
      </c>
      <c r="E74">
        <v>523</v>
      </c>
      <c r="F74">
        <v>5635</v>
      </c>
      <c r="G74">
        <v>14</v>
      </c>
      <c r="H74">
        <v>43</v>
      </c>
      <c r="I74">
        <v>0.92402826855123699</v>
      </c>
      <c r="J74">
        <v>0.99752168525402696</v>
      </c>
      <c r="K74">
        <v>0</v>
      </c>
      <c r="L74" t="s">
        <v>41</v>
      </c>
      <c r="M74" t="s">
        <v>15</v>
      </c>
      <c r="N74" t="s">
        <v>2</v>
      </c>
      <c r="O74">
        <v>3</v>
      </c>
    </row>
    <row r="75" spans="1:15" x14ac:dyDescent="0.25">
      <c r="A75" t="str">
        <f t="shared" si="1"/>
        <v>mccvalidation377798, 1462615, 678802, 1456955, 1461919</v>
      </c>
      <c r="B75">
        <v>0.94046301779917796</v>
      </c>
      <c r="C75">
        <v>0.94046301779917796</v>
      </c>
      <c r="D75">
        <v>0.94046301779917796</v>
      </c>
      <c r="E75">
        <v>1832</v>
      </c>
      <c r="F75">
        <v>22813</v>
      </c>
      <c r="G75">
        <v>45</v>
      </c>
      <c r="H75">
        <v>170</v>
      </c>
      <c r="I75">
        <v>0.91508491508491496</v>
      </c>
      <c r="J75">
        <v>0.99803132382535698</v>
      </c>
      <c r="K75">
        <v>2</v>
      </c>
      <c r="L75" t="s">
        <v>41</v>
      </c>
      <c r="M75" t="s">
        <v>16</v>
      </c>
      <c r="N75" t="s">
        <v>2</v>
      </c>
      <c r="O75">
        <v>3</v>
      </c>
    </row>
    <row r="76" spans="1:15" x14ac:dyDescent="0.25">
      <c r="A76" t="str">
        <f t="shared" si="1"/>
        <v>mccall377798, 1462615, 678802, 1456955, 1461919</v>
      </c>
      <c r="B76">
        <v>0.94118198903209704</v>
      </c>
      <c r="C76">
        <v>0.94118198903209704</v>
      </c>
      <c r="D76">
        <v>0.94118198903209704</v>
      </c>
      <c r="E76">
        <v>2355</v>
      </c>
      <c r="F76">
        <v>28448</v>
      </c>
      <c r="G76">
        <v>59</v>
      </c>
      <c r="H76">
        <v>213</v>
      </c>
      <c r="I76">
        <v>0.91705607476635498</v>
      </c>
      <c r="J76">
        <v>0.997930332900691</v>
      </c>
      <c r="K76">
        <v>2</v>
      </c>
      <c r="L76" t="s">
        <v>41</v>
      </c>
      <c r="M76" t="s">
        <v>17</v>
      </c>
      <c r="N76" t="s">
        <v>2</v>
      </c>
      <c r="O76">
        <v>3</v>
      </c>
    </row>
    <row r="77" spans="1:15" x14ac:dyDescent="0.25">
      <c r="A77" t="str">
        <f t="shared" si="1"/>
        <v>mcctraining31359505, 1462615, 1897473, 678802, 1456955</v>
      </c>
      <c r="B77">
        <v>0.94594576966056598</v>
      </c>
      <c r="C77">
        <v>0.94594576966056598</v>
      </c>
      <c r="D77">
        <v>0.94594576966056598</v>
      </c>
      <c r="E77">
        <v>530</v>
      </c>
      <c r="F77">
        <v>5630</v>
      </c>
      <c r="G77">
        <v>19</v>
      </c>
      <c r="H77">
        <v>36</v>
      </c>
      <c r="I77">
        <v>0.93639575971731404</v>
      </c>
      <c r="J77">
        <v>0.99663657284475105</v>
      </c>
      <c r="K77">
        <v>0</v>
      </c>
      <c r="L77" t="s">
        <v>42</v>
      </c>
      <c r="M77" t="s">
        <v>15</v>
      </c>
      <c r="N77" t="s">
        <v>2</v>
      </c>
      <c r="O77">
        <v>3</v>
      </c>
    </row>
    <row r="78" spans="1:15" x14ac:dyDescent="0.25">
      <c r="A78" t="str">
        <f t="shared" si="1"/>
        <v>mccvalidation31359505, 1462615, 1897473, 678802, 1456955</v>
      </c>
      <c r="B78">
        <v>0.93486253479783499</v>
      </c>
      <c r="C78">
        <v>0.93486253479783499</v>
      </c>
      <c r="D78">
        <v>0.93486253479783499</v>
      </c>
      <c r="E78">
        <v>1854</v>
      </c>
      <c r="F78">
        <v>22768</v>
      </c>
      <c r="G78">
        <v>90</v>
      </c>
      <c r="H78">
        <v>147</v>
      </c>
      <c r="I78">
        <v>0.92653673163418304</v>
      </c>
      <c r="J78">
        <v>0.99606264765071295</v>
      </c>
      <c r="K78">
        <v>3</v>
      </c>
      <c r="L78" t="s">
        <v>42</v>
      </c>
      <c r="M78" t="s">
        <v>16</v>
      </c>
      <c r="N78" t="s">
        <v>2</v>
      </c>
      <c r="O78">
        <v>3</v>
      </c>
    </row>
    <row r="79" spans="1:15" x14ac:dyDescent="0.25">
      <c r="A79" t="str">
        <f t="shared" si="1"/>
        <v>mccall31359505, 1462615, 1897473, 678802, 1456955</v>
      </c>
      <c r="B79">
        <v>0.93729756226954897</v>
      </c>
      <c r="C79">
        <v>0.93729756226954897</v>
      </c>
      <c r="D79">
        <v>0.93729756226954897</v>
      </c>
      <c r="E79">
        <v>2384</v>
      </c>
      <c r="F79">
        <v>28398</v>
      </c>
      <c r="G79">
        <v>109</v>
      </c>
      <c r="H79">
        <v>183</v>
      </c>
      <c r="I79">
        <v>0.92871055707050998</v>
      </c>
      <c r="J79">
        <v>0.99617637773178502</v>
      </c>
      <c r="K79">
        <v>3</v>
      </c>
      <c r="L79" t="s">
        <v>42</v>
      </c>
      <c r="M79" t="s">
        <v>17</v>
      </c>
      <c r="N79" t="s">
        <v>2</v>
      </c>
      <c r="O79">
        <v>3</v>
      </c>
    </row>
    <row r="80" spans="1:15" x14ac:dyDescent="0.25">
      <c r="A80" t="str">
        <f t="shared" si="1"/>
        <v>mcctraining3574359, 1462615, 1897473, 678802, 1456955</v>
      </c>
      <c r="B80">
        <v>0.94403576480976104</v>
      </c>
      <c r="C80">
        <v>0.94403576480976104</v>
      </c>
      <c r="D80">
        <v>0.94403576480976104</v>
      </c>
      <c r="E80">
        <v>530</v>
      </c>
      <c r="F80">
        <v>5628</v>
      </c>
      <c r="G80">
        <v>21</v>
      </c>
      <c r="H80">
        <v>36</v>
      </c>
      <c r="I80">
        <v>0.93639575971731404</v>
      </c>
      <c r="J80">
        <v>0.99628252788104099</v>
      </c>
      <c r="K80">
        <v>0</v>
      </c>
      <c r="L80" t="s">
        <v>43</v>
      </c>
      <c r="M80" t="s">
        <v>15</v>
      </c>
      <c r="N80" t="s">
        <v>2</v>
      </c>
      <c r="O80">
        <v>3</v>
      </c>
    </row>
    <row r="81" spans="1:15" x14ac:dyDescent="0.25">
      <c r="A81" t="str">
        <f t="shared" si="1"/>
        <v>mccvalidation3574359, 1462615, 1897473, 678802, 1456955</v>
      </c>
      <c r="B81">
        <v>0.93304063668815496</v>
      </c>
      <c r="C81">
        <v>0.93304063668815496</v>
      </c>
      <c r="D81">
        <v>0.93304063668815496</v>
      </c>
      <c r="E81">
        <v>1855</v>
      </c>
      <c r="F81">
        <v>22760</v>
      </c>
      <c r="G81">
        <v>98</v>
      </c>
      <c r="H81">
        <v>146</v>
      </c>
      <c r="I81">
        <v>0.92703648175912001</v>
      </c>
      <c r="J81">
        <v>0.99571266077522103</v>
      </c>
      <c r="K81">
        <v>3</v>
      </c>
      <c r="L81" t="s">
        <v>43</v>
      </c>
      <c r="M81" t="s">
        <v>16</v>
      </c>
      <c r="N81" t="s">
        <v>2</v>
      </c>
      <c r="O81">
        <v>3</v>
      </c>
    </row>
    <row r="82" spans="1:15" x14ac:dyDescent="0.25">
      <c r="A82" t="str">
        <f t="shared" si="1"/>
        <v>mccall3574359, 1462615, 1897473, 678802, 1456955</v>
      </c>
      <c r="B82">
        <v>0.93545577049628803</v>
      </c>
      <c r="C82">
        <v>0.93545577049628803</v>
      </c>
      <c r="D82">
        <v>0.93545577049628803</v>
      </c>
      <c r="E82">
        <v>2385</v>
      </c>
      <c r="F82">
        <v>28388</v>
      </c>
      <c r="G82">
        <v>119</v>
      </c>
      <c r="H82">
        <v>182</v>
      </c>
      <c r="I82">
        <v>0.92910011686793903</v>
      </c>
      <c r="J82">
        <v>0.99582558669800403</v>
      </c>
      <c r="K82">
        <v>3</v>
      </c>
      <c r="L82" t="s">
        <v>43</v>
      </c>
      <c r="M82" t="s">
        <v>17</v>
      </c>
      <c r="N82" t="s">
        <v>2</v>
      </c>
      <c r="O82">
        <v>3</v>
      </c>
    </row>
    <row r="83" spans="1:15" x14ac:dyDescent="0.25">
      <c r="A83" t="str">
        <f t="shared" si="1"/>
        <v>mcctraining32034218, 1462615, 678802, 1456955, 398396</v>
      </c>
      <c r="B83">
        <v>0.93857590752925102</v>
      </c>
      <c r="C83">
        <v>0.93857590752925102</v>
      </c>
      <c r="D83">
        <v>0.93857590752925102</v>
      </c>
      <c r="E83">
        <v>517</v>
      </c>
      <c r="F83">
        <v>5636</v>
      </c>
      <c r="G83">
        <v>13</v>
      </c>
      <c r="H83">
        <v>49</v>
      </c>
      <c r="I83">
        <v>0.91342756183745599</v>
      </c>
      <c r="J83">
        <v>0.99769870773588198</v>
      </c>
      <c r="K83">
        <v>0</v>
      </c>
      <c r="L83" t="s">
        <v>44</v>
      </c>
      <c r="M83" t="s">
        <v>15</v>
      </c>
      <c r="N83" t="s">
        <v>2</v>
      </c>
      <c r="O83">
        <v>3</v>
      </c>
    </row>
    <row r="84" spans="1:15" x14ac:dyDescent="0.25">
      <c r="A84" t="str">
        <f t="shared" si="1"/>
        <v>mccvalidation32034218, 1462615, 678802, 1456955, 398396</v>
      </c>
      <c r="B84">
        <v>0.935486236589397</v>
      </c>
      <c r="C84">
        <v>0.935486236589397</v>
      </c>
      <c r="D84">
        <v>0.935486236589397</v>
      </c>
      <c r="E84">
        <v>1829</v>
      </c>
      <c r="F84">
        <v>22796</v>
      </c>
      <c r="G84">
        <v>61</v>
      </c>
      <c r="H84">
        <v>172</v>
      </c>
      <c r="I84">
        <v>0.91404297851074501</v>
      </c>
      <c r="J84">
        <v>0.99733123332020801</v>
      </c>
      <c r="K84">
        <v>4</v>
      </c>
      <c r="L84" t="s">
        <v>44</v>
      </c>
      <c r="M84" t="s">
        <v>16</v>
      </c>
      <c r="N84" t="s">
        <v>2</v>
      </c>
      <c r="O84">
        <v>3</v>
      </c>
    </row>
    <row r="85" spans="1:15" x14ac:dyDescent="0.25">
      <c r="A85" t="str">
        <f t="shared" si="1"/>
        <v>mccall32034218, 1462615, 678802, 1456955, 398396</v>
      </c>
      <c r="B85">
        <v>0.93617085476587103</v>
      </c>
      <c r="C85">
        <v>0.93617085476587103</v>
      </c>
      <c r="D85">
        <v>0.93617085476587103</v>
      </c>
      <c r="E85">
        <v>2346</v>
      </c>
      <c r="F85">
        <v>28432</v>
      </c>
      <c r="G85">
        <v>74</v>
      </c>
      <c r="H85">
        <v>221</v>
      </c>
      <c r="I85">
        <v>0.91390728476821204</v>
      </c>
      <c r="J85">
        <v>0.99740405528660603</v>
      </c>
      <c r="K85">
        <v>4</v>
      </c>
      <c r="L85" t="s">
        <v>44</v>
      </c>
      <c r="M85" t="s">
        <v>17</v>
      </c>
      <c r="N85" t="s">
        <v>2</v>
      </c>
      <c r="O85">
        <v>3</v>
      </c>
    </row>
    <row r="86" spans="1:15" x14ac:dyDescent="0.25">
      <c r="A86" t="str">
        <f t="shared" si="1"/>
        <v>mcctraining31897473, 1462615, 1179265, 678802, 1456955</v>
      </c>
      <c r="B86">
        <v>0.94403576480976104</v>
      </c>
      <c r="C86">
        <v>0.94403576480976104</v>
      </c>
      <c r="D86">
        <v>0.94403576480976104</v>
      </c>
      <c r="E86">
        <v>530</v>
      </c>
      <c r="F86">
        <v>5628</v>
      </c>
      <c r="G86">
        <v>21</v>
      </c>
      <c r="H86">
        <v>36</v>
      </c>
      <c r="I86">
        <v>0.93639575971731404</v>
      </c>
      <c r="J86">
        <v>0.99628252788104099</v>
      </c>
      <c r="K86">
        <v>0</v>
      </c>
      <c r="L86" t="s">
        <v>45</v>
      </c>
      <c r="M86" t="s">
        <v>15</v>
      </c>
      <c r="N86" t="s">
        <v>2</v>
      </c>
      <c r="O86">
        <v>3</v>
      </c>
    </row>
    <row r="87" spans="1:15" x14ac:dyDescent="0.25">
      <c r="A87" t="str">
        <f t="shared" si="1"/>
        <v>mccvalidation31897473, 1462615, 1179265, 678802, 1456955</v>
      </c>
      <c r="B87">
        <v>0.93435679676377503</v>
      </c>
      <c r="C87">
        <v>0.93435679676377503</v>
      </c>
      <c r="D87">
        <v>0.93435679676377503</v>
      </c>
      <c r="E87">
        <v>1855</v>
      </c>
      <c r="F87">
        <v>22765</v>
      </c>
      <c r="G87">
        <v>93</v>
      </c>
      <c r="H87">
        <v>146</v>
      </c>
      <c r="I87">
        <v>0.92703648175912001</v>
      </c>
      <c r="J87">
        <v>0.99593140257240398</v>
      </c>
      <c r="K87">
        <v>3</v>
      </c>
      <c r="L87" t="s">
        <v>45</v>
      </c>
      <c r="M87" t="s">
        <v>16</v>
      </c>
      <c r="N87" t="s">
        <v>2</v>
      </c>
      <c r="O87">
        <v>3</v>
      </c>
    </row>
    <row r="88" spans="1:15" x14ac:dyDescent="0.25">
      <c r="A88" t="str">
        <f t="shared" si="1"/>
        <v>mccall31897473, 1462615, 1179265, 678802, 1456955</v>
      </c>
      <c r="B88">
        <v>0.93648675958974403</v>
      </c>
      <c r="C88">
        <v>0.93648675958974403</v>
      </c>
      <c r="D88">
        <v>0.93648675958974403</v>
      </c>
      <c r="E88">
        <v>2385</v>
      </c>
      <c r="F88">
        <v>28393</v>
      </c>
      <c r="G88">
        <v>114</v>
      </c>
      <c r="H88">
        <v>182</v>
      </c>
      <c r="I88">
        <v>0.92910011686793903</v>
      </c>
      <c r="J88">
        <v>0.99600098221489497</v>
      </c>
      <c r="K88">
        <v>3</v>
      </c>
      <c r="L88" t="s">
        <v>45</v>
      </c>
      <c r="M88" t="s">
        <v>17</v>
      </c>
      <c r="N88" t="s">
        <v>2</v>
      </c>
      <c r="O88">
        <v>3</v>
      </c>
    </row>
    <row r="89" spans="1:15" x14ac:dyDescent="0.25">
      <c r="A89" t="str">
        <f t="shared" si="1"/>
        <v>mcctraining3455069, 1462615, 1930746, 678802, 1456955</v>
      </c>
      <c r="B89">
        <v>0.94567766423500299</v>
      </c>
      <c r="C89">
        <v>0.94567766423500299</v>
      </c>
      <c r="D89">
        <v>0.94567766423500299</v>
      </c>
      <c r="E89">
        <v>524</v>
      </c>
      <c r="F89">
        <v>5636</v>
      </c>
      <c r="G89">
        <v>13</v>
      </c>
      <c r="H89">
        <v>42</v>
      </c>
      <c r="I89">
        <v>0.92579505300353404</v>
      </c>
      <c r="J89">
        <v>0.99769870773588198</v>
      </c>
      <c r="K89">
        <v>0</v>
      </c>
      <c r="L89" t="s">
        <v>46</v>
      </c>
      <c r="M89" t="s">
        <v>15</v>
      </c>
      <c r="N89" t="s">
        <v>2</v>
      </c>
      <c r="O89">
        <v>3</v>
      </c>
    </row>
    <row r="90" spans="1:15" x14ac:dyDescent="0.25">
      <c r="A90" t="str">
        <f t="shared" si="1"/>
        <v>mccvalidation3455069, 1462615, 1930746, 678802, 1456955</v>
      </c>
      <c r="B90">
        <v>0.92580582910089404</v>
      </c>
      <c r="C90">
        <v>0.92580582910089404</v>
      </c>
      <c r="D90">
        <v>0.92580582910089404</v>
      </c>
      <c r="E90">
        <v>1815</v>
      </c>
      <c r="F90">
        <v>22777</v>
      </c>
      <c r="G90">
        <v>81</v>
      </c>
      <c r="H90">
        <v>187</v>
      </c>
      <c r="I90">
        <v>0.90659340659340704</v>
      </c>
      <c r="J90">
        <v>0.99645638288564198</v>
      </c>
      <c r="K90">
        <v>2</v>
      </c>
      <c r="L90" t="s">
        <v>46</v>
      </c>
      <c r="M90" t="s">
        <v>16</v>
      </c>
      <c r="N90" t="s">
        <v>2</v>
      </c>
      <c r="O90">
        <v>3</v>
      </c>
    </row>
    <row r="91" spans="1:15" x14ac:dyDescent="0.25">
      <c r="A91" t="str">
        <f t="shared" si="1"/>
        <v>mccall3455069, 1462615, 1930746, 678802, 1456955</v>
      </c>
      <c r="B91">
        <v>0.93016635902741196</v>
      </c>
      <c r="C91">
        <v>0.93016635902741196</v>
      </c>
      <c r="D91">
        <v>0.93016635902741196</v>
      </c>
      <c r="E91">
        <v>2339</v>
      </c>
      <c r="F91">
        <v>28413</v>
      </c>
      <c r="G91">
        <v>94</v>
      </c>
      <c r="H91">
        <v>229</v>
      </c>
      <c r="I91">
        <v>0.91082554517133996</v>
      </c>
      <c r="J91">
        <v>0.99670256428245696</v>
      </c>
      <c r="K91">
        <v>2</v>
      </c>
      <c r="L91" t="s">
        <v>46</v>
      </c>
      <c r="M91" t="s">
        <v>17</v>
      </c>
      <c r="N91" t="s">
        <v>2</v>
      </c>
      <c r="O91">
        <v>3</v>
      </c>
    </row>
    <row r="92" spans="1:15" x14ac:dyDescent="0.25">
      <c r="A92" t="str">
        <f t="shared" si="1"/>
        <v>mcctraining41839736, 1462615, 332161, 88140, 1456955</v>
      </c>
      <c r="B92">
        <v>0.95555733545459698</v>
      </c>
      <c r="C92">
        <v>0.95555733545459698</v>
      </c>
      <c r="D92">
        <v>0.95555733545459698</v>
      </c>
      <c r="E92">
        <v>461</v>
      </c>
      <c r="F92">
        <v>5714</v>
      </c>
      <c r="G92">
        <v>4</v>
      </c>
      <c r="H92">
        <v>36</v>
      </c>
      <c r="I92">
        <v>0.92756539235412505</v>
      </c>
      <c r="J92">
        <v>0.99930045470444195</v>
      </c>
      <c r="K92">
        <v>0</v>
      </c>
      <c r="L92" t="s">
        <v>47</v>
      </c>
      <c r="M92" t="s">
        <v>15</v>
      </c>
      <c r="N92" t="s">
        <v>2</v>
      </c>
      <c r="O92">
        <v>4</v>
      </c>
    </row>
    <row r="93" spans="1:15" x14ac:dyDescent="0.25">
      <c r="A93" t="str">
        <f t="shared" si="1"/>
        <v>mccvalidation41839736, 1462615, 332161, 88140, 1456955</v>
      </c>
      <c r="B93">
        <v>0.93533148963018697</v>
      </c>
      <c r="C93">
        <v>0.93533148963018697</v>
      </c>
      <c r="D93">
        <v>0.93533148963018697</v>
      </c>
      <c r="E93">
        <v>1861</v>
      </c>
      <c r="F93">
        <v>22760</v>
      </c>
      <c r="G93">
        <v>30</v>
      </c>
      <c r="H93">
        <v>210</v>
      </c>
      <c r="I93">
        <v>0.89859971028488705</v>
      </c>
      <c r="J93">
        <v>0.99868363317244402</v>
      </c>
      <c r="K93">
        <v>1</v>
      </c>
      <c r="L93" t="s">
        <v>47</v>
      </c>
      <c r="M93" t="s">
        <v>16</v>
      </c>
      <c r="N93" t="s">
        <v>2</v>
      </c>
      <c r="O93">
        <v>4</v>
      </c>
    </row>
    <row r="94" spans="1:15" x14ac:dyDescent="0.25">
      <c r="A94" t="str">
        <f t="shared" si="1"/>
        <v>mccall41839736, 1462615, 332161, 88140, 1456955</v>
      </c>
      <c r="B94">
        <v>0.93927985316957696</v>
      </c>
      <c r="C94">
        <v>0.93927985316957696</v>
      </c>
      <c r="D94">
        <v>0.93927985316957696</v>
      </c>
      <c r="E94">
        <v>2322</v>
      </c>
      <c r="F94">
        <v>28474</v>
      </c>
      <c r="G94">
        <v>34</v>
      </c>
      <c r="H94">
        <v>246</v>
      </c>
      <c r="I94">
        <v>0.90420560747663603</v>
      </c>
      <c r="J94">
        <v>0.99880735232215501</v>
      </c>
      <c r="K94">
        <v>1</v>
      </c>
      <c r="L94" t="s">
        <v>47</v>
      </c>
      <c r="M94" t="s">
        <v>17</v>
      </c>
      <c r="N94" t="s">
        <v>2</v>
      </c>
      <c r="O94">
        <v>4</v>
      </c>
    </row>
    <row r="95" spans="1:15" x14ac:dyDescent="0.25">
      <c r="A95" t="str">
        <f t="shared" si="1"/>
        <v>mcctraining41261781, 1462615, 1461919, 1456955, 188477</v>
      </c>
      <c r="B95">
        <v>0.95689083191763902</v>
      </c>
      <c r="C95">
        <v>0.95689083191763902</v>
      </c>
      <c r="D95">
        <v>0.95689083191763902</v>
      </c>
      <c r="E95">
        <v>470</v>
      </c>
      <c r="F95">
        <v>5706</v>
      </c>
      <c r="G95">
        <v>12</v>
      </c>
      <c r="H95">
        <v>27</v>
      </c>
      <c r="I95">
        <v>0.94567404426559298</v>
      </c>
      <c r="J95">
        <v>0.99790136411332597</v>
      </c>
      <c r="K95">
        <v>0</v>
      </c>
      <c r="L95" t="s">
        <v>48</v>
      </c>
      <c r="M95" t="s">
        <v>15</v>
      </c>
      <c r="N95" t="s">
        <v>2</v>
      </c>
      <c r="O95">
        <v>4</v>
      </c>
    </row>
    <row r="96" spans="1:15" x14ac:dyDescent="0.25">
      <c r="A96" t="str">
        <f t="shared" si="1"/>
        <v>mccvalidation41261781, 1462615, 1461919, 1456955, 188477</v>
      </c>
      <c r="B96">
        <v>0.93960212721269698</v>
      </c>
      <c r="C96">
        <v>0.93960212721269698</v>
      </c>
      <c r="D96">
        <v>0.93960212721269698</v>
      </c>
      <c r="E96">
        <v>1900</v>
      </c>
      <c r="F96">
        <v>22733</v>
      </c>
      <c r="G96">
        <v>57</v>
      </c>
      <c r="H96">
        <v>168</v>
      </c>
      <c r="I96">
        <v>0.91876208897485501</v>
      </c>
      <c r="J96">
        <v>0.99749890302764399</v>
      </c>
      <c r="K96">
        <v>4</v>
      </c>
      <c r="L96" t="s">
        <v>48</v>
      </c>
      <c r="M96" t="s">
        <v>16</v>
      </c>
      <c r="N96" t="s">
        <v>2</v>
      </c>
      <c r="O96">
        <v>4</v>
      </c>
    </row>
    <row r="97" spans="1:15" x14ac:dyDescent="0.25">
      <c r="A97" t="str">
        <f t="shared" si="1"/>
        <v>mccall41261781, 1462615, 1461919, 1456955, 188477</v>
      </c>
      <c r="B97">
        <v>0.94297893466824201</v>
      </c>
      <c r="C97">
        <v>0.94297893466824201</v>
      </c>
      <c r="D97">
        <v>0.94297893466824201</v>
      </c>
      <c r="E97">
        <v>2370</v>
      </c>
      <c r="F97">
        <v>28439</v>
      </c>
      <c r="G97">
        <v>69</v>
      </c>
      <c r="H97">
        <v>195</v>
      </c>
      <c r="I97">
        <v>0.92397660818713401</v>
      </c>
      <c r="J97">
        <v>0.99757962677143297</v>
      </c>
      <c r="K97">
        <v>4</v>
      </c>
      <c r="L97" t="s">
        <v>48</v>
      </c>
      <c r="M97" t="s">
        <v>17</v>
      </c>
      <c r="N97" t="s">
        <v>2</v>
      </c>
      <c r="O97">
        <v>4</v>
      </c>
    </row>
    <row r="98" spans="1:15" x14ac:dyDescent="0.25">
      <c r="A98" t="str">
        <f t="shared" si="1"/>
        <v>mcctraining4574359, 1462615, 1461919, 1456955, 1897473</v>
      </c>
      <c r="B98">
        <v>0.95446464022422395</v>
      </c>
      <c r="C98">
        <v>0.95446464022422395</v>
      </c>
      <c r="D98">
        <v>0.95446464022422395</v>
      </c>
      <c r="E98">
        <v>463</v>
      </c>
      <c r="F98">
        <v>5711</v>
      </c>
      <c r="G98">
        <v>7</v>
      </c>
      <c r="H98">
        <v>34</v>
      </c>
      <c r="I98">
        <v>0.93158953722334004</v>
      </c>
      <c r="J98">
        <v>0.99877579573277397</v>
      </c>
      <c r="K98">
        <v>0</v>
      </c>
      <c r="L98" t="s">
        <v>49</v>
      </c>
      <c r="M98" t="s">
        <v>15</v>
      </c>
      <c r="N98" t="s">
        <v>2</v>
      </c>
      <c r="O98">
        <v>4</v>
      </c>
    </row>
    <row r="99" spans="1:15" x14ac:dyDescent="0.25">
      <c r="A99" t="str">
        <f t="shared" si="1"/>
        <v>mccvalidation4574359, 1462615, 1461919, 1456955, 1897473</v>
      </c>
      <c r="B99">
        <v>0.93591403092082903</v>
      </c>
      <c r="C99">
        <v>0.93591403092082903</v>
      </c>
      <c r="D99">
        <v>0.93591403092082903</v>
      </c>
      <c r="E99">
        <v>1873</v>
      </c>
      <c r="F99">
        <v>22749</v>
      </c>
      <c r="G99">
        <v>41</v>
      </c>
      <c r="H99">
        <v>197</v>
      </c>
      <c r="I99">
        <v>0.90483091787439596</v>
      </c>
      <c r="J99">
        <v>0.99820096533567404</v>
      </c>
      <c r="K99">
        <v>2</v>
      </c>
      <c r="L99" t="s">
        <v>49</v>
      </c>
      <c r="M99" t="s">
        <v>16</v>
      </c>
      <c r="N99" t="s">
        <v>2</v>
      </c>
      <c r="O99">
        <v>4</v>
      </c>
    </row>
    <row r="100" spans="1:15" x14ac:dyDescent="0.25">
      <c r="A100" t="str">
        <f t="shared" si="1"/>
        <v>mccall4574359, 1462615, 1461919, 1456955, 1897473</v>
      </c>
      <c r="B100">
        <v>0.93953511966591396</v>
      </c>
      <c r="C100">
        <v>0.93953511966591396</v>
      </c>
      <c r="D100">
        <v>0.93953511966591396</v>
      </c>
      <c r="E100">
        <v>2336</v>
      </c>
      <c r="F100">
        <v>28460</v>
      </c>
      <c r="G100">
        <v>48</v>
      </c>
      <c r="H100">
        <v>231</v>
      </c>
      <c r="I100">
        <v>0.91001168679392297</v>
      </c>
      <c r="J100">
        <v>0.99831626210186597</v>
      </c>
      <c r="K100">
        <v>2</v>
      </c>
      <c r="L100" t="s">
        <v>49</v>
      </c>
      <c r="M100" t="s">
        <v>17</v>
      </c>
      <c r="N100" t="s">
        <v>2</v>
      </c>
      <c r="O100">
        <v>4</v>
      </c>
    </row>
    <row r="101" spans="1:15" x14ac:dyDescent="0.25">
      <c r="A101" t="str">
        <f t="shared" si="1"/>
        <v>mcctraining477785, 1462615, 1461919, 1456955, 188477</v>
      </c>
      <c r="B101">
        <v>0.95454719315433501</v>
      </c>
      <c r="C101">
        <v>0.95454719315433501</v>
      </c>
      <c r="D101">
        <v>0.95454719315433501</v>
      </c>
      <c r="E101">
        <v>466</v>
      </c>
      <c r="F101">
        <v>5708</v>
      </c>
      <c r="G101">
        <v>10</v>
      </c>
      <c r="H101">
        <v>31</v>
      </c>
      <c r="I101">
        <v>0.93762575452716301</v>
      </c>
      <c r="J101">
        <v>0.998251136761105</v>
      </c>
      <c r="K101">
        <v>0</v>
      </c>
      <c r="L101" t="s">
        <v>50</v>
      </c>
      <c r="M101" t="s">
        <v>15</v>
      </c>
      <c r="N101" t="s">
        <v>2</v>
      </c>
      <c r="O101">
        <v>4</v>
      </c>
    </row>
    <row r="102" spans="1:15" x14ac:dyDescent="0.25">
      <c r="A102" t="str">
        <f t="shared" si="1"/>
        <v>mccvalidation477785, 1462615, 1461919, 1456955, 188477</v>
      </c>
      <c r="B102">
        <v>0.93706840600615404</v>
      </c>
      <c r="C102">
        <v>0.93706840600615404</v>
      </c>
      <c r="D102">
        <v>0.93706840600615404</v>
      </c>
      <c r="E102">
        <v>1887</v>
      </c>
      <c r="F102">
        <v>22737</v>
      </c>
      <c r="G102">
        <v>53</v>
      </c>
      <c r="H102">
        <v>181</v>
      </c>
      <c r="I102">
        <v>0.91247582205028999</v>
      </c>
      <c r="J102">
        <v>0.997674418604651</v>
      </c>
      <c r="K102">
        <v>4</v>
      </c>
      <c r="L102" t="s">
        <v>50</v>
      </c>
      <c r="M102" t="s">
        <v>16</v>
      </c>
      <c r="N102" t="s">
        <v>2</v>
      </c>
      <c r="O102">
        <v>4</v>
      </c>
    </row>
    <row r="103" spans="1:15" x14ac:dyDescent="0.25">
      <c r="A103" t="str">
        <f t="shared" si="1"/>
        <v>mccall477785, 1462615, 1461919, 1456955, 188477</v>
      </c>
      <c r="B103">
        <v>0.94048160857603302</v>
      </c>
      <c r="C103">
        <v>0.94048160857603302</v>
      </c>
      <c r="D103">
        <v>0.94048160857603302</v>
      </c>
      <c r="E103">
        <v>2353</v>
      </c>
      <c r="F103">
        <v>28445</v>
      </c>
      <c r="G103">
        <v>63</v>
      </c>
      <c r="H103">
        <v>212</v>
      </c>
      <c r="I103">
        <v>0.91734892787524402</v>
      </c>
      <c r="J103">
        <v>0.997790094008699</v>
      </c>
      <c r="K103">
        <v>4</v>
      </c>
      <c r="L103" t="s">
        <v>50</v>
      </c>
      <c r="M103" t="s">
        <v>17</v>
      </c>
      <c r="N103" t="s">
        <v>2</v>
      </c>
      <c r="O103">
        <v>4</v>
      </c>
    </row>
    <row r="104" spans="1:15" x14ac:dyDescent="0.25">
      <c r="A104" t="str">
        <f t="shared" si="1"/>
        <v>mcctraining41179265, 1462615, 1461919, 1897473, 1456955</v>
      </c>
      <c r="B104">
        <v>0.95559603980194197</v>
      </c>
      <c r="C104">
        <v>0.95559603980194197</v>
      </c>
      <c r="D104">
        <v>0.95559603980194197</v>
      </c>
      <c r="E104">
        <v>464</v>
      </c>
      <c r="F104">
        <v>5711</v>
      </c>
      <c r="G104">
        <v>7</v>
      </c>
      <c r="H104">
        <v>33</v>
      </c>
      <c r="I104">
        <v>0.93360160965794803</v>
      </c>
      <c r="J104">
        <v>0.99877579573277397</v>
      </c>
      <c r="K104">
        <v>0</v>
      </c>
      <c r="L104" t="s">
        <v>51</v>
      </c>
      <c r="M104" t="s">
        <v>15</v>
      </c>
      <c r="N104" t="s">
        <v>2</v>
      </c>
      <c r="O104">
        <v>4</v>
      </c>
    </row>
    <row r="105" spans="1:15" x14ac:dyDescent="0.25">
      <c r="A105" t="str">
        <f t="shared" si="1"/>
        <v>mccvalidation41179265, 1462615, 1461919, 1897473, 1456955</v>
      </c>
      <c r="B105">
        <v>0.93725877366394506</v>
      </c>
      <c r="C105">
        <v>0.93725877366394506</v>
      </c>
      <c r="D105">
        <v>0.93725877366394506</v>
      </c>
      <c r="E105">
        <v>1872</v>
      </c>
      <c r="F105">
        <v>22754</v>
      </c>
      <c r="G105">
        <v>35</v>
      </c>
      <c r="H105">
        <v>198</v>
      </c>
      <c r="I105">
        <v>0.90434782608695596</v>
      </c>
      <c r="J105">
        <v>0.99846417131071996</v>
      </c>
      <c r="K105">
        <v>3</v>
      </c>
      <c r="L105" t="s">
        <v>51</v>
      </c>
      <c r="M105" t="s">
        <v>16</v>
      </c>
      <c r="N105" t="s">
        <v>2</v>
      </c>
      <c r="O105">
        <v>4</v>
      </c>
    </row>
    <row r="106" spans="1:15" x14ac:dyDescent="0.25">
      <c r="A106" t="str">
        <f t="shared" si="1"/>
        <v>mccall41179265, 1462615, 1461919, 1897473, 1456955</v>
      </c>
      <c r="B106">
        <v>0.94083909614855199</v>
      </c>
      <c r="C106">
        <v>0.94083909614855199</v>
      </c>
      <c r="D106">
        <v>0.94083909614855199</v>
      </c>
      <c r="E106">
        <v>2336</v>
      </c>
      <c r="F106">
        <v>28465</v>
      </c>
      <c r="G106">
        <v>42</v>
      </c>
      <c r="H106">
        <v>231</v>
      </c>
      <c r="I106">
        <v>0.91001168679392297</v>
      </c>
      <c r="J106">
        <v>0.99852667765811898</v>
      </c>
      <c r="K106">
        <v>3</v>
      </c>
      <c r="L106" t="s">
        <v>51</v>
      </c>
      <c r="M106" t="s">
        <v>17</v>
      </c>
      <c r="N106" t="s">
        <v>2</v>
      </c>
      <c r="O106">
        <v>4</v>
      </c>
    </row>
    <row r="107" spans="1:15" x14ac:dyDescent="0.25">
      <c r="A107" t="str">
        <f t="shared" si="1"/>
        <v>mcctraining477798, 1462615, 1461919, 1456955, 188477</v>
      </c>
      <c r="B107">
        <v>0.95235809533697402</v>
      </c>
      <c r="C107">
        <v>0.95235809533697402</v>
      </c>
      <c r="D107">
        <v>0.95235809533697402</v>
      </c>
      <c r="E107">
        <v>466</v>
      </c>
      <c r="F107">
        <v>5706</v>
      </c>
      <c r="G107">
        <v>12</v>
      </c>
      <c r="H107">
        <v>31</v>
      </c>
      <c r="I107">
        <v>0.93762575452716301</v>
      </c>
      <c r="J107">
        <v>0.99790136411332597</v>
      </c>
      <c r="K107">
        <v>0</v>
      </c>
      <c r="L107" t="s">
        <v>52</v>
      </c>
      <c r="M107" t="s">
        <v>15</v>
      </c>
      <c r="N107" t="s">
        <v>2</v>
      </c>
      <c r="O107">
        <v>4</v>
      </c>
    </row>
    <row r="108" spans="1:15" x14ac:dyDescent="0.25">
      <c r="A108" t="str">
        <f t="shared" si="1"/>
        <v>mccvalidation477798, 1462615, 1461919, 1456955, 188477</v>
      </c>
      <c r="B108">
        <v>0.93680226021804203</v>
      </c>
      <c r="C108">
        <v>0.93680226021804203</v>
      </c>
      <c r="D108">
        <v>0.93680226021804203</v>
      </c>
      <c r="E108">
        <v>1887</v>
      </c>
      <c r="F108">
        <v>22736</v>
      </c>
      <c r="G108">
        <v>54</v>
      </c>
      <c r="H108">
        <v>181</v>
      </c>
      <c r="I108">
        <v>0.91247582205028999</v>
      </c>
      <c r="J108">
        <v>0.99763053971039894</v>
      </c>
      <c r="K108">
        <v>4</v>
      </c>
      <c r="L108" t="s">
        <v>52</v>
      </c>
      <c r="M108" t="s">
        <v>16</v>
      </c>
      <c r="N108" t="s">
        <v>2</v>
      </c>
      <c r="O108">
        <v>4</v>
      </c>
    </row>
    <row r="109" spans="1:15" x14ac:dyDescent="0.25">
      <c r="A109" t="str">
        <f t="shared" si="1"/>
        <v>mccall477798, 1462615, 1461919, 1456955, 188477</v>
      </c>
      <c r="B109">
        <v>0.93983935830663401</v>
      </c>
      <c r="C109">
        <v>0.93983935830663401</v>
      </c>
      <c r="D109">
        <v>0.93983935830663401</v>
      </c>
      <c r="E109">
        <v>2353</v>
      </c>
      <c r="F109">
        <v>28442</v>
      </c>
      <c r="G109">
        <v>66</v>
      </c>
      <c r="H109">
        <v>212</v>
      </c>
      <c r="I109">
        <v>0.91734892787524402</v>
      </c>
      <c r="J109">
        <v>0.99768486039006599</v>
      </c>
      <c r="K109">
        <v>4</v>
      </c>
      <c r="L109" t="s">
        <v>52</v>
      </c>
      <c r="M109" t="s">
        <v>17</v>
      </c>
      <c r="N109" t="s">
        <v>2</v>
      </c>
      <c r="O109">
        <v>4</v>
      </c>
    </row>
    <row r="110" spans="1:15" x14ac:dyDescent="0.25">
      <c r="A110" t="str">
        <f t="shared" si="1"/>
        <v>mcctraining41230154, 1462615, 1461919, 1897473, 1456955</v>
      </c>
      <c r="B110">
        <v>0.95224801782462498</v>
      </c>
      <c r="C110">
        <v>0.95224801782462498</v>
      </c>
      <c r="D110">
        <v>0.95224801782462498</v>
      </c>
      <c r="E110">
        <v>463</v>
      </c>
      <c r="F110">
        <v>5709</v>
      </c>
      <c r="G110">
        <v>9</v>
      </c>
      <c r="H110">
        <v>34</v>
      </c>
      <c r="I110">
        <v>0.93158953722334004</v>
      </c>
      <c r="J110">
        <v>0.99842602308499495</v>
      </c>
      <c r="K110">
        <v>0</v>
      </c>
      <c r="L110" t="s">
        <v>53</v>
      </c>
      <c r="M110" t="s">
        <v>15</v>
      </c>
      <c r="N110" t="s">
        <v>2</v>
      </c>
      <c r="O110">
        <v>4</v>
      </c>
    </row>
    <row r="111" spans="1:15" x14ac:dyDescent="0.25">
      <c r="A111" t="str">
        <f t="shared" si="1"/>
        <v>mccvalidation41230154, 1462615, 1461919, 1897473, 1456955</v>
      </c>
      <c r="B111">
        <v>0.93618260540051201</v>
      </c>
      <c r="C111">
        <v>0.93618260540051201</v>
      </c>
      <c r="D111">
        <v>0.93618260540051201</v>
      </c>
      <c r="E111">
        <v>1873</v>
      </c>
      <c r="F111">
        <v>22745</v>
      </c>
      <c r="G111">
        <v>40</v>
      </c>
      <c r="H111">
        <v>197</v>
      </c>
      <c r="I111">
        <v>0.90483091787439596</v>
      </c>
      <c r="J111">
        <v>0.99824445907395198</v>
      </c>
      <c r="K111">
        <v>7</v>
      </c>
      <c r="L111" t="s">
        <v>53</v>
      </c>
      <c r="M111" t="s">
        <v>16</v>
      </c>
      <c r="N111" t="s">
        <v>2</v>
      </c>
      <c r="O111">
        <v>4</v>
      </c>
    </row>
    <row r="112" spans="1:15" x14ac:dyDescent="0.25">
      <c r="A112" t="str">
        <f t="shared" si="1"/>
        <v>mccall41230154, 1462615, 1461919, 1897473, 1456955</v>
      </c>
      <c r="B112">
        <v>0.93931739130959402</v>
      </c>
      <c r="C112">
        <v>0.93931739130959402</v>
      </c>
      <c r="D112">
        <v>0.93931739130959402</v>
      </c>
      <c r="E112">
        <v>2336</v>
      </c>
      <c r="F112">
        <v>28454</v>
      </c>
      <c r="G112">
        <v>49</v>
      </c>
      <c r="H112">
        <v>231</v>
      </c>
      <c r="I112">
        <v>0.91001168679392297</v>
      </c>
      <c r="J112">
        <v>0.99828088271409998</v>
      </c>
      <c r="K112">
        <v>7</v>
      </c>
      <c r="L112" t="s">
        <v>53</v>
      </c>
      <c r="M112" t="s">
        <v>17</v>
      </c>
      <c r="N112" t="s">
        <v>2</v>
      </c>
      <c r="O112">
        <v>4</v>
      </c>
    </row>
    <row r="113" spans="1:15" x14ac:dyDescent="0.25">
      <c r="A113" t="str">
        <f t="shared" si="1"/>
        <v>mcctraining41897473, 1462615, 1461919, 62931, 1456955</v>
      </c>
      <c r="B113">
        <v>0.95446464022422395</v>
      </c>
      <c r="C113">
        <v>0.95446464022422395</v>
      </c>
      <c r="D113">
        <v>0.95446464022422395</v>
      </c>
      <c r="E113">
        <v>463</v>
      </c>
      <c r="F113">
        <v>5711</v>
      </c>
      <c r="G113">
        <v>7</v>
      </c>
      <c r="H113">
        <v>34</v>
      </c>
      <c r="I113">
        <v>0.93158953722334004</v>
      </c>
      <c r="J113">
        <v>0.99877579573277397</v>
      </c>
      <c r="K113">
        <v>0</v>
      </c>
      <c r="L113" t="s">
        <v>54</v>
      </c>
      <c r="M113" t="s">
        <v>15</v>
      </c>
      <c r="N113" t="s">
        <v>2</v>
      </c>
      <c r="O113">
        <v>4</v>
      </c>
    </row>
    <row r="114" spans="1:15" x14ac:dyDescent="0.25">
      <c r="A114" t="str">
        <f t="shared" si="1"/>
        <v>mccvalidation41897473, 1462615, 1461919, 62931, 1456955</v>
      </c>
      <c r="B114">
        <v>0.93610592741696497</v>
      </c>
      <c r="C114">
        <v>0.93610592741696497</v>
      </c>
      <c r="D114">
        <v>0.93610592741696497</v>
      </c>
      <c r="E114">
        <v>1863</v>
      </c>
      <c r="F114">
        <v>22759</v>
      </c>
      <c r="G114">
        <v>31</v>
      </c>
      <c r="H114">
        <v>206</v>
      </c>
      <c r="I114">
        <v>0.90043499275012095</v>
      </c>
      <c r="J114">
        <v>0.99863975427819196</v>
      </c>
      <c r="K114">
        <v>3</v>
      </c>
      <c r="L114" t="s">
        <v>54</v>
      </c>
      <c r="M114" t="s">
        <v>16</v>
      </c>
      <c r="N114" t="s">
        <v>2</v>
      </c>
      <c r="O114">
        <v>4</v>
      </c>
    </row>
    <row r="115" spans="1:15" x14ac:dyDescent="0.25">
      <c r="A115" t="str">
        <f t="shared" si="1"/>
        <v>mccall41897473, 1462615, 1461919, 62931, 1456955</v>
      </c>
      <c r="B115">
        <v>0.93969156579357505</v>
      </c>
      <c r="C115">
        <v>0.93969156579357505</v>
      </c>
      <c r="D115">
        <v>0.93969156579357505</v>
      </c>
      <c r="E115">
        <v>2326</v>
      </c>
      <c r="F115">
        <v>28470</v>
      </c>
      <c r="G115">
        <v>38</v>
      </c>
      <c r="H115">
        <v>240</v>
      </c>
      <c r="I115">
        <v>0.906469212782541</v>
      </c>
      <c r="J115">
        <v>0.99866704083064395</v>
      </c>
      <c r="K115">
        <v>3</v>
      </c>
      <c r="L115" t="s">
        <v>54</v>
      </c>
      <c r="M115" t="s">
        <v>17</v>
      </c>
      <c r="N115" t="s">
        <v>2</v>
      </c>
      <c r="O115">
        <v>4</v>
      </c>
    </row>
    <row r="116" spans="1:15" x14ac:dyDescent="0.25">
      <c r="A116" t="str">
        <f t="shared" si="1"/>
        <v>mcctraining42034218, 1462615, 1461919, 1456955, 217241</v>
      </c>
      <c r="B116">
        <v>0.94762974458135596</v>
      </c>
      <c r="C116">
        <v>0.94762974458135596</v>
      </c>
      <c r="D116">
        <v>0.94762974458135596</v>
      </c>
      <c r="E116">
        <v>455</v>
      </c>
      <c r="F116">
        <v>5713</v>
      </c>
      <c r="G116">
        <v>5</v>
      </c>
      <c r="H116">
        <v>42</v>
      </c>
      <c r="I116">
        <v>0.91549295774647899</v>
      </c>
      <c r="J116">
        <v>0.999125568380553</v>
      </c>
      <c r="K116">
        <v>0</v>
      </c>
      <c r="L116" t="s">
        <v>55</v>
      </c>
      <c r="M116" t="s">
        <v>15</v>
      </c>
      <c r="N116" t="s">
        <v>2</v>
      </c>
      <c r="O116">
        <v>4</v>
      </c>
    </row>
    <row r="117" spans="1:15" x14ac:dyDescent="0.25">
      <c r="A117" t="str">
        <f t="shared" si="1"/>
        <v>mccvalidation42034218, 1462615, 1461919, 1456955, 217241</v>
      </c>
      <c r="B117">
        <v>0.93418089036924801</v>
      </c>
      <c r="C117">
        <v>0.93418089036924801</v>
      </c>
      <c r="D117">
        <v>0.93418089036924801</v>
      </c>
      <c r="E117">
        <v>1851</v>
      </c>
      <c r="F117">
        <v>22764</v>
      </c>
      <c r="G117">
        <v>25</v>
      </c>
      <c r="H117">
        <v>219</v>
      </c>
      <c r="I117">
        <v>0.89420289855072499</v>
      </c>
      <c r="J117">
        <v>0.99890297950765705</v>
      </c>
      <c r="K117">
        <v>3</v>
      </c>
      <c r="L117" t="s">
        <v>55</v>
      </c>
      <c r="M117" t="s">
        <v>16</v>
      </c>
      <c r="N117" t="s">
        <v>2</v>
      </c>
      <c r="O117">
        <v>4</v>
      </c>
    </row>
    <row r="118" spans="1:15" x14ac:dyDescent="0.25">
      <c r="A118" t="str">
        <f t="shared" si="1"/>
        <v>mccall42034218, 1462615, 1461919, 1456955, 217241</v>
      </c>
      <c r="B118">
        <v>0.93680320921969795</v>
      </c>
      <c r="C118">
        <v>0.93680320921969795</v>
      </c>
      <c r="D118">
        <v>0.93680320921969795</v>
      </c>
      <c r="E118">
        <v>2306</v>
      </c>
      <c r="F118">
        <v>28477</v>
      </c>
      <c r="G118">
        <v>30</v>
      </c>
      <c r="H118">
        <v>261</v>
      </c>
      <c r="I118">
        <v>0.89832489287105599</v>
      </c>
      <c r="J118">
        <v>0.99894762689865602</v>
      </c>
      <c r="K118">
        <v>3</v>
      </c>
      <c r="L118" t="s">
        <v>55</v>
      </c>
      <c r="M118" t="s">
        <v>17</v>
      </c>
      <c r="N118" t="s">
        <v>2</v>
      </c>
      <c r="O118">
        <v>4</v>
      </c>
    </row>
    <row r="119" spans="1:15" x14ac:dyDescent="0.25">
      <c r="A119" t="str">
        <f t="shared" si="1"/>
        <v>mcctraining41359505, 1462615, 1461919, 219755, 1456955</v>
      </c>
      <c r="B119">
        <v>0.94650262341469804</v>
      </c>
      <c r="C119">
        <v>0.94650262341469804</v>
      </c>
      <c r="D119">
        <v>0.94650262341469804</v>
      </c>
      <c r="E119">
        <v>455</v>
      </c>
      <c r="F119">
        <v>5712</v>
      </c>
      <c r="G119">
        <v>6</v>
      </c>
      <c r="H119">
        <v>42</v>
      </c>
      <c r="I119">
        <v>0.91549295774647899</v>
      </c>
      <c r="J119">
        <v>0.99895068205666304</v>
      </c>
      <c r="K119">
        <v>0</v>
      </c>
      <c r="L119" t="s">
        <v>56</v>
      </c>
      <c r="M119" t="s">
        <v>15</v>
      </c>
      <c r="N119" t="s">
        <v>2</v>
      </c>
      <c r="O119">
        <v>4</v>
      </c>
    </row>
    <row r="120" spans="1:15" x14ac:dyDescent="0.25">
      <c r="A120" t="str">
        <f t="shared" si="1"/>
        <v>mccvalidation41359505, 1462615, 1461919, 219755, 1456955</v>
      </c>
      <c r="B120">
        <v>0.93531438374790599</v>
      </c>
      <c r="C120">
        <v>0.93531438374790599</v>
      </c>
      <c r="D120">
        <v>0.93531438374790599</v>
      </c>
      <c r="E120">
        <v>1863</v>
      </c>
      <c r="F120">
        <v>22757</v>
      </c>
      <c r="G120">
        <v>33</v>
      </c>
      <c r="H120">
        <v>207</v>
      </c>
      <c r="I120">
        <v>0.9</v>
      </c>
      <c r="J120">
        <v>0.99855199648968795</v>
      </c>
      <c r="K120">
        <v>2</v>
      </c>
      <c r="L120" t="s">
        <v>56</v>
      </c>
      <c r="M120" t="s">
        <v>16</v>
      </c>
      <c r="N120" t="s">
        <v>2</v>
      </c>
      <c r="O120">
        <v>4</v>
      </c>
    </row>
    <row r="121" spans="1:15" x14ac:dyDescent="0.25">
      <c r="A121" t="str">
        <f t="shared" si="1"/>
        <v>mccall41359505, 1462615, 1461919, 219755, 1456955</v>
      </c>
      <c r="B121">
        <v>0.93749408009603596</v>
      </c>
      <c r="C121">
        <v>0.93749408009603596</v>
      </c>
      <c r="D121">
        <v>0.93749408009603596</v>
      </c>
      <c r="E121">
        <v>2318</v>
      </c>
      <c r="F121">
        <v>28469</v>
      </c>
      <c r="G121">
        <v>39</v>
      </c>
      <c r="H121">
        <v>249</v>
      </c>
      <c r="I121">
        <v>0.90299961044020305</v>
      </c>
      <c r="J121">
        <v>0.99863196295776602</v>
      </c>
      <c r="K121">
        <v>2</v>
      </c>
      <c r="L121" t="s">
        <v>56</v>
      </c>
      <c r="M121" t="s">
        <v>17</v>
      </c>
      <c r="N121" t="s">
        <v>2</v>
      </c>
      <c r="O121">
        <v>4</v>
      </c>
    </row>
    <row r="122" spans="1:15" x14ac:dyDescent="0.25">
      <c r="A122" t="str">
        <f t="shared" si="1"/>
        <v>mcctraining51839736, 1462658, 332161, 187129, 1624735</v>
      </c>
      <c r="B122">
        <v>0.94819492276512096</v>
      </c>
      <c r="C122">
        <v>0.94819492276512096</v>
      </c>
      <c r="D122">
        <v>0.94819492276512096</v>
      </c>
      <c r="E122">
        <v>479</v>
      </c>
      <c r="F122">
        <v>5689</v>
      </c>
      <c r="G122">
        <v>17</v>
      </c>
      <c r="H122">
        <v>31</v>
      </c>
      <c r="I122">
        <v>0.93921568627451002</v>
      </c>
      <c r="J122">
        <v>0.99702067998597999</v>
      </c>
      <c r="K122">
        <v>0</v>
      </c>
      <c r="L122" t="s">
        <v>57</v>
      </c>
      <c r="M122" t="s">
        <v>15</v>
      </c>
      <c r="N122" t="s">
        <v>2</v>
      </c>
      <c r="O122">
        <v>5</v>
      </c>
    </row>
    <row r="123" spans="1:15" x14ac:dyDescent="0.25">
      <c r="A123" t="str">
        <f t="shared" si="1"/>
        <v>mccvalidation51839736, 1462658, 332161, 187129, 1624735</v>
      </c>
      <c r="B123">
        <v>0.93159366290771894</v>
      </c>
      <c r="C123">
        <v>0.93159366290771894</v>
      </c>
      <c r="D123">
        <v>0.93159366290771894</v>
      </c>
      <c r="E123">
        <v>1867</v>
      </c>
      <c r="F123">
        <v>22737</v>
      </c>
      <c r="G123">
        <v>62</v>
      </c>
      <c r="H123">
        <v>191</v>
      </c>
      <c r="I123">
        <v>0.90719144800777396</v>
      </c>
      <c r="J123">
        <v>0.99728058248168805</v>
      </c>
      <c r="K123">
        <v>4</v>
      </c>
      <c r="L123" t="s">
        <v>57</v>
      </c>
      <c r="M123" t="s">
        <v>16</v>
      </c>
      <c r="N123" t="s">
        <v>2</v>
      </c>
      <c r="O123">
        <v>5</v>
      </c>
    </row>
    <row r="124" spans="1:15" x14ac:dyDescent="0.25">
      <c r="A124" t="str">
        <f t="shared" si="1"/>
        <v>mccall51839736, 1462658, 332161, 187129, 1624735</v>
      </c>
      <c r="B124">
        <v>0.93490713080926402</v>
      </c>
      <c r="C124">
        <v>0.93490713080926402</v>
      </c>
      <c r="D124">
        <v>0.93490713080926402</v>
      </c>
      <c r="E124">
        <v>2346</v>
      </c>
      <c r="F124">
        <v>28426</v>
      </c>
      <c r="G124">
        <v>79</v>
      </c>
      <c r="H124">
        <v>222</v>
      </c>
      <c r="I124">
        <v>0.91355140186915895</v>
      </c>
      <c r="J124">
        <v>0.99722855639361496</v>
      </c>
      <c r="K124">
        <v>4</v>
      </c>
      <c r="L124" t="s">
        <v>57</v>
      </c>
      <c r="M124" t="s">
        <v>17</v>
      </c>
      <c r="N124" t="s">
        <v>2</v>
      </c>
      <c r="O124">
        <v>5</v>
      </c>
    </row>
    <row r="125" spans="1:15" x14ac:dyDescent="0.25">
      <c r="A125" t="str">
        <f t="shared" si="1"/>
        <v>mcctraining51261781, 1462658, 1461919, 187129, 1624735</v>
      </c>
      <c r="B125">
        <v>0.95780165098428405</v>
      </c>
      <c r="C125">
        <v>0.95780165098428405</v>
      </c>
      <c r="D125">
        <v>0.95780165098428405</v>
      </c>
      <c r="E125">
        <v>480</v>
      </c>
      <c r="F125">
        <v>5697</v>
      </c>
      <c r="G125">
        <v>9</v>
      </c>
      <c r="H125">
        <v>30</v>
      </c>
      <c r="I125">
        <v>0.94117647058823495</v>
      </c>
      <c r="J125">
        <v>0.99842271293375395</v>
      </c>
      <c r="K125">
        <v>0</v>
      </c>
      <c r="L125" t="s">
        <v>58</v>
      </c>
      <c r="M125" t="s">
        <v>15</v>
      </c>
      <c r="N125" t="s">
        <v>2</v>
      </c>
      <c r="O125">
        <v>5</v>
      </c>
    </row>
    <row r="126" spans="1:15" x14ac:dyDescent="0.25">
      <c r="A126" t="str">
        <f t="shared" si="1"/>
        <v>mccvalidation51261781, 1462658, 1461919, 187129, 1624735</v>
      </c>
      <c r="B126">
        <v>0.93453615031520398</v>
      </c>
      <c r="C126">
        <v>0.93453615031520398</v>
      </c>
      <c r="D126">
        <v>0.93453615031520398</v>
      </c>
      <c r="E126">
        <v>1867</v>
      </c>
      <c r="F126">
        <v>22751</v>
      </c>
      <c r="G126">
        <v>51</v>
      </c>
      <c r="H126">
        <v>191</v>
      </c>
      <c r="I126">
        <v>0.90719144800777396</v>
      </c>
      <c r="J126">
        <v>0.99776335409174599</v>
      </c>
      <c r="K126">
        <v>1</v>
      </c>
      <c r="L126" t="s">
        <v>58</v>
      </c>
      <c r="M126" t="s">
        <v>16</v>
      </c>
      <c r="N126" t="s">
        <v>2</v>
      </c>
      <c r="O126">
        <v>5</v>
      </c>
    </row>
    <row r="127" spans="1:15" x14ac:dyDescent="0.25">
      <c r="A127" t="str">
        <f t="shared" si="1"/>
        <v>mccall51261781, 1462658, 1461919, 187129, 1624735</v>
      </c>
      <c r="B127">
        <v>0.93918980005330999</v>
      </c>
      <c r="C127">
        <v>0.93918980005330999</v>
      </c>
      <c r="D127">
        <v>0.93918980005330999</v>
      </c>
      <c r="E127">
        <v>2347</v>
      </c>
      <c r="F127">
        <v>28448</v>
      </c>
      <c r="G127">
        <v>60</v>
      </c>
      <c r="H127">
        <v>221</v>
      </c>
      <c r="I127">
        <v>0.91394080996884697</v>
      </c>
      <c r="J127">
        <v>0.99789532762733302</v>
      </c>
      <c r="K127">
        <v>1</v>
      </c>
      <c r="L127" t="s">
        <v>58</v>
      </c>
      <c r="M127" t="s">
        <v>17</v>
      </c>
      <c r="N127" t="s">
        <v>2</v>
      </c>
      <c r="O127">
        <v>5</v>
      </c>
    </row>
    <row r="128" spans="1:15" x14ac:dyDescent="0.25">
      <c r="A128" t="str">
        <f t="shared" si="1"/>
        <v>mcctraining5574359, 1462658, 1461919, 187129, 1624735</v>
      </c>
      <c r="B128">
        <v>0.95225034536186204</v>
      </c>
      <c r="C128">
        <v>0.95225034536186204</v>
      </c>
      <c r="D128">
        <v>0.95225034536186204</v>
      </c>
      <c r="E128">
        <v>474</v>
      </c>
      <c r="F128">
        <v>5698</v>
      </c>
      <c r="G128">
        <v>8</v>
      </c>
      <c r="H128">
        <v>36</v>
      </c>
      <c r="I128">
        <v>0.92941176470588205</v>
      </c>
      <c r="J128">
        <v>0.99859796705222603</v>
      </c>
      <c r="K128">
        <v>0</v>
      </c>
      <c r="L128" t="s">
        <v>59</v>
      </c>
      <c r="M128" t="s">
        <v>15</v>
      </c>
      <c r="N128" t="s">
        <v>2</v>
      </c>
      <c r="O128">
        <v>5</v>
      </c>
    </row>
    <row r="129" spans="1:15" x14ac:dyDescent="0.25">
      <c r="A129" t="str">
        <f t="shared" si="1"/>
        <v>mccvalidation5574359, 1462658, 1461919, 187129, 1624735</v>
      </c>
      <c r="B129">
        <v>0.93079491322040597</v>
      </c>
      <c r="C129">
        <v>0.93079491322040597</v>
      </c>
      <c r="D129">
        <v>0.93079491322040597</v>
      </c>
      <c r="E129">
        <v>1843</v>
      </c>
      <c r="F129">
        <v>22761</v>
      </c>
      <c r="G129">
        <v>41</v>
      </c>
      <c r="H129">
        <v>214</v>
      </c>
      <c r="I129">
        <v>0.89596499756927594</v>
      </c>
      <c r="J129">
        <v>0.99820191211297304</v>
      </c>
      <c r="K129">
        <v>2</v>
      </c>
      <c r="L129" t="s">
        <v>59</v>
      </c>
      <c r="M129" t="s">
        <v>16</v>
      </c>
      <c r="N129" t="s">
        <v>2</v>
      </c>
      <c r="O129">
        <v>5</v>
      </c>
    </row>
    <row r="130" spans="1:15" x14ac:dyDescent="0.25">
      <c r="A130" t="str">
        <f t="shared" si="1"/>
        <v>mccall5574359, 1462658, 1461919, 187129, 1624735</v>
      </c>
      <c r="B130">
        <v>0.93508753578383896</v>
      </c>
      <c r="C130">
        <v>0.93508753578383896</v>
      </c>
      <c r="D130">
        <v>0.93508753578383896</v>
      </c>
      <c r="E130">
        <v>2317</v>
      </c>
      <c r="F130">
        <v>28459</v>
      </c>
      <c r="G130">
        <v>49</v>
      </c>
      <c r="H130">
        <v>250</v>
      </c>
      <c r="I130">
        <v>0.902610050642774</v>
      </c>
      <c r="J130">
        <v>0.99828118422898804</v>
      </c>
      <c r="K130">
        <v>2</v>
      </c>
      <c r="L130" t="s">
        <v>59</v>
      </c>
      <c r="M130" t="s">
        <v>17</v>
      </c>
      <c r="N130" t="s">
        <v>2</v>
      </c>
      <c r="O130">
        <v>5</v>
      </c>
    </row>
    <row r="131" spans="1:15" x14ac:dyDescent="0.25">
      <c r="A131" t="str">
        <f t="shared" ref="A131:A194" si="2">N131&amp;M131&amp;O131&amp;L131</f>
        <v>mcctraining577785, 1462658, 1461919, 187129, 1624735</v>
      </c>
      <c r="B131">
        <v>0.95332082744469204</v>
      </c>
      <c r="C131">
        <v>0.95332082744469204</v>
      </c>
      <c r="D131">
        <v>0.95332082744469204</v>
      </c>
      <c r="E131">
        <v>473</v>
      </c>
      <c r="F131">
        <v>5700</v>
      </c>
      <c r="G131">
        <v>6</v>
      </c>
      <c r="H131">
        <v>37</v>
      </c>
      <c r="I131">
        <v>0.92745098039215701</v>
      </c>
      <c r="J131">
        <v>0.99894847528916897</v>
      </c>
      <c r="K131">
        <v>0</v>
      </c>
      <c r="L131" t="s">
        <v>60</v>
      </c>
      <c r="M131" t="s">
        <v>15</v>
      </c>
      <c r="N131" t="s">
        <v>2</v>
      </c>
      <c r="O131">
        <v>5</v>
      </c>
    </row>
    <row r="132" spans="1:15" x14ac:dyDescent="0.25">
      <c r="A132" t="str">
        <f t="shared" si="2"/>
        <v>mccvalidation577785, 1462658, 1461919, 187129, 1624735</v>
      </c>
      <c r="B132">
        <v>0.93255657451278895</v>
      </c>
      <c r="C132">
        <v>0.93255657451278895</v>
      </c>
      <c r="D132">
        <v>0.93255657451278895</v>
      </c>
      <c r="E132">
        <v>1857</v>
      </c>
      <c r="F132">
        <v>22754</v>
      </c>
      <c r="G132">
        <v>48</v>
      </c>
      <c r="H132">
        <v>201</v>
      </c>
      <c r="I132">
        <v>0.90233236151603502</v>
      </c>
      <c r="J132">
        <v>0.99789492149811398</v>
      </c>
      <c r="K132">
        <v>1</v>
      </c>
      <c r="L132" t="s">
        <v>60</v>
      </c>
      <c r="M132" t="s">
        <v>16</v>
      </c>
      <c r="N132" t="s">
        <v>2</v>
      </c>
      <c r="O132">
        <v>5</v>
      </c>
    </row>
    <row r="133" spans="1:15" x14ac:dyDescent="0.25">
      <c r="A133" t="str">
        <f t="shared" si="2"/>
        <v>mccall577785, 1462658, 1461919, 187129, 1624735</v>
      </c>
      <c r="B133">
        <v>0.936700235848548</v>
      </c>
      <c r="C133">
        <v>0.936700235848548</v>
      </c>
      <c r="D133">
        <v>0.936700235848548</v>
      </c>
      <c r="E133">
        <v>2330</v>
      </c>
      <c r="F133">
        <v>28454</v>
      </c>
      <c r="G133">
        <v>54</v>
      </c>
      <c r="H133">
        <v>238</v>
      </c>
      <c r="I133">
        <v>0.90732087227414304</v>
      </c>
      <c r="J133">
        <v>0.99810579486459905</v>
      </c>
      <c r="K133">
        <v>1</v>
      </c>
      <c r="L133" t="s">
        <v>60</v>
      </c>
      <c r="M133" t="s">
        <v>17</v>
      </c>
      <c r="N133" t="s">
        <v>2</v>
      </c>
      <c r="O133">
        <v>5</v>
      </c>
    </row>
    <row r="134" spans="1:15" x14ac:dyDescent="0.25">
      <c r="A134" t="str">
        <f t="shared" si="2"/>
        <v>mcctraining577798, 1462658, 1461919, 187129, 1624735</v>
      </c>
      <c r="B134">
        <v>0.95332082744469204</v>
      </c>
      <c r="C134">
        <v>0.95332082744469204</v>
      </c>
      <c r="D134">
        <v>0.95332082744469204</v>
      </c>
      <c r="E134">
        <v>473</v>
      </c>
      <c r="F134">
        <v>5700</v>
      </c>
      <c r="G134">
        <v>6</v>
      </c>
      <c r="H134">
        <v>37</v>
      </c>
      <c r="I134">
        <v>0.92745098039215701</v>
      </c>
      <c r="J134">
        <v>0.99894847528916897</v>
      </c>
      <c r="K134">
        <v>0</v>
      </c>
      <c r="L134" t="s">
        <v>61</v>
      </c>
      <c r="M134" t="s">
        <v>15</v>
      </c>
      <c r="N134" t="s">
        <v>2</v>
      </c>
      <c r="O134">
        <v>5</v>
      </c>
    </row>
    <row r="135" spans="1:15" x14ac:dyDescent="0.25">
      <c r="A135" t="str">
        <f t="shared" si="2"/>
        <v>mccvalidation577798, 1462658, 1461919, 187129, 1624735</v>
      </c>
      <c r="B135">
        <v>0.93174784630386098</v>
      </c>
      <c r="C135">
        <v>0.93174784630386098</v>
      </c>
      <c r="D135">
        <v>0.93174784630386098</v>
      </c>
      <c r="E135">
        <v>1857</v>
      </c>
      <c r="F135">
        <v>22751</v>
      </c>
      <c r="G135">
        <v>51</v>
      </c>
      <c r="H135">
        <v>201</v>
      </c>
      <c r="I135">
        <v>0.90233236151603502</v>
      </c>
      <c r="J135">
        <v>0.99776335409174599</v>
      </c>
      <c r="K135">
        <v>1</v>
      </c>
      <c r="L135" t="s">
        <v>61</v>
      </c>
      <c r="M135" t="s">
        <v>16</v>
      </c>
      <c r="N135" t="s">
        <v>2</v>
      </c>
      <c r="O135">
        <v>5</v>
      </c>
    </row>
    <row r="136" spans="1:15" x14ac:dyDescent="0.25">
      <c r="A136" t="str">
        <f t="shared" si="2"/>
        <v>mccall577798, 1462658, 1461919, 187129, 1624735</v>
      </c>
      <c r="B136">
        <v>0.93605156225357999</v>
      </c>
      <c r="C136">
        <v>0.93605156225357999</v>
      </c>
      <c r="D136">
        <v>0.93605156225357999</v>
      </c>
      <c r="E136">
        <v>2330</v>
      </c>
      <c r="F136">
        <v>28451</v>
      </c>
      <c r="G136">
        <v>57</v>
      </c>
      <c r="H136">
        <v>238</v>
      </c>
      <c r="I136">
        <v>0.90732087227414304</v>
      </c>
      <c r="J136">
        <v>0.99800056124596603</v>
      </c>
      <c r="K136">
        <v>1</v>
      </c>
      <c r="L136" t="s">
        <v>61</v>
      </c>
      <c r="M136" t="s">
        <v>17</v>
      </c>
      <c r="N136" t="s">
        <v>2</v>
      </c>
      <c r="O136">
        <v>5</v>
      </c>
    </row>
    <row r="137" spans="1:15" x14ac:dyDescent="0.25">
      <c r="A137" t="str">
        <f t="shared" si="2"/>
        <v>mcctraining51230154, 1462658, 1461919, 187129, 1624735</v>
      </c>
      <c r="B137">
        <v>0.95001442550039605</v>
      </c>
      <c r="C137">
        <v>0.95001442550039605</v>
      </c>
      <c r="D137">
        <v>0.95001442550039605</v>
      </c>
      <c r="E137">
        <v>471</v>
      </c>
      <c r="F137">
        <v>5699</v>
      </c>
      <c r="G137">
        <v>7</v>
      </c>
      <c r="H137">
        <v>39</v>
      </c>
      <c r="I137">
        <v>0.92352941176470604</v>
      </c>
      <c r="J137">
        <v>0.998773221170697</v>
      </c>
      <c r="K137">
        <v>0</v>
      </c>
      <c r="L137" t="s">
        <v>62</v>
      </c>
      <c r="M137" t="s">
        <v>15</v>
      </c>
      <c r="N137" t="s">
        <v>2</v>
      </c>
      <c r="O137">
        <v>5</v>
      </c>
    </row>
    <row r="138" spans="1:15" x14ac:dyDescent="0.25">
      <c r="A138" t="str">
        <f t="shared" si="2"/>
        <v>mccvalidation51230154, 1462658, 1461919, 187129, 1624735</v>
      </c>
      <c r="B138">
        <v>0.92860569067679599</v>
      </c>
      <c r="C138">
        <v>0.92860569067679599</v>
      </c>
      <c r="D138">
        <v>0.92860569067679599</v>
      </c>
      <c r="E138">
        <v>1838</v>
      </c>
      <c r="F138">
        <v>22759</v>
      </c>
      <c r="G138">
        <v>43</v>
      </c>
      <c r="H138">
        <v>220</v>
      </c>
      <c r="I138">
        <v>0.89310009718173</v>
      </c>
      <c r="J138">
        <v>0.99811420050872701</v>
      </c>
      <c r="K138">
        <v>1</v>
      </c>
      <c r="L138" t="s">
        <v>62</v>
      </c>
      <c r="M138" t="s">
        <v>16</v>
      </c>
      <c r="N138" t="s">
        <v>2</v>
      </c>
      <c r="O138">
        <v>5</v>
      </c>
    </row>
    <row r="139" spans="1:15" x14ac:dyDescent="0.25">
      <c r="A139" t="str">
        <f t="shared" si="2"/>
        <v>mccall51230154, 1462658, 1461919, 187129, 1624735</v>
      </c>
      <c r="B139">
        <v>0.932885450314205</v>
      </c>
      <c r="C139">
        <v>0.932885450314205</v>
      </c>
      <c r="D139">
        <v>0.932885450314205</v>
      </c>
      <c r="E139">
        <v>2309</v>
      </c>
      <c r="F139">
        <v>28458</v>
      </c>
      <c r="G139">
        <v>50</v>
      </c>
      <c r="H139">
        <v>259</v>
      </c>
      <c r="I139">
        <v>0.89914330218068494</v>
      </c>
      <c r="J139">
        <v>0.998246106356111</v>
      </c>
      <c r="K139">
        <v>1</v>
      </c>
      <c r="L139" t="s">
        <v>62</v>
      </c>
      <c r="M139" t="s">
        <v>17</v>
      </c>
      <c r="N139" t="s">
        <v>2</v>
      </c>
      <c r="O139">
        <v>5</v>
      </c>
    </row>
    <row r="140" spans="1:15" x14ac:dyDescent="0.25">
      <c r="A140" t="str">
        <f t="shared" si="2"/>
        <v>mcctraining52034218, 1462658, 1461919, 187129, 1624735</v>
      </c>
      <c r="B140">
        <v>0.95119675598448505</v>
      </c>
      <c r="C140">
        <v>0.95119675598448505</v>
      </c>
      <c r="D140">
        <v>0.95119675598448505</v>
      </c>
      <c r="E140">
        <v>475</v>
      </c>
      <c r="F140">
        <v>5696</v>
      </c>
      <c r="G140">
        <v>10</v>
      </c>
      <c r="H140">
        <v>35</v>
      </c>
      <c r="I140">
        <v>0.93137254901960798</v>
      </c>
      <c r="J140">
        <v>0.99824745881528198</v>
      </c>
      <c r="K140">
        <v>0</v>
      </c>
      <c r="L140" t="s">
        <v>63</v>
      </c>
      <c r="M140" t="s">
        <v>15</v>
      </c>
      <c r="N140" t="s">
        <v>2</v>
      </c>
      <c r="O140">
        <v>5</v>
      </c>
    </row>
    <row r="141" spans="1:15" x14ac:dyDescent="0.25">
      <c r="A141" t="str">
        <f t="shared" si="2"/>
        <v>mccvalidation52034218, 1462658, 1461919, 187129, 1624735</v>
      </c>
      <c r="B141">
        <v>0.93009245180516398</v>
      </c>
      <c r="C141">
        <v>0.93009245180516398</v>
      </c>
      <c r="D141">
        <v>0.93009245180516398</v>
      </c>
      <c r="E141">
        <v>1855</v>
      </c>
      <c r="F141">
        <v>22746</v>
      </c>
      <c r="G141">
        <v>56</v>
      </c>
      <c r="H141">
        <v>202</v>
      </c>
      <c r="I141">
        <v>0.90179873602333505</v>
      </c>
      <c r="J141">
        <v>0.99754407508113296</v>
      </c>
      <c r="K141">
        <v>2</v>
      </c>
      <c r="L141" t="s">
        <v>63</v>
      </c>
      <c r="M141" t="s">
        <v>16</v>
      </c>
      <c r="N141" t="s">
        <v>2</v>
      </c>
      <c r="O141">
        <v>5</v>
      </c>
    </row>
    <row r="142" spans="1:15" x14ac:dyDescent="0.25">
      <c r="A142" t="str">
        <f t="shared" si="2"/>
        <v>mccall52034218, 1462658, 1461919, 187129, 1624735</v>
      </c>
      <c r="B142">
        <v>0.93431175753542095</v>
      </c>
      <c r="C142">
        <v>0.93431175753542095</v>
      </c>
      <c r="D142">
        <v>0.93431175753542095</v>
      </c>
      <c r="E142">
        <v>2330</v>
      </c>
      <c r="F142">
        <v>28442</v>
      </c>
      <c r="G142">
        <v>66</v>
      </c>
      <c r="H142">
        <v>237</v>
      </c>
      <c r="I142">
        <v>0.907674328009349</v>
      </c>
      <c r="J142">
        <v>0.99768486039006599</v>
      </c>
      <c r="K142">
        <v>2</v>
      </c>
      <c r="L142" t="s">
        <v>63</v>
      </c>
      <c r="M142" t="s">
        <v>17</v>
      </c>
      <c r="N142" t="s">
        <v>2</v>
      </c>
      <c r="O142">
        <v>5</v>
      </c>
    </row>
    <row r="143" spans="1:15" x14ac:dyDescent="0.25">
      <c r="A143" t="str">
        <f t="shared" si="2"/>
        <v>mcctraining51359505, 1462658, 1897473, 1461919, 187129</v>
      </c>
      <c r="B143">
        <v>0.95219830684996698</v>
      </c>
      <c r="C143">
        <v>0.95219830684996698</v>
      </c>
      <c r="D143">
        <v>0.95219830684996698</v>
      </c>
      <c r="E143">
        <v>470</v>
      </c>
      <c r="F143">
        <v>5702</v>
      </c>
      <c r="G143">
        <v>4</v>
      </c>
      <c r="H143">
        <v>40</v>
      </c>
      <c r="I143">
        <v>0.92156862745098</v>
      </c>
      <c r="J143">
        <v>0.99929898352611302</v>
      </c>
      <c r="K143">
        <v>0</v>
      </c>
      <c r="L143" t="s">
        <v>64</v>
      </c>
      <c r="M143" t="s">
        <v>15</v>
      </c>
      <c r="N143" t="s">
        <v>2</v>
      </c>
      <c r="O143">
        <v>5</v>
      </c>
    </row>
    <row r="144" spans="1:15" x14ac:dyDescent="0.25">
      <c r="A144" t="str">
        <f t="shared" si="2"/>
        <v>mccvalidation51359505, 1462658, 1897473, 1461919, 187129</v>
      </c>
      <c r="B144">
        <v>0.932419142143741</v>
      </c>
      <c r="C144">
        <v>0.932419142143741</v>
      </c>
      <c r="D144">
        <v>0.932419142143741</v>
      </c>
      <c r="E144">
        <v>1840</v>
      </c>
      <c r="F144">
        <v>22770</v>
      </c>
      <c r="G144">
        <v>32</v>
      </c>
      <c r="H144">
        <v>217</v>
      </c>
      <c r="I144">
        <v>0.89450656295576103</v>
      </c>
      <c r="J144">
        <v>0.99859661433207603</v>
      </c>
      <c r="K144">
        <v>2</v>
      </c>
      <c r="L144" t="s">
        <v>64</v>
      </c>
      <c r="M144" t="s">
        <v>16</v>
      </c>
      <c r="N144" t="s">
        <v>2</v>
      </c>
      <c r="O144">
        <v>5</v>
      </c>
    </row>
    <row r="145" spans="1:15" x14ac:dyDescent="0.25">
      <c r="A145" t="str">
        <f t="shared" si="2"/>
        <v>mccall51359505, 1462658, 1897473, 1461919, 187129</v>
      </c>
      <c r="B145">
        <v>0.93637172226666598</v>
      </c>
      <c r="C145">
        <v>0.93637172226666598</v>
      </c>
      <c r="D145">
        <v>0.93637172226666598</v>
      </c>
      <c r="E145">
        <v>2310</v>
      </c>
      <c r="F145">
        <v>28472</v>
      </c>
      <c r="G145">
        <v>36</v>
      </c>
      <c r="H145">
        <v>257</v>
      </c>
      <c r="I145">
        <v>0.89988313206077097</v>
      </c>
      <c r="J145">
        <v>0.99873719657640003</v>
      </c>
      <c r="K145">
        <v>2</v>
      </c>
      <c r="L145" t="s">
        <v>64</v>
      </c>
      <c r="M145" t="s">
        <v>17</v>
      </c>
      <c r="N145" t="s">
        <v>2</v>
      </c>
      <c r="O145">
        <v>5</v>
      </c>
    </row>
    <row r="146" spans="1:15" x14ac:dyDescent="0.25">
      <c r="A146" t="str">
        <f t="shared" si="2"/>
        <v>mcctraining51179265, 1462658, 1461919, 1897473, 187129</v>
      </c>
      <c r="B146">
        <v>0.94890522929125798</v>
      </c>
      <c r="C146">
        <v>0.94890522929125798</v>
      </c>
      <c r="D146">
        <v>0.94890522929125798</v>
      </c>
      <c r="E146">
        <v>470</v>
      </c>
      <c r="F146">
        <v>5699</v>
      </c>
      <c r="G146">
        <v>7</v>
      </c>
      <c r="H146">
        <v>40</v>
      </c>
      <c r="I146">
        <v>0.92156862745098</v>
      </c>
      <c r="J146">
        <v>0.998773221170697</v>
      </c>
      <c r="K146">
        <v>0</v>
      </c>
      <c r="L146" t="s">
        <v>65</v>
      </c>
      <c r="M146" t="s">
        <v>15</v>
      </c>
      <c r="N146" t="s">
        <v>2</v>
      </c>
      <c r="O146">
        <v>5</v>
      </c>
    </row>
    <row r="147" spans="1:15" x14ac:dyDescent="0.25">
      <c r="A147" t="str">
        <f t="shared" si="2"/>
        <v>mccvalidation51179265, 1462658, 1461919, 1897473, 187129</v>
      </c>
      <c r="B147">
        <v>0.93242330162286202</v>
      </c>
      <c r="C147">
        <v>0.93242330162286202</v>
      </c>
      <c r="D147">
        <v>0.93242330162286202</v>
      </c>
      <c r="E147">
        <v>1841</v>
      </c>
      <c r="F147">
        <v>22768</v>
      </c>
      <c r="G147">
        <v>33</v>
      </c>
      <c r="H147">
        <v>216</v>
      </c>
      <c r="I147">
        <v>0.89499270782693197</v>
      </c>
      <c r="J147">
        <v>0.99855269505723399</v>
      </c>
      <c r="K147">
        <v>3</v>
      </c>
      <c r="L147" t="s">
        <v>65</v>
      </c>
      <c r="M147" t="s">
        <v>16</v>
      </c>
      <c r="N147" t="s">
        <v>2</v>
      </c>
      <c r="O147">
        <v>5</v>
      </c>
    </row>
    <row r="148" spans="1:15" x14ac:dyDescent="0.25">
      <c r="A148" t="str">
        <f t="shared" si="2"/>
        <v>mccall51179265, 1462658, 1461919, 1897473, 187129</v>
      </c>
      <c r="B148">
        <v>0.93571617387457395</v>
      </c>
      <c r="C148">
        <v>0.93571617387457395</v>
      </c>
      <c r="D148">
        <v>0.93571617387457395</v>
      </c>
      <c r="E148">
        <v>2311</v>
      </c>
      <c r="F148">
        <v>28467</v>
      </c>
      <c r="G148">
        <v>40</v>
      </c>
      <c r="H148">
        <v>256</v>
      </c>
      <c r="I148">
        <v>0.90027269185820002</v>
      </c>
      <c r="J148">
        <v>0.99859683586487502</v>
      </c>
      <c r="K148">
        <v>3</v>
      </c>
      <c r="L148" t="s">
        <v>65</v>
      </c>
      <c r="M148" t="s">
        <v>17</v>
      </c>
      <c r="N148" t="s">
        <v>2</v>
      </c>
      <c r="O148">
        <v>5</v>
      </c>
    </row>
    <row r="149" spans="1:15" x14ac:dyDescent="0.25">
      <c r="A149" t="str">
        <f t="shared" si="2"/>
        <v>mcctraining5455069, 1462658, 398396, 187129, 1624735</v>
      </c>
      <c r="B149">
        <v>0.94708159463641495</v>
      </c>
      <c r="C149">
        <v>0.94708159463641495</v>
      </c>
      <c r="D149">
        <v>0.94708159463641495</v>
      </c>
      <c r="E149">
        <v>478</v>
      </c>
      <c r="F149">
        <v>5689</v>
      </c>
      <c r="G149">
        <v>17</v>
      </c>
      <c r="H149">
        <v>32</v>
      </c>
      <c r="I149">
        <v>0.93725490196078398</v>
      </c>
      <c r="J149">
        <v>0.99702067998597999</v>
      </c>
      <c r="K149">
        <v>0</v>
      </c>
      <c r="L149" t="s">
        <v>66</v>
      </c>
      <c r="M149" t="s">
        <v>15</v>
      </c>
      <c r="N149" t="s">
        <v>2</v>
      </c>
      <c r="O149">
        <v>5</v>
      </c>
    </row>
    <row r="150" spans="1:15" x14ac:dyDescent="0.25">
      <c r="A150" t="str">
        <f t="shared" si="2"/>
        <v>mccvalidation5455069, 1462658, 398396, 187129, 1624735</v>
      </c>
      <c r="B150">
        <v>0.926403006609403</v>
      </c>
      <c r="C150">
        <v>0.926403006609403</v>
      </c>
      <c r="D150">
        <v>0.926403006609403</v>
      </c>
      <c r="E150">
        <v>1857</v>
      </c>
      <c r="F150">
        <v>22731</v>
      </c>
      <c r="G150">
        <v>71</v>
      </c>
      <c r="H150">
        <v>201</v>
      </c>
      <c r="I150">
        <v>0.90233236151603502</v>
      </c>
      <c r="J150">
        <v>0.99688623804929399</v>
      </c>
      <c r="K150">
        <v>1</v>
      </c>
      <c r="L150" t="s">
        <v>66</v>
      </c>
      <c r="M150" t="s">
        <v>16</v>
      </c>
      <c r="N150" t="s">
        <v>2</v>
      </c>
      <c r="O150">
        <v>5</v>
      </c>
    </row>
    <row r="151" spans="1:15" x14ac:dyDescent="0.25">
      <c r="A151" t="str">
        <f t="shared" si="2"/>
        <v>mccall5455069, 1462658, 398396, 187129, 1624735</v>
      </c>
      <c r="B151">
        <v>0.93053799065269904</v>
      </c>
      <c r="C151">
        <v>0.93053799065269904</v>
      </c>
      <c r="D151">
        <v>0.93053799065269904</v>
      </c>
      <c r="E151">
        <v>2335</v>
      </c>
      <c r="F151">
        <v>28420</v>
      </c>
      <c r="G151">
        <v>88</v>
      </c>
      <c r="H151">
        <v>233</v>
      </c>
      <c r="I151">
        <v>0.90926791277258601</v>
      </c>
      <c r="J151">
        <v>0.99691314718675506</v>
      </c>
      <c r="K151">
        <v>1</v>
      </c>
      <c r="L151" t="s">
        <v>66</v>
      </c>
      <c r="M151" t="s">
        <v>17</v>
      </c>
      <c r="N151" t="s">
        <v>2</v>
      </c>
      <c r="O151">
        <v>5</v>
      </c>
    </row>
    <row r="152" spans="1:15" x14ac:dyDescent="0.25">
      <c r="A152" t="str">
        <f t="shared" si="2"/>
        <v>percenttraining11348114, 241354, 260011, 125400, 445811</v>
      </c>
      <c r="B152">
        <v>0.414309303088151</v>
      </c>
      <c r="C152">
        <v>0.414309303088151</v>
      </c>
      <c r="D152">
        <v>0.414309303088151</v>
      </c>
      <c r="E152">
        <v>523</v>
      </c>
      <c r="F152">
        <v>4049</v>
      </c>
      <c r="G152">
        <v>1644</v>
      </c>
      <c r="H152">
        <v>0</v>
      </c>
      <c r="I152">
        <v>1</v>
      </c>
      <c r="J152">
        <v>0.711224310556824</v>
      </c>
      <c r="K152">
        <v>0</v>
      </c>
      <c r="L152" t="s">
        <v>67</v>
      </c>
      <c r="M152" t="s">
        <v>15</v>
      </c>
      <c r="N152" t="s">
        <v>68</v>
      </c>
      <c r="O152">
        <v>1</v>
      </c>
    </row>
    <row r="153" spans="1:15" x14ac:dyDescent="0.25">
      <c r="A153" t="str">
        <f t="shared" si="2"/>
        <v>percentvalidation11348114, 241354, 260011, 125400, 445811</v>
      </c>
      <c r="B153">
        <v>0.39706373093101799</v>
      </c>
      <c r="C153">
        <v>0.39706373093101799</v>
      </c>
      <c r="D153">
        <v>0.39706373093101799</v>
      </c>
      <c r="E153">
        <v>2038</v>
      </c>
      <c r="F153">
        <v>15896</v>
      </c>
      <c r="G153">
        <v>6904</v>
      </c>
      <c r="H153">
        <v>8</v>
      </c>
      <c r="I153">
        <v>0.99608993157380299</v>
      </c>
      <c r="J153">
        <v>0.69719298245614003</v>
      </c>
      <c r="K153">
        <v>15</v>
      </c>
      <c r="L153" t="s">
        <v>67</v>
      </c>
      <c r="M153" t="s">
        <v>16</v>
      </c>
      <c r="N153" t="s">
        <v>68</v>
      </c>
      <c r="O153">
        <v>1</v>
      </c>
    </row>
    <row r="154" spans="1:15" x14ac:dyDescent="0.25">
      <c r="A154" t="str">
        <f t="shared" si="2"/>
        <v>percentall11348114, 241354, 260011, 125400, 445811</v>
      </c>
      <c r="B154">
        <v>0.400469159906431</v>
      </c>
      <c r="C154">
        <v>0.400469159906431</v>
      </c>
      <c r="D154">
        <v>0.400469159906431</v>
      </c>
      <c r="E154">
        <v>2561</v>
      </c>
      <c r="F154">
        <v>19945</v>
      </c>
      <c r="G154">
        <v>8548</v>
      </c>
      <c r="H154">
        <v>8</v>
      </c>
      <c r="I154">
        <v>0.99688594783962603</v>
      </c>
      <c r="J154">
        <v>0.69999649036605505</v>
      </c>
      <c r="K154">
        <v>15</v>
      </c>
      <c r="L154" t="s">
        <v>67</v>
      </c>
      <c r="M154" t="s">
        <v>17</v>
      </c>
      <c r="N154" t="s">
        <v>68</v>
      </c>
      <c r="O154">
        <v>1</v>
      </c>
    </row>
    <row r="155" spans="1:15" x14ac:dyDescent="0.25">
      <c r="A155" t="str">
        <f t="shared" si="2"/>
        <v>percenttraining1202895, 241354, 260011, 125400, 1318411</v>
      </c>
      <c r="B155">
        <v>0.392911808400422</v>
      </c>
      <c r="C155">
        <v>0.392911808400422</v>
      </c>
      <c r="D155">
        <v>0.392911808400422</v>
      </c>
      <c r="E155">
        <v>523</v>
      </c>
      <c r="F155">
        <v>3897</v>
      </c>
      <c r="G155">
        <v>1796</v>
      </c>
      <c r="H155">
        <v>0</v>
      </c>
      <c r="I155">
        <v>1</v>
      </c>
      <c r="J155">
        <v>0.68452485508519201</v>
      </c>
      <c r="K155">
        <v>0</v>
      </c>
      <c r="L155" t="s">
        <v>69</v>
      </c>
      <c r="M155" t="s">
        <v>15</v>
      </c>
      <c r="N155" t="s">
        <v>68</v>
      </c>
      <c r="O155">
        <v>1</v>
      </c>
    </row>
    <row r="156" spans="1:15" x14ac:dyDescent="0.25">
      <c r="A156" t="str">
        <f t="shared" si="2"/>
        <v>percentvalidation1202895, 241354, 260011, 125400, 1318411</v>
      </c>
      <c r="B156">
        <v>0.382218114607971</v>
      </c>
      <c r="C156">
        <v>0.382218114607971</v>
      </c>
      <c r="D156">
        <v>0.382218114607971</v>
      </c>
      <c r="E156">
        <v>2039</v>
      </c>
      <c r="F156">
        <v>15439</v>
      </c>
      <c r="G156">
        <v>7363</v>
      </c>
      <c r="H156">
        <v>5</v>
      </c>
      <c r="I156">
        <v>0.99755381604696702</v>
      </c>
      <c r="J156">
        <v>0.67708972897114295</v>
      </c>
      <c r="K156">
        <v>15</v>
      </c>
      <c r="L156" t="s">
        <v>69</v>
      </c>
      <c r="M156" t="s">
        <v>16</v>
      </c>
      <c r="N156" t="s">
        <v>68</v>
      </c>
      <c r="O156">
        <v>1</v>
      </c>
    </row>
    <row r="157" spans="1:15" x14ac:dyDescent="0.25">
      <c r="A157" t="str">
        <f t="shared" si="2"/>
        <v>percentall1202895, 241354, 260011, 125400, 1318411</v>
      </c>
      <c r="B157">
        <v>0.38434836987659399</v>
      </c>
      <c r="C157">
        <v>0.38434836987659399</v>
      </c>
      <c r="D157">
        <v>0.38434836987659399</v>
      </c>
      <c r="E157">
        <v>2562</v>
      </c>
      <c r="F157">
        <v>19336</v>
      </c>
      <c r="G157">
        <v>9159</v>
      </c>
      <c r="H157">
        <v>5</v>
      </c>
      <c r="I157">
        <v>0.99805220101285497</v>
      </c>
      <c r="J157">
        <v>0.67857518862958399</v>
      </c>
      <c r="K157">
        <v>15</v>
      </c>
      <c r="L157" t="s">
        <v>69</v>
      </c>
      <c r="M157" t="s">
        <v>17</v>
      </c>
      <c r="N157" t="s">
        <v>68</v>
      </c>
      <c r="O157">
        <v>1</v>
      </c>
    </row>
    <row r="158" spans="1:15" x14ac:dyDescent="0.25">
      <c r="A158" t="str">
        <f t="shared" si="2"/>
        <v>percenttraining1707133, 241354, 260011, 125400, 445811</v>
      </c>
      <c r="B158">
        <v>0.40226671675022502</v>
      </c>
      <c r="C158">
        <v>0.40226671675022502</v>
      </c>
      <c r="D158">
        <v>0.40226671675022502</v>
      </c>
      <c r="E158">
        <v>523</v>
      </c>
      <c r="F158">
        <v>3965</v>
      </c>
      <c r="G158">
        <v>1728</v>
      </c>
      <c r="H158">
        <v>0</v>
      </c>
      <c r="I158">
        <v>1</v>
      </c>
      <c r="J158">
        <v>0.69646934832250096</v>
      </c>
      <c r="K158">
        <v>0</v>
      </c>
      <c r="L158" t="s">
        <v>70</v>
      </c>
      <c r="M158" t="s">
        <v>15</v>
      </c>
      <c r="N158" t="s">
        <v>68</v>
      </c>
      <c r="O158">
        <v>1</v>
      </c>
    </row>
    <row r="159" spans="1:15" x14ac:dyDescent="0.25">
      <c r="A159" t="str">
        <f t="shared" si="2"/>
        <v>percentvalidation1707133, 241354, 260011, 125400, 445811</v>
      </c>
      <c r="B159">
        <v>0.38359618475867702</v>
      </c>
      <c r="C159">
        <v>0.38359618475867702</v>
      </c>
      <c r="D159">
        <v>0.38359618475867702</v>
      </c>
      <c r="E159">
        <v>2038</v>
      </c>
      <c r="F159">
        <v>15500</v>
      </c>
      <c r="G159">
        <v>7301</v>
      </c>
      <c r="H159">
        <v>8</v>
      </c>
      <c r="I159">
        <v>0.99608993157380299</v>
      </c>
      <c r="J159">
        <v>0.67979474584448096</v>
      </c>
      <c r="K159">
        <v>14</v>
      </c>
      <c r="L159" t="s">
        <v>70</v>
      </c>
      <c r="M159" t="s">
        <v>16</v>
      </c>
      <c r="N159" t="s">
        <v>68</v>
      </c>
      <c r="O159">
        <v>1</v>
      </c>
    </row>
    <row r="160" spans="1:15" x14ac:dyDescent="0.25">
      <c r="A160" t="str">
        <f t="shared" si="2"/>
        <v>percentall1707133, 241354, 260011, 125400, 445811</v>
      </c>
      <c r="B160">
        <v>0.38727309774285201</v>
      </c>
      <c r="C160">
        <v>0.38727309774285201</v>
      </c>
      <c r="D160">
        <v>0.38727309774285201</v>
      </c>
      <c r="E160">
        <v>2561</v>
      </c>
      <c r="F160">
        <v>19465</v>
      </c>
      <c r="G160">
        <v>9029</v>
      </c>
      <c r="H160">
        <v>8</v>
      </c>
      <c r="I160">
        <v>0.99688594783962603</v>
      </c>
      <c r="J160">
        <v>0.68312627219765598</v>
      </c>
      <c r="K160">
        <v>14</v>
      </c>
      <c r="L160" t="s">
        <v>70</v>
      </c>
      <c r="M160" t="s">
        <v>17</v>
      </c>
      <c r="N160" t="s">
        <v>68</v>
      </c>
      <c r="O160">
        <v>1</v>
      </c>
    </row>
    <row r="161" spans="1:15" x14ac:dyDescent="0.25">
      <c r="A161" t="str">
        <f t="shared" si="2"/>
        <v>percenttraining11318411, 241354, 683393, 332553, 1366264</v>
      </c>
      <c r="B161">
        <v>0.40003506346497297</v>
      </c>
      <c r="C161">
        <v>0.40003506346497297</v>
      </c>
      <c r="D161">
        <v>0.40003506346497297</v>
      </c>
      <c r="E161">
        <v>523</v>
      </c>
      <c r="F161">
        <v>3949</v>
      </c>
      <c r="G161">
        <v>1744</v>
      </c>
      <c r="H161">
        <v>0</v>
      </c>
      <c r="I161">
        <v>1</v>
      </c>
      <c r="J161">
        <v>0.69365887932548698</v>
      </c>
      <c r="K161">
        <v>0</v>
      </c>
      <c r="L161" t="s">
        <v>71</v>
      </c>
      <c r="M161" t="s">
        <v>15</v>
      </c>
      <c r="N161" t="s">
        <v>68</v>
      </c>
      <c r="O161">
        <v>1</v>
      </c>
    </row>
    <row r="162" spans="1:15" x14ac:dyDescent="0.25">
      <c r="A162" t="str">
        <f t="shared" si="2"/>
        <v>percentvalidation11318411, 241354, 683393, 332553, 1366264</v>
      </c>
      <c r="B162">
        <v>0.38549650853110401</v>
      </c>
      <c r="C162">
        <v>0.38549650853110401</v>
      </c>
      <c r="D162">
        <v>0.38549650853110401</v>
      </c>
      <c r="E162">
        <v>2040</v>
      </c>
      <c r="F162">
        <v>15549</v>
      </c>
      <c r="G162">
        <v>7261</v>
      </c>
      <c r="H162">
        <v>6</v>
      </c>
      <c r="I162">
        <v>0.99706744868035202</v>
      </c>
      <c r="J162">
        <v>0.68167470407715902</v>
      </c>
      <c r="K162">
        <v>5</v>
      </c>
      <c r="L162" t="s">
        <v>71</v>
      </c>
      <c r="M162" t="s">
        <v>16</v>
      </c>
      <c r="N162" t="s">
        <v>68</v>
      </c>
      <c r="O162">
        <v>1</v>
      </c>
    </row>
    <row r="163" spans="1:15" x14ac:dyDescent="0.25">
      <c r="A163" t="str">
        <f t="shared" si="2"/>
        <v>percentall11318411, 241354, 683393, 332553, 1366264</v>
      </c>
      <c r="B163">
        <v>0.38837435670791798</v>
      </c>
      <c r="C163">
        <v>0.38837435670791798</v>
      </c>
      <c r="D163">
        <v>0.38837435670791798</v>
      </c>
      <c r="E163">
        <v>2563</v>
      </c>
      <c r="F163">
        <v>19498</v>
      </c>
      <c r="G163">
        <v>9005</v>
      </c>
      <c r="H163">
        <v>6</v>
      </c>
      <c r="I163">
        <v>0.99766446087972005</v>
      </c>
      <c r="J163">
        <v>0.68406834368312097</v>
      </c>
      <c r="K163">
        <v>5</v>
      </c>
      <c r="L163" t="s">
        <v>71</v>
      </c>
      <c r="M163" t="s">
        <v>17</v>
      </c>
      <c r="N163" t="s">
        <v>68</v>
      </c>
      <c r="O163">
        <v>1</v>
      </c>
    </row>
    <row r="164" spans="1:15" x14ac:dyDescent="0.25">
      <c r="A164" t="str">
        <f t="shared" si="2"/>
        <v>percenttraining11763363, 241354, 260011, 125400, 445811</v>
      </c>
      <c r="B164">
        <v>0.409943709992387</v>
      </c>
      <c r="C164">
        <v>0.409943709992387</v>
      </c>
      <c r="D164">
        <v>0.409943709992387</v>
      </c>
      <c r="E164">
        <v>523</v>
      </c>
      <c r="F164">
        <v>4019</v>
      </c>
      <c r="G164">
        <v>1674</v>
      </c>
      <c r="H164">
        <v>0</v>
      </c>
      <c r="I164">
        <v>1</v>
      </c>
      <c r="J164">
        <v>0.70595468118742299</v>
      </c>
      <c r="K164">
        <v>0</v>
      </c>
      <c r="L164" t="s">
        <v>72</v>
      </c>
      <c r="M164" t="s">
        <v>15</v>
      </c>
      <c r="N164" t="s">
        <v>68</v>
      </c>
      <c r="O164">
        <v>1</v>
      </c>
    </row>
    <row r="165" spans="1:15" x14ac:dyDescent="0.25">
      <c r="A165" t="str">
        <f t="shared" si="2"/>
        <v>percentvalidation11763363, 241354, 260011, 125400, 445811</v>
      </c>
      <c r="B165">
        <v>0.39636790310529502</v>
      </c>
      <c r="C165">
        <v>0.39636790310529502</v>
      </c>
      <c r="D165">
        <v>0.39636790310529502</v>
      </c>
      <c r="E165">
        <v>2039</v>
      </c>
      <c r="F165">
        <v>15870</v>
      </c>
      <c r="G165">
        <v>6932</v>
      </c>
      <c r="H165">
        <v>7</v>
      </c>
      <c r="I165">
        <v>0.996578690127077</v>
      </c>
      <c r="J165">
        <v>0.69599157968599201</v>
      </c>
      <c r="K165">
        <v>13</v>
      </c>
      <c r="L165" t="s">
        <v>72</v>
      </c>
      <c r="M165" t="s">
        <v>16</v>
      </c>
      <c r="N165" t="s">
        <v>68</v>
      </c>
      <c r="O165">
        <v>1</v>
      </c>
    </row>
    <row r="166" spans="1:15" x14ac:dyDescent="0.25">
      <c r="A166" t="str">
        <f t="shared" si="2"/>
        <v>percentall11763363, 241354, 260011, 125400, 445811</v>
      </c>
      <c r="B166">
        <v>0.39906290122701299</v>
      </c>
      <c r="C166">
        <v>0.39906290122701299</v>
      </c>
      <c r="D166">
        <v>0.39906290122701299</v>
      </c>
      <c r="E166">
        <v>2562</v>
      </c>
      <c r="F166">
        <v>19889</v>
      </c>
      <c r="G166">
        <v>8606</v>
      </c>
      <c r="H166">
        <v>7</v>
      </c>
      <c r="I166">
        <v>0.99727520435967298</v>
      </c>
      <c r="J166">
        <v>0.69798210212317902</v>
      </c>
      <c r="K166">
        <v>13</v>
      </c>
      <c r="L166" t="s">
        <v>72</v>
      </c>
      <c r="M166" t="s">
        <v>17</v>
      </c>
      <c r="N166" t="s">
        <v>68</v>
      </c>
      <c r="O166">
        <v>1</v>
      </c>
    </row>
    <row r="167" spans="1:15" x14ac:dyDescent="0.25">
      <c r="A167" t="str">
        <f t="shared" si="2"/>
        <v>percenttraining11318483, 241354, 260011, 125400, 445811</v>
      </c>
      <c r="B167">
        <v>0.40607675260887899</v>
      </c>
      <c r="C167">
        <v>0.40607675260887899</v>
      </c>
      <c r="D167">
        <v>0.40607675260887899</v>
      </c>
      <c r="E167">
        <v>523</v>
      </c>
      <c r="F167">
        <v>3992</v>
      </c>
      <c r="G167">
        <v>1701</v>
      </c>
      <c r="H167">
        <v>0</v>
      </c>
      <c r="I167">
        <v>1</v>
      </c>
      <c r="J167">
        <v>0.70121201475496198</v>
      </c>
      <c r="K167">
        <v>0</v>
      </c>
      <c r="L167" t="s">
        <v>73</v>
      </c>
      <c r="M167" t="s">
        <v>15</v>
      </c>
      <c r="N167" t="s">
        <v>68</v>
      </c>
      <c r="O167">
        <v>1</v>
      </c>
    </row>
    <row r="168" spans="1:15" x14ac:dyDescent="0.25">
      <c r="A168" t="str">
        <f t="shared" si="2"/>
        <v>percentvalidation11318483, 241354, 260011, 125400, 445811</v>
      </c>
      <c r="B168">
        <v>0.392453013364994</v>
      </c>
      <c r="C168">
        <v>0.392453013364994</v>
      </c>
      <c r="D168">
        <v>0.392453013364994</v>
      </c>
      <c r="E168">
        <v>2039</v>
      </c>
      <c r="F168">
        <v>15759</v>
      </c>
      <c r="G168">
        <v>7046</v>
      </c>
      <c r="H168">
        <v>7</v>
      </c>
      <c r="I168">
        <v>0.996578690127077</v>
      </c>
      <c r="J168">
        <v>0.69103266827450105</v>
      </c>
      <c r="K168">
        <v>10</v>
      </c>
      <c r="L168" t="s">
        <v>73</v>
      </c>
      <c r="M168" t="s">
        <v>16</v>
      </c>
      <c r="N168" t="s">
        <v>68</v>
      </c>
      <c r="O168">
        <v>1</v>
      </c>
    </row>
    <row r="169" spans="1:15" x14ac:dyDescent="0.25">
      <c r="A169" t="str">
        <f t="shared" si="2"/>
        <v>percentall11318483, 241354, 260011, 125400, 445811</v>
      </c>
      <c r="B169">
        <v>0.39515689094003398</v>
      </c>
      <c r="C169">
        <v>0.39515689094003398</v>
      </c>
      <c r="D169">
        <v>0.39515689094003398</v>
      </c>
      <c r="E169">
        <v>2562</v>
      </c>
      <c r="F169">
        <v>19751</v>
      </c>
      <c r="G169">
        <v>8747</v>
      </c>
      <c r="H169">
        <v>7</v>
      </c>
      <c r="I169">
        <v>0.99727520435967298</v>
      </c>
      <c r="J169">
        <v>0.69306618008281295</v>
      </c>
      <c r="K169">
        <v>10</v>
      </c>
      <c r="L169" t="s">
        <v>73</v>
      </c>
      <c r="M169" t="s">
        <v>17</v>
      </c>
      <c r="N169" t="s">
        <v>68</v>
      </c>
      <c r="O169">
        <v>1</v>
      </c>
    </row>
    <row r="170" spans="1:15" x14ac:dyDescent="0.25">
      <c r="A170" t="str">
        <f t="shared" si="2"/>
        <v>percenttraining11450634, 241354, 260011, 125400, 1376013</v>
      </c>
      <c r="B170">
        <v>0.39686030241775799</v>
      </c>
      <c r="C170">
        <v>0.39686030241775799</v>
      </c>
      <c r="D170">
        <v>0.39686030241775799</v>
      </c>
      <c r="E170">
        <v>523</v>
      </c>
      <c r="F170">
        <v>3926</v>
      </c>
      <c r="G170">
        <v>1767</v>
      </c>
      <c r="H170">
        <v>0</v>
      </c>
      <c r="I170">
        <v>1</v>
      </c>
      <c r="J170">
        <v>0.68961883014227998</v>
      </c>
      <c r="K170">
        <v>0</v>
      </c>
      <c r="L170" t="s">
        <v>74</v>
      </c>
      <c r="M170" t="s">
        <v>15</v>
      </c>
      <c r="N170" t="s">
        <v>68</v>
      </c>
      <c r="O170">
        <v>1</v>
      </c>
    </row>
    <row r="171" spans="1:15" x14ac:dyDescent="0.25">
      <c r="A171" t="str">
        <f t="shared" si="2"/>
        <v>percentvalidation11450634, 241354, 260011, 125400, 1376013</v>
      </c>
      <c r="B171">
        <v>0.38480760578923401</v>
      </c>
      <c r="C171">
        <v>0.38480760578923401</v>
      </c>
      <c r="D171">
        <v>0.38480760578923401</v>
      </c>
      <c r="E171">
        <v>2039</v>
      </c>
      <c r="F171">
        <v>15539</v>
      </c>
      <c r="G171">
        <v>7274</v>
      </c>
      <c r="H171">
        <v>7</v>
      </c>
      <c r="I171">
        <v>0.996578690127077</v>
      </c>
      <c r="J171">
        <v>0.68114671459255705</v>
      </c>
      <c r="K171">
        <v>2</v>
      </c>
      <c r="L171" t="s">
        <v>74</v>
      </c>
      <c r="M171" t="s">
        <v>16</v>
      </c>
      <c r="N171" t="s">
        <v>68</v>
      </c>
      <c r="O171">
        <v>1</v>
      </c>
    </row>
    <row r="172" spans="1:15" x14ac:dyDescent="0.25">
      <c r="A172" t="str">
        <f t="shared" si="2"/>
        <v>percentall11450634, 241354, 260011, 125400, 1376013</v>
      </c>
      <c r="B172">
        <v>0.38720541311107198</v>
      </c>
      <c r="C172">
        <v>0.38720541311107198</v>
      </c>
      <c r="D172">
        <v>0.38720541311107198</v>
      </c>
      <c r="E172">
        <v>2562</v>
      </c>
      <c r="F172">
        <v>19465</v>
      </c>
      <c r="G172">
        <v>9041</v>
      </c>
      <c r="H172">
        <v>7</v>
      </c>
      <c r="I172">
        <v>0.99727520435967298</v>
      </c>
      <c r="J172">
        <v>0.68283870062442997</v>
      </c>
      <c r="K172">
        <v>2</v>
      </c>
      <c r="L172" t="s">
        <v>74</v>
      </c>
      <c r="M172" t="s">
        <v>17</v>
      </c>
      <c r="N172" t="s">
        <v>68</v>
      </c>
      <c r="O172">
        <v>1</v>
      </c>
    </row>
    <row r="173" spans="1:15" x14ac:dyDescent="0.25">
      <c r="A173" t="str">
        <f t="shared" si="2"/>
        <v>percenttraining1220845, 241354, 260011, 125400, 445811</v>
      </c>
      <c r="B173">
        <v>0.39385942465184498</v>
      </c>
      <c r="C173">
        <v>0.39385942465184498</v>
      </c>
      <c r="D173">
        <v>0.39385942465184498</v>
      </c>
      <c r="E173">
        <v>523</v>
      </c>
      <c r="F173">
        <v>3904</v>
      </c>
      <c r="G173">
        <v>1789</v>
      </c>
      <c r="H173">
        <v>0</v>
      </c>
      <c r="I173">
        <v>1</v>
      </c>
      <c r="J173">
        <v>0.68575443527138602</v>
      </c>
      <c r="K173">
        <v>0</v>
      </c>
      <c r="L173" t="s">
        <v>75</v>
      </c>
      <c r="M173" t="s">
        <v>15</v>
      </c>
      <c r="N173" t="s">
        <v>68</v>
      </c>
      <c r="O173">
        <v>1</v>
      </c>
    </row>
    <row r="174" spans="1:15" x14ac:dyDescent="0.25">
      <c r="A174" t="str">
        <f t="shared" si="2"/>
        <v>percentvalidation1220845, 241354, 260011, 125400, 445811</v>
      </c>
      <c r="B174">
        <v>0.37701367213695602</v>
      </c>
      <c r="C174">
        <v>0.37701367213695602</v>
      </c>
      <c r="D174">
        <v>0.37701367213695602</v>
      </c>
      <c r="E174">
        <v>2039</v>
      </c>
      <c r="F174">
        <v>15290</v>
      </c>
      <c r="G174">
        <v>7511</v>
      </c>
      <c r="H174">
        <v>7</v>
      </c>
      <c r="I174">
        <v>0.996578690127077</v>
      </c>
      <c r="J174">
        <v>0.670584623481426</v>
      </c>
      <c r="K174">
        <v>14</v>
      </c>
      <c r="L174" t="s">
        <v>75</v>
      </c>
      <c r="M174" t="s">
        <v>16</v>
      </c>
      <c r="N174" t="s">
        <v>68</v>
      </c>
      <c r="O174">
        <v>1</v>
      </c>
    </row>
    <row r="175" spans="1:15" x14ac:dyDescent="0.25">
      <c r="A175" t="str">
        <f t="shared" si="2"/>
        <v>percentall1220845, 241354, 260011, 125400, 445811</v>
      </c>
      <c r="B175">
        <v>0.380337941505278</v>
      </c>
      <c r="C175">
        <v>0.380337941505278</v>
      </c>
      <c r="D175">
        <v>0.380337941505278</v>
      </c>
      <c r="E175">
        <v>2562</v>
      </c>
      <c r="F175">
        <v>19194</v>
      </c>
      <c r="G175">
        <v>9300</v>
      </c>
      <c r="H175">
        <v>7</v>
      </c>
      <c r="I175">
        <v>0.99727520435967298</v>
      </c>
      <c r="J175">
        <v>0.67361549799957898</v>
      </c>
      <c r="K175">
        <v>14</v>
      </c>
      <c r="L175" t="s">
        <v>75</v>
      </c>
      <c r="M175" t="s">
        <v>17</v>
      </c>
      <c r="N175" t="s">
        <v>68</v>
      </c>
      <c r="O175">
        <v>1</v>
      </c>
    </row>
    <row r="176" spans="1:15" x14ac:dyDescent="0.25">
      <c r="A176" t="str">
        <f t="shared" si="2"/>
        <v>percenttraining11376013, 241354, 260011, 125400, 445811</v>
      </c>
      <c r="B176">
        <v>0.397547175512037</v>
      </c>
      <c r="C176">
        <v>0.397547175512037</v>
      </c>
      <c r="D176">
        <v>0.397547175512037</v>
      </c>
      <c r="E176">
        <v>523</v>
      </c>
      <c r="F176">
        <v>3931</v>
      </c>
      <c r="G176">
        <v>1762</v>
      </c>
      <c r="H176">
        <v>0</v>
      </c>
      <c r="I176">
        <v>1</v>
      </c>
      <c r="J176">
        <v>0.69049710170384704</v>
      </c>
      <c r="K176">
        <v>0</v>
      </c>
      <c r="L176" t="s">
        <v>76</v>
      </c>
      <c r="M176" t="s">
        <v>15</v>
      </c>
      <c r="N176" t="s">
        <v>68</v>
      </c>
      <c r="O176">
        <v>1</v>
      </c>
    </row>
    <row r="177" spans="1:15" x14ac:dyDescent="0.25">
      <c r="A177" t="str">
        <f t="shared" si="2"/>
        <v>percentvalidation11376013, 241354, 260011, 125400, 445811</v>
      </c>
      <c r="B177">
        <v>0.38404236559751698</v>
      </c>
      <c r="C177">
        <v>0.38404236559751698</v>
      </c>
      <c r="D177">
        <v>0.38404236559751698</v>
      </c>
      <c r="E177">
        <v>2038</v>
      </c>
      <c r="F177">
        <v>15517</v>
      </c>
      <c r="G177">
        <v>7288</v>
      </c>
      <c r="H177">
        <v>8</v>
      </c>
      <c r="I177">
        <v>0.99608993157380299</v>
      </c>
      <c r="J177">
        <v>0.68042096031571997</v>
      </c>
      <c r="K177">
        <v>10</v>
      </c>
      <c r="L177" t="s">
        <v>76</v>
      </c>
      <c r="M177" t="s">
        <v>16</v>
      </c>
      <c r="N177" t="s">
        <v>68</v>
      </c>
      <c r="O177">
        <v>1</v>
      </c>
    </row>
    <row r="178" spans="1:15" x14ac:dyDescent="0.25">
      <c r="A178" t="str">
        <f t="shared" si="2"/>
        <v>percentall11376013, 241354, 260011, 125400, 445811</v>
      </c>
      <c r="B178">
        <v>0.38672471383483897</v>
      </c>
      <c r="C178">
        <v>0.38672471383483897</v>
      </c>
      <c r="D178">
        <v>0.38672471383483897</v>
      </c>
      <c r="E178">
        <v>2561</v>
      </c>
      <c r="F178">
        <v>19448</v>
      </c>
      <c r="G178">
        <v>9050</v>
      </c>
      <c r="H178">
        <v>8</v>
      </c>
      <c r="I178">
        <v>0.99688594783962603</v>
      </c>
      <c r="J178">
        <v>0.68243385500736897</v>
      </c>
      <c r="K178">
        <v>10</v>
      </c>
      <c r="L178" t="s">
        <v>76</v>
      </c>
      <c r="M178" t="s">
        <v>17</v>
      </c>
      <c r="N178" t="s">
        <v>68</v>
      </c>
      <c r="O178">
        <v>1</v>
      </c>
    </row>
    <row r="179" spans="1:15" x14ac:dyDescent="0.25">
      <c r="A179" t="str">
        <f t="shared" si="2"/>
        <v>percenttraining1351079, 241354, 260011, 125400, 445811</v>
      </c>
      <c r="B179">
        <v>0.37845491315823299</v>
      </c>
      <c r="C179">
        <v>0.37845491315823299</v>
      </c>
      <c r="D179">
        <v>0.37845491315823299</v>
      </c>
      <c r="E179">
        <v>523</v>
      </c>
      <c r="F179">
        <v>3787</v>
      </c>
      <c r="G179">
        <v>1906</v>
      </c>
      <c r="H179">
        <v>0</v>
      </c>
      <c r="I179">
        <v>1</v>
      </c>
      <c r="J179">
        <v>0.66520288073072198</v>
      </c>
      <c r="K179">
        <v>0</v>
      </c>
      <c r="L179" t="s">
        <v>77</v>
      </c>
      <c r="M179" t="s">
        <v>15</v>
      </c>
      <c r="N179" t="s">
        <v>68</v>
      </c>
      <c r="O179">
        <v>1</v>
      </c>
    </row>
    <row r="180" spans="1:15" x14ac:dyDescent="0.25">
      <c r="A180" t="str">
        <f t="shared" si="2"/>
        <v>percentvalidation1351079, 241354, 260011, 125400, 445811</v>
      </c>
      <c r="B180">
        <v>0.36418672040201699</v>
      </c>
      <c r="C180">
        <v>0.36418672040201699</v>
      </c>
      <c r="D180">
        <v>0.36418672040201699</v>
      </c>
      <c r="E180">
        <v>2038</v>
      </c>
      <c r="F180">
        <v>14893</v>
      </c>
      <c r="G180">
        <v>7911</v>
      </c>
      <c r="H180">
        <v>8</v>
      </c>
      <c r="I180">
        <v>0.99608993157380299</v>
      </c>
      <c r="J180">
        <v>0.65308717768812496</v>
      </c>
      <c r="K180">
        <v>11</v>
      </c>
      <c r="L180" t="s">
        <v>77</v>
      </c>
      <c r="M180" t="s">
        <v>16</v>
      </c>
      <c r="N180" t="s">
        <v>68</v>
      </c>
      <c r="O180">
        <v>1</v>
      </c>
    </row>
    <row r="181" spans="1:15" x14ac:dyDescent="0.25">
      <c r="A181" t="str">
        <f t="shared" si="2"/>
        <v>percentall1351079, 241354, 260011, 125400, 445811</v>
      </c>
      <c r="B181">
        <v>0.36701568664089601</v>
      </c>
      <c r="C181">
        <v>0.36701568664089601</v>
      </c>
      <c r="D181">
        <v>0.36701568664089601</v>
      </c>
      <c r="E181">
        <v>2561</v>
      </c>
      <c r="F181">
        <v>18680</v>
      </c>
      <c r="G181">
        <v>9817</v>
      </c>
      <c r="H181">
        <v>8</v>
      </c>
      <c r="I181">
        <v>0.99688594783962603</v>
      </c>
      <c r="J181">
        <v>0.65550759729094299</v>
      </c>
      <c r="K181">
        <v>11</v>
      </c>
      <c r="L181" t="s">
        <v>77</v>
      </c>
      <c r="M181" t="s">
        <v>17</v>
      </c>
      <c r="N181" t="s">
        <v>68</v>
      </c>
      <c r="O181">
        <v>1</v>
      </c>
    </row>
    <row r="182" spans="1:15" x14ac:dyDescent="0.25">
      <c r="A182" t="str">
        <f t="shared" si="2"/>
        <v>percenttraining271637, 1696559, 391678, 582915, 217253</v>
      </c>
      <c r="B182">
        <v>0.39241322780406801</v>
      </c>
      <c r="C182">
        <v>0.39241322780406801</v>
      </c>
      <c r="D182">
        <v>0.39241322780406801</v>
      </c>
      <c r="E182">
        <v>473</v>
      </c>
      <c r="F182">
        <v>4049</v>
      </c>
      <c r="G182">
        <v>1693</v>
      </c>
      <c r="H182">
        <v>0</v>
      </c>
      <c r="I182">
        <v>1</v>
      </c>
      <c r="J182">
        <v>0.70515499825844696</v>
      </c>
      <c r="K182">
        <v>0</v>
      </c>
      <c r="L182" t="s">
        <v>78</v>
      </c>
      <c r="M182" t="s">
        <v>15</v>
      </c>
      <c r="N182" t="s">
        <v>68</v>
      </c>
      <c r="O182">
        <v>2</v>
      </c>
    </row>
    <row r="183" spans="1:15" x14ac:dyDescent="0.25">
      <c r="A183" t="str">
        <f t="shared" si="2"/>
        <v>percentvalidation271637, 1696559, 391678, 582915, 217253</v>
      </c>
      <c r="B183">
        <v>0.40261921722382499</v>
      </c>
      <c r="C183">
        <v>0.40261921722382499</v>
      </c>
      <c r="D183">
        <v>0.40261921722382499</v>
      </c>
      <c r="E183">
        <v>2072</v>
      </c>
      <c r="F183">
        <v>16026</v>
      </c>
      <c r="G183">
        <v>6728</v>
      </c>
      <c r="H183">
        <v>24</v>
      </c>
      <c r="I183">
        <v>0.98854961832061095</v>
      </c>
      <c r="J183">
        <v>0.70431572470774395</v>
      </c>
      <c r="K183">
        <v>12</v>
      </c>
      <c r="L183" t="s">
        <v>78</v>
      </c>
      <c r="M183" t="s">
        <v>16</v>
      </c>
      <c r="N183" t="s">
        <v>68</v>
      </c>
      <c r="O183">
        <v>2</v>
      </c>
    </row>
    <row r="184" spans="1:15" x14ac:dyDescent="0.25">
      <c r="A184" t="str">
        <f t="shared" si="2"/>
        <v>percentall271637, 1696559, 391678, 582915, 217253</v>
      </c>
      <c r="B184">
        <v>0.40062367768662199</v>
      </c>
      <c r="C184">
        <v>0.40062367768662199</v>
      </c>
      <c r="D184">
        <v>0.40062367768662199</v>
      </c>
      <c r="E184">
        <v>2545</v>
      </c>
      <c r="F184">
        <v>20075</v>
      </c>
      <c r="G184">
        <v>8421</v>
      </c>
      <c r="H184">
        <v>24</v>
      </c>
      <c r="I184">
        <v>0.99065784351887898</v>
      </c>
      <c r="J184">
        <v>0.70448483997754097</v>
      </c>
      <c r="K184">
        <v>12</v>
      </c>
      <c r="L184" t="s">
        <v>78</v>
      </c>
      <c r="M184" t="s">
        <v>17</v>
      </c>
      <c r="N184" t="s">
        <v>68</v>
      </c>
      <c r="O184">
        <v>2</v>
      </c>
    </row>
    <row r="185" spans="1:15" x14ac:dyDescent="0.25">
      <c r="A185" t="str">
        <f t="shared" si="2"/>
        <v>percenttraining271638, 1696559, 391678, 582915, 217253</v>
      </c>
      <c r="B185">
        <v>0.39241322780406801</v>
      </c>
      <c r="C185">
        <v>0.39241322780406801</v>
      </c>
      <c r="D185">
        <v>0.39241322780406801</v>
      </c>
      <c r="E185">
        <v>473</v>
      </c>
      <c r="F185">
        <v>4049</v>
      </c>
      <c r="G185">
        <v>1693</v>
      </c>
      <c r="H185">
        <v>0</v>
      </c>
      <c r="I185">
        <v>1</v>
      </c>
      <c r="J185">
        <v>0.70515499825844696</v>
      </c>
      <c r="K185">
        <v>0</v>
      </c>
      <c r="L185" t="s">
        <v>79</v>
      </c>
      <c r="M185" t="s">
        <v>15</v>
      </c>
      <c r="N185" t="s">
        <v>68</v>
      </c>
      <c r="O185">
        <v>2</v>
      </c>
    </row>
    <row r="186" spans="1:15" x14ac:dyDescent="0.25">
      <c r="A186" t="str">
        <f t="shared" si="2"/>
        <v>percentvalidation271638, 1696559, 391678, 582915, 217253</v>
      </c>
      <c r="B186">
        <v>0.40288611753348402</v>
      </c>
      <c r="C186">
        <v>0.40288611753348402</v>
      </c>
      <c r="D186">
        <v>0.40288611753348402</v>
      </c>
      <c r="E186">
        <v>2073</v>
      </c>
      <c r="F186">
        <v>16026</v>
      </c>
      <c r="G186">
        <v>6728</v>
      </c>
      <c r="H186">
        <v>23</v>
      </c>
      <c r="I186">
        <v>0.98902671755725202</v>
      </c>
      <c r="J186">
        <v>0.70431572470774395</v>
      </c>
      <c r="K186">
        <v>12</v>
      </c>
      <c r="L186" t="s">
        <v>79</v>
      </c>
      <c r="M186" t="s">
        <v>16</v>
      </c>
      <c r="N186" t="s">
        <v>68</v>
      </c>
      <c r="O186">
        <v>2</v>
      </c>
    </row>
    <row r="187" spans="1:15" x14ac:dyDescent="0.25">
      <c r="A187" t="str">
        <f t="shared" si="2"/>
        <v>percentall271638, 1696559, 391678, 582915, 217253</v>
      </c>
      <c r="B187">
        <v>0.40083970962099302</v>
      </c>
      <c r="C187">
        <v>0.40083970962099302</v>
      </c>
      <c r="D187">
        <v>0.40083970962099302</v>
      </c>
      <c r="E187">
        <v>2546</v>
      </c>
      <c r="F187">
        <v>20075</v>
      </c>
      <c r="G187">
        <v>8421</v>
      </c>
      <c r="H187">
        <v>23</v>
      </c>
      <c r="I187">
        <v>0.99104710003892604</v>
      </c>
      <c r="J187">
        <v>0.70448483997754097</v>
      </c>
      <c r="K187">
        <v>12</v>
      </c>
      <c r="L187" t="s">
        <v>79</v>
      </c>
      <c r="M187" t="s">
        <v>17</v>
      </c>
      <c r="N187" t="s">
        <v>68</v>
      </c>
      <c r="O187">
        <v>2</v>
      </c>
    </row>
    <row r="188" spans="1:15" x14ac:dyDescent="0.25">
      <c r="A188" t="str">
        <f t="shared" si="2"/>
        <v>percenttraining271643, 1696559, 391678, 582915, 217253</v>
      </c>
      <c r="B188">
        <v>0.392135300292412</v>
      </c>
      <c r="C188">
        <v>0.392135300292412</v>
      </c>
      <c r="D188">
        <v>0.392135300292412</v>
      </c>
      <c r="E188">
        <v>473</v>
      </c>
      <c r="F188">
        <v>4047</v>
      </c>
      <c r="G188">
        <v>1695</v>
      </c>
      <c r="H188">
        <v>0</v>
      </c>
      <c r="I188">
        <v>1</v>
      </c>
      <c r="J188">
        <v>0.70480668756530795</v>
      </c>
      <c r="K188">
        <v>0</v>
      </c>
      <c r="L188" t="s">
        <v>80</v>
      </c>
      <c r="M188" t="s">
        <v>15</v>
      </c>
      <c r="N188" t="s">
        <v>68</v>
      </c>
      <c r="O188">
        <v>2</v>
      </c>
    </row>
    <row r="189" spans="1:15" x14ac:dyDescent="0.25">
      <c r="A189" t="str">
        <f t="shared" si="2"/>
        <v>percentvalidation271643, 1696559, 391678, 582915, 217253</v>
      </c>
      <c r="B189">
        <v>0.40312098183015499</v>
      </c>
      <c r="C189">
        <v>0.40312098183015499</v>
      </c>
      <c r="D189">
        <v>0.40312098183015499</v>
      </c>
      <c r="E189">
        <v>2074</v>
      </c>
      <c r="F189">
        <v>16026</v>
      </c>
      <c r="G189">
        <v>6729</v>
      </c>
      <c r="H189">
        <v>22</v>
      </c>
      <c r="I189">
        <v>0.98950381679389299</v>
      </c>
      <c r="J189">
        <v>0.70428477257745603</v>
      </c>
      <c r="K189">
        <v>11</v>
      </c>
      <c r="L189" t="s">
        <v>80</v>
      </c>
      <c r="M189" t="s">
        <v>16</v>
      </c>
      <c r="N189" t="s">
        <v>68</v>
      </c>
      <c r="O189">
        <v>2</v>
      </c>
    </row>
    <row r="190" spans="1:15" x14ac:dyDescent="0.25">
      <c r="A190" t="str">
        <f t="shared" si="2"/>
        <v>percentall271643, 1696559, 391678, 582915, 217253</v>
      </c>
      <c r="B190">
        <v>0.40097319901503398</v>
      </c>
      <c r="C190">
        <v>0.40097319901503398</v>
      </c>
      <c r="D190">
        <v>0.40097319901503398</v>
      </c>
      <c r="E190">
        <v>2547</v>
      </c>
      <c r="F190">
        <v>20073</v>
      </c>
      <c r="G190">
        <v>8424</v>
      </c>
      <c r="H190">
        <v>22</v>
      </c>
      <c r="I190">
        <v>0.991436356558972</v>
      </c>
      <c r="J190">
        <v>0.70438993578271403</v>
      </c>
      <c r="K190">
        <v>11</v>
      </c>
      <c r="L190" t="s">
        <v>80</v>
      </c>
      <c r="M190" t="s">
        <v>17</v>
      </c>
      <c r="N190" t="s">
        <v>68</v>
      </c>
      <c r="O190">
        <v>2</v>
      </c>
    </row>
    <row r="191" spans="1:15" x14ac:dyDescent="0.25">
      <c r="A191" t="str">
        <f t="shared" si="2"/>
        <v>percenttraining21348114, 366771, 391678, 1696559, 582915</v>
      </c>
      <c r="B191">
        <v>0.41789276279876802</v>
      </c>
      <c r="C191">
        <v>0.41789276279876802</v>
      </c>
      <c r="D191">
        <v>0.41789276279876802</v>
      </c>
      <c r="E191">
        <v>473</v>
      </c>
      <c r="F191">
        <v>4223</v>
      </c>
      <c r="G191">
        <v>1519</v>
      </c>
      <c r="H191">
        <v>0</v>
      </c>
      <c r="I191">
        <v>1</v>
      </c>
      <c r="J191">
        <v>0.73545802856147702</v>
      </c>
      <c r="K191">
        <v>0</v>
      </c>
      <c r="L191" t="s">
        <v>81</v>
      </c>
      <c r="M191" t="s">
        <v>15</v>
      </c>
      <c r="N191" t="s">
        <v>68</v>
      </c>
      <c r="O191">
        <v>2</v>
      </c>
    </row>
    <row r="192" spans="1:15" x14ac:dyDescent="0.25">
      <c r="A192" t="str">
        <f t="shared" si="2"/>
        <v>percentvalidation21348114, 366771, 391678, 1696559, 582915</v>
      </c>
      <c r="B192">
        <v>0.42602776964071598</v>
      </c>
      <c r="C192">
        <v>0.42602776964071598</v>
      </c>
      <c r="D192">
        <v>0.42602776964071598</v>
      </c>
      <c r="E192">
        <v>2067</v>
      </c>
      <c r="F192">
        <v>16685</v>
      </c>
      <c r="G192">
        <v>6070</v>
      </c>
      <c r="H192">
        <v>29</v>
      </c>
      <c r="I192">
        <v>0.98616412213740401</v>
      </c>
      <c r="J192">
        <v>0.73324544056251395</v>
      </c>
      <c r="K192">
        <v>11</v>
      </c>
      <c r="L192" t="s">
        <v>81</v>
      </c>
      <c r="M192" t="s">
        <v>16</v>
      </c>
      <c r="N192" t="s">
        <v>68</v>
      </c>
      <c r="O192">
        <v>2</v>
      </c>
    </row>
    <row r="193" spans="1:15" x14ac:dyDescent="0.25">
      <c r="A193" t="str">
        <f t="shared" si="2"/>
        <v>percentall21348114, 366771, 391678, 1696559, 582915</v>
      </c>
      <c r="B193">
        <v>0.42444414578876699</v>
      </c>
      <c r="C193">
        <v>0.42444414578876699</v>
      </c>
      <c r="D193">
        <v>0.42444414578876699</v>
      </c>
      <c r="E193">
        <v>2540</v>
      </c>
      <c r="F193">
        <v>20908</v>
      </c>
      <c r="G193">
        <v>7589</v>
      </c>
      <c r="H193">
        <v>29</v>
      </c>
      <c r="I193">
        <v>0.98871156091864498</v>
      </c>
      <c r="J193">
        <v>0.73369126574727195</v>
      </c>
      <c r="K193">
        <v>11</v>
      </c>
      <c r="L193" t="s">
        <v>81</v>
      </c>
      <c r="M193" t="s">
        <v>17</v>
      </c>
      <c r="N193" t="s">
        <v>68</v>
      </c>
      <c r="O193">
        <v>2</v>
      </c>
    </row>
    <row r="194" spans="1:15" x14ac:dyDescent="0.25">
      <c r="A194" t="str">
        <f t="shared" si="2"/>
        <v>percenttraining2202895, 366771, 1696559, 391678, 582915</v>
      </c>
      <c r="B194">
        <v>0.38623501165272101</v>
      </c>
      <c r="C194">
        <v>0.38623501165272101</v>
      </c>
      <c r="D194">
        <v>0.38623501165272101</v>
      </c>
      <c r="E194">
        <v>473</v>
      </c>
      <c r="F194">
        <v>4004</v>
      </c>
      <c r="G194">
        <v>1738</v>
      </c>
      <c r="H194">
        <v>0</v>
      </c>
      <c r="I194">
        <v>1</v>
      </c>
      <c r="J194">
        <v>0.69731800766283503</v>
      </c>
      <c r="K194">
        <v>0</v>
      </c>
      <c r="L194" t="s">
        <v>82</v>
      </c>
      <c r="M194" t="s">
        <v>15</v>
      </c>
      <c r="N194" t="s">
        <v>68</v>
      </c>
      <c r="O194">
        <v>2</v>
      </c>
    </row>
    <row r="195" spans="1:15" x14ac:dyDescent="0.25">
      <c r="A195" t="str">
        <f t="shared" ref="A195:A258" si="3">N195&amp;M195&amp;O195&amp;L195</f>
        <v>percentvalidation2202895, 366771, 1696559, 391678, 582915</v>
      </c>
      <c r="B195">
        <v>0.39815985618446398</v>
      </c>
      <c r="C195">
        <v>0.39815985618446398</v>
      </c>
      <c r="D195">
        <v>0.39815985618446398</v>
      </c>
      <c r="E195">
        <v>2067</v>
      </c>
      <c r="F195">
        <v>15941</v>
      </c>
      <c r="G195">
        <v>6816</v>
      </c>
      <c r="H195">
        <v>29</v>
      </c>
      <c r="I195">
        <v>0.98616412213740401</v>
      </c>
      <c r="J195">
        <v>0.70048776200729501</v>
      </c>
      <c r="K195">
        <v>9</v>
      </c>
      <c r="L195" t="s">
        <v>82</v>
      </c>
      <c r="M195" t="s">
        <v>16</v>
      </c>
      <c r="N195" t="s">
        <v>68</v>
      </c>
      <c r="O195">
        <v>2</v>
      </c>
    </row>
    <row r="196" spans="1:15" x14ac:dyDescent="0.25">
      <c r="A196" t="str">
        <f t="shared" si="3"/>
        <v>percentall2202895, 366771, 1696559, 391678, 582915</v>
      </c>
      <c r="B196">
        <v>0.39578786743937699</v>
      </c>
      <c r="C196">
        <v>0.39578786743937699</v>
      </c>
      <c r="D196">
        <v>0.39578786743937699</v>
      </c>
      <c r="E196">
        <v>2540</v>
      </c>
      <c r="F196">
        <v>19945</v>
      </c>
      <c r="G196">
        <v>8554</v>
      </c>
      <c r="H196">
        <v>29</v>
      </c>
      <c r="I196">
        <v>0.98871156091864498</v>
      </c>
      <c r="J196">
        <v>0.69984911751289502</v>
      </c>
      <c r="K196">
        <v>9</v>
      </c>
      <c r="L196" t="s">
        <v>82</v>
      </c>
      <c r="M196" t="s">
        <v>17</v>
      </c>
      <c r="N196" t="s">
        <v>68</v>
      </c>
      <c r="O196">
        <v>2</v>
      </c>
    </row>
    <row r="197" spans="1:15" x14ac:dyDescent="0.25">
      <c r="A197" t="str">
        <f t="shared" si="3"/>
        <v>percenttraining21318411, 366771, 1696559, 391678, 582915</v>
      </c>
      <c r="B197">
        <v>0.40075774658041202</v>
      </c>
      <c r="C197">
        <v>0.40075774658041202</v>
      </c>
      <c r="D197">
        <v>0.40075774658041202</v>
      </c>
      <c r="E197">
        <v>473</v>
      </c>
      <c r="F197">
        <v>4108</v>
      </c>
      <c r="G197">
        <v>1634</v>
      </c>
      <c r="H197">
        <v>0</v>
      </c>
      <c r="I197">
        <v>1</v>
      </c>
      <c r="J197">
        <v>0.71543016370602597</v>
      </c>
      <c r="K197">
        <v>0</v>
      </c>
      <c r="L197" t="s">
        <v>83</v>
      </c>
      <c r="M197" t="s">
        <v>15</v>
      </c>
      <c r="N197" t="s">
        <v>68</v>
      </c>
      <c r="O197">
        <v>2</v>
      </c>
    </row>
    <row r="198" spans="1:15" x14ac:dyDescent="0.25">
      <c r="A198" t="str">
        <f t="shared" si="3"/>
        <v>percentvalidation21318411, 366771, 1696559, 391678, 582915</v>
      </c>
      <c r="B198">
        <v>0.41374659965300598</v>
      </c>
      <c r="C198">
        <v>0.41374659965300598</v>
      </c>
      <c r="D198">
        <v>0.41374659965300598</v>
      </c>
      <c r="E198">
        <v>2068</v>
      </c>
      <c r="F198">
        <v>16360</v>
      </c>
      <c r="G198">
        <v>6396</v>
      </c>
      <c r="H198">
        <v>28</v>
      </c>
      <c r="I198">
        <v>0.98664122137404597</v>
      </c>
      <c r="J198">
        <v>0.71893127087361597</v>
      </c>
      <c r="K198">
        <v>10</v>
      </c>
      <c r="L198" t="s">
        <v>83</v>
      </c>
      <c r="M198" t="s">
        <v>16</v>
      </c>
      <c r="N198" t="s">
        <v>68</v>
      </c>
      <c r="O198">
        <v>2</v>
      </c>
    </row>
    <row r="199" spans="1:15" x14ac:dyDescent="0.25">
      <c r="A199" t="str">
        <f t="shared" si="3"/>
        <v>percentall21318411, 366771, 1696559, 391678, 582915</v>
      </c>
      <c r="B199">
        <v>0.411165509399748</v>
      </c>
      <c r="C199">
        <v>0.411165509399748</v>
      </c>
      <c r="D199">
        <v>0.411165509399748</v>
      </c>
      <c r="E199">
        <v>2541</v>
      </c>
      <c r="F199">
        <v>20468</v>
      </c>
      <c r="G199">
        <v>8030</v>
      </c>
      <c r="H199">
        <v>28</v>
      </c>
      <c r="I199">
        <v>0.98910081743869205</v>
      </c>
      <c r="J199">
        <v>0.71822584040985304</v>
      </c>
      <c r="K199">
        <v>10</v>
      </c>
      <c r="L199" t="s">
        <v>83</v>
      </c>
      <c r="M199" t="s">
        <v>17</v>
      </c>
      <c r="N199" t="s">
        <v>68</v>
      </c>
      <c r="O199">
        <v>2</v>
      </c>
    </row>
    <row r="200" spans="1:15" x14ac:dyDescent="0.25">
      <c r="A200" t="str">
        <f t="shared" si="3"/>
        <v>percenttraining21763363, 366771, 1696559, 391678, 582915</v>
      </c>
      <c r="B200">
        <v>0.40643465070723001</v>
      </c>
      <c r="C200">
        <v>0.40643465070723001</v>
      </c>
      <c r="D200">
        <v>0.40643465070723001</v>
      </c>
      <c r="E200">
        <v>473</v>
      </c>
      <c r="F200">
        <v>4147</v>
      </c>
      <c r="G200">
        <v>1595</v>
      </c>
      <c r="H200">
        <v>0</v>
      </c>
      <c r="I200">
        <v>1</v>
      </c>
      <c r="J200">
        <v>0.72222222222222199</v>
      </c>
      <c r="K200">
        <v>0</v>
      </c>
      <c r="L200" t="s">
        <v>84</v>
      </c>
      <c r="M200" t="s">
        <v>15</v>
      </c>
      <c r="N200" t="s">
        <v>68</v>
      </c>
      <c r="O200">
        <v>2</v>
      </c>
    </row>
    <row r="201" spans="1:15" x14ac:dyDescent="0.25">
      <c r="A201" t="str">
        <f t="shared" si="3"/>
        <v>percentvalidation21763363, 366771, 1696559, 391678, 582915</v>
      </c>
      <c r="B201">
        <v>0.41591379666649703</v>
      </c>
      <c r="C201">
        <v>0.41591379666649703</v>
      </c>
      <c r="D201">
        <v>0.41591379666649703</v>
      </c>
      <c r="E201">
        <v>2068</v>
      </c>
      <c r="F201">
        <v>16412</v>
      </c>
      <c r="G201">
        <v>6338</v>
      </c>
      <c r="H201">
        <v>28</v>
      </c>
      <c r="I201">
        <v>0.98664122137404597</v>
      </c>
      <c r="J201">
        <v>0.72140659340659297</v>
      </c>
      <c r="K201">
        <v>16</v>
      </c>
      <c r="L201" t="s">
        <v>84</v>
      </c>
      <c r="M201" t="s">
        <v>16</v>
      </c>
      <c r="N201" t="s">
        <v>68</v>
      </c>
      <c r="O201">
        <v>2</v>
      </c>
    </row>
    <row r="202" spans="1:15" x14ac:dyDescent="0.25">
      <c r="A202" t="str">
        <f t="shared" si="3"/>
        <v>percentall21763363, 366771, 1696559, 391678, 582915</v>
      </c>
      <c r="B202">
        <v>0.41405666160722998</v>
      </c>
      <c r="C202">
        <v>0.41405666160722998</v>
      </c>
      <c r="D202">
        <v>0.41405666160722998</v>
      </c>
      <c r="E202">
        <v>2541</v>
      </c>
      <c r="F202">
        <v>20559</v>
      </c>
      <c r="G202">
        <v>7933</v>
      </c>
      <c r="H202">
        <v>28</v>
      </c>
      <c r="I202">
        <v>0.98910081743869205</v>
      </c>
      <c r="J202">
        <v>0.721570967289064</v>
      </c>
      <c r="K202">
        <v>16</v>
      </c>
      <c r="L202" t="s">
        <v>84</v>
      </c>
      <c r="M202" t="s">
        <v>17</v>
      </c>
      <c r="N202" t="s">
        <v>68</v>
      </c>
      <c r="O202">
        <v>2</v>
      </c>
    </row>
    <row r="203" spans="1:15" x14ac:dyDescent="0.25">
      <c r="A203" t="str">
        <f t="shared" si="3"/>
        <v>percenttraining2707133, 366771, 1696559, 391678, 582915</v>
      </c>
      <c r="B203">
        <v>0.397897009313814</v>
      </c>
      <c r="C203">
        <v>0.397897009313814</v>
      </c>
      <c r="D203">
        <v>0.397897009313814</v>
      </c>
      <c r="E203">
        <v>473</v>
      </c>
      <c r="F203">
        <v>4088</v>
      </c>
      <c r="G203">
        <v>1654</v>
      </c>
      <c r="H203">
        <v>0</v>
      </c>
      <c r="I203">
        <v>1</v>
      </c>
      <c r="J203">
        <v>0.71194705677464298</v>
      </c>
      <c r="K203">
        <v>0</v>
      </c>
      <c r="L203" t="s">
        <v>85</v>
      </c>
      <c r="M203" t="s">
        <v>15</v>
      </c>
      <c r="N203" t="s">
        <v>68</v>
      </c>
      <c r="O203">
        <v>2</v>
      </c>
    </row>
    <row r="204" spans="1:15" x14ac:dyDescent="0.25">
      <c r="A204" t="str">
        <f t="shared" si="3"/>
        <v>percentvalidation2707133, 366771, 1696559, 391678, 582915</v>
      </c>
      <c r="B204">
        <v>0.40812243820892002</v>
      </c>
      <c r="C204">
        <v>0.40812243820892002</v>
      </c>
      <c r="D204">
        <v>0.40812243820892002</v>
      </c>
      <c r="E204">
        <v>2067</v>
      </c>
      <c r="F204">
        <v>16216</v>
      </c>
      <c r="G204">
        <v>6540</v>
      </c>
      <c r="H204">
        <v>29</v>
      </c>
      <c r="I204">
        <v>0.98616412213740401</v>
      </c>
      <c r="J204">
        <v>0.71260326946739305</v>
      </c>
      <c r="K204">
        <v>10</v>
      </c>
      <c r="L204" t="s">
        <v>85</v>
      </c>
      <c r="M204" t="s">
        <v>16</v>
      </c>
      <c r="N204" t="s">
        <v>68</v>
      </c>
      <c r="O204">
        <v>2</v>
      </c>
    </row>
    <row r="205" spans="1:15" x14ac:dyDescent="0.25">
      <c r="A205" t="str">
        <f t="shared" si="3"/>
        <v>percentall2707133, 366771, 1696559, 391678, 582915</v>
      </c>
      <c r="B205">
        <v>0.40610548473436398</v>
      </c>
      <c r="C205">
        <v>0.40610548473436398</v>
      </c>
      <c r="D205">
        <v>0.40610548473436398</v>
      </c>
      <c r="E205">
        <v>2540</v>
      </c>
      <c r="F205">
        <v>20304</v>
      </c>
      <c r="G205">
        <v>8194</v>
      </c>
      <c r="H205">
        <v>29</v>
      </c>
      <c r="I205">
        <v>0.98871156091864498</v>
      </c>
      <c r="J205">
        <v>0.71247105060004201</v>
      </c>
      <c r="K205">
        <v>10</v>
      </c>
      <c r="L205" t="s">
        <v>85</v>
      </c>
      <c r="M205" t="s">
        <v>17</v>
      </c>
      <c r="N205" t="s">
        <v>68</v>
      </c>
      <c r="O205">
        <v>2</v>
      </c>
    </row>
    <row r="206" spans="1:15" x14ac:dyDescent="0.25">
      <c r="A206" t="str">
        <f t="shared" si="3"/>
        <v>percenttraining271652, 366771, 1696559, 391678, 582915</v>
      </c>
      <c r="B206">
        <v>0.38380673306531299</v>
      </c>
      <c r="C206">
        <v>0.38380673306531299</v>
      </c>
      <c r="D206">
        <v>0.38380673306531299</v>
      </c>
      <c r="E206">
        <v>473</v>
      </c>
      <c r="F206">
        <v>3986</v>
      </c>
      <c r="G206">
        <v>1756</v>
      </c>
      <c r="H206">
        <v>0</v>
      </c>
      <c r="I206">
        <v>1</v>
      </c>
      <c r="J206">
        <v>0.69418321142459105</v>
      </c>
      <c r="K206">
        <v>0</v>
      </c>
      <c r="L206" t="s">
        <v>86</v>
      </c>
      <c r="M206" t="s">
        <v>15</v>
      </c>
      <c r="N206" t="s">
        <v>68</v>
      </c>
      <c r="O206">
        <v>2</v>
      </c>
    </row>
    <row r="207" spans="1:15" x14ac:dyDescent="0.25">
      <c r="A207" t="str">
        <f t="shared" si="3"/>
        <v>percentvalidation271652, 366771, 1696559, 391678, 582915</v>
      </c>
      <c r="B207">
        <v>0.39237243356908902</v>
      </c>
      <c r="C207">
        <v>0.39237243356908902</v>
      </c>
      <c r="D207">
        <v>0.39237243356908902</v>
      </c>
      <c r="E207">
        <v>2068</v>
      </c>
      <c r="F207">
        <v>15769</v>
      </c>
      <c r="G207">
        <v>6989</v>
      </c>
      <c r="H207">
        <v>28</v>
      </c>
      <c r="I207">
        <v>0.98664122137404597</v>
      </c>
      <c r="J207">
        <v>0.69289920028121998</v>
      </c>
      <c r="K207">
        <v>8</v>
      </c>
      <c r="L207" t="s">
        <v>86</v>
      </c>
      <c r="M207" t="s">
        <v>16</v>
      </c>
      <c r="N207" t="s">
        <v>68</v>
      </c>
      <c r="O207">
        <v>2</v>
      </c>
    </row>
    <row r="208" spans="1:15" x14ac:dyDescent="0.25">
      <c r="A208" t="str">
        <f t="shared" si="3"/>
        <v>percentall271652, 366771, 1696559, 391678, 582915</v>
      </c>
      <c r="B208">
        <v>0.39069465862855801</v>
      </c>
      <c r="C208">
        <v>0.39069465862855801</v>
      </c>
      <c r="D208">
        <v>0.39069465862855801</v>
      </c>
      <c r="E208">
        <v>2541</v>
      </c>
      <c r="F208">
        <v>19755</v>
      </c>
      <c r="G208">
        <v>8745</v>
      </c>
      <c r="H208">
        <v>28</v>
      </c>
      <c r="I208">
        <v>0.98910081743869205</v>
      </c>
      <c r="J208">
        <v>0.69315789473684197</v>
      </c>
      <c r="K208">
        <v>8</v>
      </c>
      <c r="L208" t="s">
        <v>86</v>
      </c>
      <c r="M208" t="s">
        <v>17</v>
      </c>
      <c r="N208" t="s">
        <v>68</v>
      </c>
      <c r="O208">
        <v>2</v>
      </c>
    </row>
    <row r="209" spans="1:15" x14ac:dyDescent="0.25">
      <c r="A209" t="str">
        <f t="shared" si="3"/>
        <v>percenttraining21318483, 366771, 1696559, 391678, 582915</v>
      </c>
      <c r="B209">
        <v>0.40047015782601902</v>
      </c>
      <c r="C209">
        <v>0.40047015782601902</v>
      </c>
      <c r="D209">
        <v>0.40047015782601902</v>
      </c>
      <c r="E209">
        <v>473</v>
      </c>
      <c r="F209">
        <v>4106</v>
      </c>
      <c r="G209">
        <v>1636</v>
      </c>
      <c r="H209">
        <v>0</v>
      </c>
      <c r="I209">
        <v>1</v>
      </c>
      <c r="J209">
        <v>0.71508185301288796</v>
      </c>
      <c r="K209">
        <v>0</v>
      </c>
      <c r="L209" t="s">
        <v>87</v>
      </c>
      <c r="M209" t="s">
        <v>15</v>
      </c>
      <c r="N209" t="s">
        <v>68</v>
      </c>
      <c r="O209">
        <v>2</v>
      </c>
    </row>
    <row r="210" spans="1:15" x14ac:dyDescent="0.25">
      <c r="A210" t="str">
        <f t="shared" si="3"/>
        <v>percentvalidation21318483, 366771, 1696559, 391678, 582915</v>
      </c>
      <c r="B210">
        <v>0.41293986858232301</v>
      </c>
      <c r="C210">
        <v>0.41293986858232301</v>
      </c>
      <c r="D210">
        <v>0.41293986858232301</v>
      </c>
      <c r="E210">
        <v>2068</v>
      </c>
      <c r="F210">
        <v>16334</v>
      </c>
      <c r="G210">
        <v>6417</v>
      </c>
      <c r="H210">
        <v>28</v>
      </c>
      <c r="I210">
        <v>0.98664122137404597</v>
      </c>
      <c r="J210">
        <v>0.71794646389169703</v>
      </c>
      <c r="K210">
        <v>15</v>
      </c>
      <c r="L210" t="s">
        <v>87</v>
      </c>
      <c r="M210" t="s">
        <v>16</v>
      </c>
      <c r="N210" t="s">
        <v>68</v>
      </c>
      <c r="O210">
        <v>2</v>
      </c>
    </row>
    <row r="211" spans="1:15" x14ac:dyDescent="0.25">
      <c r="A211" t="str">
        <f t="shared" si="3"/>
        <v>percentall21318483, 366771, 1696559, 391678, 582915</v>
      </c>
      <c r="B211">
        <v>0.410465986211276</v>
      </c>
      <c r="C211">
        <v>0.410465986211276</v>
      </c>
      <c r="D211">
        <v>0.410465986211276</v>
      </c>
      <c r="E211">
        <v>2541</v>
      </c>
      <c r="F211">
        <v>20440</v>
      </c>
      <c r="G211">
        <v>8053</v>
      </c>
      <c r="H211">
        <v>28</v>
      </c>
      <c r="I211">
        <v>0.98910081743869205</v>
      </c>
      <c r="J211">
        <v>0.71736917839469305</v>
      </c>
      <c r="K211">
        <v>15</v>
      </c>
      <c r="L211" t="s">
        <v>87</v>
      </c>
      <c r="M211" t="s">
        <v>17</v>
      </c>
      <c r="N211" t="s">
        <v>68</v>
      </c>
      <c r="O211">
        <v>2</v>
      </c>
    </row>
    <row r="212" spans="1:15" x14ac:dyDescent="0.25">
      <c r="A212" t="str">
        <f t="shared" si="3"/>
        <v>percenttraining31323868, 253830, 241354, 830062, 683393</v>
      </c>
      <c r="B212">
        <v>0.46777842563967897</v>
      </c>
      <c r="C212">
        <v>0.46777842563967897</v>
      </c>
      <c r="D212">
        <v>0.46777842563967897</v>
      </c>
      <c r="E212">
        <v>566</v>
      </c>
      <c r="F212">
        <v>4263</v>
      </c>
      <c r="G212">
        <v>1386</v>
      </c>
      <c r="H212">
        <v>0</v>
      </c>
      <c r="I212">
        <v>1</v>
      </c>
      <c r="J212">
        <v>0.75464684014869898</v>
      </c>
      <c r="K212">
        <v>0</v>
      </c>
      <c r="L212" t="s">
        <v>88</v>
      </c>
      <c r="M212" t="s">
        <v>15</v>
      </c>
      <c r="N212" t="s">
        <v>68</v>
      </c>
      <c r="O212">
        <v>3</v>
      </c>
    </row>
    <row r="213" spans="1:15" x14ac:dyDescent="0.25">
      <c r="A213" t="str">
        <f t="shared" si="3"/>
        <v>percentvalidation31323868, 253830, 241354, 830062, 683393</v>
      </c>
      <c r="B213">
        <v>0.451957055145075</v>
      </c>
      <c r="C213">
        <v>0.451957055145075</v>
      </c>
      <c r="D213">
        <v>0.451957055145075</v>
      </c>
      <c r="E213">
        <v>1983</v>
      </c>
      <c r="F213">
        <v>17520</v>
      </c>
      <c r="G213">
        <v>5332</v>
      </c>
      <c r="H213">
        <v>20</v>
      </c>
      <c r="I213">
        <v>0.99001497753370005</v>
      </c>
      <c r="J213">
        <v>0.76667250131279496</v>
      </c>
      <c r="K213">
        <v>7</v>
      </c>
      <c r="L213" t="s">
        <v>88</v>
      </c>
      <c r="M213" t="s">
        <v>16</v>
      </c>
      <c r="N213" t="s">
        <v>68</v>
      </c>
      <c r="O213">
        <v>3</v>
      </c>
    </row>
    <row r="214" spans="1:15" x14ac:dyDescent="0.25">
      <c r="A214" t="str">
        <f t="shared" si="3"/>
        <v>percentall31323868, 253830, 241354, 830062, 683393</v>
      </c>
      <c r="B214">
        <v>0.45540262565001699</v>
      </c>
      <c r="C214">
        <v>0.45540262565001699</v>
      </c>
      <c r="D214">
        <v>0.45540262565001699</v>
      </c>
      <c r="E214">
        <v>2549</v>
      </c>
      <c r="F214">
        <v>21783</v>
      </c>
      <c r="G214">
        <v>6718</v>
      </c>
      <c r="H214">
        <v>20</v>
      </c>
      <c r="I214">
        <v>0.99221486959906602</v>
      </c>
      <c r="J214">
        <v>0.76428897231676096</v>
      </c>
      <c r="K214">
        <v>7</v>
      </c>
      <c r="L214" t="s">
        <v>88</v>
      </c>
      <c r="M214" t="s">
        <v>17</v>
      </c>
      <c r="N214" t="s">
        <v>68</v>
      </c>
      <c r="O214">
        <v>3</v>
      </c>
    </row>
    <row r="215" spans="1:15" x14ac:dyDescent="0.25">
      <c r="A215" t="str">
        <f t="shared" si="3"/>
        <v>percenttraining31348114, 241354, 253830, 830062, 2091773</v>
      </c>
      <c r="B215">
        <v>0.41786504405040398</v>
      </c>
      <c r="C215">
        <v>0.41786504405040398</v>
      </c>
      <c r="D215">
        <v>0.41786504405040398</v>
      </c>
      <c r="E215">
        <v>566</v>
      </c>
      <c r="F215">
        <v>3949</v>
      </c>
      <c r="G215">
        <v>1700</v>
      </c>
      <c r="H215">
        <v>0</v>
      </c>
      <c r="I215">
        <v>1</v>
      </c>
      <c r="J215">
        <v>0.69906178084616799</v>
      </c>
      <c r="K215">
        <v>0</v>
      </c>
      <c r="L215" t="s">
        <v>89</v>
      </c>
      <c r="M215" t="s">
        <v>15</v>
      </c>
      <c r="N215" t="s">
        <v>68</v>
      </c>
      <c r="O215">
        <v>3</v>
      </c>
    </row>
    <row r="216" spans="1:15" x14ac:dyDescent="0.25">
      <c r="A216" t="str">
        <f t="shared" si="3"/>
        <v>percentvalidation31348114, 241354, 253830, 830062, 2091773</v>
      </c>
      <c r="B216">
        <v>0.40058535079909902</v>
      </c>
      <c r="C216">
        <v>0.40058535079909902</v>
      </c>
      <c r="D216">
        <v>0.40058535079909902</v>
      </c>
      <c r="E216">
        <v>1990</v>
      </c>
      <c r="F216">
        <v>16176</v>
      </c>
      <c r="G216">
        <v>6677</v>
      </c>
      <c r="H216">
        <v>13</v>
      </c>
      <c r="I216">
        <v>0.99350973539690501</v>
      </c>
      <c r="J216">
        <v>0.70782829387826496</v>
      </c>
      <c r="K216">
        <v>6</v>
      </c>
      <c r="L216" t="s">
        <v>89</v>
      </c>
      <c r="M216" t="s">
        <v>16</v>
      </c>
      <c r="N216" t="s">
        <v>68</v>
      </c>
      <c r="O216">
        <v>3</v>
      </c>
    </row>
    <row r="217" spans="1:15" x14ac:dyDescent="0.25">
      <c r="A217" t="str">
        <f t="shared" si="3"/>
        <v>percentall31348114, 241354, 253830, 830062, 2091773</v>
      </c>
      <c r="B217">
        <v>0.40427675393024098</v>
      </c>
      <c r="C217">
        <v>0.40427675393024098</v>
      </c>
      <c r="D217">
        <v>0.40427675393024098</v>
      </c>
      <c r="E217">
        <v>2556</v>
      </c>
      <c r="F217">
        <v>20125</v>
      </c>
      <c r="G217">
        <v>8377</v>
      </c>
      <c r="H217">
        <v>13</v>
      </c>
      <c r="I217">
        <v>0.99493966523939303</v>
      </c>
      <c r="J217">
        <v>0.70609080064556895</v>
      </c>
      <c r="K217">
        <v>6</v>
      </c>
      <c r="L217" t="s">
        <v>89</v>
      </c>
      <c r="M217" t="s">
        <v>17</v>
      </c>
      <c r="N217" t="s">
        <v>68</v>
      </c>
      <c r="O217">
        <v>3</v>
      </c>
    </row>
    <row r="218" spans="1:15" x14ac:dyDescent="0.25">
      <c r="A218" t="str">
        <f t="shared" si="3"/>
        <v>percenttraining31318411, 241354, 253830, 830062, 683393</v>
      </c>
      <c r="B218">
        <v>0.40331515167547999</v>
      </c>
      <c r="C218">
        <v>0.40331515167547999</v>
      </c>
      <c r="D218">
        <v>0.40331515167547999</v>
      </c>
      <c r="E218">
        <v>566</v>
      </c>
      <c r="F218">
        <v>3846</v>
      </c>
      <c r="G218">
        <v>1803</v>
      </c>
      <c r="H218">
        <v>0</v>
      </c>
      <c r="I218">
        <v>1</v>
      </c>
      <c r="J218">
        <v>0.680828465215082</v>
      </c>
      <c r="K218">
        <v>0</v>
      </c>
      <c r="L218" t="s">
        <v>90</v>
      </c>
      <c r="M218" t="s">
        <v>15</v>
      </c>
      <c r="N218" t="s">
        <v>68</v>
      </c>
      <c r="O218">
        <v>3</v>
      </c>
    </row>
    <row r="219" spans="1:15" x14ac:dyDescent="0.25">
      <c r="A219" t="str">
        <f t="shared" si="3"/>
        <v>percentvalidation31318411, 241354, 253830, 830062, 683393</v>
      </c>
      <c r="B219">
        <v>0.38877538206623502</v>
      </c>
      <c r="C219">
        <v>0.38877538206623502</v>
      </c>
      <c r="D219">
        <v>0.38877538206623502</v>
      </c>
      <c r="E219">
        <v>1997</v>
      </c>
      <c r="F219">
        <v>15784</v>
      </c>
      <c r="G219">
        <v>7072</v>
      </c>
      <c r="H219">
        <v>6</v>
      </c>
      <c r="I219">
        <v>0.99700449326010998</v>
      </c>
      <c r="J219">
        <v>0.69058452922646096</v>
      </c>
      <c r="K219">
        <v>3</v>
      </c>
      <c r="L219" t="s">
        <v>90</v>
      </c>
      <c r="M219" t="s">
        <v>16</v>
      </c>
      <c r="N219" t="s">
        <v>68</v>
      </c>
      <c r="O219">
        <v>3</v>
      </c>
    </row>
    <row r="220" spans="1:15" x14ac:dyDescent="0.25">
      <c r="A220" t="str">
        <f t="shared" si="3"/>
        <v>percentall31318411, 241354, 253830, 830062, 683393</v>
      </c>
      <c r="B220">
        <v>0.39189062259609803</v>
      </c>
      <c r="C220">
        <v>0.39189062259609803</v>
      </c>
      <c r="D220">
        <v>0.39189062259609803</v>
      </c>
      <c r="E220">
        <v>2563</v>
      </c>
      <c r="F220">
        <v>19630</v>
      </c>
      <c r="G220">
        <v>8875</v>
      </c>
      <c r="H220">
        <v>6</v>
      </c>
      <c r="I220">
        <v>0.99766446087972005</v>
      </c>
      <c r="J220">
        <v>0.68865111383967703</v>
      </c>
      <c r="K220">
        <v>3</v>
      </c>
      <c r="L220" t="s">
        <v>90</v>
      </c>
      <c r="M220" t="s">
        <v>17</v>
      </c>
      <c r="N220" t="s">
        <v>68</v>
      </c>
      <c r="O220">
        <v>3</v>
      </c>
    </row>
    <row r="221" spans="1:15" x14ac:dyDescent="0.25">
      <c r="A221" t="str">
        <f t="shared" si="3"/>
        <v>percenttraining31318483, 241354, 253830, 830062, 683393</v>
      </c>
      <c r="B221">
        <v>0.40249105538978303</v>
      </c>
      <c r="C221">
        <v>0.40249105538978303</v>
      </c>
      <c r="D221">
        <v>0.40249105538978303</v>
      </c>
      <c r="E221">
        <v>566</v>
      </c>
      <c r="F221">
        <v>3840</v>
      </c>
      <c r="G221">
        <v>1809</v>
      </c>
      <c r="H221">
        <v>0</v>
      </c>
      <c r="I221">
        <v>1</v>
      </c>
      <c r="J221">
        <v>0.67976633032395095</v>
      </c>
      <c r="K221">
        <v>0</v>
      </c>
      <c r="L221" t="s">
        <v>91</v>
      </c>
      <c r="M221" t="s">
        <v>15</v>
      </c>
      <c r="N221" t="s">
        <v>68</v>
      </c>
      <c r="O221">
        <v>3</v>
      </c>
    </row>
    <row r="222" spans="1:15" x14ac:dyDescent="0.25">
      <c r="A222" t="str">
        <f t="shared" si="3"/>
        <v>percentvalidation31318483, 241354, 253830, 830062, 683393</v>
      </c>
      <c r="B222">
        <v>0.38762668477730799</v>
      </c>
      <c r="C222">
        <v>0.38762668477730799</v>
      </c>
      <c r="D222">
        <v>0.38762668477730799</v>
      </c>
      <c r="E222">
        <v>1997</v>
      </c>
      <c r="F222">
        <v>15750</v>
      </c>
      <c r="G222">
        <v>7106</v>
      </c>
      <c r="H222">
        <v>6</v>
      </c>
      <c r="I222">
        <v>0.99700449326010998</v>
      </c>
      <c r="J222">
        <v>0.68909695484774203</v>
      </c>
      <c r="K222">
        <v>3</v>
      </c>
      <c r="L222" t="s">
        <v>91</v>
      </c>
      <c r="M222" t="s">
        <v>16</v>
      </c>
      <c r="N222" t="s">
        <v>68</v>
      </c>
      <c r="O222">
        <v>3</v>
      </c>
    </row>
    <row r="223" spans="1:15" x14ac:dyDescent="0.25">
      <c r="A223" t="str">
        <f t="shared" si="3"/>
        <v>percentall31318483, 241354, 253830, 830062, 683393</v>
      </c>
      <c r="B223">
        <v>0.39080554978647197</v>
      </c>
      <c r="C223">
        <v>0.39080554978647197</v>
      </c>
      <c r="D223">
        <v>0.39080554978647197</v>
      </c>
      <c r="E223">
        <v>2563</v>
      </c>
      <c r="F223">
        <v>19590</v>
      </c>
      <c r="G223">
        <v>8915</v>
      </c>
      <c r="H223">
        <v>6</v>
      </c>
      <c r="I223">
        <v>0.99766446087972005</v>
      </c>
      <c r="J223">
        <v>0.68724785125416599</v>
      </c>
      <c r="K223">
        <v>3</v>
      </c>
      <c r="L223" t="s">
        <v>91</v>
      </c>
      <c r="M223" t="s">
        <v>17</v>
      </c>
      <c r="N223" t="s">
        <v>68</v>
      </c>
      <c r="O223">
        <v>3</v>
      </c>
    </row>
    <row r="224" spans="1:15" x14ac:dyDescent="0.25">
      <c r="A224" t="str">
        <f t="shared" si="3"/>
        <v>percenttraining3707133, 241354, 253830, 830062, 2091773</v>
      </c>
      <c r="B224">
        <v>0.40414173970572898</v>
      </c>
      <c r="C224">
        <v>0.40414173970572898</v>
      </c>
      <c r="D224">
        <v>0.40414173970572898</v>
      </c>
      <c r="E224">
        <v>566</v>
      </c>
      <c r="F224">
        <v>3852</v>
      </c>
      <c r="G224">
        <v>1797</v>
      </c>
      <c r="H224">
        <v>0</v>
      </c>
      <c r="I224">
        <v>1</v>
      </c>
      <c r="J224">
        <v>0.68189060010621405</v>
      </c>
      <c r="K224">
        <v>0</v>
      </c>
      <c r="L224" t="s">
        <v>92</v>
      </c>
      <c r="M224" t="s">
        <v>15</v>
      </c>
      <c r="N224" t="s">
        <v>68</v>
      </c>
      <c r="O224">
        <v>3</v>
      </c>
    </row>
    <row r="225" spans="1:15" x14ac:dyDescent="0.25">
      <c r="A225" t="str">
        <f t="shared" si="3"/>
        <v>percentvalidation3707133, 241354, 253830, 830062, 2091773</v>
      </c>
      <c r="B225">
        <v>0.38567603014685098</v>
      </c>
      <c r="C225">
        <v>0.38567603014685098</v>
      </c>
      <c r="D225">
        <v>0.38567603014685098</v>
      </c>
      <c r="E225">
        <v>1990</v>
      </c>
      <c r="F225">
        <v>15740</v>
      </c>
      <c r="G225">
        <v>7106</v>
      </c>
      <c r="H225">
        <v>13</v>
      </c>
      <c r="I225">
        <v>0.99350973539690501</v>
      </c>
      <c r="J225">
        <v>0.68896086842335602</v>
      </c>
      <c r="K225">
        <v>13</v>
      </c>
      <c r="L225" t="s">
        <v>92</v>
      </c>
      <c r="M225" t="s">
        <v>16</v>
      </c>
      <c r="N225" t="s">
        <v>68</v>
      </c>
      <c r="O225">
        <v>3</v>
      </c>
    </row>
    <row r="226" spans="1:15" x14ac:dyDescent="0.25">
      <c r="A226" t="str">
        <f t="shared" si="3"/>
        <v>percentall3707133, 241354, 253830, 830062, 2091773</v>
      </c>
      <c r="B226">
        <v>0.38959336025791702</v>
      </c>
      <c r="C226">
        <v>0.38959336025791702</v>
      </c>
      <c r="D226">
        <v>0.38959336025791702</v>
      </c>
      <c r="E226">
        <v>2556</v>
      </c>
      <c r="F226">
        <v>19592</v>
      </c>
      <c r="G226">
        <v>8903</v>
      </c>
      <c r="H226">
        <v>13</v>
      </c>
      <c r="I226">
        <v>0.99493966523939303</v>
      </c>
      <c r="J226">
        <v>0.68755922091595001</v>
      </c>
      <c r="K226">
        <v>13</v>
      </c>
      <c r="L226" t="s">
        <v>92</v>
      </c>
      <c r="M226" t="s">
        <v>17</v>
      </c>
      <c r="N226" t="s">
        <v>68</v>
      </c>
      <c r="O226">
        <v>3</v>
      </c>
    </row>
    <row r="227" spans="1:15" x14ac:dyDescent="0.25">
      <c r="A227" t="str">
        <f t="shared" si="3"/>
        <v>percenttraining31763363, 241354, 253830, 830062, 683393</v>
      </c>
      <c r="B227">
        <v>0.40345274286446398</v>
      </c>
      <c r="C227">
        <v>0.40345274286446398</v>
      </c>
      <c r="D227">
        <v>0.40345274286446398</v>
      </c>
      <c r="E227">
        <v>566</v>
      </c>
      <c r="F227">
        <v>3847</v>
      </c>
      <c r="G227">
        <v>1802</v>
      </c>
      <c r="H227">
        <v>0</v>
      </c>
      <c r="I227">
        <v>1</v>
      </c>
      <c r="J227">
        <v>0.68100548769693803</v>
      </c>
      <c r="K227">
        <v>0</v>
      </c>
      <c r="L227" t="s">
        <v>93</v>
      </c>
      <c r="M227" t="s">
        <v>15</v>
      </c>
      <c r="N227" t="s">
        <v>68</v>
      </c>
      <c r="O227">
        <v>3</v>
      </c>
    </row>
    <row r="228" spans="1:15" x14ac:dyDescent="0.25">
      <c r="A228" t="str">
        <f t="shared" si="3"/>
        <v>percentvalidation31763363, 241354, 253830, 830062, 683393</v>
      </c>
      <c r="B228">
        <v>0.39177286112094301</v>
      </c>
      <c r="C228">
        <v>0.39177286112094301</v>
      </c>
      <c r="D228">
        <v>0.39177286112094301</v>
      </c>
      <c r="E228">
        <v>1997</v>
      </c>
      <c r="F228">
        <v>15872</v>
      </c>
      <c r="G228">
        <v>6984</v>
      </c>
      <c r="H228">
        <v>6</v>
      </c>
      <c r="I228">
        <v>0.99700449326010998</v>
      </c>
      <c r="J228">
        <v>0.694434721736087</v>
      </c>
      <c r="K228">
        <v>3</v>
      </c>
      <c r="L228" t="s">
        <v>93</v>
      </c>
      <c r="M228" t="s">
        <v>16</v>
      </c>
      <c r="N228" t="s">
        <v>68</v>
      </c>
      <c r="O228">
        <v>3</v>
      </c>
    </row>
    <row r="229" spans="1:15" x14ac:dyDescent="0.25">
      <c r="A229" t="str">
        <f t="shared" si="3"/>
        <v>percentall31763363, 241354, 253830, 830062, 683393</v>
      </c>
      <c r="B229">
        <v>0.39432143277420501</v>
      </c>
      <c r="C229">
        <v>0.39432143277420501</v>
      </c>
      <c r="D229">
        <v>0.39432143277420501</v>
      </c>
      <c r="E229">
        <v>2563</v>
      </c>
      <c r="F229">
        <v>19719</v>
      </c>
      <c r="G229">
        <v>8786</v>
      </c>
      <c r="H229">
        <v>6</v>
      </c>
      <c r="I229">
        <v>0.99766446087972005</v>
      </c>
      <c r="J229">
        <v>0.69177337309244002</v>
      </c>
      <c r="K229">
        <v>3</v>
      </c>
      <c r="L229" t="s">
        <v>93</v>
      </c>
      <c r="M229" t="s">
        <v>17</v>
      </c>
      <c r="N229" t="s">
        <v>68</v>
      </c>
      <c r="O229">
        <v>3</v>
      </c>
    </row>
    <row r="230" spans="1:15" x14ac:dyDescent="0.25">
      <c r="A230" t="str">
        <f t="shared" si="3"/>
        <v>percenttraining31450634, 241354, 253830, 830062, 1376013</v>
      </c>
      <c r="B230">
        <v>0.39976185419629701</v>
      </c>
      <c r="C230">
        <v>0.39976185419629701</v>
      </c>
      <c r="D230">
        <v>0.39976185419629701</v>
      </c>
      <c r="E230">
        <v>566</v>
      </c>
      <c r="F230">
        <v>3820</v>
      </c>
      <c r="G230">
        <v>1829</v>
      </c>
      <c r="H230">
        <v>0</v>
      </c>
      <c r="I230">
        <v>1</v>
      </c>
      <c r="J230">
        <v>0.67622588068684697</v>
      </c>
      <c r="K230">
        <v>0</v>
      </c>
      <c r="L230" t="s">
        <v>94</v>
      </c>
      <c r="M230" t="s">
        <v>15</v>
      </c>
      <c r="N230" t="s">
        <v>68</v>
      </c>
      <c r="O230">
        <v>3</v>
      </c>
    </row>
    <row r="231" spans="1:15" x14ac:dyDescent="0.25">
      <c r="A231" t="str">
        <f t="shared" si="3"/>
        <v>percentvalidation31450634, 241354, 253830, 830062, 1376013</v>
      </c>
      <c r="B231">
        <v>0.38459680800972401</v>
      </c>
      <c r="C231">
        <v>0.38459680800972401</v>
      </c>
      <c r="D231">
        <v>0.38459680800972401</v>
      </c>
      <c r="E231">
        <v>1996</v>
      </c>
      <c r="F231">
        <v>15666</v>
      </c>
      <c r="G231">
        <v>7188</v>
      </c>
      <c r="H231">
        <v>7</v>
      </c>
      <c r="I231">
        <v>0.99650524213679503</v>
      </c>
      <c r="J231">
        <v>0.68548175374113895</v>
      </c>
      <c r="K231">
        <v>5</v>
      </c>
      <c r="L231" t="s">
        <v>94</v>
      </c>
      <c r="M231" t="s">
        <v>16</v>
      </c>
      <c r="N231" t="s">
        <v>68</v>
      </c>
      <c r="O231">
        <v>3</v>
      </c>
    </row>
    <row r="232" spans="1:15" x14ac:dyDescent="0.25">
      <c r="A232" t="str">
        <f t="shared" si="3"/>
        <v>percentall31450634, 241354, 253830, 830062, 1376013</v>
      </c>
      <c r="B232">
        <v>0.38783784096253499</v>
      </c>
      <c r="C232">
        <v>0.38783784096253499</v>
      </c>
      <c r="D232">
        <v>0.38783784096253499</v>
      </c>
      <c r="E232">
        <v>2562</v>
      </c>
      <c r="F232">
        <v>19486</v>
      </c>
      <c r="G232">
        <v>9017</v>
      </c>
      <c r="H232">
        <v>7</v>
      </c>
      <c r="I232">
        <v>0.99727520435967298</v>
      </c>
      <c r="J232">
        <v>0.68364733536820699</v>
      </c>
      <c r="K232">
        <v>5</v>
      </c>
      <c r="L232" t="s">
        <v>94</v>
      </c>
      <c r="M232" t="s">
        <v>17</v>
      </c>
      <c r="N232" t="s">
        <v>68</v>
      </c>
      <c r="O232">
        <v>3</v>
      </c>
    </row>
    <row r="233" spans="1:15" x14ac:dyDescent="0.25">
      <c r="A233" t="str">
        <f t="shared" si="3"/>
        <v>percenttraining31376013, 241354, 253830, 830062, 2091773</v>
      </c>
      <c r="B233">
        <v>0.39571832465111101</v>
      </c>
      <c r="C233">
        <v>0.39571832465111101</v>
      </c>
      <c r="D233">
        <v>0.39571832465111101</v>
      </c>
      <c r="E233">
        <v>566</v>
      </c>
      <c r="F233">
        <v>3790</v>
      </c>
      <c r="G233">
        <v>1859</v>
      </c>
      <c r="H233">
        <v>0</v>
      </c>
      <c r="I233">
        <v>1</v>
      </c>
      <c r="J233">
        <v>0.67091520623119105</v>
      </c>
      <c r="K233">
        <v>0</v>
      </c>
      <c r="L233" t="s">
        <v>95</v>
      </c>
      <c r="M233" t="s">
        <v>15</v>
      </c>
      <c r="N233" t="s">
        <v>68</v>
      </c>
      <c r="O233">
        <v>3</v>
      </c>
    </row>
    <row r="234" spans="1:15" x14ac:dyDescent="0.25">
      <c r="A234" t="str">
        <f t="shared" si="3"/>
        <v>percentvalidation31376013, 241354, 253830, 830062, 2091773</v>
      </c>
      <c r="B234">
        <v>0.375313545854429</v>
      </c>
      <c r="C234">
        <v>0.375313545854429</v>
      </c>
      <c r="D234">
        <v>0.375313545854429</v>
      </c>
      <c r="E234">
        <v>1990</v>
      </c>
      <c r="F234">
        <v>15434</v>
      </c>
      <c r="G234">
        <v>7421</v>
      </c>
      <c r="H234">
        <v>13</v>
      </c>
      <c r="I234">
        <v>0.99350973539690501</v>
      </c>
      <c r="J234">
        <v>0.675300809450886</v>
      </c>
      <c r="K234">
        <v>4</v>
      </c>
      <c r="L234" t="s">
        <v>95</v>
      </c>
      <c r="M234" t="s">
        <v>16</v>
      </c>
      <c r="N234" t="s">
        <v>68</v>
      </c>
      <c r="O234">
        <v>3</v>
      </c>
    </row>
    <row r="235" spans="1:15" x14ac:dyDescent="0.25">
      <c r="A235" t="str">
        <f t="shared" si="3"/>
        <v>percentall31376013, 241354, 253830, 830062, 2091773</v>
      </c>
      <c r="B235">
        <v>0.37960411286567203</v>
      </c>
      <c r="C235">
        <v>0.37960411286567203</v>
      </c>
      <c r="D235">
        <v>0.37960411286567203</v>
      </c>
      <c r="E235">
        <v>2556</v>
      </c>
      <c r="F235">
        <v>19224</v>
      </c>
      <c r="G235">
        <v>9280</v>
      </c>
      <c r="H235">
        <v>13</v>
      </c>
      <c r="I235">
        <v>0.99493966523939303</v>
      </c>
      <c r="J235">
        <v>0.67443165871456601</v>
      </c>
      <c r="K235">
        <v>4</v>
      </c>
      <c r="L235" t="s">
        <v>95</v>
      </c>
      <c r="M235" t="s">
        <v>17</v>
      </c>
      <c r="N235" t="s">
        <v>68</v>
      </c>
      <c r="O235">
        <v>3</v>
      </c>
    </row>
    <row r="236" spans="1:15" x14ac:dyDescent="0.25">
      <c r="A236" t="str">
        <f t="shared" si="3"/>
        <v>percenttraining3220845, 241354, 253830, 830062, 2154234</v>
      </c>
      <c r="B236">
        <v>0.39505015210250899</v>
      </c>
      <c r="C236">
        <v>0.39505015210250899</v>
      </c>
      <c r="D236">
        <v>0.39505015210250899</v>
      </c>
      <c r="E236">
        <v>566</v>
      </c>
      <c r="F236">
        <v>3785</v>
      </c>
      <c r="G236">
        <v>1864</v>
      </c>
      <c r="H236">
        <v>0</v>
      </c>
      <c r="I236">
        <v>1</v>
      </c>
      <c r="J236">
        <v>0.67003009382191503</v>
      </c>
      <c r="K236">
        <v>0</v>
      </c>
      <c r="L236" t="s">
        <v>96</v>
      </c>
      <c r="M236" t="s">
        <v>15</v>
      </c>
      <c r="N236" t="s">
        <v>68</v>
      </c>
      <c r="O236">
        <v>3</v>
      </c>
    </row>
    <row r="237" spans="1:15" x14ac:dyDescent="0.25">
      <c r="A237" t="str">
        <f t="shared" si="3"/>
        <v>percentvalidation3220845, 241354, 253830, 830062, 2154234</v>
      </c>
      <c r="B237">
        <v>0.38178165299905797</v>
      </c>
      <c r="C237">
        <v>0.38178165299905797</v>
      </c>
      <c r="D237">
        <v>0.38178165299905797</v>
      </c>
      <c r="E237">
        <v>1992</v>
      </c>
      <c r="F237">
        <v>15615</v>
      </c>
      <c r="G237">
        <v>7240</v>
      </c>
      <c r="H237">
        <v>11</v>
      </c>
      <c r="I237">
        <v>0.99450823764353502</v>
      </c>
      <c r="J237">
        <v>0.68322030190330396</v>
      </c>
      <c r="K237">
        <v>4</v>
      </c>
      <c r="L237" t="s">
        <v>96</v>
      </c>
      <c r="M237" t="s">
        <v>16</v>
      </c>
      <c r="N237" t="s">
        <v>68</v>
      </c>
      <c r="O237">
        <v>3</v>
      </c>
    </row>
    <row r="238" spans="1:15" x14ac:dyDescent="0.25">
      <c r="A238" t="str">
        <f t="shared" si="3"/>
        <v>percentall3220845, 241354, 253830, 830062, 2154234</v>
      </c>
      <c r="B238">
        <v>0.38466223011929701</v>
      </c>
      <c r="C238">
        <v>0.38466223011929701</v>
      </c>
      <c r="D238">
        <v>0.38466223011929701</v>
      </c>
      <c r="E238">
        <v>2558</v>
      </c>
      <c r="F238">
        <v>19400</v>
      </c>
      <c r="G238">
        <v>9104</v>
      </c>
      <c r="H238">
        <v>11</v>
      </c>
      <c r="I238">
        <v>0.99571817827948605</v>
      </c>
      <c r="J238">
        <v>0.68060623070446302</v>
      </c>
      <c r="K238">
        <v>4</v>
      </c>
      <c r="L238" t="s">
        <v>96</v>
      </c>
      <c r="M238" t="s">
        <v>17</v>
      </c>
      <c r="N238" t="s">
        <v>68</v>
      </c>
      <c r="O238">
        <v>3</v>
      </c>
    </row>
    <row r="239" spans="1:15" x14ac:dyDescent="0.25">
      <c r="A239" t="str">
        <f t="shared" si="3"/>
        <v>percenttraining3351079, 241354, 253830, 830062, 2091773</v>
      </c>
      <c r="B239">
        <v>0.37671813874836002</v>
      </c>
      <c r="C239">
        <v>0.37671813874836002</v>
      </c>
      <c r="D239">
        <v>0.37671813874836002</v>
      </c>
      <c r="E239">
        <v>566</v>
      </c>
      <c r="F239">
        <v>3643</v>
      </c>
      <c r="G239">
        <v>2006</v>
      </c>
      <c r="H239">
        <v>0</v>
      </c>
      <c r="I239">
        <v>1</v>
      </c>
      <c r="J239">
        <v>0.64489290139847799</v>
      </c>
      <c r="K239">
        <v>0</v>
      </c>
      <c r="L239" t="s">
        <v>97</v>
      </c>
      <c r="M239" t="s">
        <v>15</v>
      </c>
      <c r="N239" t="s">
        <v>68</v>
      </c>
      <c r="O239">
        <v>3</v>
      </c>
    </row>
    <row r="240" spans="1:15" x14ac:dyDescent="0.25">
      <c r="A240" t="str">
        <f t="shared" si="3"/>
        <v>percentvalidation3351079, 241354, 253830, 830062, 2091773</v>
      </c>
      <c r="B240">
        <v>0.35900410802743699</v>
      </c>
      <c r="C240">
        <v>0.35900410802743699</v>
      </c>
      <c r="D240">
        <v>0.35900410802743699</v>
      </c>
      <c r="E240">
        <v>1990</v>
      </c>
      <c r="F240">
        <v>14910</v>
      </c>
      <c r="G240">
        <v>7941</v>
      </c>
      <c r="H240">
        <v>13</v>
      </c>
      <c r="I240">
        <v>0.99350973539690501</v>
      </c>
      <c r="J240">
        <v>0.65248785611132998</v>
      </c>
      <c r="K240">
        <v>8</v>
      </c>
      <c r="L240" t="s">
        <v>97</v>
      </c>
      <c r="M240" t="s">
        <v>16</v>
      </c>
      <c r="N240" t="s">
        <v>68</v>
      </c>
      <c r="O240">
        <v>3</v>
      </c>
    </row>
    <row r="241" spans="1:15" x14ac:dyDescent="0.25">
      <c r="A241" t="str">
        <f t="shared" si="3"/>
        <v>percentall3351079, 241354, 253830, 830062, 2091773</v>
      </c>
      <c r="B241">
        <v>0.36275913019399197</v>
      </c>
      <c r="C241">
        <v>0.36275913019399197</v>
      </c>
      <c r="D241">
        <v>0.36275913019399197</v>
      </c>
      <c r="E241">
        <v>2556</v>
      </c>
      <c r="F241">
        <v>18553</v>
      </c>
      <c r="G241">
        <v>9947</v>
      </c>
      <c r="H241">
        <v>13</v>
      </c>
      <c r="I241">
        <v>0.99493966523939303</v>
      </c>
      <c r="J241">
        <v>0.650982456140351</v>
      </c>
      <c r="K241">
        <v>8</v>
      </c>
      <c r="L241" t="s">
        <v>97</v>
      </c>
      <c r="M241" t="s">
        <v>17</v>
      </c>
      <c r="N241" t="s">
        <v>68</v>
      </c>
      <c r="O241">
        <v>3</v>
      </c>
    </row>
    <row r="242" spans="1:15" x14ac:dyDescent="0.25">
      <c r="A242" t="str">
        <f t="shared" si="3"/>
        <v>percenttraining4253830, 1351029, 445811, 237910, 1365502</v>
      </c>
      <c r="B242">
        <v>0.27485852743348999</v>
      </c>
      <c r="C242">
        <v>0.27485852743348999</v>
      </c>
      <c r="D242">
        <v>0.27485852743348999</v>
      </c>
      <c r="E242">
        <v>497</v>
      </c>
      <c r="F242">
        <v>2890</v>
      </c>
      <c r="G242">
        <v>2828</v>
      </c>
      <c r="H242">
        <v>0</v>
      </c>
      <c r="I242">
        <v>1</v>
      </c>
      <c r="J242">
        <v>0.50542147604057397</v>
      </c>
      <c r="K242">
        <v>0</v>
      </c>
      <c r="L242" t="s">
        <v>98</v>
      </c>
      <c r="M242" t="s">
        <v>15</v>
      </c>
      <c r="N242" t="s">
        <v>68</v>
      </c>
      <c r="O242">
        <v>4</v>
      </c>
    </row>
    <row r="243" spans="1:15" x14ac:dyDescent="0.25">
      <c r="A243" t="str">
        <f t="shared" si="3"/>
        <v>percentvalidation4253830, 1351029, 445811, 237910, 1365502</v>
      </c>
      <c r="B243">
        <v>0.27419202371403101</v>
      </c>
      <c r="C243">
        <v>0.27419202371403101</v>
      </c>
      <c r="D243">
        <v>0.27419202371403101</v>
      </c>
      <c r="E243">
        <v>2055</v>
      </c>
      <c r="F243">
        <v>11454</v>
      </c>
      <c r="G243">
        <v>11331</v>
      </c>
      <c r="H243">
        <v>17</v>
      </c>
      <c r="I243">
        <v>0.99179536679536695</v>
      </c>
      <c r="J243">
        <v>0.50269914417379902</v>
      </c>
      <c r="K243">
        <v>5</v>
      </c>
      <c r="L243" t="s">
        <v>98</v>
      </c>
      <c r="M243" t="s">
        <v>16</v>
      </c>
      <c r="N243" t="s">
        <v>68</v>
      </c>
      <c r="O243">
        <v>4</v>
      </c>
    </row>
    <row r="244" spans="1:15" x14ac:dyDescent="0.25">
      <c r="A244" t="str">
        <f t="shared" si="3"/>
        <v>percentall4253830, 1351029, 445811, 237910, 1365502</v>
      </c>
      <c r="B244">
        <v>0.27432469312595198</v>
      </c>
      <c r="C244">
        <v>0.27432469312595198</v>
      </c>
      <c r="D244">
        <v>0.27432469312595198</v>
      </c>
      <c r="E244">
        <v>2552</v>
      </c>
      <c r="F244">
        <v>14344</v>
      </c>
      <c r="G244">
        <v>14159</v>
      </c>
      <c r="H244">
        <v>17</v>
      </c>
      <c r="I244">
        <v>0.99338263915920599</v>
      </c>
      <c r="J244">
        <v>0.50324527242746397</v>
      </c>
      <c r="K244">
        <v>5</v>
      </c>
      <c r="L244" t="s">
        <v>98</v>
      </c>
      <c r="M244" t="s">
        <v>17</v>
      </c>
      <c r="N244" t="s">
        <v>68</v>
      </c>
      <c r="O244">
        <v>4</v>
      </c>
    </row>
    <row r="245" spans="1:15" x14ac:dyDescent="0.25">
      <c r="A245" t="str">
        <f t="shared" si="3"/>
        <v>percenttraining41763563, 139087, 73137, 830062, 237910</v>
      </c>
      <c r="B245">
        <v>0.29250413138843001</v>
      </c>
      <c r="C245">
        <v>0.29250413138843001</v>
      </c>
      <c r="D245">
        <v>0.29250413138843001</v>
      </c>
      <c r="E245">
        <v>497</v>
      </c>
      <c r="F245">
        <v>3083</v>
      </c>
      <c r="G245">
        <v>2635</v>
      </c>
      <c r="H245">
        <v>0</v>
      </c>
      <c r="I245">
        <v>1</v>
      </c>
      <c r="J245">
        <v>0.53917453655124203</v>
      </c>
      <c r="K245">
        <v>0</v>
      </c>
      <c r="L245" t="s">
        <v>99</v>
      </c>
      <c r="M245" t="s">
        <v>15</v>
      </c>
      <c r="N245" t="s">
        <v>68</v>
      </c>
      <c r="O245">
        <v>4</v>
      </c>
    </row>
    <row r="246" spans="1:15" x14ac:dyDescent="0.25">
      <c r="A246" t="str">
        <f t="shared" si="3"/>
        <v>percentvalidation41763563, 139087, 73137, 830062, 237910</v>
      </c>
      <c r="B246">
        <v>0.28654096360498599</v>
      </c>
      <c r="C246">
        <v>0.28654096360498599</v>
      </c>
      <c r="D246">
        <v>0.28654096360498599</v>
      </c>
      <c r="E246">
        <v>2046</v>
      </c>
      <c r="F246">
        <v>12073</v>
      </c>
      <c r="G246">
        <v>10687</v>
      </c>
      <c r="H246">
        <v>26</v>
      </c>
      <c r="I246">
        <v>0.98745173745173698</v>
      </c>
      <c r="J246">
        <v>0.530448154657293</v>
      </c>
      <c r="K246">
        <v>30</v>
      </c>
      <c r="L246" t="s">
        <v>99</v>
      </c>
      <c r="M246" t="s">
        <v>16</v>
      </c>
      <c r="N246" t="s">
        <v>68</v>
      </c>
      <c r="O246">
        <v>4</v>
      </c>
    </row>
    <row r="247" spans="1:15" x14ac:dyDescent="0.25">
      <c r="A247" t="str">
        <f t="shared" si="3"/>
        <v>percentall41763563, 139087, 73137, 830062, 237910</v>
      </c>
      <c r="B247">
        <v>0.28773255891903099</v>
      </c>
      <c r="C247">
        <v>0.28773255891903099</v>
      </c>
      <c r="D247">
        <v>0.28773255891903099</v>
      </c>
      <c r="E247">
        <v>2543</v>
      </c>
      <c r="F247">
        <v>15156</v>
      </c>
      <c r="G247">
        <v>13322</v>
      </c>
      <c r="H247">
        <v>26</v>
      </c>
      <c r="I247">
        <v>0.98987933047878496</v>
      </c>
      <c r="J247">
        <v>0.53220029496453403</v>
      </c>
      <c r="K247">
        <v>30</v>
      </c>
      <c r="L247" t="s">
        <v>99</v>
      </c>
      <c r="M247" t="s">
        <v>17</v>
      </c>
      <c r="N247" t="s">
        <v>68</v>
      </c>
      <c r="O247">
        <v>4</v>
      </c>
    </row>
    <row r="248" spans="1:15" x14ac:dyDescent="0.25">
      <c r="A248" t="str">
        <f t="shared" si="3"/>
        <v>percenttraining41351029, 139087, 1598522, 237910, 445811</v>
      </c>
      <c r="B248">
        <v>0.274503182988456</v>
      </c>
      <c r="C248">
        <v>0.274503182988456</v>
      </c>
      <c r="D248">
        <v>0.274503182988456</v>
      </c>
      <c r="E248">
        <v>497</v>
      </c>
      <c r="F248">
        <v>2886</v>
      </c>
      <c r="G248">
        <v>2832</v>
      </c>
      <c r="H248">
        <v>0</v>
      </c>
      <c r="I248">
        <v>1</v>
      </c>
      <c r="J248">
        <v>0.50472193074501603</v>
      </c>
      <c r="K248">
        <v>0</v>
      </c>
      <c r="L248" t="s">
        <v>100</v>
      </c>
      <c r="M248" t="s">
        <v>15</v>
      </c>
      <c r="N248" t="s">
        <v>68</v>
      </c>
      <c r="O248">
        <v>4</v>
      </c>
    </row>
    <row r="249" spans="1:15" x14ac:dyDescent="0.25">
      <c r="A249" t="str">
        <f t="shared" si="3"/>
        <v>percentvalidation41351029, 139087, 1598522, 237910, 445811</v>
      </c>
      <c r="B249">
        <v>0.26908172530199098</v>
      </c>
      <c r="C249">
        <v>0.26908172530199098</v>
      </c>
      <c r="D249">
        <v>0.26908172530199098</v>
      </c>
      <c r="E249">
        <v>2047</v>
      </c>
      <c r="F249">
        <v>11310</v>
      </c>
      <c r="G249">
        <v>11457</v>
      </c>
      <c r="H249">
        <v>25</v>
      </c>
      <c r="I249">
        <v>0.98793436293436299</v>
      </c>
      <c r="J249">
        <v>0.49677164316774303</v>
      </c>
      <c r="K249">
        <v>23</v>
      </c>
      <c r="L249" t="s">
        <v>100</v>
      </c>
      <c r="M249" t="s">
        <v>16</v>
      </c>
      <c r="N249" t="s">
        <v>68</v>
      </c>
      <c r="O249">
        <v>4</v>
      </c>
    </row>
    <row r="250" spans="1:15" x14ac:dyDescent="0.25">
      <c r="A250" t="str">
        <f t="shared" si="3"/>
        <v>percentall41351029, 139087, 1598522, 237910, 445811</v>
      </c>
      <c r="B250">
        <v>0.27016552340247502</v>
      </c>
      <c r="C250">
        <v>0.27016552340247502</v>
      </c>
      <c r="D250">
        <v>0.27016552340247502</v>
      </c>
      <c r="E250">
        <v>2544</v>
      </c>
      <c r="F250">
        <v>14196</v>
      </c>
      <c r="G250">
        <v>14289</v>
      </c>
      <c r="H250">
        <v>25</v>
      </c>
      <c r="I250">
        <v>0.99026858699883202</v>
      </c>
      <c r="J250">
        <v>0.49836756187467102</v>
      </c>
      <c r="K250">
        <v>23</v>
      </c>
      <c r="L250" t="s">
        <v>100</v>
      </c>
      <c r="M250" t="s">
        <v>17</v>
      </c>
      <c r="N250" t="s">
        <v>68</v>
      </c>
      <c r="O250">
        <v>4</v>
      </c>
    </row>
    <row r="251" spans="1:15" x14ac:dyDescent="0.25">
      <c r="A251" t="str">
        <f t="shared" si="3"/>
        <v>percenttraining4139087, 34532, 830062, 72792, 237910</v>
      </c>
      <c r="B251">
        <v>0.27220297858548798</v>
      </c>
      <c r="C251">
        <v>0.27220297858548798</v>
      </c>
      <c r="D251">
        <v>0.27220297858548798</v>
      </c>
      <c r="E251">
        <v>497</v>
      </c>
      <c r="F251">
        <v>2860</v>
      </c>
      <c r="G251">
        <v>2858</v>
      </c>
      <c r="H251">
        <v>0</v>
      </c>
      <c r="I251">
        <v>1</v>
      </c>
      <c r="J251">
        <v>0.50017488632388996</v>
      </c>
      <c r="K251">
        <v>0</v>
      </c>
      <c r="L251" t="s">
        <v>101</v>
      </c>
      <c r="M251" t="s">
        <v>15</v>
      </c>
      <c r="N251" t="s">
        <v>68</v>
      </c>
      <c r="O251">
        <v>4</v>
      </c>
    </row>
    <row r="252" spans="1:15" x14ac:dyDescent="0.25">
      <c r="A252" t="str">
        <f t="shared" si="3"/>
        <v>percentvalidation4139087, 34532, 830062, 72792, 237910</v>
      </c>
      <c r="B252">
        <v>0.26618355127822602</v>
      </c>
      <c r="C252">
        <v>0.26618355127822602</v>
      </c>
      <c r="D252">
        <v>0.26618355127822602</v>
      </c>
      <c r="E252">
        <v>2052</v>
      </c>
      <c r="F252">
        <v>11124</v>
      </c>
      <c r="G252">
        <v>11649</v>
      </c>
      <c r="H252">
        <v>20</v>
      </c>
      <c r="I252">
        <v>0.99034749034749003</v>
      </c>
      <c r="J252">
        <v>0.48847319193782102</v>
      </c>
      <c r="K252">
        <v>17</v>
      </c>
      <c r="L252" t="s">
        <v>101</v>
      </c>
      <c r="M252" t="s">
        <v>16</v>
      </c>
      <c r="N252" t="s">
        <v>68</v>
      </c>
      <c r="O252">
        <v>4</v>
      </c>
    </row>
    <row r="253" spans="1:15" x14ac:dyDescent="0.25">
      <c r="A253" t="str">
        <f t="shared" si="3"/>
        <v>percentall4139087, 34532, 830062, 72792, 237910</v>
      </c>
      <c r="B253">
        <v>0.26739373767955199</v>
      </c>
      <c r="C253">
        <v>0.26739373767955199</v>
      </c>
      <c r="D253">
        <v>0.26739373767955199</v>
      </c>
      <c r="E253">
        <v>2549</v>
      </c>
      <c r="F253">
        <v>13984</v>
      </c>
      <c r="G253">
        <v>14507</v>
      </c>
      <c r="H253">
        <v>20</v>
      </c>
      <c r="I253">
        <v>0.99221486959906602</v>
      </c>
      <c r="J253">
        <v>0.49082166298129198</v>
      </c>
      <c r="K253">
        <v>17</v>
      </c>
      <c r="L253" t="s">
        <v>101</v>
      </c>
      <c r="M253" t="s">
        <v>17</v>
      </c>
      <c r="N253" t="s">
        <v>68</v>
      </c>
      <c r="O253">
        <v>4</v>
      </c>
    </row>
    <row r="254" spans="1:15" x14ac:dyDescent="0.25">
      <c r="A254" t="str">
        <f t="shared" si="3"/>
        <v>percenttraining4139088, 34532, 830062, 72792, 237910</v>
      </c>
      <c r="B254">
        <v>0.27220297858548798</v>
      </c>
      <c r="C254">
        <v>0.27220297858548798</v>
      </c>
      <c r="D254">
        <v>0.27220297858548798</v>
      </c>
      <c r="E254">
        <v>497</v>
      </c>
      <c r="F254">
        <v>2860</v>
      </c>
      <c r="G254">
        <v>2858</v>
      </c>
      <c r="H254">
        <v>0</v>
      </c>
      <c r="I254">
        <v>1</v>
      </c>
      <c r="J254">
        <v>0.50017488632388996</v>
      </c>
      <c r="K254">
        <v>0</v>
      </c>
      <c r="L254" t="s">
        <v>102</v>
      </c>
      <c r="M254" t="s">
        <v>15</v>
      </c>
      <c r="N254" t="s">
        <v>68</v>
      </c>
      <c r="O254">
        <v>4</v>
      </c>
    </row>
    <row r="255" spans="1:15" x14ac:dyDescent="0.25">
      <c r="A255" t="str">
        <f t="shared" si="3"/>
        <v>percentvalidation4139088, 34532, 830062, 72792, 237910</v>
      </c>
      <c r="B255">
        <v>0.26618355127822602</v>
      </c>
      <c r="C255">
        <v>0.26618355127822602</v>
      </c>
      <c r="D255">
        <v>0.26618355127822602</v>
      </c>
      <c r="E255">
        <v>2052</v>
      </c>
      <c r="F255">
        <v>11124</v>
      </c>
      <c r="G255">
        <v>11649</v>
      </c>
      <c r="H255">
        <v>20</v>
      </c>
      <c r="I255">
        <v>0.99034749034749003</v>
      </c>
      <c r="J255">
        <v>0.48847319193782102</v>
      </c>
      <c r="K255">
        <v>17</v>
      </c>
      <c r="L255" t="s">
        <v>102</v>
      </c>
      <c r="M255" t="s">
        <v>16</v>
      </c>
      <c r="N255" t="s">
        <v>68</v>
      </c>
      <c r="O255">
        <v>4</v>
      </c>
    </row>
    <row r="256" spans="1:15" x14ac:dyDescent="0.25">
      <c r="A256" t="str">
        <f t="shared" si="3"/>
        <v>percentall4139088, 34532, 830062, 72792, 237910</v>
      </c>
      <c r="B256">
        <v>0.26739373767955199</v>
      </c>
      <c r="C256">
        <v>0.26739373767955199</v>
      </c>
      <c r="D256">
        <v>0.26739373767955199</v>
      </c>
      <c r="E256">
        <v>2549</v>
      </c>
      <c r="F256">
        <v>13984</v>
      </c>
      <c r="G256">
        <v>14507</v>
      </c>
      <c r="H256">
        <v>20</v>
      </c>
      <c r="I256">
        <v>0.99221486959906602</v>
      </c>
      <c r="J256">
        <v>0.49082166298129198</v>
      </c>
      <c r="K256">
        <v>17</v>
      </c>
      <c r="L256" t="s">
        <v>102</v>
      </c>
      <c r="M256" t="s">
        <v>17</v>
      </c>
      <c r="N256" t="s">
        <v>68</v>
      </c>
      <c r="O256">
        <v>4</v>
      </c>
    </row>
    <row r="257" spans="1:15" x14ac:dyDescent="0.25">
      <c r="A257" t="str">
        <f t="shared" si="3"/>
        <v>percenttraining4139090, 34532, 830062, 72792, 237910</v>
      </c>
      <c r="B257">
        <v>0.27220297858548798</v>
      </c>
      <c r="C257">
        <v>0.27220297858548798</v>
      </c>
      <c r="D257">
        <v>0.27220297858548798</v>
      </c>
      <c r="E257">
        <v>497</v>
      </c>
      <c r="F257">
        <v>2860</v>
      </c>
      <c r="G257">
        <v>2858</v>
      </c>
      <c r="H257">
        <v>0</v>
      </c>
      <c r="I257">
        <v>1</v>
      </c>
      <c r="J257">
        <v>0.50017488632388996</v>
      </c>
      <c r="K257">
        <v>0</v>
      </c>
      <c r="L257" t="s">
        <v>103</v>
      </c>
      <c r="M257" t="s">
        <v>15</v>
      </c>
      <c r="N257" t="s">
        <v>68</v>
      </c>
      <c r="O257">
        <v>4</v>
      </c>
    </row>
    <row r="258" spans="1:15" x14ac:dyDescent="0.25">
      <c r="A258" t="str">
        <f t="shared" si="3"/>
        <v>percentvalidation4139090, 34532, 830062, 72792, 237910</v>
      </c>
      <c r="B258">
        <v>0.26618355127822602</v>
      </c>
      <c r="C258">
        <v>0.26618355127822602</v>
      </c>
      <c r="D258">
        <v>0.26618355127822602</v>
      </c>
      <c r="E258">
        <v>2052</v>
      </c>
      <c r="F258">
        <v>11124</v>
      </c>
      <c r="G258">
        <v>11649</v>
      </c>
      <c r="H258">
        <v>20</v>
      </c>
      <c r="I258">
        <v>0.99034749034749003</v>
      </c>
      <c r="J258">
        <v>0.48847319193782102</v>
      </c>
      <c r="K258">
        <v>17</v>
      </c>
      <c r="L258" t="s">
        <v>103</v>
      </c>
      <c r="M258" t="s">
        <v>16</v>
      </c>
      <c r="N258" t="s">
        <v>68</v>
      </c>
      <c r="O258">
        <v>4</v>
      </c>
    </row>
    <row r="259" spans="1:15" x14ac:dyDescent="0.25">
      <c r="A259" t="str">
        <f t="shared" ref="A259:A301" si="4">N259&amp;M259&amp;O259&amp;L259</f>
        <v>percentall4139090, 34532, 830062, 72792, 237910</v>
      </c>
      <c r="B259">
        <v>0.26739373767955199</v>
      </c>
      <c r="C259">
        <v>0.26739373767955199</v>
      </c>
      <c r="D259">
        <v>0.26739373767955199</v>
      </c>
      <c r="E259">
        <v>2549</v>
      </c>
      <c r="F259">
        <v>13984</v>
      </c>
      <c r="G259">
        <v>14507</v>
      </c>
      <c r="H259">
        <v>20</v>
      </c>
      <c r="I259">
        <v>0.99221486959906602</v>
      </c>
      <c r="J259">
        <v>0.49082166298129198</v>
      </c>
      <c r="K259">
        <v>17</v>
      </c>
      <c r="L259" t="s">
        <v>103</v>
      </c>
      <c r="M259" t="s">
        <v>17</v>
      </c>
      <c r="N259" t="s">
        <v>68</v>
      </c>
      <c r="O259">
        <v>4</v>
      </c>
    </row>
    <row r="260" spans="1:15" x14ac:dyDescent="0.25">
      <c r="A260" t="str">
        <f t="shared" si="4"/>
        <v>percenttraining4139095, 34532, 830062, 72792, 237910</v>
      </c>
      <c r="B260">
        <v>0.27220297858548798</v>
      </c>
      <c r="C260">
        <v>0.27220297858548798</v>
      </c>
      <c r="D260">
        <v>0.27220297858548798</v>
      </c>
      <c r="E260">
        <v>497</v>
      </c>
      <c r="F260">
        <v>2860</v>
      </c>
      <c r="G260">
        <v>2858</v>
      </c>
      <c r="H260">
        <v>0</v>
      </c>
      <c r="I260">
        <v>1</v>
      </c>
      <c r="J260">
        <v>0.50017488632388996</v>
      </c>
      <c r="K260">
        <v>0</v>
      </c>
      <c r="L260" t="s">
        <v>104</v>
      </c>
      <c r="M260" t="s">
        <v>15</v>
      </c>
      <c r="N260" t="s">
        <v>68</v>
      </c>
      <c r="O260">
        <v>4</v>
      </c>
    </row>
    <row r="261" spans="1:15" x14ac:dyDescent="0.25">
      <c r="A261" t="str">
        <f t="shared" si="4"/>
        <v>percentvalidation4139095, 34532, 830062, 72792, 237910</v>
      </c>
      <c r="B261">
        <v>0.26618355127822602</v>
      </c>
      <c r="C261">
        <v>0.26618355127822602</v>
      </c>
      <c r="D261">
        <v>0.26618355127822602</v>
      </c>
      <c r="E261">
        <v>2052</v>
      </c>
      <c r="F261">
        <v>11124</v>
      </c>
      <c r="G261">
        <v>11649</v>
      </c>
      <c r="H261">
        <v>20</v>
      </c>
      <c r="I261">
        <v>0.99034749034749003</v>
      </c>
      <c r="J261">
        <v>0.48847319193782102</v>
      </c>
      <c r="K261">
        <v>17</v>
      </c>
      <c r="L261" t="s">
        <v>104</v>
      </c>
      <c r="M261" t="s">
        <v>16</v>
      </c>
      <c r="N261" t="s">
        <v>68</v>
      </c>
      <c r="O261">
        <v>4</v>
      </c>
    </row>
    <row r="262" spans="1:15" x14ac:dyDescent="0.25">
      <c r="A262" t="str">
        <f t="shared" si="4"/>
        <v>percentall4139095, 34532, 830062, 72792, 237910</v>
      </c>
      <c r="B262">
        <v>0.26739373767955199</v>
      </c>
      <c r="C262">
        <v>0.26739373767955199</v>
      </c>
      <c r="D262">
        <v>0.26739373767955199</v>
      </c>
      <c r="E262">
        <v>2549</v>
      </c>
      <c r="F262">
        <v>13984</v>
      </c>
      <c r="G262">
        <v>14507</v>
      </c>
      <c r="H262">
        <v>20</v>
      </c>
      <c r="I262">
        <v>0.99221486959906602</v>
      </c>
      <c r="J262">
        <v>0.49082166298129198</v>
      </c>
      <c r="K262">
        <v>17</v>
      </c>
      <c r="L262" t="s">
        <v>104</v>
      </c>
      <c r="M262" t="s">
        <v>17</v>
      </c>
      <c r="N262" t="s">
        <v>68</v>
      </c>
      <c r="O262">
        <v>4</v>
      </c>
    </row>
    <row r="263" spans="1:15" x14ac:dyDescent="0.25">
      <c r="A263" t="str">
        <f t="shared" si="4"/>
        <v>percenttraining4139101, 34532, 830062, 72792, 237910</v>
      </c>
      <c r="B263">
        <v>0.27158648240439998</v>
      </c>
      <c r="C263">
        <v>0.27158648240439998</v>
      </c>
      <c r="D263">
        <v>0.27158648240439998</v>
      </c>
      <c r="E263">
        <v>497</v>
      </c>
      <c r="F263">
        <v>2853</v>
      </c>
      <c r="G263">
        <v>2865</v>
      </c>
      <c r="H263">
        <v>0</v>
      </c>
      <c r="I263">
        <v>1</v>
      </c>
      <c r="J263">
        <v>0.49895068205666299</v>
      </c>
      <c r="K263">
        <v>0</v>
      </c>
      <c r="L263" t="s">
        <v>105</v>
      </c>
      <c r="M263" t="s">
        <v>15</v>
      </c>
      <c r="N263" t="s">
        <v>68</v>
      </c>
      <c r="O263">
        <v>4</v>
      </c>
    </row>
    <row r="264" spans="1:15" x14ac:dyDescent="0.25">
      <c r="A264" t="str">
        <f t="shared" si="4"/>
        <v>percentvalidation4139101, 34532, 830062, 72792, 237910</v>
      </c>
      <c r="B264">
        <v>0.26611701078209699</v>
      </c>
      <c r="C264">
        <v>0.26611701078209699</v>
      </c>
      <c r="D264">
        <v>0.26611701078209699</v>
      </c>
      <c r="E264">
        <v>2052</v>
      </c>
      <c r="F264">
        <v>11121</v>
      </c>
      <c r="G264">
        <v>11652</v>
      </c>
      <c r="H264">
        <v>20</v>
      </c>
      <c r="I264">
        <v>0.99034749034749003</v>
      </c>
      <c r="J264">
        <v>0.48834145698853898</v>
      </c>
      <c r="K264">
        <v>17</v>
      </c>
      <c r="L264" t="s">
        <v>105</v>
      </c>
      <c r="M264" t="s">
        <v>16</v>
      </c>
      <c r="N264" t="s">
        <v>68</v>
      </c>
      <c r="O264">
        <v>4</v>
      </c>
    </row>
    <row r="265" spans="1:15" x14ac:dyDescent="0.25">
      <c r="A265" t="str">
        <f t="shared" si="4"/>
        <v>percentall4139101, 34532, 830062, 72792, 237910</v>
      </c>
      <c r="B265">
        <v>0.26721657046602099</v>
      </c>
      <c r="C265">
        <v>0.26721657046602099</v>
      </c>
      <c r="D265">
        <v>0.26721657046602099</v>
      </c>
      <c r="E265">
        <v>2549</v>
      </c>
      <c r="F265">
        <v>13974</v>
      </c>
      <c r="G265">
        <v>14517</v>
      </c>
      <c r="H265">
        <v>20</v>
      </c>
      <c r="I265">
        <v>0.99221486959906602</v>
      </c>
      <c r="J265">
        <v>0.49047067494998398</v>
      </c>
      <c r="K265">
        <v>17</v>
      </c>
      <c r="L265" t="s">
        <v>105</v>
      </c>
      <c r="M265" t="s">
        <v>17</v>
      </c>
      <c r="N265" t="s">
        <v>68</v>
      </c>
      <c r="O265">
        <v>4</v>
      </c>
    </row>
    <row r="266" spans="1:15" x14ac:dyDescent="0.25">
      <c r="A266" t="str">
        <f t="shared" si="4"/>
        <v>percenttraining4139103, 34532, 830062, 72792, 237910</v>
      </c>
      <c r="B266">
        <v>0.27158648240439998</v>
      </c>
      <c r="C266">
        <v>0.27158648240439998</v>
      </c>
      <c r="D266">
        <v>0.27158648240439998</v>
      </c>
      <c r="E266">
        <v>497</v>
      </c>
      <c r="F266">
        <v>2853</v>
      </c>
      <c r="G266">
        <v>2865</v>
      </c>
      <c r="H266">
        <v>0</v>
      </c>
      <c r="I266">
        <v>1</v>
      </c>
      <c r="J266">
        <v>0.49895068205666299</v>
      </c>
      <c r="K266">
        <v>0</v>
      </c>
      <c r="L266" t="s">
        <v>106</v>
      </c>
      <c r="M266" t="s">
        <v>15</v>
      </c>
      <c r="N266" t="s">
        <v>68</v>
      </c>
      <c r="O266">
        <v>4</v>
      </c>
    </row>
    <row r="267" spans="1:15" x14ac:dyDescent="0.25">
      <c r="A267" t="str">
        <f t="shared" si="4"/>
        <v>percentvalidation4139103, 34532, 830062, 72792, 237910</v>
      </c>
      <c r="B267">
        <v>0.26611701078209699</v>
      </c>
      <c r="C267">
        <v>0.26611701078209699</v>
      </c>
      <c r="D267">
        <v>0.26611701078209699</v>
      </c>
      <c r="E267">
        <v>2052</v>
      </c>
      <c r="F267">
        <v>11121</v>
      </c>
      <c r="G267">
        <v>11652</v>
      </c>
      <c r="H267">
        <v>20</v>
      </c>
      <c r="I267">
        <v>0.99034749034749003</v>
      </c>
      <c r="J267">
        <v>0.48834145698853898</v>
      </c>
      <c r="K267">
        <v>17</v>
      </c>
      <c r="L267" t="s">
        <v>106</v>
      </c>
      <c r="M267" t="s">
        <v>16</v>
      </c>
      <c r="N267" t="s">
        <v>68</v>
      </c>
      <c r="O267">
        <v>4</v>
      </c>
    </row>
    <row r="268" spans="1:15" x14ac:dyDescent="0.25">
      <c r="A268" t="str">
        <f t="shared" si="4"/>
        <v>percentall4139103, 34532, 830062, 72792, 237910</v>
      </c>
      <c r="B268">
        <v>0.26721657046602099</v>
      </c>
      <c r="C268">
        <v>0.26721657046602099</v>
      </c>
      <c r="D268">
        <v>0.26721657046602099</v>
      </c>
      <c r="E268">
        <v>2549</v>
      </c>
      <c r="F268">
        <v>13974</v>
      </c>
      <c r="G268">
        <v>14517</v>
      </c>
      <c r="H268">
        <v>20</v>
      </c>
      <c r="I268">
        <v>0.99221486959906602</v>
      </c>
      <c r="J268">
        <v>0.49047067494998398</v>
      </c>
      <c r="K268">
        <v>17</v>
      </c>
      <c r="L268" t="s">
        <v>106</v>
      </c>
      <c r="M268" t="s">
        <v>17</v>
      </c>
      <c r="N268" t="s">
        <v>68</v>
      </c>
      <c r="O268">
        <v>4</v>
      </c>
    </row>
    <row r="269" spans="1:15" x14ac:dyDescent="0.25">
      <c r="A269" t="str">
        <f t="shared" si="4"/>
        <v>percenttraining4139104, 34532, 830062, 72792, 237910</v>
      </c>
      <c r="B269">
        <v>0.27158648240439998</v>
      </c>
      <c r="C269">
        <v>0.27158648240439998</v>
      </c>
      <c r="D269">
        <v>0.27158648240439998</v>
      </c>
      <c r="E269">
        <v>497</v>
      </c>
      <c r="F269">
        <v>2853</v>
      </c>
      <c r="G269">
        <v>2865</v>
      </c>
      <c r="H269">
        <v>0</v>
      </c>
      <c r="I269">
        <v>1</v>
      </c>
      <c r="J269">
        <v>0.49895068205666299</v>
      </c>
      <c r="K269">
        <v>0</v>
      </c>
      <c r="L269" t="s">
        <v>107</v>
      </c>
      <c r="M269" t="s">
        <v>15</v>
      </c>
      <c r="N269" t="s">
        <v>68</v>
      </c>
      <c r="O269">
        <v>4</v>
      </c>
    </row>
    <row r="270" spans="1:15" x14ac:dyDescent="0.25">
      <c r="A270" t="str">
        <f t="shared" si="4"/>
        <v>percentvalidation4139104, 34532, 830062, 72792, 237910</v>
      </c>
      <c r="B270">
        <v>0.26611701078209699</v>
      </c>
      <c r="C270">
        <v>0.26611701078209699</v>
      </c>
      <c r="D270">
        <v>0.26611701078209699</v>
      </c>
      <c r="E270">
        <v>2052</v>
      </c>
      <c r="F270">
        <v>11121</v>
      </c>
      <c r="G270">
        <v>11652</v>
      </c>
      <c r="H270">
        <v>20</v>
      </c>
      <c r="I270">
        <v>0.99034749034749003</v>
      </c>
      <c r="J270">
        <v>0.48834145698853898</v>
      </c>
      <c r="K270">
        <v>17</v>
      </c>
      <c r="L270" t="s">
        <v>107</v>
      </c>
      <c r="M270" t="s">
        <v>16</v>
      </c>
      <c r="N270" t="s">
        <v>68</v>
      </c>
      <c r="O270">
        <v>4</v>
      </c>
    </row>
    <row r="271" spans="1:15" x14ac:dyDescent="0.25">
      <c r="A271" t="str">
        <f t="shared" si="4"/>
        <v>percentall4139104, 34532, 830062, 72792, 237910</v>
      </c>
      <c r="B271">
        <v>0.26721657046602099</v>
      </c>
      <c r="C271">
        <v>0.26721657046602099</v>
      </c>
      <c r="D271">
        <v>0.26721657046602099</v>
      </c>
      <c r="E271">
        <v>2549</v>
      </c>
      <c r="F271">
        <v>13974</v>
      </c>
      <c r="G271">
        <v>14517</v>
      </c>
      <c r="H271">
        <v>20</v>
      </c>
      <c r="I271">
        <v>0.99221486959906602</v>
      </c>
      <c r="J271">
        <v>0.49047067494998398</v>
      </c>
      <c r="K271">
        <v>17</v>
      </c>
      <c r="L271" t="s">
        <v>107</v>
      </c>
      <c r="M271" t="s">
        <v>17</v>
      </c>
      <c r="N271" t="s">
        <v>68</v>
      </c>
      <c r="O271">
        <v>4</v>
      </c>
    </row>
    <row r="272" spans="1:15" x14ac:dyDescent="0.25">
      <c r="A272" t="str">
        <f t="shared" si="4"/>
        <v>percenttraining5200380, 1397984, 332553, 72792, 1348114</v>
      </c>
      <c r="B272">
        <v>0.383325436558693</v>
      </c>
      <c r="C272">
        <v>0.383325436558693</v>
      </c>
      <c r="D272">
        <v>0.383325436558693</v>
      </c>
      <c r="E272">
        <v>510</v>
      </c>
      <c r="F272">
        <v>3865</v>
      </c>
      <c r="G272">
        <v>1841</v>
      </c>
      <c r="H272">
        <v>0</v>
      </c>
      <c r="I272">
        <v>1</v>
      </c>
      <c r="J272">
        <v>0.67735716789344602</v>
      </c>
      <c r="K272">
        <v>0</v>
      </c>
      <c r="L272" t="s">
        <v>108</v>
      </c>
      <c r="M272" t="s">
        <v>15</v>
      </c>
      <c r="N272" t="s">
        <v>68</v>
      </c>
      <c r="O272">
        <v>5</v>
      </c>
    </row>
    <row r="273" spans="1:15" x14ac:dyDescent="0.25">
      <c r="A273" t="str">
        <f t="shared" si="4"/>
        <v>percentvalidation5200380, 1397984, 332553, 72792, 1348114</v>
      </c>
      <c r="B273">
        <v>0.38498943105571598</v>
      </c>
      <c r="C273">
        <v>0.38498943105571598</v>
      </c>
      <c r="D273">
        <v>0.38498943105571598</v>
      </c>
      <c r="E273">
        <v>2035</v>
      </c>
      <c r="F273">
        <v>15630</v>
      </c>
      <c r="G273">
        <v>7158</v>
      </c>
      <c r="H273">
        <v>24</v>
      </c>
      <c r="I273">
        <v>0.98834385624089405</v>
      </c>
      <c r="J273">
        <v>0.68588730911005802</v>
      </c>
      <c r="K273">
        <v>14</v>
      </c>
      <c r="L273" t="s">
        <v>108</v>
      </c>
      <c r="M273" t="s">
        <v>16</v>
      </c>
      <c r="N273" t="s">
        <v>68</v>
      </c>
      <c r="O273">
        <v>5</v>
      </c>
    </row>
    <row r="274" spans="1:15" x14ac:dyDescent="0.25">
      <c r="A274" t="str">
        <f t="shared" si="4"/>
        <v>percentall5200380, 1397984, 332553, 72792, 1348114</v>
      </c>
      <c r="B274">
        <v>0.38463667093727699</v>
      </c>
      <c r="C274">
        <v>0.38463667093727699</v>
      </c>
      <c r="D274">
        <v>0.38463667093727699</v>
      </c>
      <c r="E274">
        <v>2545</v>
      </c>
      <c r="F274">
        <v>19495</v>
      </c>
      <c r="G274">
        <v>8999</v>
      </c>
      <c r="H274">
        <v>24</v>
      </c>
      <c r="I274">
        <v>0.99065784351887898</v>
      </c>
      <c r="J274">
        <v>0.68417912542991499</v>
      </c>
      <c r="K274">
        <v>14</v>
      </c>
      <c r="L274" t="s">
        <v>108</v>
      </c>
      <c r="M274" t="s">
        <v>17</v>
      </c>
      <c r="N274" t="s">
        <v>68</v>
      </c>
      <c r="O274">
        <v>5</v>
      </c>
    </row>
    <row r="275" spans="1:15" x14ac:dyDescent="0.25">
      <c r="A275" t="str">
        <f t="shared" si="4"/>
        <v>percenttraining5200383, 1397984, 332553, 72792, 1348114</v>
      </c>
      <c r="B275">
        <v>0.38306334338124898</v>
      </c>
      <c r="C275">
        <v>0.38306334338124898</v>
      </c>
      <c r="D275">
        <v>0.38306334338124898</v>
      </c>
      <c r="E275">
        <v>510</v>
      </c>
      <c r="F275">
        <v>3863</v>
      </c>
      <c r="G275">
        <v>1843</v>
      </c>
      <c r="H275">
        <v>0</v>
      </c>
      <c r="I275">
        <v>1</v>
      </c>
      <c r="J275">
        <v>0.67700665965650197</v>
      </c>
      <c r="K275">
        <v>0</v>
      </c>
      <c r="L275" t="s">
        <v>109</v>
      </c>
      <c r="M275" t="s">
        <v>15</v>
      </c>
      <c r="N275" t="s">
        <v>68</v>
      </c>
      <c r="O275">
        <v>5</v>
      </c>
    </row>
    <row r="276" spans="1:15" x14ac:dyDescent="0.25">
      <c r="A276" t="str">
        <f t="shared" si="4"/>
        <v>percentvalidation5200383, 1397984, 332553, 72792, 1348114</v>
      </c>
      <c r="B276">
        <v>0.38492204041259798</v>
      </c>
      <c r="C276">
        <v>0.38492204041259798</v>
      </c>
      <c r="D276">
        <v>0.38492204041259798</v>
      </c>
      <c r="E276">
        <v>2035</v>
      </c>
      <c r="F276">
        <v>15628</v>
      </c>
      <c r="G276">
        <v>7160</v>
      </c>
      <c r="H276">
        <v>24</v>
      </c>
      <c r="I276">
        <v>0.98834385624089405</v>
      </c>
      <c r="J276">
        <v>0.68579954361944895</v>
      </c>
      <c r="K276">
        <v>14</v>
      </c>
      <c r="L276" t="s">
        <v>109</v>
      </c>
      <c r="M276" t="s">
        <v>16</v>
      </c>
      <c r="N276" t="s">
        <v>68</v>
      </c>
      <c r="O276">
        <v>5</v>
      </c>
    </row>
    <row r="277" spans="1:15" x14ac:dyDescent="0.25">
      <c r="A277" t="str">
        <f t="shared" si="4"/>
        <v>percentall5200383, 1397984, 332553, 72792, 1348114</v>
      </c>
      <c r="B277">
        <v>0.384529453683773</v>
      </c>
      <c r="C277">
        <v>0.384529453683773</v>
      </c>
      <c r="D277">
        <v>0.384529453683773</v>
      </c>
      <c r="E277">
        <v>2545</v>
      </c>
      <c r="F277">
        <v>19491</v>
      </c>
      <c r="G277">
        <v>9003</v>
      </c>
      <c r="H277">
        <v>24</v>
      </c>
      <c r="I277">
        <v>0.99065784351887898</v>
      </c>
      <c r="J277">
        <v>0.68403874499894701</v>
      </c>
      <c r="K277">
        <v>14</v>
      </c>
      <c r="L277" t="s">
        <v>109</v>
      </c>
      <c r="M277" t="s">
        <v>17</v>
      </c>
      <c r="N277" t="s">
        <v>68</v>
      </c>
      <c r="O277">
        <v>5</v>
      </c>
    </row>
    <row r="278" spans="1:15" x14ac:dyDescent="0.25">
      <c r="A278" t="str">
        <f t="shared" si="4"/>
        <v>percenttraining5200385, 1397984, 332553, 72792, 1348114</v>
      </c>
      <c r="B278">
        <v>0.38306334338124898</v>
      </c>
      <c r="C278">
        <v>0.38306334338124898</v>
      </c>
      <c r="D278">
        <v>0.38306334338124898</v>
      </c>
      <c r="E278">
        <v>510</v>
      </c>
      <c r="F278">
        <v>3863</v>
      </c>
      <c r="G278">
        <v>1843</v>
      </c>
      <c r="H278">
        <v>0</v>
      </c>
      <c r="I278">
        <v>1</v>
      </c>
      <c r="J278">
        <v>0.67700665965650197</v>
      </c>
      <c r="K278">
        <v>0</v>
      </c>
      <c r="L278" t="s">
        <v>110</v>
      </c>
      <c r="M278" t="s">
        <v>15</v>
      </c>
      <c r="N278" t="s">
        <v>68</v>
      </c>
      <c r="O278">
        <v>5</v>
      </c>
    </row>
    <row r="279" spans="1:15" x14ac:dyDescent="0.25">
      <c r="A279" t="str">
        <f t="shared" si="4"/>
        <v>percentvalidation5200385, 1397984, 332553, 72792, 1348114</v>
      </c>
      <c r="B279">
        <v>0.38492204041259798</v>
      </c>
      <c r="C279">
        <v>0.38492204041259798</v>
      </c>
      <c r="D279">
        <v>0.38492204041259798</v>
      </c>
      <c r="E279">
        <v>2035</v>
      </c>
      <c r="F279">
        <v>15628</v>
      </c>
      <c r="G279">
        <v>7160</v>
      </c>
      <c r="H279">
        <v>24</v>
      </c>
      <c r="I279">
        <v>0.98834385624089405</v>
      </c>
      <c r="J279">
        <v>0.68579954361944895</v>
      </c>
      <c r="K279">
        <v>14</v>
      </c>
      <c r="L279" t="s">
        <v>110</v>
      </c>
      <c r="M279" t="s">
        <v>16</v>
      </c>
      <c r="N279" t="s">
        <v>68</v>
      </c>
      <c r="O279">
        <v>5</v>
      </c>
    </row>
    <row r="280" spans="1:15" x14ac:dyDescent="0.25">
      <c r="A280" t="str">
        <f t="shared" si="4"/>
        <v>percentall5200385, 1397984, 332553, 72792, 1348114</v>
      </c>
      <c r="B280">
        <v>0.384529453683773</v>
      </c>
      <c r="C280">
        <v>0.384529453683773</v>
      </c>
      <c r="D280">
        <v>0.384529453683773</v>
      </c>
      <c r="E280">
        <v>2545</v>
      </c>
      <c r="F280">
        <v>19491</v>
      </c>
      <c r="G280">
        <v>9003</v>
      </c>
      <c r="H280">
        <v>24</v>
      </c>
      <c r="I280">
        <v>0.99065784351887898</v>
      </c>
      <c r="J280">
        <v>0.68403874499894701</v>
      </c>
      <c r="K280">
        <v>14</v>
      </c>
      <c r="L280" t="s">
        <v>110</v>
      </c>
      <c r="M280" t="s">
        <v>17</v>
      </c>
      <c r="N280" t="s">
        <v>68</v>
      </c>
      <c r="O280">
        <v>5</v>
      </c>
    </row>
    <row r="281" spans="1:15" x14ac:dyDescent="0.25">
      <c r="A281" t="str">
        <f t="shared" si="4"/>
        <v>percenttraining5219704, 1311742, 115650, 1598522, 830062</v>
      </c>
      <c r="B281">
        <v>0.38110608848913802</v>
      </c>
      <c r="C281">
        <v>0.38110608848913802</v>
      </c>
      <c r="D281">
        <v>0.38110608848913802</v>
      </c>
      <c r="E281">
        <v>510</v>
      </c>
      <c r="F281">
        <v>3848</v>
      </c>
      <c r="G281">
        <v>1858</v>
      </c>
      <c r="H281">
        <v>0</v>
      </c>
      <c r="I281">
        <v>1</v>
      </c>
      <c r="J281">
        <v>0.67437784787942501</v>
      </c>
      <c r="K281">
        <v>0</v>
      </c>
      <c r="L281" t="s">
        <v>111</v>
      </c>
      <c r="M281" t="s">
        <v>15</v>
      </c>
      <c r="N281" t="s">
        <v>68</v>
      </c>
      <c r="O281">
        <v>5</v>
      </c>
    </row>
    <row r="282" spans="1:15" x14ac:dyDescent="0.25">
      <c r="A282" t="str">
        <f t="shared" si="4"/>
        <v>percentvalidation5219704, 1311742, 115650, 1598522, 830062</v>
      </c>
      <c r="B282">
        <v>0.38221145150846902</v>
      </c>
      <c r="C282">
        <v>0.38221145150846902</v>
      </c>
      <c r="D282">
        <v>0.38221145150846902</v>
      </c>
      <c r="E282">
        <v>2033</v>
      </c>
      <c r="F282">
        <v>15572</v>
      </c>
      <c r="G282">
        <v>7226</v>
      </c>
      <c r="H282">
        <v>26</v>
      </c>
      <c r="I282">
        <v>0.98737251092763501</v>
      </c>
      <c r="J282">
        <v>0.68304237213790697</v>
      </c>
      <c r="K282">
        <v>4</v>
      </c>
      <c r="L282" t="s">
        <v>111</v>
      </c>
      <c r="M282" t="s">
        <v>16</v>
      </c>
      <c r="N282" t="s">
        <v>68</v>
      </c>
      <c r="O282">
        <v>5</v>
      </c>
    </row>
    <row r="283" spans="1:15" x14ac:dyDescent="0.25">
      <c r="A283" t="str">
        <f t="shared" si="4"/>
        <v>percentall5219704, 1311742, 115650, 1598522, 830062</v>
      </c>
      <c r="B283">
        <v>0.38197035343736102</v>
      </c>
      <c r="C283">
        <v>0.38197035343736102</v>
      </c>
      <c r="D283">
        <v>0.38197035343736102</v>
      </c>
      <c r="E283">
        <v>2543</v>
      </c>
      <c r="F283">
        <v>19420</v>
      </c>
      <c r="G283">
        <v>9084</v>
      </c>
      <c r="H283">
        <v>26</v>
      </c>
      <c r="I283">
        <v>0.98987933047878496</v>
      </c>
      <c r="J283">
        <v>0.68130788661240504</v>
      </c>
      <c r="K283">
        <v>4</v>
      </c>
      <c r="L283" t="s">
        <v>111</v>
      </c>
      <c r="M283" t="s">
        <v>17</v>
      </c>
      <c r="N283" t="s">
        <v>68</v>
      </c>
      <c r="O283">
        <v>5</v>
      </c>
    </row>
    <row r="284" spans="1:15" x14ac:dyDescent="0.25">
      <c r="A284" t="str">
        <f t="shared" si="4"/>
        <v>percenttraining571637, 115650, 1644134, 72792, 1351029</v>
      </c>
      <c r="B284">
        <v>0.38450816567996299</v>
      </c>
      <c r="C284">
        <v>0.38450816567996299</v>
      </c>
      <c r="D284">
        <v>0.38450816567996299</v>
      </c>
      <c r="E284">
        <v>510</v>
      </c>
      <c r="F284">
        <v>3874</v>
      </c>
      <c r="G284">
        <v>1832</v>
      </c>
      <c r="H284">
        <v>0</v>
      </c>
      <c r="I284">
        <v>1</v>
      </c>
      <c r="J284">
        <v>0.67893445495969196</v>
      </c>
      <c r="K284">
        <v>0</v>
      </c>
      <c r="L284" t="s">
        <v>112</v>
      </c>
      <c r="M284" t="s">
        <v>15</v>
      </c>
      <c r="N284" t="s">
        <v>68</v>
      </c>
      <c r="O284">
        <v>5</v>
      </c>
    </row>
    <row r="285" spans="1:15" x14ac:dyDescent="0.25">
      <c r="A285" t="str">
        <f t="shared" si="4"/>
        <v>percentvalidation571637, 115650, 1644134, 72792, 1351029</v>
      </c>
      <c r="B285">
        <v>0.38587922782184197</v>
      </c>
      <c r="C285">
        <v>0.38587922782184197</v>
      </c>
      <c r="D285">
        <v>0.38587922782184197</v>
      </c>
      <c r="E285">
        <v>2034</v>
      </c>
      <c r="F285">
        <v>15674</v>
      </c>
      <c r="G285">
        <v>7125</v>
      </c>
      <c r="H285">
        <v>25</v>
      </c>
      <c r="I285">
        <v>0.98785818358426403</v>
      </c>
      <c r="J285">
        <v>0.68748629325847599</v>
      </c>
      <c r="K285">
        <v>3</v>
      </c>
      <c r="L285" t="s">
        <v>112</v>
      </c>
      <c r="M285" t="s">
        <v>16</v>
      </c>
      <c r="N285" t="s">
        <v>68</v>
      </c>
      <c r="O285">
        <v>5</v>
      </c>
    </row>
    <row r="286" spans="1:15" x14ac:dyDescent="0.25">
      <c r="A286" t="str">
        <f t="shared" si="4"/>
        <v>percentall571637, 115650, 1644134, 72792, 1351029</v>
      </c>
      <c r="B286">
        <v>0.38558524213176698</v>
      </c>
      <c r="C286">
        <v>0.38558524213176698</v>
      </c>
      <c r="D286">
        <v>0.38558524213176698</v>
      </c>
      <c r="E286">
        <v>2544</v>
      </c>
      <c r="F286">
        <v>19548</v>
      </c>
      <c r="G286">
        <v>8957</v>
      </c>
      <c r="H286">
        <v>25</v>
      </c>
      <c r="I286">
        <v>0.99026858699883202</v>
      </c>
      <c r="J286">
        <v>0.68577442553937895</v>
      </c>
      <c r="K286">
        <v>3</v>
      </c>
      <c r="L286" t="s">
        <v>112</v>
      </c>
      <c r="M286" t="s">
        <v>17</v>
      </c>
      <c r="N286" t="s">
        <v>68</v>
      </c>
      <c r="O286">
        <v>5</v>
      </c>
    </row>
    <row r="287" spans="1:15" x14ac:dyDescent="0.25">
      <c r="A287" t="str">
        <f t="shared" si="4"/>
        <v>percenttraining571638, 115650, 1644134, 72792, 1351029</v>
      </c>
      <c r="B287">
        <v>0.38450816567996299</v>
      </c>
      <c r="C287">
        <v>0.38450816567996299</v>
      </c>
      <c r="D287">
        <v>0.38450816567996299</v>
      </c>
      <c r="E287">
        <v>510</v>
      </c>
      <c r="F287">
        <v>3874</v>
      </c>
      <c r="G287">
        <v>1832</v>
      </c>
      <c r="H287">
        <v>0</v>
      </c>
      <c r="I287">
        <v>1</v>
      </c>
      <c r="J287">
        <v>0.67893445495969196</v>
      </c>
      <c r="K287">
        <v>0</v>
      </c>
      <c r="L287" t="s">
        <v>113</v>
      </c>
      <c r="M287" t="s">
        <v>15</v>
      </c>
      <c r="N287" t="s">
        <v>68</v>
      </c>
      <c r="O287">
        <v>5</v>
      </c>
    </row>
    <row r="288" spans="1:15" x14ac:dyDescent="0.25">
      <c r="A288" t="str">
        <f t="shared" si="4"/>
        <v>percentvalidation571638, 115650, 1644134, 72792, 1351029</v>
      </c>
      <c r="B288">
        <v>0.38614795179719402</v>
      </c>
      <c r="C288">
        <v>0.38614795179719402</v>
      </c>
      <c r="D288">
        <v>0.38614795179719402</v>
      </c>
      <c r="E288">
        <v>2035</v>
      </c>
      <c r="F288">
        <v>15674</v>
      </c>
      <c r="G288">
        <v>7125</v>
      </c>
      <c r="H288">
        <v>24</v>
      </c>
      <c r="I288">
        <v>0.98834385624089405</v>
      </c>
      <c r="J288">
        <v>0.68748629325847599</v>
      </c>
      <c r="K288">
        <v>3</v>
      </c>
      <c r="L288" t="s">
        <v>113</v>
      </c>
      <c r="M288" t="s">
        <v>16</v>
      </c>
      <c r="N288" t="s">
        <v>68</v>
      </c>
      <c r="O288">
        <v>5</v>
      </c>
    </row>
    <row r="289" spans="1:15" x14ac:dyDescent="0.25">
      <c r="A289" t="str">
        <f t="shared" si="4"/>
        <v>percentall571638, 115650, 1644134, 72792, 1351029</v>
      </c>
      <c r="B289">
        <v>0.38580034082571801</v>
      </c>
      <c r="C289">
        <v>0.38580034082571801</v>
      </c>
      <c r="D289">
        <v>0.38580034082571801</v>
      </c>
      <c r="E289">
        <v>2545</v>
      </c>
      <c r="F289">
        <v>19548</v>
      </c>
      <c r="G289">
        <v>8957</v>
      </c>
      <c r="H289">
        <v>24</v>
      </c>
      <c r="I289">
        <v>0.99065784351887898</v>
      </c>
      <c r="J289">
        <v>0.68577442553937895</v>
      </c>
      <c r="K289">
        <v>3</v>
      </c>
      <c r="L289" t="s">
        <v>113</v>
      </c>
      <c r="M289" t="s">
        <v>17</v>
      </c>
      <c r="N289" t="s">
        <v>68</v>
      </c>
      <c r="O289">
        <v>5</v>
      </c>
    </row>
    <row r="290" spans="1:15" x14ac:dyDescent="0.25">
      <c r="A290" t="str">
        <f t="shared" si="4"/>
        <v>percenttraining571643, 115650, 1644134, 72792, 1351029</v>
      </c>
      <c r="B290">
        <v>0.38424486737097602</v>
      </c>
      <c r="C290">
        <v>0.38424486737097602</v>
      </c>
      <c r="D290">
        <v>0.38424486737097602</v>
      </c>
      <c r="E290">
        <v>510</v>
      </c>
      <c r="F290">
        <v>3872</v>
      </c>
      <c r="G290">
        <v>1834</v>
      </c>
      <c r="H290">
        <v>0</v>
      </c>
      <c r="I290">
        <v>1</v>
      </c>
      <c r="J290">
        <v>0.67858394672274802</v>
      </c>
      <c r="K290">
        <v>0</v>
      </c>
      <c r="L290" t="s">
        <v>114</v>
      </c>
      <c r="M290" t="s">
        <v>15</v>
      </c>
      <c r="N290" t="s">
        <v>68</v>
      </c>
      <c r="O290">
        <v>5</v>
      </c>
    </row>
    <row r="291" spans="1:15" x14ac:dyDescent="0.25">
      <c r="A291" t="str">
        <f t="shared" si="4"/>
        <v>percentvalidation571643, 115650, 1644134, 72792, 1351029</v>
      </c>
      <c r="B291">
        <v>0.386416666439442</v>
      </c>
      <c r="C291">
        <v>0.386416666439442</v>
      </c>
      <c r="D291">
        <v>0.386416666439442</v>
      </c>
      <c r="E291">
        <v>2036</v>
      </c>
      <c r="F291">
        <v>15674</v>
      </c>
      <c r="G291">
        <v>7125</v>
      </c>
      <c r="H291">
        <v>23</v>
      </c>
      <c r="I291">
        <v>0.98882952889752296</v>
      </c>
      <c r="J291">
        <v>0.68748629325847599</v>
      </c>
      <c r="K291">
        <v>3</v>
      </c>
      <c r="L291" t="s">
        <v>114</v>
      </c>
      <c r="M291" t="s">
        <v>16</v>
      </c>
      <c r="N291" t="s">
        <v>68</v>
      </c>
      <c r="O291">
        <v>5</v>
      </c>
    </row>
    <row r="292" spans="1:15" x14ac:dyDescent="0.25">
      <c r="A292" t="str">
        <f t="shared" si="4"/>
        <v>percentall571643, 115650, 1644134, 72792, 1351029</v>
      </c>
      <c r="B292">
        <v>0.38596158876310299</v>
      </c>
      <c r="C292">
        <v>0.38596158876310299</v>
      </c>
      <c r="D292">
        <v>0.38596158876310299</v>
      </c>
      <c r="E292">
        <v>2546</v>
      </c>
      <c r="F292">
        <v>19546</v>
      </c>
      <c r="G292">
        <v>8959</v>
      </c>
      <c r="H292">
        <v>23</v>
      </c>
      <c r="I292">
        <v>0.99104710003892604</v>
      </c>
      <c r="J292">
        <v>0.68570426241010396</v>
      </c>
      <c r="K292">
        <v>3</v>
      </c>
      <c r="L292" t="s">
        <v>114</v>
      </c>
      <c r="M292" t="s">
        <v>17</v>
      </c>
      <c r="N292" t="s">
        <v>68</v>
      </c>
      <c r="O292">
        <v>5</v>
      </c>
    </row>
    <row r="293" spans="1:15" x14ac:dyDescent="0.25">
      <c r="A293" t="str">
        <f t="shared" si="4"/>
        <v>percenttraining5202895, 115650, 1351029, 1644134, 73062</v>
      </c>
      <c r="B293">
        <v>0.38916004267410997</v>
      </c>
      <c r="C293">
        <v>0.38916004267410997</v>
      </c>
      <c r="D293">
        <v>0.38916004267410997</v>
      </c>
      <c r="E293">
        <v>510</v>
      </c>
      <c r="F293">
        <v>3909</v>
      </c>
      <c r="G293">
        <v>1797</v>
      </c>
      <c r="H293">
        <v>0</v>
      </c>
      <c r="I293">
        <v>1</v>
      </c>
      <c r="J293">
        <v>0.68506834910620396</v>
      </c>
      <c r="K293">
        <v>0</v>
      </c>
      <c r="L293" t="s">
        <v>115</v>
      </c>
      <c r="M293" t="s">
        <v>15</v>
      </c>
      <c r="N293" t="s">
        <v>68</v>
      </c>
      <c r="O293">
        <v>5</v>
      </c>
    </row>
    <row r="294" spans="1:15" x14ac:dyDescent="0.25">
      <c r="A294" t="str">
        <f t="shared" si="4"/>
        <v>percentvalidation5202895, 115650, 1351029, 1644134, 73062</v>
      </c>
      <c r="B294">
        <v>0.38686483388960802</v>
      </c>
      <c r="C294">
        <v>0.38686483388960802</v>
      </c>
      <c r="D294">
        <v>0.38686483388960802</v>
      </c>
      <c r="E294">
        <v>2038</v>
      </c>
      <c r="F294">
        <v>15652</v>
      </c>
      <c r="G294">
        <v>7138</v>
      </c>
      <c r="H294">
        <v>19</v>
      </c>
      <c r="I294">
        <v>0.99076324744774003</v>
      </c>
      <c r="J294">
        <v>0.68679245283018897</v>
      </c>
      <c r="K294">
        <v>14</v>
      </c>
      <c r="L294" t="s">
        <v>115</v>
      </c>
      <c r="M294" t="s">
        <v>16</v>
      </c>
      <c r="N294" t="s">
        <v>68</v>
      </c>
      <c r="O294">
        <v>5</v>
      </c>
    </row>
    <row r="295" spans="1:15" x14ac:dyDescent="0.25">
      <c r="A295" t="str">
        <f t="shared" si="4"/>
        <v>percentall5202895, 115650, 1351029, 1644134, 73062</v>
      </c>
      <c r="B295">
        <v>0.38731988016540198</v>
      </c>
      <c r="C295">
        <v>0.38731988016540198</v>
      </c>
      <c r="D295">
        <v>0.38731988016540198</v>
      </c>
      <c r="E295">
        <v>2548</v>
      </c>
      <c r="F295">
        <v>19561</v>
      </c>
      <c r="G295">
        <v>8935</v>
      </c>
      <c r="H295">
        <v>19</v>
      </c>
      <c r="I295">
        <v>0.99259836384885103</v>
      </c>
      <c r="J295">
        <v>0.68644722066254904</v>
      </c>
      <c r="K295">
        <v>14</v>
      </c>
      <c r="L295" t="s">
        <v>115</v>
      </c>
      <c r="M295" t="s">
        <v>17</v>
      </c>
      <c r="N295" t="s">
        <v>68</v>
      </c>
      <c r="O295">
        <v>5</v>
      </c>
    </row>
    <row r="296" spans="1:15" x14ac:dyDescent="0.25">
      <c r="A296" t="str">
        <f t="shared" si="4"/>
        <v>percenttraining51348114, 115650, 1351029, 1644134, 1598522</v>
      </c>
      <c r="B296">
        <v>0.41289437338284202</v>
      </c>
      <c r="C296">
        <v>0.41289437338284202</v>
      </c>
      <c r="D296">
        <v>0.41289437338284202</v>
      </c>
      <c r="E296">
        <v>510</v>
      </c>
      <c r="F296">
        <v>4078</v>
      </c>
      <c r="G296">
        <v>1628</v>
      </c>
      <c r="H296">
        <v>0</v>
      </c>
      <c r="I296">
        <v>1</v>
      </c>
      <c r="J296">
        <v>0.71468629512793502</v>
      </c>
      <c r="K296">
        <v>0</v>
      </c>
      <c r="L296" t="s">
        <v>116</v>
      </c>
      <c r="M296" t="s">
        <v>15</v>
      </c>
      <c r="N296" t="s">
        <v>68</v>
      </c>
      <c r="O296">
        <v>5</v>
      </c>
    </row>
    <row r="297" spans="1:15" x14ac:dyDescent="0.25">
      <c r="A297" t="str">
        <f t="shared" si="4"/>
        <v>percentvalidation51348114, 115650, 1351029, 1644134, 1598522</v>
      </c>
      <c r="B297">
        <v>0.41629886402875699</v>
      </c>
      <c r="C297">
        <v>0.41629886402875699</v>
      </c>
      <c r="D297">
        <v>0.41629886402875699</v>
      </c>
      <c r="E297">
        <v>2037</v>
      </c>
      <c r="F297">
        <v>16496</v>
      </c>
      <c r="G297">
        <v>6298</v>
      </c>
      <c r="H297">
        <v>22</v>
      </c>
      <c r="I297">
        <v>0.98931520155415298</v>
      </c>
      <c r="J297">
        <v>0.72369921909274404</v>
      </c>
      <c r="K297">
        <v>8</v>
      </c>
      <c r="L297" t="s">
        <v>116</v>
      </c>
      <c r="M297" t="s">
        <v>16</v>
      </c>
      <c r="N297" t="s">
        <v>68</v>
      </c>
      <c r="O297">
        <v>5</v>
      </c>
    </row>
    <row r="298" spans="1:15" x14ac:dyDescent="0.25">
      <c r="A298" t="str">
        <f t="shared" si="4"/>
        <v>percentall51348114, 115650, 1351029, 1644134, 1598522</v>
      </c>
      <c r="B298">
        <v>0.41559340167074199</v>
      </c>
      <c r="C298">
        <v>0.41559340167074199</v>
      </c>
      <c r="D298">
        <v>0.41559340167074199</v>
      </c>
      <c r="E298">
        <v>2547</v>
      </c>
      <c r="F298">
        <v>20574</v>
      </c>
      <c r="G298">
        <v>7926</v>
      </c>
      <c r="H298">
        <v>22</v>
      </c>
      <c r="I298">
        <v>0.991436356558972</v>
      </c>
      <c r="J298">
        <v>0.72189473684210503</v>
      </c>
      <c r="K298">
        <v>8</v>
      </c>
      <c r="L298" t="s">
        <v>116</v>
      </c>
      <c r="M298" t="s">
        <v>17</v>
      </c>
      <c r="N298" t="s">
        <v>68</v>
      </c>
      <c r="O298">
        <v>5</v>
      </c>
    </row>
    <row r="299" spans="1:15" x14ac:dyDescent="0.25">
      <c r="A299" t="str">
        <f t="shared" si="4"/>
        <v>percenttraining51318411, 115650, 1351029, 1644134, 1598522</v>
      </c>
      <c r="B299">
        <v>0.39692120419725002</v>
      </c>
      <c r="C299">
        <v>0.39692120419725002</v>
      </c>
      <c r="D299">
        <v>0.39692120419725002</v>
      </c>
      <c r="E299">
        <v>510</v>
      </c>
      <c r="F299">
        <v>3966</v>
      </c>
      <c r="G299">
        <v>1740</v>
      </c>
      <c r="H299">
        <v>0</v>
      </c>
      <c r="I299">
        <v>1</v>
      </c>
      <c r="J299">
        <v>0.69505783385909603</v>
      </c>
      <c r="K299">
        <v>0</v>
      </c>
      <c r="L299" t="s">
        <v>117</v>
      </c>
      <c r="M299" t="s">
        <v>15</v>
      </c>
      <c r="N299" t="s">
        <v>68</v>
      </c>
      <c r="O299">
        <v>5</v>
      </c>
    </row>
    <row r="300" spans="1:15" x14ac:dyDescent="0.25">
      <c r="A300" t="str">
        <f t="shared" si="4"/>
        <v>percentvalidation51318411, 115650, 1351029, 1644134, 1598522</v>
      </c>
      <c r="B300">
        <v>0.396914418143548</v>
      </c>
      <c r="C300">
        <v>0.396914418143548</v>
      </c>
      <c r="D300">
        <v>0.396914418143548</v>
      </c>
      <c r="E300">
        <v>2038</v>
      </c>
      <c r="F300">
        <v>15960</v>
      </c>
      <c r="G300">
        <v>6836</v>
      </c>
      <c r="H300">
        <v>21</v>
      </c>
      <c r="I300">
        <v>0.989800874210782</v>
      </c>
      <c r="J300">
        <v>0.70012282856641495</v>
      </c>
      <c r="K300">
        <v>6</v>
      </c>
      <c r="L300" t="s">
        <v>117</v>
      </c>
      <c r="M300" t="s">
        <v>16</v>
      </c>
      <c r="N300" t="s">
        <v>68</v>
      </c>
      <c r="O300">
        <v>5</v>
      </c>
    </row>
    <row r="301" spans="1:15" x14ac:dyDescent="0.25">
      <c r="A301" t="str">
        <f t="shared" si="4"/>
        <v>percentall51318411, 115650, 1351029, 1644134, 1598522</v>
      </c>
      <c r="B301">
        <v>0.39690565045529502</v>
      </c>
      <c r="C301">
        <v>0.39690565045529502</v>
      </c>
      <c r="D301">
        <v>0.39690565045529502</v>
      </c>
      <c r="E301">
        <v>2548</v>
      </c>
      <c r="F301">
        <v>19926</v>
      </c>
      <c r="G301">
        <v>8576</v>
      </c>
      <c r="H301">
        <v>21</v>
      </c>
      <c r="I301">
        <v>0.99182561307901895</v>
      </c>
      <c r="J301">
        <v>0.69910883446775696</v>
      </c>
      <c r="K301">
        <v>6</v>
      </c>
      <c r="L301" t="s">
        <v>117</v>
      </c>
      <c r="M301" t="s">
        <v>17</v>
      </c>
      <c r="N301" t="s">
        <v>68</v>
      </c>
      <c r="O30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tabSelected="1" topLeftCell="A10" workbookViewId="0">
      <selection activeCell="AX19" sqref="AX19"/>
    </sheetView>
  </sheetViews>
  <sheetFormatPr defaultRowHeight="15" x14ac:dyDescent="0.25"/>
  <sheetData>
    <row r="1" spans="1:57" x14ac:dyDescent="0.25">
      <c r="A1" t="s">
        <v>10</v>
      </c>
      <c r="B1" t="s">
        <v>12</v>
      </c>
      <c r="C1" t="s">
        <v>13</v>
      </c>
      <c r="H1" t="s">
        <v>2</v>
      </c>
    </row>
    <row r="2" spans="1:57" x14ac:dyDescent="0.25">
      <c r="A2" t="s">
        <v>14</v>
      </c>
      <c r="B2" t="s">
        <v>2</v>
      </c>
      <c r="C2">
        <v>1</v>
      </c>
      <c r="F2" s="1"/>
      <c r="G2" s="1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2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3</v>
      </c>
      <c r="AK2" s="2">
        <v>3</v>
      </c>
      <c r="AL2" s="2">
        <v>4</v>
      </c>
      <c r="AM2" s="2">
        <v>4</v>
      </c>
      <c r="AN2" s="2">
        <v>4</v>
      </c>
      <c r="AO2" s="2">
        <v>4</v>
      </c>
      <c r="AP2" s="2">
        <v>4</v>
      </c>
      <c r="AQ2" s="2">
        <v>4</v>
      </c>
      <c r="AR2" s="2">
        <v>4</v>
      </c>
      <c r="AS2" s="2">
        <v>4</v>
      </c>
      <c r="AT2" s="2">
        <v>4</v>
      </c>
      <c r="AU2" s="2">
        <v>4</v>
      </c>
      <c r="AV2" s="2">
        <v>5</v>
      </c>
      <c r="AW2" s="2">
        <v>5</v>
      </c>
      <c r="AX2" s="2">
        <v>5</v>
      </c>
      <c r="AY2" s="2">
        <v>5</v>
      </c>
      <c r="AZ2" s="2">
        <v>5</v>
      </c>
      <c r="BA2" s="2">
        <v>5</v>
      </c>
      <c r="BB2" s="2">
        <v>5</v>
      </c>
      <c r="BC2" s="2">
        <v>5</v>
      </c>
      <c r="BD2" s="2">
        <v>5</v>
      </c>
      <c r="BE2" s="2">
        <v>5</v>
      </c>
    </row>
    <row r="3" spans="1:57" x14ac:dyDescent="0.25">
      <c r="A3" t="s">
        <v>18</v>
      </c>
      <c r="B3" t="s">
        <v>2</v>
      </c>
      <c r="C3">
        <v>1</v>
      </c>
      <c r="F3" s="1"/>
      <c r="G3" s="1"/>
      <c r="H3" t="s">
        <v>14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t="s">
        <v>29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  <c r="Z3" t="s">
        <v>35</v>
      </c>
      <c r="AA3" t="s">
        <v>36</v>
      </c>
      <c r="AB3" t="s">
        <v>37</v>
      </c>
      <c r="AC3" t="s">
        <v>38</v>
      </c>
      <c r="AD3" t="s">
        <v>39</v>
      </c>
      <c r="AE3" t="s">
        <v>40</v>
      </c>
      <c r="AF3" t="s">
        <v>41</v>
      </c>
      <c r="AG3" t="s">
        <v>42</v>
      </c>
      <c r="AH3" t="s">
        <v>43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  <c r="AU3" t="s">
        <v>56</v>
      </c>
      <c r="AV3" t="s">
        <v>57</v>
      </c>
      <c r="AW3" t="s">
        <v>58</v>
      </c>
      <c r="AX3" t="s">
        <v>59</v>
      </c>
      <c r="AY3" t="s">
        <v>60</v>
      </c>
      <c r="AZ3" t="s">
        <v>61</v>
      </c>
      <c r="BA3" t="s">
        <v>62</v>
      </c>
      <c r="BB3" t="s">
        <v>63</v>
      </c>
      <c r="BC3" t="s">
        <v>64</v>
      </c>
      <c r="BD3" t="s">
        <v>65</v>
      </c>
      <c r="BE3" t="s">
        <v>66</v>
      </c>
    </row>
    <row r="4" spans="1:57" x14ac:dyDescent="0.25">
      <c r="A4" t="s">
        <v>19</v>
      </c>
      <c r="B4" t="s">
        <v>2</v>
      </c>
      <c r="C4">
        <v>1</v>
      </c>
      <c r="E4" t="s">
        <v>15</v>
      </c>
      <c r="F4" s="1" t="s">
        <v>118</v>
      </c>
      <c r="G4" s="1" t="s">
        <v>119</v>
      </c>
      <c r="H4" s="1">
        <f>VLOOKUP($H$1&amp;$E4&amp;H$2&amp;H$3,binary_Cefixime_Ciprofloxacin_g!$A:$L,9,FALSE)</f>
        <v>0.91586998087954097</v>
      </c>
      <c r="I4" s="1">
        <f>VLOOKUP($H$1&amp;$E4&amp;I$2&amp;I$3,binary_Cefixime_Ciprofloxacin_g!$A:$L,9,FALSE)</f>
        <v>0.91395793499043998</v>
      </c>
      <c r="J4" s="1">
        <f>VLOOKUP($H$1&amp;$E4&amp;J$2&amp;J$3,binary_Cefixime_Ciprofloxacin_g!$A:$L,9,FALSE)</f>
        <v>0.90630975143403503</v>
      </c>
      <c r="K4" s="1">
        <f>VLOOKUP($H$1&amp;$E4&amp;K$2&amp;K$3,binary_Cefixime_Ciprofloxacin_g!$A:$L,9,FALSE)</f>
        <v>0.90248565965583205</v>
      </c>
      <c r="L4" s="1">
        <f>VLOOKUP($H$1&amp;$E4&amp;L$2&amp;L$3,binary_Cefixime_Ciprofloxacin_g!$A:$L,9,FALSE)</f>
        <v>0.90822179732313602</v>
      </c>
      <c r="M4" s="1">
        <f>VLOOKUP($H$1&amp;$E4&amp;M$2&amp;M$3,binary_Cefixime_Ciprofloxacin_g!$A:$L,9,FALSE)</f>
        <v>0.90822179732313602</v>
      </c>
      <c r="N4" s="1">
        <f>VLOOKUP($H$1&amp;$E4&amp;N$2&amp;N$3,binary_Cefixime_Ciprofloxacin_g!$A:$L,9,FALSE)</f>
        <v>0.90057361376672995</v>
      </c>
      <c r="O4" s="1">
        <f>VLOOKUP($H$1&amp;$E4&amp;O$2&amp;O$3,binary_Cefixime_Ciprofloxacin_g!$A:$L,9,FALSE)</f>
        <v>0.92160611854684504</v>
      </c>
      <c r="P4" s="1">
        <f>VLOOKUP($H$1&amp;$E4&amp;P$2&amp;P$3,binary_Cefixime_Ciprofloxacin_g!$A:$L,9,FALSE)</f>
        <v>0.91969407265774406</v>
      </c>
      <c r="Q4" s="1">
        <f>VLOOKUP($H$1&amp;$E4&amp;Q$2&amp;Q$3,binary_Cefixime_Ciprofloxacin_g!$A:$L,9,FALSE)</f>
        <v>0.91778202676864196</v>
      </c>
      <c r="R4" s="1">
        <f>VLOOKUP($H$1&amp;$E4&amp;R$2&amp;R$3,binary_Cefixime_Ciprofloxacin_g!$A:$L,9,FALSE)</f>
        <v>0.90697674418604701</v>
      </c>
      <c r="S4" s="1">
        <f>VLOOKUP($H$1&amp;$E4&amp;S$2&amp;S$3,binary_Cefixime_Ciprofloxacin_g!$A:$L,9,FALSE)</f>
        <v>0.90697674418604701</v>
      </c>
      <c r="T4" s="1">
        <f>VLOOKUP($H$1&amp;$E4&amp;T$2&amp;T$3,binary_Cefixime_Ciprofloxacin_g!$A:$L,9,FALSE)</f>
        <v>0.90274841437632103</v>
      </c>
      <c r="U4" s="1">
        <f>VLOOKUP($H$1&amp;$E4&amp;U$2&amp;U$3,binary_Cefixime_Ciprofloxacin_g!$A:$L,9,FALSE)</f>
        <v>0.89852008456659604</v>
      </c>
      <c r="V4" s="1">
        <f>VLOOKUP($H$1&amp;$E4&amp;V$2&amp;V$3,binary_Cefixime_Ciprofloxacin_g!$A:$L,9,FALSE)</f>
        <v>0.896405919661734</v>
      </c>
      <c r="W4" s="1">
        <f>VLOOKUP($H$1&amp;$E4&amp;W$2&amp;W$3,binary_Cefixime_Ciprofloxacin_g!$A:$L,9,FALSE)</f>
        <v>0.88372093023255804</v>
      </c>
      <c r="X4" s="1">
        <f>VLOOKUP($H$1&amp;$E4&amp;X$2&amp;X$3,binary_Cefixime_Ciprofloxacin_g!$A:$L,9,FALSE)</f>
        <v>0.90063424947145898</v>
      </c>
      <c r="Y4" s="1">
        <f>VLOOKUP($H$1&amp;$E4&amp;Y$2&amp;Y$3,binary_Cefixime_Ciprofloxacin_g!$A:$L,9,FALSE)</f>
        <v>0.90063424947145898</v>
      </c>
      <c r="Z4" s="1">
        <f>VLOOKUP($H$1&amp;$E4&amp;Z$2&amp;Z$3,binary_Cefixime_Ciprofloxacin_g!$A:$L,9,FALSE)</f>
        <v>0.88583509513742098</v>
      </c>
      <c r="AA4" s="1">
        <f>VLOOKUP($H$1&amp;$E4&amp;AA$2&amp;AA$3,binary_Cefixime_Ciprofloxacin_g!$A:$L,9,FALSE)</f>
        <v>0.88583509513742098</v>
      </c>
      <c r="AB4" s="1">
        <f>VLOOKUP($H$1&amp;$E4&amp;AB$2&amp;AB$3,binary_Cefixime_Ciprofloxacin_g!$A:$L,9,FALSE)</f>
        <v>0.93109540636042398</v>
      </c>
      <c r="AC4" s="1">
        <f>VLOOKUP($H$1&amp;$E4&amp;AC$2&amp;AC$3,binary_Cefixime_Ciprofloxacin_g!$A:$L,9,FALSE)</f>
        <v>0.93286219081272104</v>
      </c>
      <c r="AD4" s="1">
        <f>VLOOKUP($H$1&amp;$E4&amp;AD$2&amp;AD$3,binary_Cefixime_Ciprofloxacin_g!$A:$L,9,FALSE)</f>
        <v>0.93462897526501798</v>
      </c>
      <c r="AE4" s="1">
        <f>VLOOKUP($H$1&amp;$E4&amp;AE$2&amp;AE$3,binary_Cefixime_Ciprofloxacin_g!$A:$L,9,FALSE)</f>
        <v>0.92402826855123699</v>
      </c>
      <c r="AF4" s="1">
        <f>VLOOKUP($H$1&amp;$E4&amp;AF$2&amp;AF$3,binary_Cefixime_Ciprofloxacin_g!$A:$L,9,FALSE)</f>
        <v>0.92402826855123699</v>
      </c>
      <c r="AG4" s="1">
        <f>VLOOKUP($H$1&amp;$E4&amp;AG$2&amp;AG$3,binary_Cefixime_Ciprofloxacin_g!$A:$L,9,FALSE)</f>
        <v>0.93639575971731404</v>
      </c>
      <c r="AH4" s="1">
        <f>VLOOKUP($H$1&amp;$E4&amp;AH$2&amp;AH$3,binary_Cefixime_Ciprofloxacin_g!$A:$L,9,FALSE)</f>
        <v>0.93639575971731404</v>
      </c>
      <c r="AI4" s="1">
        <f>VLOOKUP($H$1&amp;$E4&amp;AI$2&amp;AI$3,binary_Cefixime_Ciprofloxacin_g!$A:$L,9,FALSE)</f>
        <v>0.91342756183745599</v>
      </c>
      <c r="AJ4" s="1">
        <f>VLOOKUP($H$1&amp;$E4&amp;AJ$2&amp;AJ$3,binary_Cefixime_Ciprofloxacin_g!$A:$L,9,FALSE)</f>
        <v>0.93639575971731404</v>
      </c>
      <c r="AK4" s="1">
        <f>VLOOKUP($H$1&amp;$E4&amp;AK$2&amp;AK$3,binary_Cefixime_Ciprofloxacin_g!$A:$L,9,FALSE)</f>
        <v>0.92579505300353404</v>
      </c>
      <c r="AL4" s="1">
        <f>VLOOKUP($H$1&amp;$E4&amp;AL$2&amp;AL$3,binary_Cefixime_Ciprofloxacin_g!$A:$L,9,FALSE)</f>
        <v>0.92756539235412505</v>
      </c>
      <c r="AM4" s="1">
        <f>VLOOKUP($H$1&amp;$E4&amp;AM$2&amp;AM$3,binary_Cefixime_Ciprofloxacin_g!$A:$L,9,FALSE)</f>
        <v>0.94567404426559298</v>
      </c>
      <c r="AN4" s="1">
        <f>VLOOKUP($H$1&amp;$E4&amp;AN$2&amp;AN$3,binary_Cefixime_Ciprofloxacin_g!$A:$L,9,FALSE)</f>
        <v>0.93158953722334004</v>
      </c>
      <c r="AO4" s="1">
        <f>VLOOKUP($H$1&amp;$E4&amp;AO$2&amp;AO$3,binary_Cefixime_Ciprofloxacin_g!$A:$L,9,FALSE)</f>
        <v>0.93762575452716301</v>
      </c>
      <c r="AP4" s="1">
        <f>VLOOKUP($H$1&amp;$E4&amp;AP$2&amp;AP$3,binary_Cefixime_Ciprofloxacin_g!$A:$L,9,FALSE)</f>
        <v>0.93360160965794803</v>
      </c>
      <c r="AQ4" s="1">
        <f>VLOOKUP($H$1&amp;$E4&amp;AQ$2&amp;AQ$3,binary_Cefixime_Ciprofloxacin_g!$A:$L,9,FALSE)</f>
        <v>0.93762575452716301</v>
      </c>
      <c r="AR4" s="1">
        <f>VLOOKUP($H$1&amp;$E4&amp;AR$2&amp;AR$3,binary_Cefixime_Ciprofloxacin_g!$A:$L,9,FALSE)</f>
        <v>0.93158953722334004</v>
      </c>
      <c r="AS4" s="1">
        <f>VLOOKUP($H$1&amp;$E4&amp;AS$2&amp;AS$3,binary_Cefixime_Ciprofloxacin_g!$A:$L,9,FALSE)</f>
        <v>0.93158953722334004</v>
      </c>
      <c r="AT4" s="1">
        <f>VLOOKUP($H$1&amp;$E4&amp;AT$2&amp;AT$3,binary_Cefixime_Ciprofloxacin_g!$A:$L,9,FALSE)</f>
        <v>0.91549295774647899</v>
      </c>
      <c r="AU4" s="1">
        <f>VLOOKUP($H$1&amp;$E4&amp;AU$2&amp;AU$3,binary_Cefixime_Ciprofloxacin_g!$A:$L,9,FALSE)</f>
        <v>0.91549295774647899</v>
      </c>
      <c r="AV4" s="1">
        <f>VLOOKUP($H$1&amp;$E4&amp;AV$2&amp;AV$3,binary_Cefixime_Ciprofloxacin_g!$A:$L,9,FALSE)</f>
        <v>0.93921568627451002</v>
      </c>
      <c r="AW4" s="1">
        <f>VLOOKUP($H$1&amp;$E4&amp;AW$2&amp;AW$3,binary_Cefixime_Ciprofloxacin_g!$A:$L,9,FALSE)</f>
        <v>0.94117647058823495</v>
      </c>
      <c r="AX4" s="1">
        <f>VLOOKUP($H$1&amp;$E4&amp;AX$2&amp;AX$3,binary_Cefixime_Ciprofloxacin_g!$A:$L,9,FALSE)</f>
        <v>0.92941176470588205</v>
      </c>
      <c r="AY4" s="1">
        <f>VLOOKUP($H$1&amp;$E4&amp;AY$2&amp;AY$3,binary_Cefixime_Ciprofloxacin_g!$A:$L,9,FALSE)</f>
        <v>0.92745098039215701</v>
      </c>
      <c r="AZ4" s="1">
        <f>VLOOKUP($H$1&amp;$E4&amp;AZ$2&amp;AZ$3,binary_Cefixime_Ciprofloxacin_g!$A:$L,9,FALSE)</f>
        <v>0.92745098039215701</v>
      </c>
      <c r="BA4" s="1">
        <f>VLOOKUP($H$1&amp;$E4&amp;BA$2&amp;BA$3,binary_Cefixime_Ciprofloxacin_g!$A:$L,9,FALSE)</f>
        <v>0.92352941176470604</v>
      </c>
      <c r="BB4" s="1">
        <f>VLOOKUP($H$1&amp;$E4&amp;BB$2&amp;BB$3,binary_Cefixime_Ciprofloxacin_g!$A:$L,9,FALSE)</f>
        <v>0.93137254901960798</v>
      </c>
      <c r="BC4" s="1">
        <f>VLOOKUP($H$1&amp;$E4&amp;BC$2&amp;BC$3,binary_Cefixime_Ciprofloxacin_g!$A:$L,9,FALSE)</f>
        <v>0.92156862745098</v>
      </c>
      <c r="BD4" s="1">
        <f>VLOOKUP($H$1&amp;$E4&amp;BD$2&amp;BD$3,binary_Cefixime_Ciprofloxacin_g!$A:$L,9,FALSE)</f>
        <v>0.92156862745098</v>
      </c>
      <c r="BE4" s="1">
        <f>VLOOKUP($H$1&amp;$E4&amp;BE$2&amp;BE$3,binary_Cefixime_Ciprofloxacin_g!$A:$L,9,FALSE)</f>
        <v>0.93725490196078398</v>
      </c>
    </row>
    <row r="5" spans="1:57" x14ac:dyDescent="0.25">
      <c r="A5" t="s">
        <v>20</v>
      </c>
      <c r="B5" t="s">
        <v>2</v>
      </c>
      <c r="C5">
        <v>1</v>
      </c>
      <c r="E5" t="s">
        <v>16</v>
      </c>
      <c r="F5" s="1"/>
      <c r="G5" s="1" t="s">
        <v>120</v>
      </c>
      <c r="H5" s="1">
        <f>VLOOKUP($H$1&amp;$E5&amp;H$2&amp;H$3,binary_Cefixime_Ciprofloxacin_g!$A:$L,9,FALSE)</f>
        <v>0.92326490713587495</v>
      </c>
      <c r="I5" s="1">
        <f>VLOOKUP($H$1&amp;$E5&amp;I$2&amp;I$3,binary_Cefixime_Ciprofloxacin_g!$A:$L,9,FALSE)</f>
        <v>0.91149144254278702</v>
      </c>
      <c r="J5" s="1">
        <f>VLOOKUP($H$1&amp;$E5&amp;J$2&amp;J$3,binary_Cefixime_Ciprofloxacin_g!$A:$L,9,FALSE)</f>
        <v>0.92913000977517102</v>
      </c>
      <c r="K5" s="1">
        <f>VLOOKUP($H$1&amp;$E5&amp;K$2&amp;K$3,binary_Cefixime_Ciprofloxacin_g!$A:$L,9,FALSE)</f>
        <v>0.90713587487781</v>
      </c>
      <c r="L5" s="1">
        <f>VLOOKUP($H$1&amp;$E5&amp;L$2&amp;L$3,binary_Cefixime_Ciprofloxacin_g!$A:$L,9,FALSE)</f>
        <v>0.90713587487781</v>
      </c>
      <c r="M5" s="1">
        <f>VLOOKUP($H$1&amp;$E5&amp;M$2&amp;M$3,binary_Cefixime_Ciprofloxacin_g!$A:$L,9,FALSE)</f>
        <v>0.90713587487781</v>
      </c>
      <c r="N5" s="1">
        <f>VLOOKUP($H$1&amp;$E5&amp;N$2&amp;N$3,binary_Cefixime_Ciprofloxacin_g!$A:$L,9,FALSE)</f>
        <v>0.91198044009779999</v>
      </c>
      <c r="O5" s="1">
        <f>VLOOKUP($H$1&amp;$E5&amp;O$2&amp;O$3,binary_Cefixime_Ciprofloxacin_g!$A:$L,9,FALSE)</f>
        <v>0.93154034229828897</v>
      </c>
      <c r="P5" s="1">
        <f>VLOOKUP($H$1&amp;$E5&amp;P$2&amp;P$3,binary_Cefixime_Ciprofloxacin_g!$A:$L,9,FALSE)</f>
        <v>0.93251833740831302</v>
      </c>
      <c r="Q5" s="1">
        <f>VLOOKUP($H$1&amp;$E5&amp;Q$2&amp;Q$3,binary_Cefixime_Ciprofloxacin_g!$A:$L,9,FALSE)</f>
        <v>0.92228739002932503</v>
      </c>
      <c r="R5" s="1">
        <f>VLOOKUP($H$1&amp;$E5&amp;R$2&amp;R$3,binary_Cefixime_Ciprofloxacin_g!$A:$L,9,FALSE)</f>
        <v>0.92366412213740401</v>
      </c>
      <c r="S5" s="1">
        <f>VLOOKUP($H$1&amp;$E5&amp;S$2&amp;S$3,binary_Cefixime_Ciprofloxacin_g!$A:$L,9,FALSE)</f>
        <v>0.91169451073985697</v>
      </c>
      <c r="T5" s="1">
        <f>VLOOKUP($H$1&amp;$E5&amp;T$2&amp;T$3,binary_Cefixime_Ciprofloxacin_g!$A:$L,9,FALSE)</f>
        <v>0.906443914081146</v>
      </c>
      <c r="U5" s="1">
        <f>VLOOKUP($H$1&amp;$E5&amp;U$2&amp;U$3,binary_Cefixime_Ciprofloxacin_g!$A:$L,9,FALSE)</f>
        <v>0.89451073985680196</v>
      </c>
      <c r="V5" s="1">
        <f>VLOOKUP($H$1&amp;$E5&amp;V$2&amp;V$3,binary_Cefixime_Ciprofloxacin_g!$A:$L,9,FALSE)</f>
        <v>0.90357995226730303</v>
      </c>
      <c r="W5" s="1">
        <f>VLOOKUP($H$1&amp;$E5&amp;W$2&amp;W$3,binary_Cefixime_Ciprofloxacin_g!$A:$L,9,FALSE)</f>
        <v>0.90214797136038205</v>
      </c>
      <c r="X5" s="1">
        <f>VLOOKUP($H$1&amp;$E5&amp;X$2&amp;X$3,binary_Cefixime_Ciprofloxacin_g!$A:$L,9,FALSE)</f>
        <v>0.91264916467780399</v>
      </c>
      <c r="Y5" s="1">
        <f>VLOOKUP($H$1&amp;$E5&amp;Y$2&amp;Y$3,binary_Cefixime_Ciprofloxacin_g!$A:$L,9,FALSE)</f>
        <v>0.91264916467780399</v>
      </c>
      <c r="Z5" s="1">
        <f>VLOOKUP($H$1&amp;$E5&amp;Z$2&amp;Z$3,binary_Cefixime_Ciprofloxacin_g!$A:$L,9,FALSE)</f>
        <v>0.90262529832935601</v>
      </c>
      <c r="AA5" s="1">
        <f>VLOOKUP($H$1&amp;$E5&amp;AA$2&amp;AA$3,binary_Cefixime_Ciprofloxacin_g!$A:$L,9,FALSE)</f>
        <v>0.89451073985680196</v>
      </c>
      <c r="AB5" s="1">
        <f>VLOOKUP($H$1&amp;$E5&amp;AB$2&amp;AB$3,binary_Cefixime_Ciprofloxacin_g!$A:$L,9,FALSE)</f>
        <v>0.91608391608391604</v>
      </c>
      <c r="AC5" s="1">
        <f>VLOOKUP($H$1&amp;$E5&amp;AC$2&amp;AC$3,binary_Cefixime_Ciprofloxacin_g!$A:$L,9,FALSE)</f>
        <v>0.92107892107892098</v>
      </c>
      <c r="AD5" s="1">
        <f>VLOOKUP($H$1&amp;$E5&amp;AD$2&amp;AD$3,binary_Cefixime_Ciprofloxacin_g!$A:$L,9,FALSE)</f>
        <v>0.92753623188405798</v>
      </c>
      <c r="AE5" s="1">
        <f>VLOOKUP($H$1&amp;$E5&amp;AE$2&amp;AE$3,binary_Cefixime_Ciprofloxacin_g!$A:$L,9,FALSE)</f>
        <v>0.91508491508491496</v>
      </c>
      <c r="AF5" s="1">
        <f>VLOOKUP($H$1&amp;$E5&amp;AF$2&amp;AF$3,binary_Cefixime_Ciprofloxacin_g!$A:$L,9,FALSE)</f>
        <v>0.91508491508491496</v>
      </c>
      <c r="AG5" s="1">
        <f>VLOOKUP($H$1&amp;$E5&amp;AG$2&amp;AG$3,binary_Cefixime_Ciprofloxacin_g!$A:$L,9,FALSE)</f>
        <v>0.92653673163418304</v>
      </c>
      <c r="AH5" s="1">
        <f>VLOOKUP($H$1&amp;$E5&amp;AH$2&amp;AH$3,binary_Cefixime_Ciprofloxacin_g!$A:$L,9,FALSE)</f>
        <v>0.92703648175912001</v>
      </c>
      <c r="AI5" s="1">
        <f>VLOOKUP($H$1&amp;$E5&amp;AI$2&amp;AI$3,binary_Cefixime_Ciprofloxacin_g!$A:$L,9,FALSE)</f>
        <v>0.91404297851074501</v>
      </c>
      <c r="AJ5" s="1">
        <f>VLOOKUP($H$1&amp;$E5&amp;AJ$2&amp;AJ$3,binary_Cefixime_Ciprofloxacin_g!$A:$L,9,FALSE)</f>
        <v>0.92703648175912001</v>
      </c>
      <c r="AK5" s="1">
        <f>VLOOKUP($H$1&amp;$E5&amp;AK$2&amp;AK$3,binary_Cefixime_Ciprofloxacin_g!$A:$L,9,FALSE)</f>
        <v>0.90659340659340704</v>
      </c>
      <c r="AL5" s="1">
        <f>VLOOKUP($H$1&amp;$E5&amp;AL$2&amp;AL$3,binary_Cefixime_Ciprofloxacin_g!$A:$L,9,FALSE)</f>
        <v>0.89859971028488705</v>
      </c>
      <c r="AM5" s="1">
        <f>VLOOKUP($H$1&amp;$E5&amp;AM$2&amp;AM$3,binary_Cefixime_Ciprofloxacin_g!$A:$L,9,FALSE)</f>
        <v>0.91876208897485501</v>
      </c>
      <c r="AN5" s="1">
        <f>VLOOKUP($H$1&amp;$E5&amp;AN$2&amp;AN$3,binary_Cefixime_Ciprofloxacin_g!$A:$L,9,FALSE)</f>
        <v>0.90483091787439596</v>
      </c>
      <c r="AO5" s="1">
        <f>VLOOKUP($H$1&amp;$E5&amp;AO$2&amp;AO$3,binary_Cefixime_Ciprofloxacin_g!$A:$L,9,FALSE)</f>
        <v>0.91247582205028999</v>
      </c>
      <c r="AP5" s="1">
        <f>VLOOKUP($H$1&amp;$E5&amp;AP$2&amp;AP$3,binary_Cefixime_Ciprofloxacin_g!$A:$L,9,FALSE)</f>
        <v>0.90434782608695596</v>
      </c>
      <c r="AQ5" s="1">
        <f>VLOOKUP($H$1&amp;$E5&amp;AQ$2&amp;AQ$3,binary_Cefixime_Ciprofloxacin_g!$A:$L,9,FALSE)</f>
        <v>0.91247582205028999</v>
      </c>
      <c r="AR5" s="1">
        <f>VLOOKUP($H$1&amp;$E5&amp;AR$2&amp;AR$3,binary_Cefixime_Ciprofloxacin_g!$A:$L,9,FALSE)</f>
        <v>0.90483091787439596</v>
      </c>
      <c r="AS5" s="1">
        <f>VLOOKUP($H$1&amp;$E5&amp;AS$2&amp;AS$3,binary_Cefixime_Ciprofloxacin_g!$A:$L,9,FALSE)</f>
        <v>0.90043499275012095</v>
      </c>
      <c r="AT5" s="1">
        <f>VLOOKUP($H$1&amp;$E5&amp;AT$2&amp;AT$3,binary_Cefixime_Ciprofloxacin_g!$A:$L,9,FALSE)</f>
        <v>0.89420289855072499</v>
      </c>
      <c r="AU5" s="1">
        <f>VLOOKUP($H$1&amp;$E5&amp;AU$2&amp;AU$3,binary_Cefixime_Ciprofloxacin_g!$A:$L,9,FALSE)</f>
        <v>0.9</v>
      </c>
      <c r="AV5" s="1">
        <f>VLOOKUP($H$1&amp;$E5&amp;AV$2&amp;AV$3,binary_Cefixime_Ciprofloxacin_g!$A:$L,9,FALSE)</f>
        <v>0.90719144800777396</v>
      </c>
      <c r="AW5" s="1">
        <f>VLOOKUP($H$1&amp;$E5&amp;AW$2&amp;AW$3,binary_Cefixime_Ciprofloxacin_g!$A:$L,9,FALSE)</f>
        <v>0.90719144800777396</v>
      </c>
      <c r="AX5" s="1">
        <f>VLOOKUP($H$1&amp;$E5&amp;AX$2&amp;AX$3,binary_Cefixime_Ciprofloxacin_g!$A:$L,9,FALSE)</f>
        <v>0.89596499756927594</v>
      </c>
      <c r="AY5" s="1">
        <f>VLOOKUP($H$1&amp;$E5&amp;AY$2&amp;AY$3,binary_Cefixime_Ciprofloxacin_g!$A:$L,9,FALSE)</f>
        <v>0.90233236151603502</v>
      </c>
      <c r="AZ5" s="1">
        <f>VLOOKUP($H$1&amp;$E5&amp;AZ$2&amp;AZ$3,binary_Cefixime_Ciprofloxacin_g!$A:$L,9,FALSE)</f>
        <v>0.90233236151603502</v>
      </c>
      <c r="BA5" s="1">
        <f>VLOOKUP($H$1&amp;$E5&amp;BA$2&amp;BA$3,binary_Cefixime_Ciprofloxacin_g!$A:$L,9,FALSE)</f>
        <v>0.89310009718173</v>
      </c>
      <c r="BB5" s="1">
        <f>VLOOKUP($H$1&amp;$E5&amp;BB$2&amp;BB$3,binary_Cefixime_Ciprofloxacin_g!$A:$L,9,FALSE)</f>
        <v>0.90179873602333505</v>
      </c>
      <c r="BC5" s="1">
        <f>VLOOKUP($H$1&amp;$E5&amp;BC$2&amp;BC$3,binary_Cefixime_Ciprofloxacin_g!$A:$L,9,FALSE)</f>
        <v>0.89450656295576103</v>
      </c>
      <c r="BD5" s="1">
        <f>VLOOKUP($H$1&amp;$E5&amp;BD$2&amp;BD$3,binary_Cefixime_Ciprofloxacin_g!$A:$L,9,FALSE)</f>
        <v>0.89499270782693197</v>
      </c>
      <c r="BE5" s="1">
        <f>VLOOKUP($H$1&amp;$E5&amp;BE$2&amp;BE$3,binary_Cefixime_Ciprofloxacin_g!$A:$L,9,FALSE)</f>
        <v>0.90233236151603502</v>
      </c>
    </row>
    <row r="6" spans="1:57" x14ac:dyDescent="0.25">
      <c r="A6" t="s">
        <v>21</v>
      </c>
      <c r="B6" t="s">
        <v>2</v>
      </c>
      <c r="C6">
        <v>1</v>
      </c>
      <c r="E6" t="s">
        <v>17</v>
      </c>
      <c r="F6" s="1"/>
      <c r="G6" s="1" t="s">
        <v>121</v>
      </c>
      <c r="H6" s="1">
        <f>VLOOKUP($H$1&amp;$E6&amp;H$2&amp;H$3,binary_Cefixime_Ciprofloxacin_g!$A:$L,9,FALSE)</f>
        <v>0.92175943947061101</v>
      </c>
      <c r="I6" s="1">
        <f>VLOOKUP($H$1&amp;$E6&amp;I$2&amp;I$3,binary_Cefixime_Ciprofloxacin_g!$A:$L,9,FALSE)</f>
        <v>0.911993769470405</v>
      </c>
      <c r="J6" s="1">
        <f>VLOOKUP($H$1&amp;$E6&amp;J$2&amp;J$3,binary_Cefixime_Ciprofloxacin_g!$A:$L,9,FALSE)</f>
        <v>0.92448423511093802</v>
      </c>
      <c r="K6" s="1">
        <f>VLOOKUP($H$1&amp;$E6&amp;K$2&amp;K$3,binary_Cefixime_Ciprofloxacin_g!$A:$L,9,FALSE)</f>
        <v>0.90618917866874305</v>
      </c>
      <c r="L6" s="1">
        <f>VLOOKUP($H$1&amp;$E6&amp;L$2&amp;L$3,binary_Cefixime_Ciprofloxacin_g!$A:$L,9,FALSE)</f>
        <v>0.90735694822888302</v>
      </c>
      <c r="M6" s="1">
        <f>VLOOKUP($H$1&amp;$E6&amp;M$2&amp;M$3,binary_Cefixime_Ciprofloxacin_g!$A:$L,9,FALSE)</f>
        <v>0.90735694822888302</v>
      </c>
      <c r="N6" s="1">
        <f>VLOOKUP($H$1&amp;$E6&amp;N$2&amp;N$3,binary_Cefixime_Ciprofloxacin_g!$A:$L,9,FALSE)</f>
        <v>0.90965732087227402</v>
      </c>
      <c r="O6" s="1">
        <f>VLOOKUP($H$1&amp;$E6&amp;O$2&amp;O$3,binary_Cefixime_Ciprofloxacin_g!$A:$L,9,FALSE)</f>
        <v>0.92951713395638602</v>
      </c>
      <c r="P6" s="1">
        <f>VLOOKUP($H$1&amp;$E6&amp;P$2&amp;P$3,binary_Cefixime_Ciprofloxacin_g!$A:$L,9,FALSE)</f>
        <v>0.92990654205607504</v>
      </c>
      <c r="Q6" s="1">
        <f>VLOOKUP($H$1&amp;$E6&amp;Q$2&amp;Q$3,binary_Cefixime_Ciprofloxacin_g!$A:$L,9,FALSE)</f>
        <v>0.92137018295056405</v>
      </c>
      <c r="R6" s="1">
        <f>VLOOKUP($H$1&amp;$E6&amp;R$2&amp;R$3,binary_Cefixime_Ciprofloxacin_g!$A:$L,9,FALSE)</f>
        <v>0.92059166991047103</v>
      </c>
      <c r="S6" s="1">
        <f>VLOOKUP($H$1&amp;$E6&amp;S$2&amp;S$3,binary_Cefixime_Ciprofloxacin_g!$A:$L,9,FALSE)</f>
        <v>0.91082554517133996</v>
      </c>
      <c r="T6" s="1">
        <f>VLOOKUP($H$1&amp;$E6&amp;T$2&amp;T$3,binary_Cefixime_Ciprofloxacin_g!$A:$L,9,FALSE)</f>
        <v>0.90576323987538898</v>
      </c>
      <c r="U6" s="1">
        <f>VLOOKUP($H$1&amp;$E6&amp;U$2&amp;U$3,binary_Cefixime_Ciprofloxacin_g!$A:$L,9,FALSE)</f>
        <v>0.89524922118380101</v>
      </c>
      <c r="V6" s="1">
        <f>VLOOKUP($H$1&amp;$E6&amp;V$2&amp;V$3,binary_Cefixime_Ciprofloxacin_g!$A:$L,9,FALSE)</f>
        <v>0.90225856697819296</v>
      </c>
      <c r="W6" s="1">
        <f>VLOOKUP($H$1&amp;$E6&amp;W$2&amp;W$3,binary_Cefixime_Ciprofloxacin_g!$A:$L,9,FALSE)</f>
        <v>0.89875389408099704</v>
      </c>
      <c r="X6" s="1">
        <f>VLOOKUP($H$1&amp;$E6&amp;X$2&amp;X$3,binary_Cefixime_Ciprofloxacin_g!$A:$L,9,FALSE)</f>
        <v>0.91043613707165105</v>
      </c>
      <c r="Y6" s="1">
        <f>VLOOKUP($H$1&amp;$E6&amp;Y$2&amp;Y$3,binary_Cefixime_Ciprofloxacin_g!$A:$L,9,FALSE)</f>
        <v>0.91043613707165105</v>
      </c>
      <c r="Z6" s="1">
        <f>VLOOKUP($H$1&amp;$E6&amp;Z$2&amp;Z$3,binary_Cefixime_Ciprofloxacin_g!$A:$L,9,FALSE)</f>
        <v>0.89953271028037396</v>
      </c>
      <c r="AA6" s="1">
        <f>VLOOKUP($H$1&amp;$E6&amp;AA$2&amp;AA$3,binary_Cefixime_Ciprofloxacin_g!$A:$L,9,FALSE)</f>
        <v>0.89291277258567003</v>
      </c>
      <c r="AB6" s="1">
        <f>VLOOKUP($H$1&amp;$E6&amp;AB$2&amp;AB$3,binary_Cefixime_Ciprofloxacin_g!$A:$L,9,FALSE)</f>
        <v>0.91939252336448596</v>
      </c>
      <c r="AC6" s="1">
        <f>VLOOKUP($H$1&amp;$E6&amp;AC$2&amp;AC$3,binary_Cefixime_Ciprofloxacin_g!$A:$L,9,FALSE)</f>
        <v>0.92367601246105902</v>
      </c>
      <c r="AD6" s="1">
        <f>VLOOKUP($H$1&amp;$E6&amp;AD$2&amp;AD$3,binary_Cefixime_Ciprofloxacin_g!$A:$L,9,FALSE)</f>
        <v>0.92910011686793903</v>
      </c>
      <c r="AE6" s="1">
        <f>VLOOKUP($H$1&amp;$E6&amp;AE$2&amp;AE$3,binary_Cefixime_Ciprofloxacin_g!$A:$L,9,FALSE)</f>
        <v>0.91705607476635498</v>
      </c>
      <c r="AF6" s="1">
        <f>VLOOKUP($H$1&amp;$E6&amp;AF$2&amp;AF$3,binary_Cefixime_Ciprofloxacin_g!$A:$L,9,FALSE)</f>
        <v>0.91705607476635498</v>
      </c>
      <c r="AG6" s="1">
        <f>VLOOKUP($H$1&amp;$E6&amp;AG$2&amp;AG$3,binary_Cefixime_Ciprofloxacin_g!$A:$L,9,FALSE)</f>
        <v>0.92871055707050998</v>
      </c>
      <c r="AH6" s="1">
        <f>VLOOKUP($H$1&amp;$E6&amp;AH$2&amp;AH$3,binary_Cefixime_Ciprofloxacin_g!$A:$L,9,FALSE)</f>
        <v>0.92910011686793903</v>
      </c>
      <c r="AI6" s="1">
        <f>VLOOKUP($H$1&amp;$E6&amp;AI$2&amp;AI$3,binary_Cefixime_Ciprofloxacin_g!$A:$L,9,FALSE)</f>
        <v>0.91390728476821204</v>
      </c>
      <c r="AJ6" s="1">
        <f>VLOOKUP($H$1&amp;$E6&amp;AJ$2&amp;AJ$3,binary_Cefixime_Ciprofloxacin_g!$A:$L,9,FALSE)</f>
        <v>0.92910011686793903</v>
      </c>
      <c r="AK6" s="1">
        <f>VLOOKUP($H$1&amp;$E6&amp;AK$2&amp;AK$3,binary_Cefixime_Ciprofloxacin_g!$A:$L,9,FALSE)</f>
        <v>0.91082554517133996</v>
      </c>
      <c r="AL6" s="1">
        <f>VLOOKUP($H$1&amp;$E6&amp;AL$2&amp;AL$3,binary_Cefixime_Ciprofloxacin_g!$A:$L,9,FALSE)</f>
        <v>0.90420560747663603</v>
      </c>
      <c r="AM6" s="1">
        <f>VLOOKUP($H$1&amp;$E6&amp;AM$2&amp;AM$3,binary_Cefixime_Ciprofloxacin_g!$A:$L,9,FALSE)</f>
        <v>0.92397660818713401</v>
      </c>
      <c r="AN6" s="1">
        <f>VLOOKUP($H$1&amp;$E6&amp;AN$2&amp;AN$3,binary_Cefixime_Ciprofloxacin_g!$A:$L,9,FALSE)</f>
        <v>0.91001168679392297</v>
      </c>
      <c r="AO6" s="1">
        <f>VLOOKUP($H$1&amp;$E6&amp;AO$2&amp;AO$3,binary_Cefixime_Ciprofloxacin_g!$A:$L,9,FALSE)</f>
        <v>0.91734892787524402</v>
      </c>
      <c r="AP6" s="1">
        <f>VLOOKUP($H$1&amp;$E6&amp;AP$2&amp;AP$3,binary_Cefixime_Ciprofloxacin_g!$A:$L,9,FALSE)</f>
        <v>0.91001168679392297</v>
      </c>
      <c r="AQ6" s="1">
        <f>VLOOKUP($H$1&amp;$E6&amp;AQ$2&amp;AQ$3,binary_Cefixime_Ciprofloxacin_g!$A:$L,9,FALSE)</f>
        <v>0.91734892787524402</v>
      </c>
      <c r="AR6" s="1">
        <f>VLOOKUP($H$1&amp;$E6&amp;AR$2&amp;AR$3,binary_Cefixime_Ciprofloxacin_g!$A:$L,9,FALSE)</f>
        <v>0.91001168679392297</v>
      </c>
      <c r="AS6" s="1">
        <f>VLOOKUP($H$1&amp;$E6&amp;AS$2&amp;AS$3,binary_Cefixime_Ciprofloxacin_g!$A:$L,9,FALSE)</f>
        <v>0.906469212782541</v>
      </c>
      <c r="AT6" s="1">
        <f>VLOOKUP($H$1&amp;$E6&amp;AT$2&amp;AT$3,binary_Cefixime_Ciprofloxacin_g!$A:$L,9,FALSE)</f>
        <v>0.89832489287105599</v>
      </c>
      <c r="AU6" s="1">
        <f>VLOOKUP($H$1&amp;$E6&amp;AU$2&amp;AU$3,binary_Cefixime_Ciprofloxacin_g!$A:$L,9,FALSE)</f>
        <v>0.90299961044020305</v>
      </c>
      <c r="AV6" s="1">
        <f>VLOOKUP($H$1&amp;$E6&amp;AV$2&amp;AV$3,binary_Cefixime_Ciprofloxacin_g!$A:$L,9,FALSE)</f>
        <v>0.91355140186915895</v>
      </c>
      <c r="AW6" s="1">
        <f>VLOOKUP($H$1&amp;$E6&amp;AW$2&amp;AW$3,binary_Cefixime_Ciprofloxacin_g!$A:$L,9,FALSE)</f>
        <v>0.91394080996884697</v>
      </c>
      <c r="AX6" s="1">
        <f>VLOOKUP($H$1&amp;$E6&amp;AX$2&amp;AX$3,binary_Cefixime_Ciprofloxacin_g!$A:$L,9,FALSE)</f>
        <v>0.902610050642774</v>
      </c>
      <c r="AY6" s="1">
        <f>VLOOKUP($H$1&amp;$E6&amp;AY$2&amp;AY$3,binary_Cefixime_Ciprofloxacin_g!$A:$L,9,FALSE)</f>
        <v>0.90732087227414304</v>
      </c>
      <c r="AZ6" s="1">
        <f>VLOOKUP($H$1&amp;$E6&amp;AZ$2&amp;AZ$3,binary_Cefixime_Ciprofloxacin_g!$A:$L,9,FALSE)</f>
        <v>0.90732087227414304</v>
      </c>
      <c r="BA6" s="1">
        <f>VLOOKUP($H$1&amp;$E6&amp;BA$2&amp;BA$3,binary_Cefixime_Ciprofloxacin_g!$A:$L,9,FALSE)</f>
        <v>0.89914330218068494</v>
      </c>
      <c r="BB6" s="1">
        <f>VLOOKUP($H$1&amp;$E6&amp;BB$2&amp;BB$3,binary_Cefixime_Ciprofloxacin_g!$A:$L,9,FALSE)</f>
        <v>0.907674328009349</v>
      </c>
      <c r="BC6" s="1">
        <f>VLOOKUP($H$1&amp;$E6&amp;BC$2&amp;BC$3,binary_Cefixime_Ciprofloxacin_g!$A:$L,9,FALSE)</f>
        <v>0.89988313206077097</v>
      </c>
      <c r="BD6" s="1">
        <f>VLOOKUP($H$1&amp;$E6&amp;BD$2&amp;BD$3,binary_Cefixime_Ciprofloxacin_g!$A:$L,9,FALSE)</f>
        <v>0.90027269185820002</v>
      </c>
      <c r="BE6" s="1">
        <f>VLOOKUP($H$1&amp;$E6&amp;BE$2&amp;BE$3,binary_Cefixime_Ciprofloxacin_g!$A:$L,9,FALSE)</f>
        <v>0.90926791277258601</v>
      </c>
    </row>
    <row r="7" spans="1:57" x14ac:dyDescent="0.25">
      <c r="A7" t="s">
        <v>22</v>
      </c>
      <c r="B7" t="s">
        <v>2</v>
      </c>
      <c r="C7">
        <v>1</v>
      </c>
      <c r="E7" t="s">
        <v>15</v>
      </c>
      <c r="F7" s="1" t="s">
        <v>122</v>
      </c>
      <c r="G7" s="1" t="s">
        <v>119</v>
      </c>
      <c r="H7" s="1">
        <f>VLOOKUP($H$1&amp;$E7&amp;H$2&amp;H$3,binary_Cefixime_Ciprofloxacin_g!$A:$L,10,FALSE)</f>
        <v>0.99877041981380599</v>
      </c>
      <c r="I7" s="1">
        <f>VLOOKUP($H$1&amp;$E7&amp;I$2&amp;I$3,binary_Cefixime_Ciprofloxacin_g!$A:$L,10,FALSE)</f>
        <v>0.99841911118918003</v>
      </c>
      <c r="J7" s="1">
        <f>VLOOKUP($H$1&amp;$E7&amp;J$2&amp;J$3,binary_Cefixime_Ciprofloxacin_g!$A:$L,10,FALSE)</f>
        <v>0.99806780256455296</v>
      </c>
      <c r="K7" s="1">
        <f>VLOOKUP($H$1&amp;$E7&amp;K$2&amp;K$3,binary_Cefixime_Ciprofloxacin_g!$A:$L,10,FALSE)</f>
        <v>0.998243456876866</v>
      </c>
      <c r="L7" s="1">
        <f>VLOOKUP($H$1&amp;$E7&amp;L$2&amp;L$3,binary_Cefixime_Ciprofloxacin_g!$A:$L,10,FALSE)</f>
        <v>0.99841911118918003</v>
      </c>
      <c r="M7" s="1">
        <f>VLOOKUP($H$1&amp;$E7&amp;M$2&amp;M$3,binary_Cefixime_Ciprofloxacin_g!$A:$L,10,FALSE)</f>
        <v>0.99841911118918003</v>
      </c>
      <c r="N7" s="1">
        <f>VLOOKUP($H$1&amp;$E7&amp;N$2&amp;N$3,binary_Cefixime_Ciprofloxacin_g!$A:$L,10,FALSE)</f>
        <v>0.99877041981380599</v>
      </c>
      <c r="O7" s="1">
        <f>VLOOKUP($H$1&amp;$E7&amp;O$2&amp;O$3,binary_Cefixime_Ciprofloxacin_g!$A:$L,10,FALSE)</f>
        <v>0.99648691375373299</v>
      </c>
      <c r="P7" s="1">
        <f>VLOOKUP($H$1&amp;$E7&amp;P$2&amp;P$3,binary_Cefixime_Ciprofloxacin_g!$A:$L,10,FALSE)</f>
        <v>0.99683822237835895</v>
      </c>
      <c r="Q7" s="1">
        <f>VLOOKUP($H$1&amp;$E7&amp;Q$2&amp;Q$3,binary_Cefixime_Ciprofloxacin_g!$A:$L,10,FALSE)</f>
        <v>0.99771649393992601</v>
      </c>
      <c r="R7" s="1">
        <f>VLOOKUP($H$1&amp;$E7&amp;R$2&amp;R$3,binary_Cefixime_Ciprofloxacin_g!$A:$L,10,FALSE)</f>
        <v>0.99773598049460099</v>
      </c>
      <c r="S7" s="1">
        <f>VLOOKUP($H$1&amp;$E7&amp;S$2&amp;S$3,binary_Cefixime_Ciprofloxacin_g!$A:$L,10,FALSE)</f>
        <v>0.99791013584117005</v>
      </c>
      <c r="T7" s="1">
        <f>VLOOKUP($H$1&amp;$E7&amp;T$2&amp;T$3,binary_Cefixime_Ciprofloxacin_g!$A:$L,10,FALSE)</f>
        <v>0.998084291187739</v>
      </c>
      <c r="U7" s="1">
        <f>VLOOKUP($H$1&amp;$E7&amp;U$2&amp;U$3,binary_Cefixime_Ciprofloxacin_g!$A:$L,10,FALSE)</f>
        <v>0.99843260188087801</v>
      </c>
      <c r="V7" s="1">
        <f>VLOOKUP($H$1&amp;$E7&amp;V$2&amp;V$3,binary_Cefixime_Ciprofloxacin_g!$A:$L,10,FALSE)</f>
        <v>0.99825844653430895</v>
      </c>
      <c r="W7" s="1">
        <f>VLOOKUP($H$1&amp;$E7&amp;W$2&amp;W$3,binary_Cefixime_Ciprofloxacin_g!$A:$L,10,FALSE)</f>
        <v>0.99912922326715403</v>
      </c>
      <c r="X7" s="1">
        <f>VLOOKUP($H$1&amp;$E7&amp;X$2&amp;X$3,binary_Cefixime_Ciprofloxacin_g!$A:$L,10,FALSE)</f>
        <v>0.99791013584117005</v>
      </c>
      <c r="Y7" s="1">
        <f>VLOOKUP($H$1&amp;$E7&amp;Y$2&amp;Y$3,binary_Cefixime_Ciprofloxacin_g!$A:$L,10,FALSE)</f>
        <v>0.99773598049460099</v>
      </c>
      <c r="Z7" s="1">
        <f>VLOOKUP($H$1&amp;$E7&amp;Z$2&amp;Z$3,binary_Cefixime_Ciprofloxacin_g!$A:$L,10,FALSE)</f>
        <v>0.99878091257401602</v>
      </c>
      <c r="AA7" s="1">
        <f>VLOOKUP($H$1&amp;$E7&amp;AA$2&amp;AA$3,binary_Cefixime_Ciprofloxacin_g!$A:$L,10,FALSE)</f>
        <v>0.99825844653430895</v>
      </c>
      <c r="AB7" s="1">
        <f>VLOOKUP($H$1&amp;$E7&amp;AB$2&amp;AB$3,binary_Cefixime_Ciprofloxacin_g!$A:$L,10,FALSE)</f>
        <v>0.99734466277217204</v>
      </c>
      <c r="AC7" s="1">
        <f>VLOOKUP($H$1&amp;$E7&amp;AC$2&amp;AC$3,binary_Cefixime_Ciprofloxacin_g!$A:$L,10,FALSE)</f>
        <v>0.99805275269959304</v>
      </c>
      <c r="AD7" s="1">
        <f>VLOOKUP($H$1&amp;$E7&amp;AD$2&amp;AD$3,binary_Cefixime_Ciprofloxacin_g!$A:$L,10,FALSE)</f>
        <v>0.99645955036289602</v>
      </c>
      <c r="AE7" s="1">
        <f>VLOOKUP($H$1&amp;$E7&amp;AE$2&amp;AE$3,binary_Cefixime_Ciprofloxacin_g!$A:$L,10,FALSE)</f>
        <v>0.99752168525402696</v>
      </c>
      <c r="AF7" s="1">
        <f>VLOOKUP($H$1&amp;$E7&amp;AF$2&amp;AF$3,binary_Cefixime_Ciprofloxacin_g!$A:$L,10,FALSE)</f>
        <v>0.99752168525402696</v>
      </c>
      <c r="AG7" s="1">
        <f>VLOOKUP($H$1&amp;$E7&amp;AG$2&amp;AG$3,binary_Cefixime_Ciprofloxacin_g!$A:$L,10,FALSE)</f>
        <v>0.99663657284475105</v>
      </c>
      <c r="AH7" s="1">
        <f>VLOOKUP($H$1&amp;$E7&amp;AH$2&amp;AH$3,binary_Cefixime_Ciprofloxacin_g!$A:$L,10,FALSE)</f>
        <v>0.99628252788104099</v>
      </c>
      <c r="AI7" s="1">
        <f>VLOOKUP($H$1&amp;$E7&amp;AI$2&amp;AI$3,binary_Cefixime_Ciprofloxacin_g!$A:$L,10,FALSE)</f>
        <v>0.99769870773588198</v>
      </c>
      <c r="AJ7" s="1">
        <f>VLOOKUP($H$1&amp;$E7&amp;AJ$2&amp;AJ$3,binary_Cefixime_Ciprofloxacin_g!$A:$L,10,FALSE)</f>
        <v>0.99628252788104099</v>
      </c>
      <c r="AK7" s="1">
        <f>VLOOKUP($H$1&amp;$E7&amp;AK$2&amp;AK$3,binary_Cefixime_Ciprofloxacin_g!$A:$L,10,FALSE)</f>
        <v>0.99769870773588198</v>
      </c>
      <c r="AL7" s="1">
        <f>VLOOKUP($H$1&amp;$E7&amp;AL$2&amp;AL$3,binary_Cefixime_Ciprofloxacin_g!$A:$L,10,FALSE)</f>
        <v>0.99930045470444195</v>
      </c>
      <c r="AM7" s="1">
        <f>VLOOKUP($H$1&amp;$E7&amp;AM$2&amp;AM$3,binary_Cefixime_Ciprofloxacin_g!$A:$L,10,FALSE)</f>
        <v>0.99790136411332597</v>
      </c>
      <c r="AN7" s="1">
        <f>VLOOKUP($H$1&amp;$E7&amp;AN$2&amp;AN$3,binary_Cefixime_Ciprofloxacin_g!$A:$L,10,FALSE)</f>
        <v>0.99877579573277397</v>
      </c>
      <c r="AO7" s="1">
        <f>VLOOKUP($H$1&amp;$E7&amp;AO$2&amp;AO$3,binary_Cefixime_Ciprofloxacin_g!$A:$L,10,FALSE)</f>
        <v>0.998251136761105</v>
      </c>
      <c r="AP7" s="1">
        <f>VLOOKUP($H$1&amp;$E7&amp;AP$2&amp;AP$3,binary_Cefixime_Ciprofloxacin_g!$A:$L,10,FALSE)</f>
        <v>0.99877579573277397</v>
      </c>
      <c r="AQ7" s="1">
        <f>VLOOKUP($H$1&amp;$E7&amp;AQ$2&amp;AQ$3,binary_Cefixime_Ciprofloxacin_g!$A:$L,10,FALSE)</f>
        <v>0.99790136411332597</v>
      </c>
      <c r="AR7" s="1">
        <f>VLOOKUP($H$1&amp;$E7&amp;AR$2&amp;AR$3,binary_Cefixime_Ciprofloxacin_g!$A:$L,10,FALSE)</f>
        <v>0.99842602308499495</v>
      </c>
      <c r="AS7" s="1">
        <f>VLOOKUP($H$1&amp;$E7&amp;AS$2&amp;AS$3,binary_Cefixime_Ciprofloxacin_g!$A:$L,10,FALSE)</f>
        <v>0.99877579573277397</v>
      </c>
      <c r="AT7" s="1">
        <f>VLOOKUP($H$1&amp;$E7&amp;AT$2&amp;AT$3,binary_Cefixime_Ciprofloxacin_g!$A:$L,10,FALSE)</f>
        <v>0.999125568380553</v>
      </c>
      <c r="AU7" s="1">
        <f>VLOOKUP($H$1&amp;$E7&amp;AU$2&amp;AU$3,binary_Cefixime_Ciprofloxacin_g!$A:$L,10,FALSE)</f>
        <v>0.99895068205666304</v>
      </c>
      <c r="AV7" s="1">
        <f>VLOOKUP($H$1&amp;$E7&amp;AV$2&amp;AV$3,binary_Cefixime_Ciprofloxacin_g!$A:$L,10,FALSE)</f>
        <v>0.99702067998597999</v>
      </c>
      <c r="AW7" s="1">
        <f>VLOOKUP($H$1&amp;$E7&amp;AW$2&amp;AW$3,binary_Cefixime_Ciprofloxacin_g!$A:$L,10,FALSE)</f>
        <v>0.99842271293375395</v>
      </c>
      <c r="AX7" s="1">
        <f>VLOOKUP($H$1&amp;$E7&amp;AX$2&amp;AX$3,binary_Cefixime_Ciprofloxacin_g!$A:$L,10,FALSE)</f>
        <v>0.99859796705222603</v>
      </c>
      <c r="AY7" s="1">
        <f>VLOOKUP($H$1&amp;$E7&amp;AY$2&amp;AY$3,binary_Cefixime_Ciprofloxacin_g!$A:$L,10,FALSE)</f>
        <v>0.99894847528916897</v>
      </c>
      <c r="AZ7" s="1">
        <f>VLOOKUP($H$1&amp;$E7&amp;AZ$2&amp;AZ$3,binary_Cefixime_Ciprofloxacin_g!$A:$L,10,FALSE)</f>
        <v>0.99894847528916897</v>
      </c>
      <c r="BA7" s="1">
        <f>VLOOKUP($H$1&amp;$E7&amp;BA$2&amp;BA$3,binary_Cefixime_Ciprofloxacin_g!$A:$L,10,FALSE)</f>
        <v>0.998773221170697</v>
      </c>
      <c r="BB7" s="1">
        <f>VLOOKUP($H$1&amp;$E7&amp;BB$2&amp;BB$3,binary_Cefixime_Ciprofloxacin_g!$A:$L,10,FALSE)</f>
        <v>0.99824745881528198</v>
      </c>
      <c r="BC7" s="1">
        <f>VLOOKUP($H$1&amp;$E7&amp;BC$2&amp;BC$3,binary_Cefixime_Ciprofloxacin_g!$A:$L,10,FALSE)</f>
        <v>0.99929898352611302</v>
      </c>
      <c r="BD7" s="1">
        <f>VLOOKUP($H$1&amp;$E7&amp;BD$2&amp;BD$3,binary_Cefixime_Ciprofloxacin_g!$A:$L,10,FALSE)</f>
        <v>0.998773221170697</v>
      </c>
      <c r="BE7" s="1">
        <f>VLOOKUP($H$1&amp;$E7&amp;BE$2&amp;BE$3,binary_Cefixime_Ciprofloxacin_g!$A:$L,10,FALSE)</f>
        <v>0.99702067998597999</v>
      </c>
    </row>
    <row r="8" spans="1:57" x14ac:dyDescent="0.25">
      <c r="A8" t="s">
        <v>23</v>
      </c>
      <c r="B8" t="s">
        <v>2</v>
      </c>
      <c r="C8">
        <v>1</v>
      </c>
      <c r="E8" t="s">
        <v>16</v>
      </c>
      <c r="F8" s="1"/>
      <c r="G8" s="1" t="s">
        <v>120</v>
      </c>
      <c r="H8" s="1">
        <f>VLOOKUP($H$1&amp;$E8&amp;H$2&amp;H$3,binary_Cefixime_Ciprofloxacin_g!$A:$L,10,FALSE)</f>
        <v>0.99732632040324298</v>
      </c>
      <c r="I8" s="1">
        <f>VLOOKUP($H$1&amp;$E8&amp;I$2&amp;I$3,binary_Cefixime_Ciprofloxacin_g!$A:$L,10,FALSE)</f>
        <v>0.99706320680284</v>
      </c>
      <c r="J8" s="1">
        <f>VLOOKUP($H$1&amp;$E8&amp;J$2&amp;J$3,binary_Cefixime_Ciprofloxacin_g!$A:$L,10,FALSE)</f>
        <v>0.99776453055141601</v>
      </c>
      <c r="K8" s="1">
        <f>VLOOKUP($H$1&amp;$E8&amp;K$2&amp;K$3,binary_Cefixime_Ciprofloxacin_g!$A:$L,10,FALSE)</f>
        <v>0.99737003594284201</v>
      </c>
      <c r="L8" s="1">
        <f>VLOOKUP($H$1&amp;$E8&amp;L$2&amp;L$3,binary_Cefixime_Ciprofloxacin_g!$A:$L,10,FALSE)</f>
        <v>0.99728225134791604</v>
      </c>
      <c r="M8" s="1">
        <f>VLOOKUP($H$1&amp;$E8&amp;M$2&amp;M$3,binary_Cefixime_Ciprofloxacin_g!$A:$L,10,FALSE)</f>
        <v>0.99719458203655797</v>
      </c>
      <c r="N8" s="1">
        <f>VLOOKUP($H$1&amp;$E8&amp;N$2&amp;N$3,binary_Cefixime_Ciprofloxacin_g!$A:$L,10,FALSE)</f>
        <v>0.99767686508284403</v>
      </c>
      <c r="O8" s="1">
        <f>VLOOKUP($H$1&amp;$E8&amp;O$2&amp;O$3,binary_Cefixime_Ciprofloxacin_g!$A:$L,10,FALSE)</f>
        <v>0.99609888664854895</v>
      </c>
      <c r="P8" s="1">
        <f>VLOOKUP($H$1&amp;$E8&amp;P$2&amp;P$3,binary_Cefixime_Ciprofloxacin_g!$A:$L,10,FALSE)</f>
        <v>0.99579205750854705</v>
      </c>
      <c r="Q8" s="1">
        <f>VLOOKUP($H$1&amp;$E8&amp;Q$2&amp;Q$3,binary_Cefixime_Ciprofloxacin_g!$A:$L,10,FALSE)</f>
        <v>0.99609905763751905</v>
      </c>
      <c r="R8" s="1">
        <f>VLOOKUP($H$1&amp;$E8&amp;R$2&amp;R$3,binary_Cefixime_Ciprofloxacin_g!$A:$L,10,FALSE)</f>
        <v>0.99679275954483604</v>
      </c>
      <c r="S8" s="1">
        <f>VLOOKUP($H$1&amp;$E8&amp;S$2&amp;S$3,binary_Cefixime_Ciprofloxacin_g!$A:$L,10,FALSE)</f>
        <v>0.99767196696828597</v>
      </c>
      <c r="T8" s="1">
        <f>VLOOKUP($H$1&amp;$E8&amp;T$2&amp;T$3,binary_Cefixime_Ciprofloxacin_g!$A:$L,10,FALSE)</f>
        <v>0.998374769392954</v>
      </c>
      <c r="U8" s="1">
        <f>VLOOKUP($H$1&amp;$E8&amp;U$2&amp;U$3,binary_Cefixime_Ciprofloxacin_g!$A:$L,10,FALSE)</f>
        <v>0.99872617060528901</v>
      </c>
      <c r="V8" s="1">
        <f>VLOOKUP($H$1&amp;$E8&amp;V$2&amp;V$3,binary_Cefixime_Ciprofloxacin_g!$A:$L,10,FALSE)</f>
        <v>0.99828691908987099</v>
      </c>
      <c r="W8" s="1">
        <f>VLOOKUP($H$1&amp;$E8&amp;W$2&amp;W$3,binary_Cefixime_Ciprofloxacin_g!$A:$L,10,FALSE)</f>
        <v>0.99929716670327295</v>
      </c>
      <c r="X8" s="1">
        <f>VLOOKUP($H$1&amp;$E8&amp;X$2&amp;X$3,binary_Cefixime_Ciprofloxacin_g!$A:$L,10,FALSE)</f>
        <v>0.99819906878678699</v>
      </c>
      <c r="Y8" s="1">
        <f>VLOOKUP($H$1&amp;$E8&amp;Y$2&amp;Y$3,binary_Cefixime_Ciprofloxacin_g!$A:$L,10,FALSE)</f>
        <v>0.99811121848370399</v>
      </c>
      <c r="Z8" s="1">
        <f>VLOOKUP($H$1&amp;$E8&amp;Z$2&amp;Z$3,binary_Cefixime_Ciprofloxacin_g!$A:$L,10,FALSE)</f>
        <v>0.99894579636299696</v>
      </c>
      <c r="AA8" s="1">
        <f>VLOOKUP($H$1&amp;$E8&amp;AA$2&amp;AA$3,binary_Cefixime_Ciprofloxacin_g!$A:$L,10,FALSE)</f>
        <v>0.99859439515066295</v>
      </c>
      <c r="AB8" s="1">
        <f>VLOOKUP($H$1&amp;$E8&amp;AB$2&amp;AB$3,binary_Cefixime_Ciprofloxacin_g!$A:$L,10,FALSE)</f>
        <v>0.99706860343017201</v>
      </c>
      <c r="AC8" s="1">
        <f>VLOOKUP($H$1&amp;$E8&amp;AC$2&amp;AC$3,binary_Cefixime_Ciprofloxacin_g!$A:$L,10,FALSE)</f>
        <v>0.99776883366873803</v>
      </c>
      <c r="AD8" s="1">
        <f>VLOOKUP($H$1&amp;$E8&amp;AD$2&amp;AD$3,binary_Cefixime_Ciprofloxacin_g!$A:$L,10,FALSE)</f>
        <v>0.99562516405634804</v>
      </c>
      <c r="AE8" s="1">
        <f>VLOOKUP($H$1&amp;$E8&amp;AE$2&amp;AE$3,binary_Cefixime_Ciprofloxacin_g!$A:$L,10,FALSE)</f>
        <v>0.99816256890366595</v>
      </c>
      <c r="AF8" s="1">
        <f>VLOOKUP($H$1&amp;$E8&amp;AF$2&amp;AF$3,binary_Cefixime_Ciprofloxacin_g!$A:$L,10,FALSE)</f>
        <v>0.99803132382535698</v>
      </c>
      <c r="AG8" s="1">
        <f>VLOOKUP($H$1&amp;$E8&amp;AG$2&amp;AG$3,binary_Cefixime_Ciprofloxacin_g!$A:$L,10,FALSE)</f>
        <v>0.99606264765071295</v>
      </c>
      <c r="AH8" s="1">
        <f>VLOOKUP($H$1&amp;$E8&amp;AH$2&amp;AH$3,binary_Cefixime_Ciprofloxacin_g!$A:$L,10,FALSE)</f>
        <v>0.99571266077522103</v>
      </c>
      <c r="AI8" s="1">
        <f>VLOOKUP($H$1&amp;$E8&amp;AI$2&amp;AI$3,binary_Cefixime_Ciprofloxacin_g!$A:$L,10,FALSE)</f>
        <v>0.99733123332020801</v>
      </c>
      <c r="AJ8" s="1">
        <f>VLOOKUP($H$1&amp;$E8&amp;AJ$2&amp;AJ$3,binary_Cefixime_Ciprofloxacin_g!$A:$L,10,FALSE)</f>
        <v>0.99593140257240398</v>
      </c>
      <c r="AK8" s="1">
        <f>VLOOKUP($H$1&amp;$E8&amp;AK$2&amp;AK$3,binary_Cefixime_Ciprofloxacin_g!$A:$L,10,FALSE)</f>
        <v>0.99645638288564198</v>
      </c>
      <c r="AL8" s="1">
        <f>VLOOKUP($H$1&amp;$E8&amp;AL$2&amp;AL$3,binary_Cefixime_Ciprofloxacin_g!$A:$L,10,FALSE)</f>
        <v>0.99868363317244402</v>
      </c>
      <c r="AM8" s="1">
        <f>VLOOKUP($H$1&amp;$E8&amp;AM$2&amp;AM$3,binary_Cefixime_Ciprofloxacin_g!$A:$L,10,FALSE)</f>
        <v>0.99749890302764399</v>
      </c>
      <c r="AN8" s="1">
        <f>VLOOKUP($H$1&amp;$E8&amp;AN$2&amp;AN$3,binary_Cefixime_Ciprofloxacin_g!$A:$L,10,FALSE)</f>
        <v>0.99820096533567404</v>
      </c>
      <c r="AO8" s="1">
        <f>VLOOKUP($H$1&amp;$E8&amp;AO$2&amp;AO$3,binary_Cefixime_Ciprofloxacin_g!$A:$L,10,FALSE)</f>
        <v>0.997674418604651</v>
      </c>
      <c r="AP8" s="1">
        <f>VLOOKUP($H$1&amp;$E8&amp;AP$2&amp;AP$3,binary_Cefixime_Ciprofloxacin_g!$A:$L,10,FALSE)</f>
        <v>0.99846417131071996</v>
      </c>
      <c r="AQ8" s="1">
        <f>VLOOKUP($H$1&amp;$E8&amp;AQ$2&amp;AQ$3,binary_Cefixime_Ciprofloxacin_g!$A:$L,10,FALSE)</f>
        <v>0.99763053971039894</v>
      </c>
      <c r="AR8" s="1">
        <f>VLOOKUP($H$1&amp;$E8&amp;AR$2&amp;AR$3,binary_Cefixime_Ciprofloxacin_g!$A:$L,10,FALSE)</f>
        <v>0.99824445907395198</v>
      </c>
      <c r="AS8" s="1">
        <f>VLOOKUP($H$1&amp;$E8&amp;AS$2&amp;AS$3,binary_Cefixime_Ciprofloxacin_g!$A:$L,10,FALSE)</f>
        <v>0.99863975427819196</v>
      </c>
      <c r="AT8" s="1">
        <f>VLOOKUP($H$1&amp;$E8&amp;AT$2&amp;AT$3,binary_Cefixime_Ciprofloxacin_g!$A:$L,10,FALSE)</f>
        <v>0.99890297950765705</v>
      </c>
      <c r="AU8" s="1">
        <f>VLOOKUP($H$1&amp;$E8&amp;AU$2&amp;AU$3,binary_Cefixime_Ciprofloxacin_g!$A:$L,10,FALSE)</f>
        <v>0.99855199648968795</v>
      </c>
      <c r="AV8" s="1">
        <f>VLOOKUP($H$1&amp;$E8&amp;AV$2&amp;AV$3,binary_Cefixime_Ciprofloxacin_g!$A:$L,10,FALSE)</f>
        <v>0.99728058248168805</v>
      </c>
      <c r="AW8" s="1">
        <f>VLOOKUP($H$1&amp;$E8&amp;AW$2&amp;AW$3,binary_Cefixime_Ciprofloxacin_g!$A:$L,10,FALSE)</f>
        <v>0.99776335409174599</v>
      </c>
      <c r="AX8" s="1">
        <f>VLOOKUP($H$1&amp;$E8&amp;AX$2&amp;AX$3,binary_Cefixime_Ciprofloxacin_g!$A:$L,10,FALSE)</f>
        <v>0.99820191211297304</v>
      </c>
      <c r="AY8" s="1">
        <f>VLOOKUP($H$1&amp;$E8&amp;AY$2&amp;AY$3,binary_Cefixime_Ciprofloxacin_g!$A:$L,10,FALSE)</f>
        <v>0.99789492149811398</v>
      </c>
      <c r="AZ8" s="1">
        <f>VLOOKUP($H$1&amp;$E8&amp;AZ$2&amp;AZ$3,binary_Cefixime_Ciprofloxacin_g!$A:$L,10,FALSE)</f>
        <v>0.99776335409174599</v>
      </c>
      <c r="BA8" s="1">
        <f>VLOOKUP($H$1&amp;$E8&amp;BA$2&amp;BA$3,binary_Cefixime_Ciprofloxacin_g!$A:$L,10,FALSE)</f>
        <v>0.99811420050872701</v>
      </c>
      <c r="BB8" s="1">
        <f>VLOOKUP($H$1&amp;$E8&amp;BB$2&amp;BB$3,binary_Cefixime_Ciprofloxacin_g!$A:$L,10,FALSE)</f>
        <v>0.99754407508113296</v>
      </c>
      <c r="BC8" s="1">
        <f>VLOOKUP($H$1&amp;$E8&amp;BC$2&amp;BC$3,binary_Cefixime_Ciprofloxacin_g!$A:$L,10,FALSE)</f>
        <v>0.99859661433207603</v>
      </c>
      <c r="BD8" s="1">
        <f>VLOOKUP($H$1&amp;$E8&amp;BD$2&amp;BD$3,binary_Cefixime_Ciprofloxacin_g!$A:$L,10,FALSE)</f>
        <v>0.99855269505723399</v>
      </c>
      <c r="BE8" s="1">
        <f>VLOOKUP($H$1&amp;$E8&amp;BE$2&amp;BE$3,binary_Cefixime_Ciprofloxacin_g!$A:$L,10,FALSE)</f>
        <v>0.99688623804929399</v>
      </c>
    </row>
    <row r="9" spans="1:57" x14ac:dyDescent="0.25">
      <c r="A9" t="s">
        <v>24</v>
      </c>
      <c r="B9" t="s">
        <v>2</v>
      </c>
      <c r="C9">
        <v>1</v>
      </c>
      <c r="E9" t="s">
        <v>17</v>
      </c>
      <c r="F9" s="1"/>
      <c r="G9" s="1" t="s">
        <v>121</v>
      </c>
      <c r="H9" s="1">
        <f>VLOOKUP($H$1&amp;$E9&amp;H$2&amp;H$3,binary_Cefixime_Ciprofloxacin_g!$A:$L,10,FALSE)</f>
        <v>0.99761470464431001</v>
      </c>
      <c r="I9" s="1">
        <f>VLOOKUP($H$1&amp;$E9&amp;I$2&amp;I$3,binary_Cefixime_Ciprofloxacin_g!$A:$L,10,FALSE)</f>
        <v>0.99733398814326302</v>
      </c>
      <c r="J9" s="1">
        <f>VLOOKUP($H$1&amp;$E9&amp;J$2&amp;J$3,binary_Cefixime_Ciprofloxacin_g!$A:$L,10,FALSE)</f>
        <v>0.99782509559055699</v>
      </c>
      <c r="K9" s="1">
        <f>VLOOKUP($H$1&amp;$E9&amp;K$2&amp;K$3,binary_Cefixime_Ciprofloxacin_g!$A:$L,10,FALSE)</f>
        <v>0.99754446276353204</v>
      </c>
      <c r="L9" s="1">
        <f>VLOOKUP($H$1&amp;$E9&amp;L$2&amp;L$3,binary_Cefixime_Ciprofloxacin_g!$A:$L,10,FALSE)</f>
        <v>0.99750929628850105</v>
      </c>
      <c r="M9" s="1">
        <f>VLOOKUP($H$1&amp;$E9&amp;M$2&amp;M$3,binary_Cefixime_Ciprofloxacin_g!$A:$L,10,FALSE)</f>
        <v>0.99743913562057096</v>
      </c>
      <c r="N9" s="1">
        <f>VLOOKUP($H$1&amp;$E9&amp;N$2&amp;N$3,binary_Cefixime_Ciprofloxacin_g!$A:$L,10,FALSE)</f>
        <v>0.99789525379731303</v>
      </c>
      <c r="O9" s="1">
        <f>VLOOKUP($H$1&amp;$E9&amp;O$2&amp;O$3,binary_Cefixime_Ciprofloxacin_g!$A:$L,10,FALSE)</f>
        <v>0.99617637773178502</v>
      </c>
      <c r="P9" s="1">
        <f>VLOOKUP($H$1&amp;$E9&amp;P$2&amp;P$3,binary_Cefixime_Ciprofloxacin_g!$A:$L,10,FALSE)</f>
        <v>0.99600098221489497</v>
      </c>
      <c r="Q9" s="1">
        <f>VLOOKUP($H$1&amp;$E9&amp;Q$2&amp;Q$3,binary_Cefixime_Ciprofloxacin_g!$A:$L,10,FALSE)</f>
        <v>0.99642205696646602</v>
      </c>
      <c r="R9" s="1">
        <f>VLOOKUP($H$1&amp;$E9&amp;R$2&amp;R$3,binary_Cefixime_Ciprofloxacin_g!$A:$L,10,FALSE)</f>
        <v>0.99698277374311495</v>
      </c>
      <c r="S9" s="1">
        <f>VLOOKUP($H$1&amp;$E9&amp;S$2&amp;S$3,binary_Cefixime_Ciprofloxacin_g!$A:$L,10,FALSE)</f>
        <v>0.99771993826294403</v>
      </c>
      <c r="T9" s="1">
        <f>VLOOKUP($H$1&amp;$E9&amp;T$2&amp;T$3,binary_Cefixime_Ciprofloxacin_g!$A:$L,10,FALSE)</f>
        <v>0.99831626210186597</v>
      </c>
      <c r="U9" s="1">
        <f>VLOOKUP($H$1&amp;$E9&amp;U$2&amp;U$3,binary_Cefixime_Ciprofloxacin_g!$A:$L,10,FALSE)</f>
        <v>0.99866704083064395</v>
      </c>
      <c r="V9" s="1">
        <f>VLOOKUP($H$1&amp;$E9&amp;V$2&amp;V$3,binary_Cefixime_Ciprofloxacin_g!$A:$L,10,FALSE)</f>
        <v>0.99828118422898804</v>
      </c>
      <c r="W9" s="1">
        <f>VLOOKUP($H$1&amp;$E9&amp;W$2&amp;W$3,binary_Cefixime_Ciprofloxacin_g!$A:$L,10,FALSE)</f>
        <v>0.99926333882906004</v>
      </c>
      <c r="X9" s="1">
        <f>VLOOKUP($H$1&amp;$E9&amp;X$2&amp;X$3,binary_Cefixime_Ciprofloxacin_g!$A:$L,10,FALSE)</f>
        <v>0.99814087273747698</v>
      </c>
      <c r="Y9" s="1">
        <f>VLOOKUP($H$1&amp;$E9&amp;Y$2&amp;Y$3,binary_Cefixime_Ciprofloxacin_g!$A:$L,10,FALSE)</f>
        <v>0.99803563911884396</v>
      </c>
      <c r="Z9" s="1">
        <f>VLOOKUP($H$1&amp;$E9&amp;Z$2&amp;Z$3,binary_Cefixime_Ciprofloxacin_g!$A:$L,10,FALSE)</f>
        <v>0.99891258594078802</v>
      </c>
      <c r="AA9" s="1">
        <f>VLOOKUP($H$1&amp;$E9&amp;AA$2&amp;AA$3,binary_Cefixime_Ciprofloxacin_g!$A:$L,10,FALSE)</f>
        <v>0.998526729339133</v>
      </c>
      <c r="AB9" s="1">
        <f>VLOOKUP($H$1&amp;$E9&amp;AB$2&amp;AB$3,binary_Cefixime_Ciprofloxacin_g!$A:$L,10,FALSE)</f>
        <v>0.99712331169970203</v>
      </c>
      <c r="AC9" s="1">
        <f>VLOOKUP($H$1&amp;$E9&amp;AC$2&amp;AC$3,binary_Cefixime_Ciprofloxacin_g!$A:$L,10,FALSE)</f>
        <v>0.99782509559055699</v>
      </c>
      <c r="AD9" s="1">
        <f>VLOOKUP($H$1&amp;$E9&amp;AD$2&amp;AD$3,binary_Cefixime_Ciprofloxacin_g!$A:$L,10,FALSE)</f>
        <v>0.99579050759462595</v>
      </c>
      <c r="AE9" s="1">
        <f>VLOOKUP($H$1&amp;$E9&amp;AE$2&amp;AE$3,binary_Cefixime_Ciprofloxacin_g!$A:$L,10,FALSE)</f>
        <v>0.99803557021082601</v>
      </c>
      <c r="AF9" s="1">
        <f>VLOOKUP($H$1&amp;$E9&amp;AF$2&amp;AF$3,binary_Cefixime_Ciprofloxacin_g!$A:$L,10,FALSE)</f>
        <v>0.997930332900691</v>
      </c>
      <c r="AG9" s="1">
        <f>VLOOKUP($H$1&amp;$E9&amp;AG$2&amp;AG$3,binary_Cefixime_Ciprofloxacin_g!$A:$L,10,FALSE)</f>
        <v>0.99617637773178502</v>
      </c>
      <c r="AH9" s="1">
        <f>VLOOKUP($H$1&amp;$E9&amp;AH$2&amp;AH$3,binary_Cefixime_Ciprofloxacin_g!$A:$L,10,FALSE)</f>
        <v>0.99582558669800403</v>
      </c>
      <c r="AI9" s="1">
        <f>VLOOKUP($H$1&amp;$E9&amp;AI$2&amp;AI$3,binary_Cefixime_Ciprofloxacin_g!$A:$L,10,FALSE)</f>
        <v>0.99740405528660603</v>
      </c>
      <c r="AJ9" s="1">
        <f>VLOOKUP($H$1&amp;$E9&amp;AJ$2&amp;AJ$3,binary_Cefixime_Ciprofloxacin_g!$A:$L,10,FALSE)</f>
        <v>0.99600098221489497</v>
      </c>
      <c r="AK9" s="1">
        <f>VLOOKUP($H$1&amp;$E9&amp;AK$2&amp;AK$3,binary_Cefixime_Ciprofloxacin_g!$A:$L,10,FALSE)</f>
        <v>0.99670256428245696</v>
      </c>
      <c r="AL9" s="1">
        <f>VLOOKUP($H$1&amp;$E9&amp;AL$2&amp;AL$3,binary_Cefixime_Ciprofloxacin_g!$A:$L,10,FALSE)</f>
        <v>0.99880735232215501</v>
      </c>
      <c r="AM9" s="1">
        <f>VLOOKUP($H$1&amp;$E9&amp;AM$2&amp;AM$3,binary_Cefixime_Ciprofloxacin_g!$A:$L,10,FALSE)</f>
        <v>0.99757962677143297</v>
      </c>
      <c r="AN9" s="1">
        <f>VLOOKUP($H$1&amp;$E9&amp;AN$2&amp;AN$3,binary_Cefixime_Ciprofloxacin_g!$A:$L,10,FALSE)</f>
        <v>0.99831626210186597</v>
      </c>
      <c r="AO9" s="1">
        <f>VLOOKUP($H$1&amp;$E9&amp;AO$2&amp;AO$3,binary_Cefixime_Ciprofloxacin_g!$A:$L,10,FALSE)</f>
        <v>0.997790094008699</v>
      </c>
      <c r="AP9" s="1">
        <f>VLOOKUP($H$1&amp;$E9&amp;AP$2&amp;AP$3,binary_Cefixime_Ciprofloxacin_g!$A:$L,10,FALSE)</f>
        <v>0.99852667765811898</v>
      </c>
      <c r="AQ9" s="1">
        <f>VLOOKUP($H$1&amp;$E9&amp;AQ$2&amp;AQ$3,binary_Cefixime_Ciprofloxacin_g!$A:$L,10,FALSE)</f>
        <v>0.99768486039006599</v>
      </c>
      <c r="AR9" s="1">
        <f>VLOOKUP($H$1&amp;$E9&amp;AR$2&amp;AR$3,binary_Cefixime_Ciprofloxacin_g!$A:$L,10,FALSE)</f>
        <v>0.99828088271409998</v>
      </c>
      <c r="AS9" s="1">
        <f>VLOOKUP($H$1&amp;$E9&amp;AS$2&amp;AS$3,binary_Cefixime_Ciprofloxacin_g!$A:$L,10,FALSE)</f>
        <v>0.99866704083064395</v>
      </c>
      <c r="AT9" s="1">
        <f>VLOOKUP($H$1&amp;$E9&amp;AT$2&amp;AT$3,binary_Cefixime_Ciprofloxacin_g!$A:$L,10,FALSE)</f>
        <v>0.99894762689865602</v>
      </c>
      <c r="AU9" s="1">
        <f>VLOOKUP($H$1&amp;$E9&amp;AU$2&amp;AU$3,binary_Cefixime_Ciprofloxacin_g!$A:$L,10,FALSE)</f>
        <v>0.99863196295776602</v>
      </c>
      <c r="AV9" s="1">
        <f>VLOOKUP($H$1&amp;$E9&amp;AV$2&amp;AV$3,binary_Cefixime_Ciprofloxacin_g!$A:$L,10,FALSE)</f>
        <v>0.99722855639361496</v>
      </c>
      <c r="AW9" s="1">
        <f>VLOOKUP($H$1&amp;$E9&amp;AW$2&amp;AW$3,binary_Cefixime_Ciprofloxacin_g!$A:$L,10,FALSE)</f>
        <v>0.99789532762733302</v>
      </c>
      <c r="AX9" s="1">
        <f>VLOOKUP($H$1&amp;$E9&amp;AX$2&amp;AX$3,binary_Cefixime_Ciprofloxacin_g!$A:$L,10,FALSE)</f>
        <v>0.99828118422898804</v>
      </c>
      <c r="AY9" s="1">
        <f>VLOOKUP($H$1&amp;$E9&amp;AY$2&amp;AY$3,binary_Cefixime_Ciprofloxacin_g!$A:$L,10,FALSE)</f>
        <v>0.99810579486459905</v>
      </c>
      <c r="AZ9" s="1">
        <f>VLOOKUP($H$1&amp;$E9&amp;AZ$2&amp;AZ$3,binary_Cefixime_Ciprofloxacin_g!$A:$L,10,FALSE)</f>
        <v>0.99800056124596603</v>
      </c>
      <c r="BA9" s="1">
        <f>VLOOKUP($H$1&amp;$E9&amp;BA$2&amp;BA$3,binary_Cefixime_Ciprofloxacin_g!$A:$L,10,FALSE)</f>
        <v>0.998246106356111</v>
      </c>
      <c r="BB9" s="1">
        <f>VLOOKUP($H$1&amp;$E9&amp;BB$2&amp;BB$3,binary_Cefixime_Ciprofloxacin_g!$A:$L,10,FALSE)</f>
        <v>0.99768486039006599</v>
      </c>
      <c r="BC9" s="1">
        <f>VLOOKUP($H$1&amp;$E9&amp;BC$2&amp;BC$3,binary_Cefixime_Ciprofloxacin_g!$A:$L,10,FALSE)</f>
        <v>0.99873719657640003</v>
      </c>
      <c r="BD9" s="1">
        <f>VLOOKUP($H$1&amp;$E9&amp;BD$2&amp;BD$3,binary_Cefixime_Ciprofloxacin_g!$A:$L,10,FALSE)</f>
        <v>0.99859683586487502</v>
      </c>
      <c r="BE9" s="1">
        <f>VLOOKUP($H$1&amp;$E9&amp;BE$2&amp;BE$3,binary_Cefixime_Ciprofloxacin_g!$A:$L,10,FALSE)</f>
        <v>0.99691314718675506</v>
      </c>
    </row>
    <row r="10" spans="1:57" x14ac:dyDescent="0.25">
      <c r="A10" t="s">
        <v>25</v>
      </c>
      <c r="B10" t="s">
        <v>2</v>
      </c>
      <c r="C10">
        <v>1</v>
      </c>
      <c r="E10" t="s">
        <v>15</v>
      </c>
      <c r="F10" s="1" t="s">
        <v>123</v>
      </c>
      <c r="G10" s="1" t="s">
        <v>119</v>
      </c>
      <c r="H10" s="2">
        <f>VLOOKUP($H$1&amp;$E10&amp;H$2&amp;H$3,binary_Cefixime_Ciprofloxacin_g!$A:$L,11,FALSE)</f>
        <v>0</v>
      </c>
      <c r="I10" s="2">
        <f>VLOOKUP($H$1&amp;$E10&amp;I$2&amp;I$3,binary_Cefixime_Ciprofloxacin_g!$A:$L,11,FALSE)</f>
        <v>0</v>
      </c>
      <c r="J10" s="2">
        <f>VLOOKUP($H$1&amp;$E10&amp;J$2&amp;J$3,binary_Cefixime_Ciprofloxacin_g!$A:$L,11,FALSE)</f>
        <v>0</v>
      </c>
      <c r="K10" s="2">
        <f>VLOOKUP($H$1&amp;$E10&amp;K$2&amp;K$3,binary_Cefixime_Ciprofloxacin_g!$A:$L,11,FALSE)</f>
        <v>0</v>
      </c>
      <c r="L10" s="2">
        <f>VLOOKUP($H$1&amp;$E10&amp;L$2&amp;L$3,binary_Cefixime_Ciprofloxacin_g!$A:$L,11,FALSE)</f>
        <v>0</v>
      </c>
      <c r="M10" s="2">
        <f>VLOOKUP($H$1&amp;$E10&amp;M$2&amp;M$3,binary_Cefixime_Ciprofloxacin_g!$A:$L,11,FALSE)</f>
        <v>0</v>
      </c>
      <c r="N10" s="2">
        <f>VLOOKUP($H$1&amp;$E10&amp;N$2&amp;N$3,binary_Cefixime_Ciprofloxacin_g!$A:$L,11,FALSE)</f>
        <v>0</v>
      </c>
      <c r="O10" s="2">
        <f>VLOOKUP($H$1&amp;$E10&amp;O$2&amp;O$3,binary_Cefixime_Ciprofloxacin_g!$A:$L,11,FALSE)</f>
        <v>0</v>
      </c>
      <c r="P10" s="2">
        <f>VLOOKUP($H$1&amp;$E10&amp;P$2&amp;P$3,binary_Cefixime_Ciprofloxacin_g!$A:$L,11,FALSE)</f>
        <v>0</v>
      </c>
      <c r="Q10" s="2">
        <f>VLOOKUP($H$1&amp;$E10&amp;Q$2&amp;Q$3,binary_Cefixime_Ciprofloxacin_g!$A:$L,11,FALSE)</f>
        <v>0</v>
      </c>
      <c r="R10" s="2">
        <f>VLOOKUP($H$1&amp;$E10&amp;R$2&amp;R$3,binary_Cefixime_Ciprofloxacin_g!$A:$L,11,FALSE)</f>
        <v>0</v>
      </c>
      <c r="S10" s="2">
        <f>VLOOKUP($H$1&amp;$E10&amp;S$2&amp;S$3,binary_Cefixime_Ciprofloxacin_g!$A:$L,11,FALSE)</f>
        <v>0</v>
      </c>
      <c r="T10" s="2">
        <f>VLOOKUP($H$1&amp;$E10&amp;T$2&amp;T$3,binary_Cefixime_Ciprofloxacin_g!$A:$L,11,FALSE)</f>
        <v>0</v>
      </c>
      <c r="U10" s="2">
        <f>VLOOKUP($H$1&amp;$E10&amp;U$2&amp;U$3,binary_Cefixime_Ciprofloxacin_g!$A:$L,11,FALSE)</f>
        <v>0</v>
      </c>
      <c r="V10" s="2">
        <f>VLOOKUP($H$1&amp;$E10&amp;V$2&amp;V$3,binary_Cefixime_Ciprofloxacin_g!$A:$L,11,FALSE)</f>
        <v>0</v>
      </c>
      <c r="W10" s="2">
        <f>VLOOKUP($H$1&amp;$E10&amp;W$2&amp;W$3,binary_Cefixime_Ciprofloxacin_g!$A:$L,11,FALSE)</f>
        <v>0</v>
      </c>
      <c r="X10" s="2">
        <f>VLOOKUP($H$1&amp;$E10&amp;X$2&amp;X$3,binary_Cefixime_Ciprofloxacin_g!$A:$L,11,FALSE)</f>
        <v>0</v>
      </c>
      <c r="Y10" s="2">
        <f>VLOOKUP($H$1&amp;$E10&amp;Y$2&amp;Y$3,binary_Cefixime_Ciprofloxacin_g!$A:$L,11,FALSE)</f>
        <v>0</v>
      </c>
      <c r="Z10" s="2">
        <f>VLOOKUP($H$1&amp;$E10&amp;Z$2&amp;Z$3,binary_Cefixime_Ciprofloxacin_g!$A:$L,11,FALSE)</f>
        <v>0</v>
      </c>
      <c r="AA10" s="2">
        <f>VLOOKUP($H$1&amp;$E10&amp;AA$2&amp;AA$3,binary_Cefixime_Ciprofloxacin_g!$A:$L,11,FALSE)</f>
        <v>0</v>
      </c>
      <c r="AB10" s="2">
        <f>VLOOKUP($H$1&amp;$E10&amp;AB$2&amp;AB$3,binary_Cefixime_Ciprofloxacin_g!$A:$L,11,FALSE)</f>
        <v>0</v>
      </c>
      <c r="AC10" s="2">
        <f>VLOOKUP($H$1&amp;$E10&amp;AC$2&amp;AC$3,binary_Cefixime_Ciprofloxacin_g!$A:$L,11,FALSE)</f>
        <v>0</v>
      </c>
      <c r="AD10" s="2">
        <f>VLOOKUP($H$1&amp;$E10&amp;AD$2&amp;AD$3,binary_Cefixime_Ciprofloxacin_g!$A:$L,11,FALSE)</f>
        <v>0</v>
      </c>
      <c r="AE10" s="2">
        <f>VLOOKUP($H$1&amp;$E10&amp;AE$2&amp;AE$3,binary_Cefixime_Ciprofloxacin_g!$A:$L,11,FALSE)</f>
        <v>0</v>
      </c>
      <c r="AF10" s="2">
        <f>VLOOKUP($H$1&amp;$E10&amp;AF$2&amp;AF$3,binary_Cefixime_Ciprofloxacin_g!$A:$L,11,FALSE)</f>
        <v>0</v>
      </c>
      <c r="AG10" s="2">
        <f>VLOOKUP($H$1&amp;$E10&amp;AG$2&amp;AG$3,binary_Cefixime_Ciprofloxacin_g!$A:$L,11,FALSE)</f>
        <v>0</v>
      </c>
      <c r="AH10" s="2">
        <f>VLOOKUP($H$1&amp;$E10&amp;AH$2&amp;AH$3,binary_Cefixime_Ciprofloxacin_g!$A:$L,11,FALSE)</f>
        <v>0</v>
      </c>
      <c r="AI10" s="2">
        <f>VLOOKUP($H$1&amp;$E10&amp;AI$2&amp;AI$3,binary_Cefixime_Ciprofloxacin_g!$A:$L,11,FALSE)</f>
        <v>0</v>
      </c>
      <c r="AJ10" s="2">
        <f>VLOOKUP($H$1&amp;$E10&amp;AJ$2&amp;AJ$3,binary_Cefixime_Ciprofloxacin_g!$A:$L,11,FALSE)</f>
        <v>0</v>
      </c>
      <c r="AK10" s="2">
        <f>VLOOKUP($H$1&amp;$E10&amp;AK$2&amp;AK$3,binary_Cefixime_Ciprofloxacin_g!$A:$L,11,FALSE)</f>
        <v>0</v>
      </c>
      <c r="AL10" s="2">
        <f>VLOOKUP($H$1&amp;$E10&amp;AL$2&amp;AL$3,binary_Cefixime_Ciprofloxacin_g!$A:$L,11,FALSE)</f>
        <v>0</v>
      </c>
      <c r="AM10" s="2">
        <f>VLOOKUP($H$1&amp;$E10&amp;AM$2&amp;AM$3,binary_Cefixime_Ciprofloxacin_g!$A:$L,11,FALSE)</f>
        <v>0</v>
      </c>
      <c r="AN10" s="2">
        <f>VLOOKUP($H$1&amp;$E10&amp;AN$2&amp;AN$3,binary_Cefixime_Ciprofloxacin_g!$A:$L,11,FALSE)</f>
        <v>0</v>
      </c>
      <c r="AO10" s="2">
        <f>VLOOKUP($H$1&amp;$E10&amp;AO$2&amp;AO$3,binary_Cefixime_Ciprofloxacin_g!$A:$L,11,FALSE)</f>
        <v>0</v>
      </c>
      <c r="AP10" s="2">
        <f>VLOOKUP($H$1&amp;$E10&amp;AP$2&amp;AP$3,binary_Cefixime_Ciprofloxacin_g!$A:$L,11,FALSE)</f>
        <v>0</v>
      </c>
      <c r="AQ10" s="2">
        <f>VLOOKUP($H$1&amp;$E10&amp;AQ$2&amp;AQ$3,binary_Cefixime_Ciprofloxacin_g!$A:$L,11,FALSE)</f>
        <v>0</v>
      </c>
      <c r="AR10" s="2">
        <f>VLOOKUP($H$1&amp;$E10&amp;AR$2&amp;AR$3,binary_Cefixime_Ciprofloxacin_g!$A:$L,11,FALSE)</f>
        <v>0</v>
      </c>
      <c r="AS10" s="2">
        <f>VLOOKUP($H$1&amp;$E10&amp;AS$2&amp;AS$3,binary_Cefixime_Ciprofloxacin_g!$A:$L,11,FALSE)</f>
        <v>0</v>
      </c>
      <c r="AT10" s="2">
        <f>VLOOKUP($H$1&amp;$E10&amp;AT$2&amp;AT$3,binary_Cefixime_Ciprofloxacin_g!$A:$L,11,FALSE)</f>
        <v>0</v>
      </c>
      <c r="AU10" s="2">
        <f>VLOOKUP($H$1&amp;$E10&amp;AU$2&amp;AU$3,binary_Cefixime_Ciprofloxacin_g!$A:$L,11,FALSE)</f>
        <v>0</v>
      </c>
      <c r="AV10" s="2">
        <f>VLOOKUP($H$1&amp;$E10&amp;AV$2&amp;AV$3,binary_Cefixime_Ciprofloxacin_g!$A:$L,11,FALSE)</f>
        <v>0</v>
      </c>
      <c r="AW10" s="2">
        <f>VLOOKUP($H$1&amp;$E10&amp;AW$2&amp;AW$3,binary_Cefixime_Ciprofloxacin_g!$A:$L,11,FALSE)</f>
        <v>0</v>
      </c>
      <c r="AX10" s="2">
        <f>VLOOKUP($H$1&amp;$E10&amp;AX$2&amp;AX$3,binary_Cefixime_Ciprofloxacin_g!$A:$L,11,FALSE)</f>
        <v>0</v>
      </c>
      <c r="AY10" s="2">
        <f>VLOOKUP($H$1&amp;$E10&amp;AY$2&amp;AY$3,binary_Cefixime_Ciprofloxacin_g!$A:$L,11,FALSE)</f>
        <v>0</v>
      </c>
      <c r="AZ10" s="2">
        <f>VLOOKUP($H$1&amp;$E10&amp;AZ$2&amp;AZ$3,binary_Cefixime_Ciprofloxacin_g!$A:$L,11,FALSE)</f>
        <v>0</v>
      </c>
      <c r="BA10" s="2">
        <f>VLOOKUP($H$1&amp;$E10&amp;BA$2&amp;BA$3,binary_Cefixime_Ciprofloxacin_g!$A:$L,11,FALSE)</f>
        <v>0</v>
      </c>
      <c r="BB10" s="2">
        <f>VLOOKUP($H$1&amp;$E10&amp;BB$2&amp;BB$3,binary_Cefixime_Ciprofloxacin_g!$A:$L,11,FALSE)</f>
        <v>0</v>
      </c>
      <c r="BC10" s="2">
        <f>VLOOKUP($H$1&amp;$E10&amp;BC$2&amp;BC$3,binary_Cefixime_Ciprofloxacin_g!$A:$L,11,FALSE)</f>
        <v>0</v>
      </c>
      <c r="BD10" s="2">
        <f>VLOOKUP($H$1&amp;$E10&amp;BD$2&amp;BD$3,binary_Cefixime_Ciprofloxacin_g!$A:$L,11,FALSE)</f>
        <v>0</v>
      </c>
      <c r="BE10" s="2">
        <f>VLOOKUP($H$1&amp;$E10&amp;BE$2&amp;BE$3,binary_Cefixime_Ciprofloxacin_g!$A:$L,11,FALSE)</f>
        <v>0</v>
      </c>
    </row>
    <row r="11" spans="1:57" x14ac:dyDescent="0.25">
      <c r="A11" t="s">
        <v>26</v>
      </c>
      <c r="B11" t="s">
        <v>2</v>
      </c>
      <c r="C11">
        <v>1</v>
      </c>
      <c r="E11" t="s">
        <v>16</v>
      </c>
      <c r="F11" s="1"/>
      <c r="G11" s="1" t="s">
        <v>120</v>
      </c>
      <c r="H11" s="2">
        <f>VLOOKUP($H$1&amp;$E11&amp;H$2&amp;H$3,binary_Cefixime_Ciprofloxacin_g!$A:$L,11,FALSE)</f>
        <v>0</v>
      </c>
      <c r="I11" s="2">
        <f>VLOOKUP($H$1&amp;$E11&amp;I$2&amp;I$3,binary_Cefixime_Ciprofloxacin_g!$A:$L,11,FALSE)</f>
        <v>2</v>
      </c>
      <c r="J11" s="2">
        <f>VLOOKUP($H$1&amp;$E11&amp;J$2&amp;J$3,binary_Cefixime_Ciprofloxacin_g!$A:$L,11,FALSE)</f>
        <v>1</v>
      </c>
      <c r="K11" s="2">
        <f>VLOOKUP($H$1&amp;$E11&amp;K$2&amp;K$3,binary_Cefixime_Ciprofloxacin_g!$A:$L,11,FALSE)</f>
        <v>1</v>
      </c>
      <c r="L11" s="2">
        <f>VLOOKUP($H$1&amp;$E11&amp;L$2&amp;L$3,binary_Cefixime_Ciprofloxacin_g!$A:$L,11,FALSE)</f>
        <v>2</v>
      </c>
      <c r="M11" s="2">
        <f>VLOOKUP($H$1&amp;$E11&amp;M$2&amp;M$3,binary_Cefixime_Ciprofloxacin_g!$A:$L,11,FALSE)</f>
        <v>2</v>
      </c>
      <c r="N11" s="2">
        <f>VLOOKUP($H$1&amp;$E11&amp;N$2&amp;N$3,binary_Cefixime_Ciprofloxacin_g!$A:$L,11,FALSE)</f>
        <v>2</v>
      </c>
      <c r="O11" s="2">
        <f>VLOOKUP($H$1&amp;$E11&amp;O$2&amp;O$3,binary_Cefixime_Ciprofloxacin_g!$A:$L,11,FALSE)</f>
        <v>2</v>
      </c>
      <c r="P11" s="2">
        <f>VLOOKUP($H$1&amp;$E11&amp;P$2&amp;P$3,binary_Cefixime_Ciprofloxacin_g!$A:$L,11,FALSE)</f>
        <v>2</v>
      </c>
      <c r="Q11" s="2">
        <f>VLOOKUP($H$1&amp;$E11&amp;Q$2&amp;Q$3,binary_Cefixime_Ciprofloxacin_g!$A:$L,11,FALSE)</f>
        <v>0</v>
      </c>
      <c r="R11" s="2">
        <f>VLOOKUP($H$1&amp;$E11&amp;R$2&amp;R$3,binary_Cefixime_Ciprofloxacin_g!$A:$L,11,FALSE)</f>
        <v>5</v>
      </c>
      <c r="S11" s="2">
        <f>VLOOKUP($H$1&amp;$E11&amp;S$2&amp;S$3,binary_Cefixime_Ciprofloxacin_g!$A:$L,11,FALSE)</f>
        <v>1</v>
      </c>
      <c r="T11" s="2">
        <f>VLOOKUP($H$1&amp;$E11&amp;T$2&amp;T$3,binary_Cefixime_Ciprofloxacin_g!$A:$L,11,FALSE)</f>
        <v>1</v>
      </c>
      <c r="U11" s="2">
        <f>VLOOKUP($H$1&amp;$E11&amp;U$2&amp;U$3,binary_Cefixime_Ciprofloxacin_g!$A:$L,11,FALSE)</f>
        <v>1</v>
      </c>
      <c r="V11" s="2">
        <f>VLOOKUP($H$1&amp;$E11&amp;V$2&amp;V$3,binary_Cefixime_Ciprofloxacin_g!$A:$L,11,FALSE)</f>
        <v>1</v>
      </c>
      <c r="W11" s="2">
        <f>VLOOKUP($H$1&amp;$E11&amp;W$2&amp;W$3,binary_Cefixime_Ciprofloxacin_g!$A:$L,11,FALSE)</f>
        <v>2</v>
      </c>
      <c r="X11" s="2">
        <f>VLOOKUP($H$1&amp;$E11&amp;X$2&amp;X$3,binary_Cefixime_Ciprofloxacin_g!$A:$L,11,FALSE)</f>
        <v>1</v>
      </c>
      <c r="Y11" s="2">
        <f>VLOOKUP($H$1&amp;$E11&amp;Y$2&amp;Y$3,binary_Cefixime_Ciprofloxacin_g!$A:$L,11,FALSE)</f>
        <v>1</v>
      </c>
      <c r="Z11" s="2">
        <f>VLOOKUP($H$1&amp;$E11&amp;Z$2&amp;Z$3,binary_Cefixime_Ciprofloxacin_g!$A:$L,11,FALSE)</f>
        <v>1</v>
      </c>
      <c r="AA11" s="2">
        <f>VLOOKUP($H$1&amp;$E11&amp;AA$2&amp;AA$3,binary_Cefixime_Ciprofloxacin_g!$A:$L,11,FALSE)</f>
        <v>1</v>
      </c>
      <c r="AB11" s="2">
        <f>VLOOKUP($H$1&amp;$E11&amp;AB$2&amp;AB$3,binary_Cefixime_Ciprofloxacin_g!$A:$L,11,FALSE)</f>
        <v>4</v>
      </c>
      <c r="AC11" s="2">
        <f>VLOOKUP($H$1&amp;$E11&amp;AC$2&amp;AC$3,binary_Cefixime_Ciprofloxacin_g!$A:$L,11,FALSE)</f>
        <v>2</v>
      </c>
      <c r="AD11" s="2">
        <f>VLOOKUP($H$1&amp;$E11&amp;AD$2&amp;AD$3,binary_Cefixime_Ciprofloxacin_g!$A:$L,11,FALSE)</f>
        <v>3</v>
      </c>
      <c r="AE11" s="2">
        <f>VLOOKUP($H$1&amp;$E11&amp;AE$2&amp;AE$3,binary_Cefixime_Ciprofloxacin_g!$A:$L,11,FALSE)</f>
        <v>2</v>
      </c>
      <c r="AF11" s="2">
        <f>VLOOKUP($H$1&amp;$E11&amp;AF$2&amp;AF$3,binary_Cefixime_Ciprofloxacin_g!$A:$L,11,FALSE)</f>
        <v>2</v>
      </c>
      <c r="AG11" s="2">
        <f>VLOOKUP($H$1&amp;$E11&amp;AG$2&amp;AG$3,binary_Cefixime_Ciprofloxacin_g!$A:$L,11,FALSE)</f>
        <v>3</v>
      </c>
      <c r="AH11" s="2">
        <f>VLOOKUP($H$1&amp;$E11&amp;AH$2&amp;AH$3,binary_Cefixime_Ciprofloxacin_g!$A:$L,11,FALSE)</f>
        <v>3</v>
      </c>
      <c r="AI11" s="2">
        <f>VLOOKUP($H$1&amp;$E11&amp;AI$2&amp;AI$3,binary_Cefixime_Ciprofloxacin_g!$A:$L,11,FALSE)</f>
        <v>4</v>
      </c>
      <c r="AJ11" s="2">
        <f>VLOOKUP($H$1&amp;$E11&amp;AJ$2&amp;AJ$3,binary_Cefixime_Ciprofloxacin_g!$A:$L,11,FALSE)</f>
        <v>3</v>
      </c>
      <c r="AK11" s="2">
        <f>VLOOKUP($H$1&amp;$E11&amp;AK$2&amp;AK$3,binary_Cefixime_Ciprofloxacin_g!$A:$L,11,FALSE)</f>
        <v>2</v>
      </c>
      <c r="AL11" s="2">
        <f>VLOOKUP($H$1&amp;$E11&amp;AL$2&amp;AL$3,binary_Cefixime_Ciprofloxacin_g!$A:$L,11,FALSE)</f>
        <v>1</v>
      </c>
      <c r="AM11" s="2">
        <f>VLOOKUP($H$1&amp;$E11&amp;AM$2&amp;AM$3,binary_Cefixime_Ciprofloxacin_g!$A:$L,11,FALSE)</f>
        <v>4</v>
      </c>
      <c r="AN11" s="2">
        <f>VLOOKUP($H$1&amp;$E11&amp;AN$2&amp;AN$3,binary_Cefixime_Ciprofloxacin_g!$A:$L,11,FALSE)</f>
        <v>2</v>
      </c>
      <c r="AO11" s="2">
        <f>VLOOKUP($H$1&amp;$E11&amp;AO$2&amp;AO$3,binary_Cefixime_Ciprofloxacin_g!$A:$L,11,FALSE)</f>
        <v>4</v>
      </c>
      <c r="AP11" s="2">
        <f>VLOOKUP($H$1&amp;$E11&amp;AP$2&amp;AP$3,binary_Cefixime_Ciprofloxacin_g!$A:$L,11,FALSE)</f>
        <v>3</v>
      </c>
      <c r="AQ11" s="2">
        <f>VLOOKUP($H$1&amp;$E11&amp;AQ$2&amp;AQ$3,binary_Cefixime_Ciprofloxacin_g!$A:$L,11,FALSE)</f>
        <v>4</v>
      </c>
      <c r="AR11" s="2">
        <f>VLOOKUP($H$1&amp;$E11&amp;AR$2&amp;AR$3,binary_Cefixime_Ciprofloxacin_g!$A:$L,11,FALSE)</f>
        <v>7</v>
      </c>
      <c r="AS11" s="2">
        <f>VLOOKUP($H$1&amp;$E11&amp;AS$2&amp;AS$3,binary_Cefixime_Ciprofloxacin_g!$A:$L,11,FALSE)</f>
        <v>3</v>
      </c>
      <c r="AT11" s="2">
        <f>VLOOKUP($H$1&amp;$E11&amp;AT$2&amp;AT$3,binary_Cefixime_Ciprofloxacin_g!$A:$L,11,FALSE)</f>
        <v>3</v>
      </c>
      <c r="AU11" s="2">
        <f>VLOOKUP($H$1&amp;$E11&amp;AU$2&amp;AU$3,binary_Cefixime_Ciprofloxacin_g!$A:$L,11,FALSE)</f>
        <v>2</v>
      </c>
      <c r="AV11" s="2">
        <f>VLOOKUP($H$1&amp;$E11&amp;AV$2&amp;AV$3,binary_Cefixime_Ciprofloxacin_g!$A:$L,11,FALSE)</f>
        <v>4</v>
      </c>
      <c r="AW11" s="2">
        <f>VLOOKUP($H$1&amp;$E11&amp;AW$2&amp;AW$3,binary_Cefixime_Ciprofloxacin_g!$A:$L,11,FALSE)</f>
        <v>1</v>
      </c>
      <c r="AX11" s="2">
        <f>VLOOKUP($H$1&amp;$E11&amp;AX$2&amp;AX$3,binary_Cefixime_Ciprofloxacin_g!$A:$L,11,FALSE)</f>
        <v>2</v>
      </c>
      <c r="AY11" s="2">
        <f>VLOOKUP($H$1&amp;$E11&amp;AY$2&amp;AY$3,binary_Cefixime_Ciprofloxacin_g!$A:$L,11,FALSE)</f>
        <v>1</v>
      </c>
      <c r="AZ11" s="2">
        <f>VLOOKUP($H$1&amp;$E11&amp;AZ$2&amp;AZ$3,binary_Cefixime_Ciprofloxacin_g!$A:$L,11,FALSE)</f>
        <v>1</v>
      </c>
      <c r="BA11" s="2">
        <f>VLOOKUP($H$1&amp;$E11&amp;BA$2&amp;BA$3,binary_Cefixime_Ciprofloxacin_g!$A:$L,11,FALSE)</f>
        <v>1</v>
      </c>
      <c r="BB11" s="2">
        <f>VLOOKUP($H$1&amp;$E11&amp;BB$2&amp;BB$3,binary_Cefixime_Ciprofloxacin_g!$A:$L,11,FALSE)</f>
        <v>2</v>
      </c>
      <c r="BC11" s="2">
        <f>VLOOKUP($H$1&amp;$E11&amp;BC$2&amp;BC$3,binary_Cefixime_Ciprofloxacin_g!$A:$L,11,FALSE)</f>
        <v>2</v>
      </c>
      <c r="BD11" s="2">
        <f>VLOOKUP($H$1&amp;$E11&amp;BD$2&amp;BD$3,binary_Cefixime_Ciprofloxacin_g!$A:$L,11,FALSE)</f>
        <v>3</v>
      </c>
      <c r="BE11" s="2">
        <f>VLOOKUP($H$1&amp;$E11&amp;BE$2&amp;BE$3,binary_Cefixime_Ciprofloxacin_g!$A:$L,11,FALSE)</f>
        <v>1</v>
      </c>
    </row>
    <row r="12" spans="1:57" x14ac:dyDescent="0.25">
      <c r="A12" t="s">
        <v>27</v>
      </c>
      <c r="B12" t="s">
        <v>2</v>
      </c>
      <c r="C12">
        <v>2</v>
      </c>
      <c r="E12" t="s">
        <v>17</v>
      </c>
      <c r="F12" s="1"/>
      <c r="G12" s="1" t="s">
        <v>121</v>
      </c>
      <c r="H12" s="2">
        <f>VLOOKUP($H$1&amp;$E12&amp;H$2&amp;H$3,binary_Cefixime_Ciprofloxacin_g!$A:$L,11,FALSE)</f>
        <v>0</v>
      </c>
      <c r="I12" s="2">
        <f>VLOOKUP($H$1&amp;$E12&amp;I$2&amp;I$3,binary_Cefixime_Ciprofloxacin_g!$A:$L,11,FALSE)</f>
        <v>2</v>
      </c>
      <c r="J12" s="2">
        <f>VLOOKUP($H$1&amp;$E12&amp;J$2&amp;J$3,binary_Cefixime_Ciprofloxacin_g!$A:$L,11,FALSE)</f>
        <v>1</v>
      </c>
      <c r="K12" s="2">
        <f>VLOOKUP($H$1&amp;$E12&amp;K$2&amp;K$3,binary_Cefixime_Ciprofloxacin_g!$A:$L,11,FALSE)</f>
        <v>1</v>
      </c>
      <c r="L12" s="2">
        <f>VLOOKUP($H$1&amp;$E12&amp;L$2&amp;L$3,binary_Cefixime_Ciprofloxacin_g!$A:$L,11,FALSE)</f>
        <v>2</v>
      </c>
      <c r="M12" s="2">
        <f>VLOOKUP($H$1&amp;$E12&amp;M$2&amp;M$3,binary_Cefixime_Ciprofloxacin_g!$A:$L,11,FALSE)</f>
        <v>2</v>
      </c>
      <c r="N12" s="2">
        <f>VLOOKUP($H$1&amp;$E12&amp;N$2&amp;N$3,binary_Cefixime_Ciprofloxacin_g!$A:$L,11,FALSE)</f>
        <v>2</v>
      </c>
      <c r="O12" s="2">
        <f>VLOOKUP($H$1&amp;$E12&amp;O$2&amp;O$3,binary_Cefixime_Ciprofloxacin_g!$A:$L,11,FALSE)</f>
        <v>2</v>
      </c>
      <c r="P12" s="2">
        <f>VLOOKUP($H$1&amp;$E12&amp;P$2&amp;P$3,binary_Cefixime_Ciprofloxacin_g!$A:$L,11,FALSE)</f>
        <v>2</v>
      </c>
      <c r="Q12" s="2">
        <f>VLOOKUP($H$1&amp;$E12&amp;Q$2&amp;Q$3,binary_Cefixime_Ciprofloxacin_g!$A:$L,11,FALSE)</f>
        <v>0</v>
      </c>
      <c r="R12" s="2">
        <f>VLOOKUP($H$1&amp;$E12&amp;R$2&amp;R$3,binary_Cefixime_Ciprofloxacin_g!$A:$L,11,FALSE)</f>
        <v>5</v>
      </c>
      <c r="S12" s="2">
        <f>VLOOKUP($H$1&amp;$E12&amp;S$2&amp;S$3,binary_Cefixime_Ciprofloxacin_g!$A:$L,11,FALSE)</f>
        <v>1</v>
      </c>
      <c r="T12" s="2">
        <f>VLOOKUP($H$1&amp;$E12&amp;T$2&amp;T$3,binary_Cefixime_Ciprofloxacin_g!$A:$L,11,FALSE)</f>
        <v>1</v>
      </c>
      <c r="U12" s="2">
        <f>VLOOKUP($H$1&amp;$E12&amp;U$2&amp;U$3,binary_Cefixime_Ciprofloxacin_g!$A:$L,11,FALSE)</f>
        <v>1</v>
      </c>
      <c r="V12" s="2">
        <f>VLOOKUP($H$1&amp;$E12&amp;V$2&amp;V$3,binary_Cefixime_Ciprofloxacin_g!$A:$L,11,FALSE)</f>
        <v>1</v>
      </c>
      <c r="W12" s="2">
        <f>VLOOKUP($H$1&amp;$E12&amp;W$2&amp;W$3,binary_Cefixime_Ciprofloxacin_g!$A:$L,11,FALSE)</f>
        <v>2</v>
      </c>
      <c r="X12" s="2">
        <f>VLOOKUP($H$1&amp;$E12&amp;X$2&amp;X$3,binary_Cefixime_Ciprofloxacin_g!$A:$L,11,FALSE)</f>
        <v>1</v>
      </c>
      <c r="Y12" s="2">
        <f>VLOOKUP($H$1&amp;$E12&amp;Y$2&amp;Y$3,binary_Cefixime_Ciprofloxacin_g!$A:$L,11,FALSE)</f>
        <v>1</v>
      </c>
      <c r="Z12" s="2">
        <f>VLOOKUP($H$1&amp;$E12&amp;Z$2&amp;Z$3,binary_Cefixime_Ciprofloxacin_g!$A:$L,11,FALSE)</f>
        <v>1</v>
      </c>
      <c r="AA12" s="2">
        <f>VLOOKUP($H$1&amp;$E12&amp;AA$2&amp;AA$3,binary_Cefixime_Ciprofloxacin_g!$A:$L,11,FALSE)</f>
        <v>1</v>
      </c>
      <c r="AB12" s="2">
        <f>VLOOKUP($H$1&amp;$E12&amp;AB$2&amp;AB$3,binary_Cefixime_Ciprofloxacin_g!$A:$L,11,FALSE)</f>
        <v>4</v>
      </c>
      <c r="AC12" s="2">
        <f>VLOOKUP($H$1&amp;$E12&amp;AC$2&amp;AC$3,binary_Cefixime_Ciprofloxacin_g!$A:$L,11,FALSE)</f>
        <v>2</v>
      </c>
      <c r="AD12" s="2">
        <f>VLOOKUP($H$1&amp;$E12&amp;AD$2&amp;AD$3,binary_Cefixime_Ciprofloxacin_g!$A:$L,11,FALSE)</f>
        <v>3</v>
      </c>
      <c r="AE12" s="2">
        <f>VLOOKUP($H$1&amp;$E12&amp;AE$2&amp;AE$3,binary_Cefixime_Ciprofloxacin_g!$A:$L,11,FALSE)</f>
        <v>2</v>
      </c>
      <c r="AF12" s="2">
        <f>VLOOKUP($H$1&amp;$E12&amp;AF$2&amp;AF$3,binary_Cefixime_Ciprofloxacin_g!$A:$L,11,FALSE)</f>
        <v>2</v>
      </c>
      <c r="AG12" s="2">
        <f>VLOOKUP($H$1&amp;$E12&amp;AG$2&amp;AG$3,binary_Cefixime_Ciprofloxacin_g!$A:$L,11,FALSE)</f>
        <v>3</v>
      </c>
      <c r="AH12" s="2">
        <f>VLOOKUP($H$1&amp;$E12&amp;AH$2&amp;AH$3,binary_Cefixime_Ciprofloxacin_g!$A:$L,11,FALSE)</f>
        <v>3</v>
      </c>
      <c r="AI12" s="2">
        <f>VLOOKUP($H$1&amp;$E12&amp;AI$2&amp;AI$3,binary_Cefixime_Ciprofloxacin_g!$A:$L,11,FALSE)</f>
        <v>4</v>
      </c>
      <c r="AJ12" s="2">
        <f>VLOOKUP($H$1&amp;$E12&amp;AJ$2&amp;AJ$3,binary_Cefixime_Ciprofloxacin_g!$A:$L,11,FALSE)</f>
        <v>3</v>
      </c>
      <c r="AK12" s="2">
        <f>VLOOKUP($H$1&amp;$E12&amp;AK$2&amp;AK$3,binary_Cefixime_Ciprofloxacin_g!$A:$L,11,FALSE)</f>
        <v>2</v>
      </c>
      <c r="AL12" s="2">
        <f>VLOOKUP($H$1&amp;$E12&amp;AL$2&amp;AL$3,binary_Cefixime_Ciprofloxacin_g!$A:$L,11,FALSE)</f>
        <v>1</v>
      </c>
      <c r="AM12" s="2">
        <f>VLOOKUP($H$1&amp;$E12&amp;AM$2&amp;AM$3,binary_Cefixime_Ciprofloxacin_g!$A:$L,11,FALSE)</f>
        <v>4</v>
      </c>
      <c r="AN12" s="2">
        <f>VLOOKUP($H$1&amp;$E12&amp;AN$2&amp;AN$3,binary_Cefixime_Ciprofloxacin_g!$A:$L,11,FALSE)</f>
        <v>2</v>
      </c>
      <c r="AO12" s="2">
        <f>VLOOKUP($H$1&amp;$E12&amp;AO$2&amp;AO$3,binary_Cefixime_Ciprofloxacin_g!$A:$L,11,FALSE)</f>
        <v>4</v>
      </c>
      <c r="AP12" s="2">
        <f>VLOOKUP($H$1&amp;$E12&amp;AP$2&amp;AP$3,binary_Cefixime_Ciprofloxacin_g!$A:$L,11,FALSE)</f>
        <v>3</v>
      </c>
      <c r="AQ12" s="2">
        <f>VLOOKUP($H$1&amp;$E12&amp;AQ$2&amp;AQ$3,binary_Cefixime_Ciprofloxacin_g!$A:$L,11,FALSE)</f>
        <v>4</v>
      </c>
      <c r="AR12" s="2">
        <f>VLOOKUP($H$1&amp;$E12&amp;AR$2&amp;AR$3,binary_Cefixime_Ciprofloxacin_g!$A:$L,11,FALSE)</f>
        <v>7</v>
      </c>
      <c r="AS12" s="2">
        <f>VLOOKUP($H$1&amp;$E12&amp;AS$2&amp;AS$3,binary_Cefixime_Ciprofloxacin_g!$A:$L,11,FALSE)</f>
        <v>3</v>
      </c>
      <c r="AT12" s="2">
        <f>VLOOKUP($H$1&amp;$E12&amp;AT$2&amp;AT$3,binary_Cefixime_Ciprofloxacin_g!$A:$L,11,FALSE)</f>
        <v>3</v>
      </c>
      <c r="AU12" s="2">
        <f>VLOOKUP($H$1&amp;$E12&amp;AU$2&amp;AU$3,binary_Cefixime_Ciprofloxacin_g!$A:$L,11,FALSE)</f>
        <v>2</v>
      </c>
      <c r="AV12" s="2">
        <f>VLOOKUP($H$1&amp;$E12&amp;AV$2&amp;AV$3,binary_Cefixime_Ciprofloxacin_g!$A:$L,11,FALSE)</f>
        <v>4</v>
      </c>
      <c r="AW12" s="2">
        <f>VLOOKUP($H$1&amp;$E12&amp;AW$2&amp;AW$3,binary_Cefixime_Ciprofloxacin_g!$A:$L,11,FALSE)</f>
        <v>1</v>
      </c>
      <c r="AX12" s="2">
        <f>VLOOKUP($H$1&amp;$E12&amp;AX$2&amp;AX$3,binary_Cefixime_Ciprofloxacin_g!$A:$L,11,FALSE)</f>
        <v>2</v>
      </c>
      <c r="AY12" s="2">
        <f>VLOOKUP($H$1&amp;$E12&amp;AY$2&amp;AY$3,binary_Cefixime_Ciprofloxacin_g!$A:$L,11,FALSE)</f>
        <v>1</v>
      </c>
      <c r="AZ12" s="2">
        <f>VLOOKUP($H$1&amp;$E12&amp;AZ$2&amp;AZ$3,binary_Cefixime_Ciprofloxacin_g!$A:$L,11,FALSE)</f>
        <v>1</v>
      </c>
      <c r="BA12" s="2">
        <f>VLOOKUP($H$1&amp;$E12&amp;BA$2&amp;BA$3,binary_Cefixime_Ciprofloxacin_g!$A:$L,11,FALSE)</f>
        <v>1</v>
      </c>
      <c r="BB12" s="2">
        <f>VLOOKUP($H$1&amp;$E12&amp;BB$2&amp;BB$3,binary_Cefixime_Ciprofloxacin_g!$A:$L,11,FALSE)</f>
        <v>2</v>
      </c>
      <c r="BC12" s="2">
        <f>VLOOKUP($H$1&amp;$E12&amp;BC$2&amp;BC$3,binary_Cefixime_Ciprofloxacin_g!$A:$L,11,FALSE)</f>
        <v>2</v>
      </c>
      <c r="BD12" s="2">
        <f>VLOOKUP($H$1&amp;$E12&amp;BD$2&amp;BD$3,binary_Cefixime_Ciprofloxacin_g!$A:$L,11,FALSE)</f>
        <v>3</v>
      </c>
      <c r="BE12" s="2">
        <f>VLOOKUP($H$1&amp;$E12&amp;BE$2&amp;BE$3,binary_Cefixime_Ciprofloxacin_g!$A:$L,11,FALSE)</f>
        <v>1</v>
      </c>
    </row>
    <row r="13" spans="1:57" x14ac:dyDescent="0.25">
      <c r="A13" t="s">
        <v>28</v>
      </c>
      <c r="B13" t="s">
        <v>2</v>
      </c>
      <c r="C13">
        <v>2</v>
      </c>
    </row>
    <row r="14" spans="1:57" x14ac:dyDescent="0.25">
      <c r="A14" t="s">
        <v>29</v>
      </c>
      <c r="B14" t="s">
        <v>2</v>
      </c>
      <c r="C14">
        <v>2</v>
      </c>
    </row>
    <row r="15" spans="1:57" x14ac:dyDescent="0.25">
      <c r="A15" t="s">
        <v>30</v>
      </c>
      <c r="B15" t="s">
        <v>2</v>
      </c>
      <c r="C15">
        <v>2</v>
      </c>
      <c r="H15" t="s">
        <v>68</v>
      </c>
    </row>
    <row r="16" spans="1:57" x14ac:dyDescent="0.25">
      <c r="A16" t="s">
        <v>31</v>
      </c>
      <c r="B16" t="s">
        <v>2</v>
      </c>
      <c r="C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5</v>
      </c>
      <c r="AW16">
        <v>5</v>
      </c>
      <c r="AX16">
        <v>5</v>
      </c>
      <c r="AY16">
        <v>5</v>
      </c>
      <c r="AZ16">
        <v>5</v>
      </c>
      <c r="BA16">
        <v>5</v>
      </c>
      <c r="BB16">
        <v>5</v>
      </c>
      <c r="BC16">
        <v>5</v>
      </c>
      <c r="BD16">
        <v>5</v>
      </c>
      <c r="BE16">
        <v>5</v>
      </c>
    </row>
    <row r="17" spans="1:57" x14ac:dyDescent="0.25">
      <c r="A17" t="s">
        <v>32</v>
      </c>
      <c r="B17" t="s">
        <v>2</v>
      </c>
      <c r="C17">
        <v>2</v>
      </c>
      <c r="H17" t="s">
        <v>67</v>
      </c>
      <c r="I17" t="s">
        <v>69</v>
      </c>
      <c r="J17" t="s">
        <v>70</v>
      </c>
      <c r="K17" t="s">
        <v>71</v>
      </c>
      <c r="L17" t="s">
        <v>72</v>
      </c>
      <c r="M17" t="s">
        <v>73</v>
      </c>
      <c r="N17" t="s">
        <v>74</v>
      </c>
      <c r="O17" t="s">
        <v>75</v>
      </c>
      <c r="P17" t="s">
        <v>76</v>
      </c>
      <c r="Q17" t="s">
        <v>77</v>
      </c>
      <c r="R17" t="s">
        <v>78</v>
      </c>
      <c r="S17" t="s">
        <v>79</v>
      </c>
      <c r="T17" t="s">
        <v>80</v>
      </c>
      <c r="U17" t="s">
        <v>81</v>
      </c>
      <c r="V17" t="s">
        <v>82</v>
      </c>
      <c r="W17" t="s">
        <v>83</v>
      </c>
      <c r="X17" t="s">
        <v>84</v>
      </c>
      <c r="Y17" t="s">
        <v>85</v>
      </c>
      <c r="Z17" t="s">
        <v>86</v>
      </c>
      <c r="AA17" t="s">
        <v>87</v>
      </c>
      <c r="AB17" t="s">
        <v>88</v>
      </c>
      <c r="AC17" t="s">
        <v>89</v>
      </c>
      <c r="AD17" t="s">
        <v>90</v>
      </c>
      <c r="AE17" t="s">
        <v>91</v>
      </c>
      <c r="AF17" t="s">
        <v>92</v>
      </c>
      <c r="AG17" t="s">
        <v>93</v>
      </c>
      <c r="AH17" t="s">
        <v>94</v>
      </c>
      <c r="AI17" t="s">
        <v>95</v>
      </c>
      <c r="AJ17" t="s">
        <v>96</v>
      </c>
      <c r="AK17" t="s">
        <v>97</v>
      </c>
      <c r="AL17" t="s">
        <v>98</v>
      </c>
      <c r="AM17" t="s">
        <v>99</v>
      </c>
      <c r="AN17" t="s">
        <v>100</v>
      </c>
      <c r="AO17" t="s">
        <v>101</v>
      </c>
      <c r="AP17" t="s">
        <v>102</v>
      </c>
      <c r="AQ17" t="s">
        <v>103</v>
      </c>
      <c r="AR17" t="s">
        <v>104</v>
      </c>
      <c r="AS17" t="s">
        <v>105</v>
      </c>
      <c r="AT17" t="s">
        <v>106</v>
      </c>
      <c r="AU17" t="s">
        <v>107</v>
      </c>
      <c r="AV17" t="s">
        <v>108</v>
      </c>
      <c r="AW17" t="s">
        <v>109</v>
      </c>
      <c r="AX17" t="s">
        <v>110</v>
      </c>
      <c r="AY17" t="s">
        <v>111</v>
      </c>
      <c r="AZ17" t="s">
        <v>112</v>
      </c>
      <c r="BA17" t="s">
        <v>113</v>
      </c>
      <c r="BB17" t="s">
        <v>114</v>
      </c>
      <c r="BC17" t="s">
        <v>115</v>
      </c>
      <c r="BD17" t="s">
        <v>116</v>
      </c>
      <c r="BE17" t="s">
        <v>117</v>
      </c>
    </row>
    <row r="18" spans="1:57" x14ac:dyDescent="0.25">
      <c r="A18" t="s">
        <v>33</v>
      </c>
      <c r="B18" t="s">
        <v>2</v>
      </c>
      <c r="C18">
        <v>2</v>
      </c>
      <c r="E18" t="s">
        <v>15</v>
      </c>
      <c r="F18" t="s">
        <v>118</v>
      </c>
      <c r="G18" t="s">
        <v>119</v>
      </c>
      <c r="H18" s="1">
        <f>VLOOKUP($H$15&amp;$E18&amp;H$16&amp;H$17,binary_Cefixime_Ciprofloxacin_g!$A:$L,9,FALSE)</f>
        <v>1</v>
      </c>
      <c r="I18" s="1">
        <f>VLOOKUP($H$15&amp;$E18&amp;I$16&amp;I$17,binary_Cefixime_Ciprofloxacin_g!$A:$L,9,FALSE)</f>
        <v>1</v>
      </c>
      <c r="J18" s="1">
        <f>VLOOKUP($H$15&amp;$E18&amp;J$16&amp;J$17,binary_Cefixime_Ciprofloxacin_g!$A:$L,9,FALSE)</f>
        <v>1</v>
      </c>
      <c r="K18" s="1">
        <f>VLOOKUP($H$15&amp;$E18&amp;K$16&amp;K$17,binary_Cefixime_Ciprofloxacin_g!$A:$L,9,FALSE)</f>
        <v>1</v>
      </c>
      <c r="L18" s="1">
        <f>VLOOKUP($H$15&amp;$E18&amp;L$16&amp;L$17,binary_Cefixime_Ciprofloxacin_g!$A:$L,9,FALSE)</f>
        <v>1</v>
      </c>
      <c r="M18" s="1">
        <f>VLOOKUP($H$15&amp;$E18&amp;M$16&amp;M$17,binary_Cefixime_Ciprofloxacin_g!$A:$L,9,FALSE)</f>
        <v>1</v>
      </c>
      <c r="N18" s="1">
        <f>VLOOKUP($H$15&amp;$E18&amp;N$16&amp;N$17,binary_Cefixime_Ciprofloxacin_g!$A:$L,9,FALSE)</f>
        <v>1</v>
      </c>
      <c r="O18" s="1">
        <f>VLOOKUP($H$15&amp;$E18&amp;O$16&amp;O$17,binary_Cefixime_Ciprofloxacin_g!$A:$L,9,FALSE)</f>
        <v>1</v>
      </c>
      <c r="P18" s="1">
        <f>VLOOKUP($H$15&amp;$E18&amp;P$16&amp;P$17,binary_Cefixime_Ciprofloxacin_g!$A:$L,9,FALSE)</f>
        <v>1</v>
      </c>
      <c r="Q18" s="1">
        <f>VLOOKUP($H$15&amp;$E18&amp;Q$16&amp;Q$17,binary_Cefixime_Ciprofloxacin_g!$A:$L,9,FALSE)</f>
        <v>1</v>
      </c>
      <c r="R18" s="1">
        <f>VLOOKUP($H$15&amp;$E18&amp;R$16&amp;R$17,binary_Cefixime_Ciprofloxacin_g!$A:$L,9,FALSE)</f>
        <v>1</v>
      </c>
      <c r="S18" s="1">
        <f>VLOOKUP($H$15&amp;$E18&amp;S$16&amp;S$17,binary_Cefixime_Ciprofloxacin_g!$A:$L,9,FALSE)</f>
        <v>1</v>
      </c>
      <c r="T18" s="1">
        <f>VLOOKUP($H$15&amp;$E18&amp;T$16&amp;T$17,binary_Cefixime_Ciprofloxacin_g!$A:$L,9,FALSE)</f>
        <v>1</v>
      </c>
      <c r="U18" s="1">
        <f>VLOOKUP($H$15&amp;$E18&amp;U$16&amp;U$17,binary_Cefixime_Ciprofloxacin_g!$A:$L,9,FALSE)</f>
        <v>1</v>
      </c>
      <c r="V18" s="1">
        <f>VLOOKUP($H$15&amp;$E18&amp;V$16&amp;V$17,binary_Cefixime_Ciprofloxacin_g!$A:$L,9,FALSE)</f>
        <v>1</v>
      </c>
      <c r="W18" s="1">
        <f>VLOOKUP($H$15&amp;$E18&amp;W$16&amp;W$17,binary_Cefixime_Ciprofloxacin_g!$A:$L,9,FALSE)</f>
        <v>1</v>
      </c>
      <c r="X18" s="1">
        <f>VLOOKUP($H$15&amp;$E18&amp;X$16&amp;X$17,binary_Cefixime_Ciprofloxacin_g!$A:$L,9,FALSE)</f>
        <v>1</v>
      </c>
      <c r="Y18" s="1">
        <f>VLOOKUP($H$15&amp;$E18&amp;Y$16&amp;Y$17,binary_Cefixime_Ciprofloxacin_g!$A:$L,9,FALSE)</f>
        <v>1</v>
      </c>
      <c r="Z18" s="1">
        <f>VLOOKUP($H$15&amp;$E18&amp;Z$16&amp;Z$17,binary_Cefixime_Ciprofloxacin_g!$A:$L,9,FALSE)</f>
        <v>1</v>
      </c>
      <c r="AA18" s="1">
        <f>VLOOKUP($H$15&amp;$E18&amp;AA$16&amp;AA$17,binary_Cefixime_Ciprofloxacin_g!$A:$L,9,FALSE)</f>
        <v>1</v>
      </c>
      <c r="AB18" s="1">
        <f>VLOOKUP($H$15&amp;$E18&amp;AB$16&amp;AB$17,binary_Cefixime_Ciprofloxacin_g!$A:$L,9,FALSE)</f>
        <v>1</v>
      </c>
      <c r="AC18" s="1">
        <f>VLOOKUP($H$15&amp;$E18&amp;AC$16&amp;AC$17,binary_Cefixime_Ciprofloxacin_g!$A:$L,9,FALSE)</f>
        <v>1</v>
      </c>
      <c r="AD18" s="1">
        <f>VLOOKUP($H$15&amp;$E18&amp;AD$16&amp;AD$17,binary_Cefixime_Ciprofloxacin_g!$A:$L,9,FALSE)</f>
        <v>1</v>
      </c>
      <c r="AE18" s="1">
        <f>VLOOKUP($H$15&amp;$E18&amp;AE$16&amp;AE$17,binary_Cefixime_Ciprofloxacin_g!$A:$L,9,FALSE)</f>
        <v>1</v>
      </c>
      <c r="AF18" s="1">
        <f>VLOOKUP($H$15&amp;$E18&amp;AF$16&amp;AF$17,binary_Cefixime_Ciprofloxacin_g!$A:$L,9,FALSE)</f>
        <v>1</v>
      </c>
      <c r="AG18" s="1">
        <f>VLOOKUP($H$15&amp;$E18&amp;AG$16&amp;AG$17,binary_Cefixime_Ciprofloxacin_g!$A:$L,9,FALSE)</f>
        <v>1</v>
      </c>
      <c r="AH18" s="1">
        <f>VLOOKUP($H$15&amp;$E18&amp;AH$16&amp;AH$17,binary_Cefixime_Ciprofloxacin_g!$A:$L,9,FALSE)</f>
        <v>1</v>
      </c>
      <c r="AI18" s="1">
        <f>VLOOKUP($H$15&amp;$E18&amp;AI$16&amp;AI$17,binary_Cefixime_Ciprofloxacin_g!$A:$L,9,FALSE)</f>
        <v>1</v>
      </c>
      <c r="AJ18" s="1">
        <f>VLOOKUP($H$15&amp;$E18&amp;AJ$16&amp;AJ$17,binary_Cefixime_Ciprofloxacin_g!$A:$L,9,FALSE)</f>
        <v>1</v>
      </c>
      <c r="AK18" s="1">
        <f>VLOOKUP($H$15&amp;$E18&amp;AK$16&amp;AK$17,binary_Cefixime_Ciprofloxacin_g!$A:$L,9,FALSE)</f>
        <v>1</v>
      </c>
      <c r="AL18" s="1">
        <f>VLOOKUP($H$15&amp;$E18&amp;AL$16&amp;AL$17,binary_Cefixime_Ciprofloxacin_g!$A:$L,9,FALSE)</f>
        <v>1</v>
      </c>
      <c r="AM18" s="1">
        <f>VLOOKUP($H$15&amp;$E18&amp;AM$16&amp;AM$17,binary_Cefixime_Ciprofloxacin_g!$A:$L,9,FALSE)</f>
        <v>1</v>
      </c>
      <c r="AN18" s="1">
        <f>VLOOKUP($H$15&amp;$E18&amp;AN$16&amp;AN$17,binary_Cefixime_Ciprofloxacin_g!$A:$L,9,FALSE)</f>
        <v>1</v>
      </c>
      <c r="AO18" s="1">
        <f>VLOOKUP($H$15&amp;$E18&amp;AO$16&amp;AO$17,binary_Cefixime_Ciprofloxacin_g!$A:$L,9,FALSE)</f>
        <v>1</v>
      </c>
      <c r="AP18" s="1">
        <f>VLOOKUP($H$15&amp;$E18&amp;AP$16&amp;AP$17,binary_Cefixime_Ciprofloxacin_g!$A:$L,9,FALSE)</f>
        <v>1</v>
      </c>
      <c r="AQ18" s="1">
        <f>VLOOKUP($H$15&amp;$E18&amp;AQ$16&amp;AQ$17,binary_Cefixime_Ciprofloxacin_g!$A:$L,9,FALSE)</f>
        <v>1</v>
      </c>
      <c r="AR18" s="1">
        <f>VLOOKUP($H$15&amp;$E18&amp;AR$16&amp;AR$17,binary_Cefixime_Ciprofloxacin_g!$A:$L,9,FALSE)</f>
        <v>1</v>
      </c>
      <c r="AS18" s="1">
        <f>VLOOKUP($H$15&amp;$E18&amp;AS$16&amp;AS$17,binary_Cefixime_Ciprofloxacin_g!$A:$L,9,FALSE)</f>
        <v>1</v>
      </c>
      <c r="AT18" s="1">
        <f>VLOOKUP($H$15&amp;$E18&amp;AT$16&amp;AT$17,binary_Cefixime_Ciprofloxacin_g!$A:$L,9,FALSE)</f>
        <v>1</v>
      </c>
      <c r="AU18" s="1">
        <f>VLOOKUP($H$15&amp;$E18&amp;AU$16&amp;AU$17,binary_Cefixime_Ciprofloxacin_g!$A:$L,9,FALSE)</f>
        <v>1</v>
      </c>
      <c r="AV18" s="1">
        <f>VLOOKUP($H$15&amp;$E18&amp;AV$16&amp;AV$17,binary_Cefixime_Ciprofloxacin_g!$A:$L,9,FALSE)</f>
        <v>1</v>
      </c>
      <c r="AW18" s="1">
        <f>VLOOKUP($H$15&amp;$E18&amp;AW$16&amp;AW$17,binary_Cefixime_Ciprofloxacin_g!$A:$L,9,FALSE)</f>
        <v>1</v>
      </c>
      <c r="AX18" s="1">
        <f>VLOOKUP($H$15&amp;$E18&amp;AX$16&amp;AX$17,binary_Cefixime_Ciprofloxacin_g!$A:$L,9,FALSE)</f>
        <v>1</v>
      </c>
      <c r="AY18" s="1">
        <f>VLOOKUP($H$15&amp;$E18&amp;AY$16&amp;AY$17,binary_Cefixime_Ciprofloxacin_g!$A:$L,9,FALSE)</f>
        <v>1</v>
      </c>
      <c r="AZ18" s="1">
        <f>VLOOKUP($H$15&amp;$E18&amp;AZ$16&amp;AZ$17,binary_Cefixime_Ciprofloxacin_g!$A:$L,9,FALSE)</f>
        <v>1</v>
      </c>
      <c r="BA18" s="1">
        <f>VLOOKUP($H$15&amp;$E18&amp;BA$16&amp;BA$17,binary_Cefixime_Ciprofloxacin_g!$A:$L,9,FALSE)</f>
        <v>1</v>
      </c>
      <c r="BB18" s="1">
        <f>VLOOKUP($H$15&amp;$E18&amp;BB$16&amp;BB$17,binary_Cefixime_Ciprofloxacin_g!$A:$L,9,FALSE)</f>
        <v>1</v>
      </c>
      <c r="BC18" s="1">
        <f>VLOOKUP($H$15&amp;$E18&amp;BC$16&amp;BC$17,binary_Cefixime_Ciprofloxacin_g!$A:$L,9,FALSE)</f>
        <v>1</v>
      </c>
      <c r="BD18" s="1">
        <f>VLOOKUP($H$15&amp;$E18&amp;BD$16&amp;BD$17,binary_Cefixime_Ciprofloxacin_g!$A:$L,9,FALSE)</f>
        <v>1</v>
      </c>
      <c r="BE18" s="1">
        <f>VLOOKUP($H$15&amp;$E18&amp;BE$16&amp;BE$17,binary_Cefixime_Ciprofloxacin_g!$A:$L,9,FALSE)</f>
        <v>1</v>
      </c>
    </row>
    <row r="19" spans="1:57" x14ac:dyDescent="0.25">
      <c r="A19" t="s">
        <v>34</v>
      </c>
      <c r="B19" t="s">
        <v>2</v>
      </c>
      <c r="C19">
        <v>2</v>
      </c>
      <c r="E19" t="s">
        <v>16</v>
      </c>
      <c r="G19" t="s">
        <v>120</v>
      </c>
      <c r="H19" s="1">
        <f>VLOOKUP($H$15&amp;$E19&amp;H$16&amp;H$17,binary_Cefixime_Ciprofloxacin_g!$A:$L,9,FALSE)</f>
        <v>0.99608993157380299</v>
      </c>
      <c r="I19" s="1">
        <f>VLOOKUP($H$15&amp;$E19&amp;I$16&amp;I$17,binary_Cefixime_Ciprofloxacin_g!$A:$L,9,FALSE)</f>
        <v>0.99755381604696702</v>
      </c>
      <c r="J19" s="1">
        <f>VLOOKUP($H$15&amp;$E19&amp;J$16&amp;J$17,binary_Cefixime_Ciprofloxacin_g!$A:$L,9,FALSE)</f>
        <v>0.99608993157380299</v>
      </c>
      <c r="K19" s="1">
        <f>VLOOKUP($H$15&amp;$E19&amp;K$16&amp;K$17,binary_Cefixime_Ciprofloxacin_g!$A:$L,9,FALSE)</f>
        <v>0.99706744868035202</v>
      </c>
      <c r="L19" s="1">
        <f>VLOOKUP($H$15&amp;$E19&amp;L$16&amp;L$17,binary_Cefixime_Ciprofloxacin_g!$A:$L,9,FALSE)</f>
        <v>0.996578690127077</v>
      </c>
      <c r="M19" s="1">
        <f>VLOOKUP($H$15&amp;$E19&amp;M$16&amp;M$17,binary_Cefixime_Ciprofloxacin_g!$A:$L,9,FALSE)</f>
        <v>0.996578690127077</v>
      </c>
      <c r="N19" s="1">
        <f>VLOOKUP($H$15&amp;$E19&amp;N$16&amp;N$17,binary_Cefixime_Ciprofloxacin_g!$A:$L,9,FALSE)</f>
        <v>0.996578690127077</v>
      </c>
      <c r="O19" s="1">
        <f>VLOOKUP($H$15&amp;$E19&amp;O$16&amp;O$17,binary_Cefixime_Ciprofloxacin_g!$A:$L,9,FALSE)</f>
        <v>0.996578690127077</v>
      </c>
      <c r="P19" s="1">
        <f>VLOOKUP($H$15&amp;$E19&amp;P$16&amp;P$17,binary_Cefixime_Ciprofloxacin_g!$A:$L,9,FALSE)</f>
        <v>0.99608993157380299</v>
      </c>
      <c r="Q19" s="1">
        <f>VLOOKUP($H$15&amp;$E19&amp;Q$16&amp;Q$17,binary_Cefixime_Ciprofloxacin_g!$A:$L,9,FALSE)</f>
        <v>0.99608993157380299</v>
      </c>
      <c r="R19" s="1">
        <f>VLOOKUP($H$15&amp;$E19&amp;R$16&amp;R$17,binary_Cefixime_Ciprofloxacin_g!$A:$L,9,FALSE)</f>
        <v>0.98854961832061095</v>
      </c>
      <c r="S19" s="1">
        <f>VLOOKUP($H$15&amp;$E19&amp;S$16&amp;S$17,binary_Cefixime_Ciprofloxacin_g!$A:$L,9,FALSE)</f>
        <v>0.98902671755725202</v>
      </c>
      <c r="T19" s="1">
        <f>VLOOKUP($H$15&amp;$E19&amp;T$16&amp;T$17,binary_Cefixime_Ciprofloxacin_g!$A:$L,9,FALSE)</f>
        <v>0.98950381679389299</v>
      </c>
      <c r="U19" s="1">
        <f>VLOOKUP($H$15&amp;$E19&amp;U$16&amp;U$17,binary_Cefixime_Ciprofloxacin_g!$A:$L,9,FALSE)</f>
        <v>0.98616412213740401</v>
      </c>
      <c r="V19" s="1">
        <f>VLOOKUP($H$15&amp;$E19&amp;V$16&amp;V$17,binary_Cefixime_Ciprofloxacin_g!$A:$L,9,FALSE)</f>
        <v>0.98616412213740401</v>
      </c>
      <c r="W19" s="1">
        <f>VLOOKUP($H$15&amp;$E19&amp;W$16&amp;W$17,binary_Cefixime_Ciprofloxacin_g!$A:$L,9,FALSE)</f>
        <v>0.98664122137404597</v>
      </c>
      <c r="X19" s="1">
        <f>VLOOKUP($H$15&amp;$E19&amp;X$16&amp;X$17,binary_Cefixime_Ciprofloxacin_g!$A:$L,9,FALSE)</f>
        <v>0.98664122137404597</v>
      </c>
      <c r="Y19" s="1">
        <f>VLOOKUP($H$15&amp;$E19&amp;Y$16&amp;Y$17,binary_Cefixime_Ciprofloxacin_g!$A:$L,9,FALSE)</f>
        <v>0.98616412213740401</v>
      </c>
      <c r="Z19" s="1">
        <f>VLOOKUP($H$15&amp;$E19&amp;Z$16&amp;Z$17,binary_Cefixime_Ciprofloxacin_g!$A:$L,9,FALSE)</f>
        <v>0.98664122137404597</v>
      </c>
      <c r="AA19" s="1">
        <f>VLOOKUP($H$15&amp;$E19&amp;AA$16&amp;AA$17,binary_Cefixime_Ciprofloxacin_g!$A:$L,9,FALSE)</f>
        <v>0.98664122137404597</v>
      </c>
      <c r="AB19" s="1">
        <f>VLOOKUP($H$15&amp;$E19&amp;AB$16&amp;AB$17,binary_Cefixime_Ciprofloxacin_g!$A:$L,9,FALSE)</f>
        <v>0.99001497753370005</v>
      </c>
      <c r="AC19" s="1">
        <f>VLOOKUP($H$15&amp;$E19&amp;AC$16&amp;AC$17,binary_Cefixime_Ciprofloxacin_g!$A:$L,9,FALSE)</f>
        <v>0.99350973539690501</v>
      </c>
      <c r="AD19" s="1">
        <f>VLOOKUP($H$15&amp;$E19&amp;AD$16&amp;AD$17,binary_Cefixime_Ciprofloxacin_g!$A:$L,9,FALSE)</f>
        <v>0.99700449326010998</v>
      </c>
      <c r="AE19" s="1">
        <f>VLOOKUP($H$15&amp;$E19&amp;AE$16&amp;AE$17,binary_Cefixime_Ciprofloxacin_g!$A:$L,9,FALSE)</f>
        <v>0.99700449326010998</v>
      </c>
      <c r="AF19" s="1">
        <f>VLOOKUP($H$15&amp;$E19&amp;AF$16&amp;AF$17,binary_Cefixime_Ciprofloxacin_g!$A:$L,9,FALSE)</f>
        <v>0.99350973539690501</v>
      </c>
      <c r="AG19" s="1">
        <f>VLOOKUP($H$15&amp;$E19&amp;AG$16&amp;AG$17,binary_Cefixime_Ciprofloxacin_g!$A:$L,9,FALSE)</f>
        <v>0.99700449326010998</v>
      </c>
      <c r="AH19" s="1">
        <f>VLOOKUP($H$15&amp;$E19&amp;AH$16&amp;AH$17,binary_Cefixime_Ciprofloxacin_g!$A:$L,9,FALSE)</f>
        <v>0.99650524213679503</v>
      </c>
      <c r="AI19" s="1">
        <f>VLOOKUP($H$15&amp;$E19&amp;AI$16&amp;AI$17,binary_Cefixime_Ciprofloxacin_g!$A:$L,9,FALSE)</f>
        <v>0.99350973539690501</v>
      </c>
      <c r="AJ19" s="1">
        <f>VLOOKUP($H$15&amp;$E19&amp;AJ$16&amp;AJ$17,binary_Cefixime_Ciprofloxacin_g!$A:$L,9,FALSE)</f>
        <v>0.99450823764353502</v>
      </c>
      <c r="AK19" s="1">
        <f>VLOOKUP($H$15&amp;$E19&amp;AK$16&amp;AK$17,binary_Cefixime_Ciprofloxacin_g!$A:$L,9,FALSE)</f>
        <v>0.99350973539690501</v>
      </c>
      <c r="AL19" s="1">
        <f>VLOOKUP($H$15&amp;$E19&amp;AL$16&amp;AL$17,binary_Cefixime_Ciprofloxacin_g!$A:$L,9,FALSE)</f>
        <v>0.99179536679536695</v>
      </c>
      <c r="AM19" s="1">
        <f>VLOOKUP($H$15&amp;$E19&amp;AM$16&amp;AM$17,binary_Cefixime_Ciprofloxacin_g!$A:$L,9,FALSE)</f>
        <v>0.98745173745173698</v>
      </c>
      <c r="AN19" s="1">
        <f>VLOOKUP($H$15&amp;$E19&amp;AN$16&amp;AN$17,binary_Cefixime_Ciprofloxacin_g!$A:$L,9,FALSE)</f>
        <v>0.98793436293436299</v>
      </c>
      <c r="AO19" s="1">
        <f>VLOOKUP($H$15&amp;$E19&amp;AO$16&amp;AO$17,binary_Cefixime_Ciprofloxacin_g!$A:$L,9,FALSE)</f>
        <v>0.99034749034749003</v>
      </c>
      <c r="AP19" s="1">
        <f>VLOOKUP($H$15&amp;$E19&amp;AP$16&amp;AP$17,binary_Cefixime_Ciprofloxacin_g!$A:$L,9,FALSE)</f>
        <v>0.99034749034749003</v>
      </c>
      <c r="AQ19" s="1">
        <f>VLOOKUP($H$15&amp;$E19&amp;AQ$16&amp;AQ$17,binary_Cefixime_Ciprofloxacin_g!$A:$L,9,FALSE)</f>
        <v>0.99034749034749003</v>
      </c>
      <c r="AR19" s="1">
        <f>VLOOKUP($H$15&amp;$E19&amp;AR$16&amp;AR$17,binary_Cefixime_Ciprofloxacin_g!$A:$L,9,FALSE)</f>
        <v>0.99034749034749003</v>
      </c>
      <c r="AS19" s="1">
        <f>VLOOKUP($H$15&amp;$E19&amp;AS$16&amp;AS$17,binary_Cefixime_Ciprofloxacin_g!$A:$L,9,FALSE)</f>
        <v>0.99034749034749003</v>
      </c>
      <c r="AT19" s="1">
        <f>VLOOKUP($H$15&amp;$E19&amp;AT$16&amp;AT$17,binary_Cefixime_Ciprofloxacin_g!$A:$L,9,FALSE)</f>
        <v>0.99034749034749003</v>
      </c>
      <c r="AU19" s="1">
        <f>VLOOKUP($H$15&amp;$E19&amp;AU$16&amp;AU$17,binary_Cefixime_Ciprofloxacin_g!$A:$L,9,FALSE)</f>
        <v>0.99034749034749003</v>
      </c>
      <c r="AV19" s="1">
        <f>VLOOKUP($H$15&amp;$E19&amp;AV$16&amp;AV$17,binary_Cefixime_Ciprofloxacin_g!$A:$L,9,FALSE)</f>
        <v>0.98834385624089405</v>
      </c>
      <c r="AW19" s="1">
        <f>VLOOKUP($H$15&amp;$E19&amp;AW$16&amp;AW$17,binary_Cefixime_Ciprofloxacin_g!$A:$L,9,FALSE)</f>
        <v>0.98834385624089405</v>
      </c>
      <c r="AX19" s="1">
        <f>VLOOKUP($H$15&amp;$E19&amp;AX$16&amp;AX$17,binary_Cefixime_Ciprofloxacin_g!$A:$L,9,FALSE)</f>
        <v>0.98834385624089405</v>
      </c>
      <c r="AY19" s="1">
        <f>VLOOKUP($H$15&amp;$E19&amp;AY$16&amp;AY$17,binary_Cefixime_Ciprofloxacin_g!$A:$L,9,FALSE)</f>
        <v>0.98737251092763501</v>
      </c>
      <c r="AZ19" s="1">
        <f>VLOOKUP($H$15&amp;$E19&amp;AZ$16&amp;AZ$17,binary_Cefixime_Ciprofloxacin_g!$A:$L,9,FALSE)</f>
        <v>0.98785818358426403</v>
      </c>
      <c r="BA19" s="1">
        <f>VLOOKUP($H$15&amp;$E19&amp;BA$16&amp;BA$17,binary_Cefixime_Ciprofloxacin_g!$A:$L,9,FALSE)</f>
        <v>0.98834385624089405</v>
      </c>
      <c r="BB19" s="1">
        <f>VLOOKUP($H$15&amp;$E19&amp;BB$16&amp;BB$17,binary_Cefixime_Ciprofloxacin_g!$A:$L,9,FALSE)</f>
        <v>0.98882952889752296</v>
      </c>
      <c r="BC19" s="1">
        <f>VLOOKUP($H$15&amp;$E19&amp;BC$16&amp;BC$17,binary_Cefixime_Ciprofloxacin_g!$A:$L,9,FALSE)</f>
        <v>0.99076324744774003</v>
      </c>
      <c r="BD19" s="1">
        <f>VLOOKUP($H$15&amp;$E19&amp;BD$16&amp;BD$17,binary_Cefixime_Ciprofloxacin_g!$A:$L,9,FALSE)</f>
        <v>0.98931520155415298</v>
      </c>
      <c r="BE19" s="1">
        <f>VLOOKUP($H$15&amp;$E19&amp;BE$16&amp;BE$17,binary_Cefixime_Ciprofloxacin_g!$A:$L,9,FALSE)</f>
        <v>0.989800874210782</v>
      </c>
    </row>
    <row r="20" spans="1:57" x14ac:dyDescent="0.25">
      <c r="A20" t="s">
        <v>35</v>
      </c>
      <c r="B20" t="s">
        <v>2</v>
      </c>
      <c r="C20">
        <v>2</v>
      </c>
      <c r="E20" t="s">
        <v>17</v>
      </c>
      <c r="G20" t="s">
        <v>121</v>
      </c>
      <c r="H20" s="1">
        <f>VLOOKUP($H$15&amp;$E20&amp;H$16&amp;H$17,binary_Cefixime_Ciprofloxacin_g!$A:$L,9,FALSE)</f>
        <v>0.99688594783962603</v>
      </c>
      <c r="I20" s="1">
        <f>VLOOKUP($H$15&amp;$E20&amp;I$16&amp;I$17,binary_Cefixime_Ciprofloxacin_g!$A:$L,9,FALSE)</f>
        <v>0.99805220101285497</v>
      </c>
      <c r="J20" s="1">
        <f>VLOOKUP($H$15&amp;$E20&amp;J$16&amp;J$17,binary_Cefixime_Ciprofloxacin_g!$A:$L,9,FALSE)</f>
        <v>0.99688594783962603</v>
      </c>
      <c r="K20" s="1">
        <f>VLOOKUP($H$15&amp;$E20&amp;K$16&amp;K$17,binary_Cefixime_Ciprofloxacin_g!$A:$L,9,FALSE)</f>
        <v>0.99766446087972005</v>
      </c>
      <c r="L20" s="1">
        <f>VLOOKUP($H$15&amp;$E20&amp;L$16&amp;L$17,binary_Cefixime_Ciprofloxacin_g!$A:$L,9,FALSE)</f>
        <v>0.99727520435967298</v>
      </c>
      <c r="M20" s="1">
        <f>VLOOKUP($H$15&amp;$E20&amp;M$16&amp;M$17,binary_Cefixime_Ciprofloxacin_g!$A:$L,9,FALSE)</f>
        <v>0.99727520435967298</v>
      </c>
      <c r="N20" s="1">
        <f>VLOOKUP($H$15&amp;$E20&amp;N$16&amp;N$17,binary_Cefixime_Ciprofloxacin_g!$A:$L,9,FALSE)</f>
        <v>0.99727520435967298</v>
      </c>
      <c r="O20" s="1">
        <f>VLOOKUP($H$15&amp;$E20&amp;O$16&amp;O$17,binary_Cefixime_Ciprofloxacin_g!$A:$L,9,FALSE)</f>
        <v>0.99727520435967298</v>
      </c>
      <c r="P20" s="1">
        <f>VLOOKUP($H$15&amp;$E20&amp;P$16&amp;P$17,binary_Cefixime_Ciprofloxacin_g!$A:$L,9,FALSE)</f>
        <v>0.99688594783962603</v>
      </c>
      <c r="Q20" s="1">
        <f>VLOOKUP($H$15&amp;$E20&amp;Q$16&amp;Q$17,binary_Cefixime_Ciprofloxacin_g!$A:$L,9,FALSE)</f>
        <v>0.99688594783962603</v>
      </c>
      <c r="R20" s="1">
        <f>VLOOKUP($H$15&amp;$E20&amp;R$16&amp;R$17,binary_Cefixime_Ciprofloxacin_g!$A:$L,9,FALSE)</f>
        <v>0.99065784351887898</v>
      </c>
      <c r="S20" s="1">
        <f>VLOOKUP($H$15&amp;$E20&amp;S$16&amp;S$17,binary_Cefixime_Ciprofloxacin_g!$A:$L,9,FALSE)</f>
        <v>0.99104710003892604</v>
      </c>
      <c r="T20" s="1">
        <f>VLOOKUP($H$15&amp;$E20&amp;T$16&amp;T$17,binary_Cefixime_Ciprofloxacin_g!$A:$L,9,FALSE)</f>
        <v>0.991436356558972</v>
      </c>
      <c r="U20" s="1">
        <f>VLOOKUP($H$15&amp;$E20&amp;U$16&amp;U$17,binary_Cefixime_Ciprofloxacin_g!$A:$L,9,FALSE)</f>
        <v>0.98871156091864498</v>
      </c>
      <c r="V20" s="1">
        <f>VLOOKUP($H$15&amp;$E20&amp;V$16&amp;V$17,binary_Cefixime_Ciprofloxacin_g!$A:$L,9,FALSE)</f>
        <v>0.98871156091864498</v>
      </c>
      <c r="W20" s="1">
        <f>VLOOKUP($H$15&amp;$E20&amp;W$16&amp;W$17,binary_Cefixime_Ciprofloxacin_g!$A:$L,9,FALSE)</f>
        <v>0.98910081743869205</v>
      </c>
      <c r="X20" s="1">
        <f>VLOOKUP($H$15&amp;$E20&amp;X$16&amp;X$17,binary_Cefixime_Ciprofloxacin_g!$A:$L,9,FALSE)</f>
        <v>0.98910081743869205</v>
      </c>
      <c r="Y20" s="1">
        <f>VLOOKUP($H$15&amp;$E20&amp;Y$16&amp;Y$17,binary_Cefixime_Ciprofloxacin_g!$A:$L,9,FALSE)</f>
        <v>0.98871156091864498</v>
      </c>
      <c r="Z20" s="1">
        <f>VLOOKUP($H$15&amp;$E20&amp;Z$16&amp;Z$17,binary_Cefixime_Ciprofloxacin_g!$A:$L,9,FALSE)</f>
        <v>0.98910081743869205</v>
      </c>
      <c r="AA20" s="1">
        <f>VLOOKUP($H$15&amp;$E20&amp;AA$16&amp;AA$17,binary_Cefixime_Ciprofloxacin_g!$A:$L,9,FALSE)</f>
        <v>0.98910081743869205</v>
      </c>
      <c r="AB20" s="1">
        <f>VLOOKUP($H$15&amp;$E20&amp;AB$16&amp;AB$17,binary_Cefixime_Ciprofloxacin_g!$A:$L,9,FALSE)</f>
        <v>0.99221486959906602</v>
      </c>
      <c r="AC20" s="1">
        <f>VLOOKUP($H$15&amp;$E20&amp;AC$16&amp;AC$17,binary_Cefixime_Ciprofloxacin_g!$A:$L,9,FALSE)</f>
        <v>0.99493966523939303</v>
      </c>
      <c r="AD20" s="1">
        <f>VLOOKUP($H$15&amp;$E20&amp;AD$16&amp;AD$17,binary_Cefixime_Ciprofloxacin_g!$A:$L,9,FALSE)</f>
        <v>0.99766446087972005</v>
      </c>
      <c r="AE20" s="1">
        <f>VLOOKUP($H$15&amp;$E20&amp;AE$16&amp;AE$17,binary_Cefixime_Ciprofloxacin_g!$A:$L,9,FALSE)</f>
        <v>0.99766446087972005</v>
      </c>
      <c r="AF20" s="1">
        <f>VLOOKUP($H$15&amp;$E20&amp;AF$16&amp;AF$17,binary_Cefixime_Ciprofloxacin_g!$A:$L,9,FALSE)</f>
        <v>0.99493966523939303</v>
      </c>
      <c r="AG20" s="1">
        <f>VLOOKUP($H$15&amp;$E20&amp;AG$16&amp;AG$17,binary_Cefixime_Ciprofloxacin_g!$A:$L,9,FALSE)</f>
        <v>0.99766446087972005</v>
      </c>
      <c r="AH20" s="1">
        <f>VLOOKUP($H$15&amp;$E20&amp;AH$16&amp;AH$17,binary_Cefixime_Ciprofloxacin_g!$A:$L,9,FALSE)</f>
        <v>0.99727520435967298</v>
      </c>
      <c r="AI20" s="1">
        <f>VLOOKUP($H$15&amp;$E20&amp;AI$16&amp;AI$17,binary_Cefixime_Ciprofloxacin_g!$A:$L,9,FALSE)</f>
        <v>0.99493966523939303</v>
      </c>
      <c r="AJ20" s="1">
        <f>VLOOKUP($H$15&amp;$E20&amp;AJ$16&amp;AJ$17,binary_Cefixime_Ciprofloxacin_g!$A:$L,9,FALSE)</f>
        <v>0.99571817827948605</v>
      </c>
      <c r="AK20" s="1">
        <f>VLOOKUP($H$15&amp;$E20&amp;AK$16&amp;AK$17,binary_Cefixime_Ciprofloxacin_g!$A:$L,9,FALSE)</f>
        <v>0.99493966523939303</v>
      </c>
      <c r="AL20" s="1">
        <f>VLOOKUP($H$15&amp;$E20&amp;AL$16&amp;AL$17,binary_Cefixime_Ciprofloxacin_g!$A:$L,9,FALSE)</f>
        <v>0.99338263915920599</v>
      </c>
      <c r="AM20" s="1">
        <f>VLOOKUP($H$15&amp;$E20&amp;AM$16&amp;AM$17,binary_Cefixime_Ciprofloxacin_g!$A:$L,9,FALSE)</f>
        <v>0.98987933047878496</v>
      </c>
      <c r="AN20" s="1">
        <f>VLOOKUP($H$15&amp;$E20&amp;AN$16&amp;AN$17,binary_Cefixime_Ciprofloxacin_g!$A:$L,9,FALSE)</f>
        <v>0.99026858699883202</v>
      </c>
      <c r="AO20" s="1">
        <f>VLOOKUP($H$15&amp;$E20&amp;AO$16&amp;AO$17,binary_Cefixime_Ciprofloxacin_g!$A:$L,9,FALSE)</f>
        <v>0.99221486959906602</v>
      </c>
      <c r="AP20" s="1">
        <f>VLOOKUP($H$15&amp;$E20&amp;AP$16&amp;AP$17,binary_Cefixime_Ciprofloxacin_g!$A:$L,9,FALSE)</f>
        <v>0.99221486959906602</v>
      </c>
      <c r="AQ20" s="1">
        <f>VLOOKUP($H$15&amp;$E20&amp;AQ$16&amp;AQ$17,binary_Cefixime_Ciprofloxacin_g!$A:$L,9,FALSE)</f>
        <v>0.99221486959906602</v>
      </c>
      <c r="AR20" s="1">
        <f>VLOOKUP($H$15&amp;$E20&amp;AR$16&amp;AR$17,binary_Cefixime_Ciprofloxacin_g!$A:$L,9,FALSE)</f>
        <v>0.99221486959906602</v>
      </c>
      <c r="AS20" s="1">
        <f>VLOOKUP($H$15&amp;$E20&amp;AS$16&amp;AS$17,binary_Cefixime_Ciprofloxacin_g!$A:$L,9,FALSE)</f>
        <v>0.99221486959906602</v>
      </c>
      <c r="AT20" s="1">
        <f>VLOOKUP($H$15&amp;$E20&amp;AT$16&amp;AT$17,binary_Cefixime_Ciprofloxacin_g!$A:$L,9,FALSE)</f>
        <v>0.99221486959906602</v>
      </c>
      <c r="AU20" s="1">
        <f>VLOOKUP($H$15&amp;$E20&amp;AU$16&amp;AU$17,binary_Cefixime_Ciprofloxacin_g!$A:$L,9,FALSE)</f>
        <v>0.99221486959906602</v>
      </c>
      <c r="AV20" s="1">
        <f>VLOOKUP($H$15&amp;$E20&amp;AV$16&amp;AV$17,binary_Cefixime_Ciprofloxacin_g!$A:$L,9,FALSE)</f>
        <v>0.99065784351887898</v>
      </c>
      <c r="AW20" s="1">
        <f>VLOOKUP($H$15&amp;$E20&amp;AW$16&amp;AW$17,binary_Cefixime_Ciprofloxacin_g!$A:$L,9,FALSE)</f>
        <v>0.99065784351887898</v>
      </c>
      <c r="AX20" s="1">
        <f>VLOOKUP($H$15&amp;$E20&amp;AX$16&amp;AX$17,binary_Cefixime_Ciprofloxacin_g!$A:$L,9,FALSE)</f>
        <v>0.99065784351887898</v>
      </c>
      <c r="AY20" s="1">
        <f>VLOOKUP($H$15&amp;$E20&amp;AY$16&amp;AY$17,binary_Cefixime_Ciprofloxacin_g!$A:$L,9,FALSE)</f>
        <v>0.98987933047878496</v>
      </c>
      <c r="AZ20" s="1">
        <f>VLOOKUP($H$15&amp;$E20&amp;AZ$16&amp;AZ$17,binary_Cefixime_Ciprofloxacin_g!$A:$L,9,FALSE)</f>
        <v>0.99026858699883202</v>
      </c>
      <c r="BA20" s="1">
        <f>VLOOKUP($H$15&amp;$E20&amp;BA$16&amp;BA$17,binary_Cefixime_Ciprofloxacin_g!$A:$L,9,FALSE)</f>
        <v>0.99065784351887898</v>
      </c>
      <c r="BB20" s="1">
        <f>VLOOKUP($H$15&amp;$E20&amp;BB$16&amp;BB$17,binary_Cefixime_Ciprofloxacin_g!$A:$L,9,FALSE)</f>
        <v>0.99104710003892604</v>
      </c>
      <c r="BC20" s="1">
        <f>VLOOKUP($H$15&amp;$E20&amp;BC$16&amp;BC$17,binary_Cefixime_Ciprofloxacin_g!$A:$L,9,FALSE)</f>
        <v>0.99259836384885103</v>
      </c>
      <c r="BD20" s="1">
        <f>VLOOKUP($H$15&amp;$E20&amp;BD$16&amp;BD$17,binary_Cefixime_Ciprofloxacin_g!$A:$L,9,FALSE)</f>
        <v>0.991436356558972</v>
      </c>
      <c r="BE20" s="1">
        <f>VLOOKUP($H$15&amp;$E20&amp;BE$16&amp;BE$17,binary_Cefixime_Ciprofloxacin_g!$A:$L,9,FALSE)</f>
        <v>0.99182561307901895</v>
      </c>
    </row>
    <row r="21" spans="1:57" x14ac:dyDescent="0.25">
      <c r="A21" t="s">
        <v>36</v>
      </c>
      <c r="B21" t="s">
        <v>2</v>
      </c>
      <c r="C21">
        <v>2</v>
      </c>
      <c r="E21" t="s">
        <v>15</v>
      </c>
      <c r="F21" t="s">
        <v>122</v>
      </c>
      <c r="G21" t="s">
        <v>119</v>
      </c>
      <c r="H21" s="1">
        <f>VLOOKUP($H$15&amp;$E21&amp;H$16&amp;H$17,binary_Cefixime_Ciprofloxacin_g!$A:$L,10,FALSE)</f>
        <v>0.711224310556824</v>
      </c>
      <c r="I21" s="1">
        <f>VLOOKUP($H$15&amp;$E21&amp;I$16&amp;I$17,binary_Cefixime_Ciprofloxacin_g!$A:$L,10,FALSE)</f>
        <v>0.68452485508519201</v>
      </c>
      <c r="J21" s="1">
        <f>VLOOKUP($H$15&amp;$E21&amp;J$16&amp;J$17,binary_Cefixime_Ciprofloxacin_g!$A:$L,10,FALSE)</f>
        <v>0.69646934832250096</v>
      </c>
      <c r="K21" s="1">
        <f>VLOOKUP($H$15&amp;$E21&amp;K$16&amp;K$17,binary_Cefixime_Ciprofloxacin_g!$A:$L,10,FALSE)</f>
        <v>0.69365887932548698</v>
      </c>
      <c r="L21" s="1">
        <f>VLOOKUP($H$15&amp;$E21&amp;L$16&amp;L$17,binary_Cefixime_Ciprofloxacin_g!$A:$L,10,FALSE)</f>
        <v>0.70595468118742299</v>
      </c>
      <c r="M21" s="1">
        <f>VLOOKUP($H$15&amp;$E21&amp;M$16&amp;M$17,binary_Cefixime_Ciprofloxacin_g!$A:$L,10,FALSE)</f>
        <v>0.70121201475496198</v>
      </c>
      <c r="N21" s="1">
        <f>VLOOKUP($H$15&amp;$E21&amp;N$16&amp;N$17,binary_Cefixime_Ciprofloxacin_g!$A:$L,10,FALSE)</f>
        <v>0.68961883014227998</v>
      </c>
      <c r="O21" s="1">
        <f>VLOOKUP($H$15&amp;$E21&amp;O$16&amp;O$17,binary_Cefixime_Ciprofloxacin_g!$A:$L,10,FALSE)</f>
        <v>0.68575443527138602</v>
      </c>
      <c r="P21" s="1">
        <f>VLOOKUP($H$15&amp;$E21&amp;P$16&amp;P$17,binary_Cefixime_Ciprofloxacin_g!$A:$L,10,FALSE)</f>
        <v>0.69049710170384704</v>
      </c>
      <c r="Q21" s="1">
        <f>VLOOKUP($H$15&amp;$E21&amp;Q$16&amp;Q$17,binary_Cefixime_Ciprofloxacin_g!$A:$L,10,FALSE)</f>
        <v>0.66520288073072198</v>
      </c>
      <c r="R21" s="1">
        <f>VLOOKUP($H$15&amp;$E21&amp;R$16&amp;R$17,binary_Cefixime_Ciprofloxacin_g!$A:$L,10,FALSE)</f>
        <v>0.70515499825844696</v>
      </c>
      <c r="S21" s="1">
        <f>VLOOKUP($H$15&amp;$E21&amp;S$16&amp;S$17,binary_Cefixime_Ciprofloxacin_g!$A:$L,10,FALSE)</f>
        <v>0.70515499825844696</v>
      </c>
      <c r="T21" s="1">
        <f>VLOOKUP($H$15&amp;$E21&amp;T$16&amp;T$17,binary_Cefixime_Ciprofloxacin_g!$A:$L,10,FALSE)</f>
        <v>0.70480668756530795</v>
      </c>
      <c r="U21" s="1">
        <f>VLOOKUP($H$15&amp;$E21&amp;U$16&amp;U$17,binary_Cefixime_Ciprofloxacin_g!$A:$L,10,FALSE)</f>
        <v>0.73545802856147702</v>
      </c>
      <c r="V21" s="1">
        <f>VLOOKUP($H$15&amp;$E21&amp;V$16&amp;V$17,binary_Cefixime_Ciprofloxacin_g!$A:$L,10,FALSE)</f>
        <v>0.69731800766283503</v>
      </c>
      <c r="W21" s="1">
        <f>VLOOKUP($H$15&amp;$E21&amp;W$16&amp;W$17,binary_Cefixime_Ciprofloxacin_g!$A:$L,10,FALSE)</f>
        <v>0.71543016370602597</v>
      </c>
      <c r="X21" s="1">
        <f>VLOOKUP($H$15&amp;$E21&amp;X$16&amp;X$17,binary_Cefixime_Ciprofloxacin_g!$A:$L,10,FALSE)</f>
        <v>0.72222222222222199</v>
      </c>
      <c r="Y21" s="1">
        <f>VLOOKUP($H$15&amp;$E21&amp;Y$16&amp;Y$17,binary_Cefixime_Ciprofloxacin_g!$A:$L,10,FALSE)</f>
        <v>0.71194705677464298</v>
      </c>
      <c r="Z21" s="1">
        <f>VLOOKUP($H$15&amp;$E21&amp;Z$16&amp;Z$17,binary_Cefixime_Ciprofloxacin_g!$A:$L,10,FALSE)</f>
        <v>0.69418321142459105</v>
      </c>
      <c r="AA21" s="1">
        <f>VLOOKUP($H$15&amp;$E21&amp;AA$16&amp;AA$17,binary_Cefixime_Ciprofloxacin_g!$A:$L,10,FALSE)</f>
        <v>0.71508185301288796</v>
      </c>
      <c r="AB21" s="1">
        <f>VLOOKUP($H$15&amp;$E21&amp;AB$16&amp;AB$17,binary_Cefixime_Ciprofloxacin_g!$A:$L,10,FALSE)</f>
        <v>0.75464684014869898</v>
      </c>
      <c r="AC21" s="1">
        <f>VLOOKUP($H$15&amp;$E21&amp;AC$16&amp;AC$17,binary_Cefixime_Ciprofloxacin_g!$A:$L,10,FALSE)</f>
        <v>0.69906178084616799</v>
      </c>
      <c r="AD21" s="1">
        <f>VLOOKUP($H$15&amp;$E21&amp;AD$16&amp;AD$17,binary_Cefixime_Ciprofloxacin_g!$A:$L,10,FALSE)</f>
        <v>0.680828465215082</v>
      </c>
      <c r="AE21" s="1">
        <f>VLOOKUP($H$15&amp;$E21&amp;AE$16&amp;AE$17,binary_Cefixime_Ciprofloxacin_g!$A:$L,10,FALSE)</f>
        <v>0.67976633032395095</v>
      </c>
      <c r="AF21" s="1">
        <f>VLOOKUP($H$15&amp;$E21&amp;AF$16&amp;AF$17,binary_Cefixime_Ciprofloxacin_g!$A:$L,10,FALSE)</f>
        <v>0.68189060010621405</v>
      </c>
      <c r="AG21" s="1">
        <f>VLOOKUP($H$15&amp;$E21&amp;AG$16&amp;AG$17,binary_Cefixime_Ciprofloxacin_g!$A:$L,10,FALSE)</f>
        <v>0.68100548769693803</v>
      </c>
      <c r="AH21" s="1">
        <f>VLOOKUP($H$15&amp;$E21&amp;AH$16&amp;AH$17,binary_Cefixime_Ciprofloxacin_g!$A:$L,10,FALSE)</f>
        <v>0.67622588068684697</v>
      </c>
      <c r="AI21" s="1">
        <f>VLOOKUP($H$15&amp;$E21&amp;AI$16&amp;AI$17,binary_Cefixime_Ciprofloxacin_g!$A:$L,10,FALSE)</f>
        <v>0.67091520623119105</v>
      </c>
      <c r="AJ21" s="1">
        <f>VLOOKUP($H$15&amp;$E21&amp;AJ$16&amp;AJ$17,binary_Cefixime_Ciprofloxacin_g!$A:$L,10,FALSE)</f>
        <v>0.67003009382191503</v>
      </c>
      <c r="AK21" s="1">
        <f>VLOOKUP($H$15&amp;$E21&amp;AK$16&amp;AK$17,binary_Cefixime_Ciprofloxacin_g!$A:$L,10,FALSE)</f>
        <v>0.64489290139847799</v>
      </c>
      <c r="AL21" s="1">
        <f>VLOOKUP($H$15&amp;$E21&amp;AL$16&amp;AL$17,binary_Cefixime_Ciprofloxacin_g!$A:$L,10,FALSE)</f>
        <v>0.50542147604057397</v>
      </c>
      <c r="AM21" s="1">
        <f>VLOOKUP($H$15&amp;$E21&amp;AM$16&amp;AM$17,binary_Cefixime_Ciprofloxacin_g!$A:$L,10,FALSE)</f>
        <v>0.53917453655124203</v>
      </c>
      <c r="AN21" s="1">
        <f>VLOOKUP($H$15&amp;$E21&amp;AN$16&amp;AN$17,binary_Cefixime_Ciprofloxacin_g!$A:$L,10,FALSE)</f>
        <v>0.50472193074501603</v>
      </c>
      <c r="AO21" s="1">
        <f>VLOOKUP($H$15&amp;$E21&amp;AO$16&amp;AO$17,binary_Cefixime_Ciprofloxacin_g!$A:$L,10,FALSE)</f>
        <v>0.50017488632388996</v>
      </c>
      <c r="AP21" s="1">
        <f>VLOOKUP($H$15&amp;$E21&amp;AP$16&amp;AP$17,binary_Cefixime_Ciprofloxacin_g!$A:$L,10,FALSE)</f>
        <v>0.50017488632388996</v>
      </c>
      <c r="AQ21" s="1">
        <f>VLOOKUP($H$15&amp;$E21&amp;AQ$16&amp;AQ$17,binary_Cefixime_Ciprofloxacin_g!$A:$L,10,FALSE)</f>
        <v>0.50017488632388996</v>
      </c>
      <c r="AR21" s="1">
        <f>VLOOKUP($H$15&amp;$E21&amp;AR$16&amp;AR$17,binary_Cefixime_Ciprofloxacin_g!$A:$L,10,FALSE)</f>
        <v>0.50017488632388996</v>
      </c>
      <c r="AS21" s="1">
        <f>VLOOKUP($H$15&amp;$E21&amp;AS$16&amp;AS$17,binary_Cefixime_Ciprofloxacin_g!$A:$L,10,FALSE)</f>
        <v>0.49895068205666299</v>
      </c>
      <c r="AT21" s="1">
        <f>VLOOKUP($H$15&amp;$E21&amp;AT$16&amp;AT$17,binary_Cefixime_Ciprofloxacin_g!$A:$L,10,FALSE)</f>
        <v>0.49895068205666299</v>
      </c>
      <c r="AU21" s="1">
        <f>VLOOKUP($H$15&amp;$E21&amp;AU$16&amp;AU$17,binary_Cefixime_Ciprofloxacin_g!$A:$L,10,FALSE)</f>
        <v>0.49895068205666299</v>
      </c>
      <c r="AV21" s="1">
        <f>VLOOKUP($H$15&amp;$E21&amp;AV$16&amp;AV$17,binary_Cefixime_Ciprofloxacin_g!$A:$L,10,FALSE)</f>
        <v>0.67735716789344602</v>
      </c>
      <c r="AW21" s="1">
        <f>VLOOKUP($H$15&amp;$E21&amp;AW$16&amp;AW$17,binary_Cefixime_Ciprofloxacin_g!$A:$L,10,FALSE)</f>
        <v>0.67700665965650197</v>
      </c>
      <c r="AX21" s="1">
        <f>VLOOKUP($H$15&amp;$E21&amp;AX$16&amp;AX$17,binary_Cefixime_Ciprofloxacin_g!$A:$L,10,FALSE)</f>
        <v>0.67700665965650197</v>
      </c>
      <c r="AY21" s="1">
        <f>VLOOKUP($H$15&amp;$E21&amp;AY$16&amp;AY$17,binary_Cefixime_Ciprofloxacin_g!$A:$L,10,FALSE)</f>
        <v>0.67437784787942501</v>
      </c>
      <c r="AZ21" s="1">
        <f>VLOOKUP($H$15&amp;$E21&amp;AZ$16&amp;AZ$17,binary_Cefixime_Ciprofloxacin_g!$A:$L,10,FALSE)</f>
        <v>0.67893445495969196</v>
      </c>
      <c r="BA21" s="1">
        <f>VLOOKUP($H$15&amp;$E21&amp;BA$16&amp;BA$17,binary_Cefixime_Ciprofloxacin_g!$A:$L,10,FALSE)</f>
        <v>0.67893445495969196</v>
      </c>
      <c r="BB21" s="1">
        <f>VLOOKUP($H$15&amp;$E21&amp;BB$16&amp;BB$17,binary_Cefixime_Ciprofloxacin_g!$A:$L,10,FALSE)</f>
        <v>0.67858394672274802</v>
      </c>
      <c r="BC21" s="1">
        <f>VLOOKUP($H$15&amp;$E21&amp;BC$16&amp;BC$17,binary_Cefixime_Ciprofloxacin_g!$A:$L,10,FALSE)</f>
        <v>0.68506834910620396</v>
      </c>
      <c r="BD21" s="1">
        <f>VLOOKUP($H$15&amp;$E21&amp;BD$16&amp;BD$17,binary_Cefixime_Ciprofloxacin_g!$A:$L,10,FALSE)</f>
        <v>0.71468629512793502</v>
      </c>
      <c r="BE21" s="1">
        <f>VLOOKUP($H$15&amp;$E21&amp;BE$16&amp;BE$17,binary_Cefixime_Ciprofloxacin_g!$A:$L,10,FALSE)</f>
        <v>0.69505783385909603</v>
      </c>
    </row>
    <row r="22" spans="1:57" x14ac:dyDescent="0.25">
      <c r="A22" t="s">
        <v>37</v>
      </c>
      <c r="B22" t="s">
        <v>2</v>
      </c>
      <c r="C22">
        <v>3</v>
      </c>
      <c r="E22" t="s">
        <v>16</v>
      </c>
      <c r="G22" t="s">
        <v>120</v>
      </c>
      <c r="H22" s="1">
        <f>VLOOKUP($H$15&amp;$E22&amp;H$16&amp;H$17,binary_Cefixime_Ciprofloxacin_g!$A:$L,10,FALSE)</f>
        <v>0.69719298245614003</v>
      </c>
      <c r="I22" s="1">
        <f>VLOOKUP($H$15&amp;$E22&amp;I$16&amp;I$17,binary_Cefixime_Ciprofloxacin_g!$A:$L,10,FALSE)</f>
        <v>0.67708972897114295</v>
      </c>
      <c r="J22" s="1">
        <f>VLOOKUP($H$15&amp;$E22&amp;J$16&amp;J$17,binary_Cefixime_Ciprofloxacin_g!$A:$L,10,FALSE)</f>
        <v>0.67979474584448096</v>
      </c>
      <c r="K22" s="1">
        <f>VLOOKUP($H$15&amp;$E22&amp;K$16&amp;K$17,binary_Cefixime_Ciprofloxacin_g!$A:$L,10,FALSE)</f>
        <v>0.68167470407715902</v>
      </c>
      <c r="L22" s="1">
        <f>VLOOKUP($H$15&amp;$E22&amp;L$16&amp;L$17,binary_Cefixime_Ciprofloxacin_g!$A:$L,10,FALSE)</f>
        <v>0.69599157968599201</v>
      </c>
      <c r="M22" s="1">
        <f>VLOOKUP($H$15&amp;$E22&amp;M$16&amp;M$17,binary_Cefixime_Ciprofloxacin_g!$A:$L,10,FALSE)</f>
        <v>0.69103266827450105</v>
      </c>
      <c r="N22" s="1">
        <f>VLOOKUP($H$15&amp;$E22&amp;N$16&amp;N$17,binary_Cefixime_Ciprofloxacin_g!$A:$L,10,FALSE)</f>
        <v>0.68114671459255705</v>
      </c>
      <c r="O22" s="1">
        <f>VLOOKUP($H$15&amp;$E22&amp;O$16&amp;O$17,binary_Cefixime_Ciprofloxacin_g!$A:$L,10,FALSE)</f>
        <v>0.670584623481426</v>
      </c>
      <c r="P22" s="1">
        <f>VLOOKUP($H$15&amp;$E22&amp;P$16&amp;P$17,binary_Cefixime_Ciprofloxacin_g!$A:$L,10,FALSE)</f>
        <v>0.68042096031571997</v>
      </c>
      <c r="Q22" s="1">
        <f>VLOOKUP($H$15&amp;$E22&amp;Q$16&amp;Q$17,binary_Cefixime_Ciprofloxacin_g!$A:$L,10,FALSE)</f>
        <v>0.65308717768812496</v>
      </c>
      <c r="R22" s="1">
        <f>VLOOKUP($H$15&amp;$E22&amp;R$16&amp;R$17,binary_Cefixime_Ciprofloxacin_g!$A:$L,10,FALSE)</f>
        <v>0.70431572470774395</v>
      </c>
      <c r="S22" s="1">
        <f>VLOOKUP($H$15&amp;$E22&amp;S$16&amp;S$17,binary_Cefixime_Ciprofloxacin_g!$A:$L,10,FALSE)</f>
        <v>0.70431572470774395</v>
      </c>
      <c r="T22" s="1">
        <f>VLOOKUP($H$15&amp;$E22&amp;T$16&amp;T$17,binary_Cefixime_Ciprofloxacin_g!$A:$L,10,FALSE)</f>
        <v>0.70428477257745603</v>
      </c>
      <c r="U22" s="1">
        <f>VLOOKUP($H$15&amp;$E22&amp;U$16&amp;U$17,binary_Cefixime_Ciprofloxacin_g!$A:$L,10,FALSE)</f>
        <v>0.73324544056251395</v>
      </c>
      <c r="V22" s="1">
        <f>VLOOKUP($H$15&amp;$E22&amp;V$16&amp;V$17,binary_Cefixime_Ciprofloxacin_g!$A:$L,10,FALSE)</f>
        <v>0.70048776200729501</v>
      </c>
      <c r="W22" s="1">
        <f>VLOOKUP($H$15&amp;$E22&amp;W$16&amp;W$17,binary_Cefixime_Ciprofloxacin_g!$A:$L,10,FALSE)</f>
        <v>0.71893127087361597</v>
      </c>
      <c r="X22" s="1">
        <f>VLOOKUP($H$15&amp;$E22&amp;X$16&amp;X$17,binary_Cefixime_Ciprofloxacin_g!$A:$L,10,FALSE)</f>
        <v>0.72140659340659297</v>
      </c>
      <c r="Y22" s="1">
        <f>VLOOKUP($H$15&amp;$E22&amp;Y$16&amp;Y$17,binary_Cefixime_Ciprofloxacin_g!$A:$L,10,FALSE)</f>
        <v>0.71260326946739305</v>
      </c>
      <c r="Z22" s="1">
        <f>VLOOKUP($H$15&amp;$E22&amp;Z$16&amp;Z$17,binary_Cefixime_Ciprofloxacin_g!$A:$L,10,FALSE)</f>
        <v>0.69289920028121998</v>
      </c>
      <c r="AA22" s="1">
        <f>VLOOKUP($H$15&amp;$E22&amp;AA$16&amp;AA$17,binary_Cefixime_Ciprofloxacin_g!$A:$L,10,FALSE)</f>
        <v>0.71794646389169703</v>
      </c>
      <c r="AB22" s="1">
        <f>VLOOKUP($H$15&amp;$E22&amp;AB$16&amp;AB$17,binary_Cefixime_Ciprofloxacin_g!$A:$L,10,FALSE)</f>
        <v>0.76667250131279496</v>
      </c>
      <c r="AC22" s="1">
        <f>VLOOKUP($H$15&amp;$E22&amp;AC$16&amp;AC$17,binary_Cefixime_Ciprofloxacin_g!$A:$L,10,FALSE)</f>
        <v>0.70782829387826496</v>
      </c>
      <c r="AD22" s="1">
        <f>VLOOKUP($H$15&amp;$E22&amp;AD$16&amp;AD$17,binary_Cefixime_Ciprofloxacin_g!$A:$L,10,FALSE)</f>
        <v>0.69058452922646096</v>
      </c>
      <c r="AE22" s="1">
        <f>VLOOKUP($H$15&amp;$E22&amp;AE$16&amp;AE$17,binary_Cefixime_Ciprofloxacin_g!$A:$L,10,FALSE)</f>
        <v>0.68909695484774203</v>
      </c>
      <c r="AF22" s="1">
        <f>VLOOKUP($H$15&amp;$E22&amp;AF$16&amp;AF$17,binary_Cefixime_Ciprofloxacin_g!$A:$L,10,FALSE)</f>
        <v>0.68896086842335602</v>
      </c>
      <c r="AG22" s="1">
        <f>VLOOKUP($H$15&amp;$E22&amp;AG$16&amp;AG$17,binary_Cefixime_Ciprofloxacin_g!$A:$L,10,FALSE)</f>
        <v>0.694434721736087</v>
      </c>
      <c r="AH22" s="1">
        <f>VLOOKUP($H$15&amp;$E22&amp;AH$16&amp;AH$17,binary_Cefixime_Ciprofloxacin_g!$A:$L,10,FALSE)</f>
        <v>0.68548175374113895</v>
      </c>
      <c r="AI22" s="1">
        <f>VLOOKUP($H$15&amp;$E22&amp;AI$16&amp;AI$17,binary_Cefixime_Ciprofloxacin_g!$A:$L,10,FALSE)</f>
        <v>0.675300809450886</v>
      </c>
      <c r="AJ22" s="1">
        <f>VLOOKUP($H$15&amp;$E22&amp;AJ$16&amp;AJ$17,binary_Cefixime_Ciprofloxacin_g!$A:$L,10,FALSE)</f>
        <v>0.68322030190330396</v>
      </c>
      <c r="AK22" s="1">
        <f>VLOOKUP($H$15&amp;$E22&amp;AK$16&amp;AK$17,binary_Cefixime_Ciprofloxacin_g!$A:$L,10,FALSE)</f>
        <v>0.65248785611132998</v>
      </c>
      <c r="AL22" s="1">
        <f>VLOOKUP($H$15&amp;$E22&amp;AL$16&amp;AL$17,binary_Cefixime_Ciprofloxacin_g!$A:$L,10,FALSE)</f>
        <v>0.50269914417379902</v>
      </c>
      <c r="AM22" s="1">
        <f>VLOOKUP($H$15&amp;$E22&amp;AM$16&amp;AM$17,binary_Cefixime_Ciprofloxacin_g!$A:$L,10,FALSE)</f>
        <v>0.530448154657293</v>
      </c>
      <c r="AN22" s="1">
        <f>VLOOKUP($H$15&amp;$E22&amp;AN$16&amp;AN$17,binary_Cefixime_Ciprofloxacin_g!$A:$L,10,FALSE)</f>
        <v>0.49677164316774303</v>
      </c>
      <c r="AO22" s="1">
        <f>VLOOKUP($H$15&amp;$E22&amp;AO$16&amp;AO$17,binary_Cefixime_Ciprofloxacin_g!$A:$L,10,FALSE)</f>
        <v>0.48847319193782102</v>
      </c>
      <c r="AP22" s="1">
        <f>VLOOKUP($H$15&amp;$E22&amp;AP$16&amp;AP$17,binary_Cefixime_Ciprofloxacin_g!$A:$L,10,FALSE)</f>
        <v>0.48847319193782102</v>
      </c>
      <c r="AQ22" s="1">
        <f>VLOOKUP($H$15&amp;$E22&amp;AQ$16&amp;AQ$17,binary_Cefixime_Ciprofloxacin_g!$A:$L,10,FALSE)</f>
        <v>0.48847319193782102</v>
      </c>
      <c r="AR22" s="1">
        <f>VLOOKUP($H$15&amp;$E22&amp;AR$16&amp;AR$17,binary_Cefixime_Ciprofloxacin_g!$A:$L,10,FALSE)</f>
        <v>0.48847319193782102</v>
      </c>
      <c r="AS22" s="1">
        <f>VLOOKUP($H$15&amp;$E22&amp;AS$16&amp;AS$17,binary_Cefixime_Ciprofloxacin_g!$A:$L,10,FALSE)</f>
        <v>0.48834145698853898</v>
      </c>
      <c r="AT22" s="1">
        <f>VLOOKUP($H$15&amp;$E22&amp;AT$16&amp;AT$17,binary_Cefixime_Ciprofloxacin_g!$A:$L,10,FALSE)</f>
        <v>0.48834145698853898</v>
      </c>
      <c r="AU22" s="1">
        <f>VLOOKUP($H$15&amp;$E22&amp;AU$16&amp;AU$17,binary_Cefixime_Ciprofloxacin_g!$A:$L,10,FALSE)</f>
        <v>0.48834145698853898</v>
      </c>
      <c r="AV22" s="1">
        <f>VLOOKUP($H$15&amp;$E22&amp;AV$16&amp;AV$17,binary_Cefixime_Ciprofloxacin_g!$A:$L,10,FALSE)</f>
        <v>0.68588730911005802</v>
      </c>
      <c r="AW22" s="1">
        <f>VLOOKUP($H$15&amp;$E22&amp;AW$16&amp;AW$17,binary_Cefixime_Ciprofloxacin_g!$A:$L,10,FALSE)</f>
        <v>0.68579954361944895</v>
      </c>
      <c r="AX22" s="1">
        <f>VLOOKUP($H$15&amp;$E22&amp;AX$16&amp;AX$17,binary_Cefixime_Ciprofloxacin_g!$A:$L,10,FALSE)</f>
        <v>0.68579954361944895</v>
      </c>
      <c r="AY22" s="1">
        <f>VLOOKUP($H$15&amp;$E22&amp;AY$16&amp;AY$17,binary_Cefixime_Ciprofloxacin_g!$A:$L,10,FALSE)</f>
        <v>0.68304237213790697</v>
      </c>
      <c r="AZ22" s="1">
        <f>VLOOKUP($H$15&amp;$E22&amp;AZ$16&amp;AZ$17,binary_Cefixime_Ciprofloxacin_g!$A:$L,10,FALSE)</f>
        <v>0.68748629325847599</v>
      </c>
      <c r="BA22" s="1">
        <f>VLOOKUP($H$15&amp;$E22&amp;BA$16&amp;BA$17,binary_Cefixime_Ciprofloxacin_g!$A:$L,10,FALSE)</f>
        <v>0.68748629325847599</v>
      </c>
      <c r="BB22" s="1">
        <f>VLOOKUP($H$15&amp;$E22&amp;BB$16&amp;BB$17,binary_Cefixime_Ciprofloxacin_g!$A:$L,10,FALSE)</f>
        <v>0.68748629325847599</v>
      </c>
      <c r="BC22" s="1">
        <f>VLOOKUP($H$15&amp;$E22&amp;BC$16&amp;BC$17,binary_Cefixime_Ciprofloxacin_g!$A:$L,10,FALSE)</f>
        <v>0.68679245283018897</v>
      </c>
      <c r="BD22" s="1">
        <f>VLOOKUP($H$15&amp;$E22&amp;BD$16&amp;BD$17,binary_Cefixime_Ciprofloxacin_g!$A:$L,10,FALSE)</f>
        <v>0.72369921909274404</v>
      </c>
      <c r="BE22" s="1">
        <f>VLOOKUP($H$15&amp;$E22&amp;BE$16&amp;BE$17,binary_Cefixime_Ciprofloxacin_g!$A:$L,10,FALSE)</f>
        <v>0.70012282856641495</v>
      </c>
    </row>
    <row r="23" spans="1:57" x14ac:dyDescent="0.25">
      <c r="A23" t="s">
        <v>38</v>
      </c>
      <c r="B23" t="s">
        <v>2</v>
      </c>
      <c r="C23">
        <v>3</v>
      </c>
      <c r="E23" t="s">
        <v>17</v>
      </c>
      <c r="G23" t="s">
        <v>121</v>
      </c>
      <c r="H23" s="1">
        <f>VLOOKUP($H$15&amp;$E23&amp;H$16&amp;H$17,binary_Cefixime_Ciprofloxacin_g!$A:$L,10,FALSE)</f>
        <v>0.69999649036605505</v>
      </c>
      <c r="I23" s="1">
        <f>VLOOKUP($H$15&amp;$E23&amp;I$16&amp;I$17,binary_Cefixime_Ciprofloxacin_g!$A:$L,10,FALSE)</f>
        <v>0.67857518862958399</v>
      </c>
      <c r="J23" s="1">
        <f>VLOOKUP($H$15&amp;$E23&amp;J$16&amp;J$17,binary_Cefixime_Ciprofloxacin_g!$A:$L,10,FALSE)</f>
        <v>0.68312627219765598</v>
      </c>
      <c r="K23" s="1">
        <f>VLOOKUP($H$15&amp;$E23&amp;K$16&amp;K$17,binary_Cefixime_Ciprofloxacin_g!$A:$L,10,FALSE)</f>
        <v>0.68406834368312097</v>
      </c>
      <c r="L23" s="1">
        <f>VLOOKUP($H$15&amp;$E23&amp;L$16&amp;L$17,binary_Cefixime_Ciprofloxacin_g!$A:$L,10,FALSE)</f>
        <v>0.69798210212317902</v>
      </c>
      <c r="M23" s="1">
        <f>VLOOKUP($H$15&amp;$E23&amp;M$16&amp;M$17,binary_Cefixime_Ciprofloxacin_g!$A:$L,10,FALSE)</f>
        <v>0.69306618008281295</v>
      </c>
      <c r="N23" s="1">
        <f>VLOOKUP($H$15&amp;$E23&amp;N$16&amp;N$17,binary_Cefixime_Ciprofloxacin_g!$A:$L,10,FALSE)</f>
        <v>0.68283870062442997</v>
      </c>
      <c r="O23" s="1">
        <f>VLOOKUP($H$15&amp;$E23&amp;O$16&amp;O$17,binary_Cefixime_Ciprofloxacin_g!$A:$L,10,FALSE)</f>
        <v>0.67361549799957898</v>
      </c>
      <c r="P23" s="1">
        <f>VLOOKUP($H$15&amp;$E23&amp;P$16&amp;P$17,binary_Cefixime_Ciprofloxacin_g!$A:$L,10,FALSE)</f>
        <v>0.68243385500736897</v>
      </c>
      <c r="Q23" s="1">
        <f>VLOOKUP($H$15&amp;$E23&amp;Q$16&amp;Q$17,binary_Cefixime_Ciprofloxacin_g!$A:$L,10,FALSE)</f>
        <v>0.65550759729094299</v>
      </c>
      <c r="R23" s="1">
        <f>VLOOKUP($H$15&amp;$E23&amp;R$16&amp;R$17,binary_Cefixime_Ciprofloxacin_g!$A:$L,10,FALSE)</f>
        <v>0.70448483997754097</v>
      </c>
      <c r="S23" s="1">
        <f>VLOOKUP($H$15&amp;$E23&amp;S$16&amp;S$17,binary_Cefixime_Ciprofloxacin_g!$A:$L,10,FALSE)</f>
        <v>0.70448483997754097</v>
      </c>
      <c r="T23" s="1">
        <f>VLOOKUP($H$15&amp;$E23&amp;T$16&amp;T$17,binary_Cefixime_Ciprofloxacin_g!$A:$L,10,FALSE)</f>
        <v>0.70438993578271403</v>
      </c>
      <c r="U23" s="1">
        <f>VLOOKUP($H$15&amp;$E23&amp;U$16&amp;U$17,binary_Cefixime_Ciprofloxacin_g!$A:$L,10,FALSE)</f>
        <v>0.73369126574727195</v>
      </c>
      <c r="V23" s="1">
        <f>VLOOKUP($H$15&amp;$E23&amp;V$16&amp;V$17,binary_Cefixime_Ciprofloxacin_g!$A:$L,10,FALSE)</f>
        <v>0.69984911751289502</v>
      </c>
      <c r="W23" s="1">
        <f>VLOOKUP($H$15&amp;$E23&amp;W$16&amp;W$17,binary_Cefixime_Ciprofloxacin_g!$A:$L,10,FALSE)</f>
        <v>0.71822584040985304</v>
      </c>
      <c r="X23" s="1">
        <f>VLOOKUP($H$15&amp;$E23&amp;X$16&amp;X$17,binary_Cefixime_Ciprofloxacin_g!$A:$L,10,FALSE)</f>
        <v>0.721570967289064</v>
      </c>
      <c r="Y23" s="1">
        <f>VLOOKUP($H$15&amp;$E23&amp;Y$16&amp;Y$17,binary_Cefixime_Ciprofloxacin_g!$A:$L,10,FALSE)</f>
        <v>0.71247105060004201</v>
      </c>
      <c r="Z23" s="1">
        <f>VLOOKUP($H$15&amp;$E23&amp;Z$16&amp;Z$17,binary_Cefixime_Ciprofloxacin_g!$A:$L,10,FALSE)</f>
        <v>0.69315789473684197</v>
      </c>
      <c r="AA23" s="1">
        <f>VLOOKUP($H$15&amp;$E23&amp;AA$16&amp;AA$17,binary_Cefixime_Ciprofloxacin_g!$A:$L,10,FALSE)</f>
        <v>0.71736917839469305</v>
      </c>
      <c r="AB23" s="1">
        <f>VLOOKUP($H$15&amp;$E23&amp;AB$16&amp;AB$17,binary_Cefixime_Ciprofloxacin_g!$A:$L,10,FALSE)</f>
        <v>0.76428897231676096</v>
      </c>
      <c r="AC23" s="1">
        <f>VLOOKUP($H$15&amp;$E23&amp;AC$16&amp;AC$17,binary_Cefixime_Ciprofloxacin_g!$A:$L,10,FALSE)</f>
        <v>0.70609080064556895</v>
      </c>
      <c r="AD23" s="1">
        <f>VLOOKUP($H$15&amp;$E23&amp;AD$16&amp;AD$17,binary_Cefixime_Ciprofloxacin_g!$A:$L,10,FALSE)</f>
        <v>0.68865111383967703</v>
      </c>
      <c r="AE23" s="1">
        <f>VLOOKUP($H$15&amp;$E23&amp;AE$16&amp;AE$17,binary_Cefixime_Ciprofloxacin_g!$A:$L,10,FALSE)</f>
        <v>0.68724785125416599</v>
      </c>
      <c r="AF23" s="1">
        <f>VLOOKUP($H$15&amp;$E23&amp;AF$16&amp;AF$17,binary_Cefixime_Ciprofloxacin_g!$A:$L,10,FALSE)</f>
        <v>0.68755922091595001</v>
      </c>
      <c r="AG23" s="1">
        <f>VLOOKUP($H$15&amp;$E23&amp;AG$16&amp;AG$17,binary_Cefixime_Ciprofloxacin_g!$A:$L,10,FALSE)</f>
        <v>0.69177337309244002</v>
      </c>
      <c r="AH23" s="1">
        <f>VLOOKUP($H$15&amp;$E23&amp;AH$16&amp;AH$17,binary_Cefixime_Ciprofloxacin_g!$A:$L,10,FALSE)</f>
        <v>0.68364733536820699</v>
      </c>
      <c r="AI23" s="1">
        <f>VLOOKUP($H$15&amp;$E23&amp;AI$16&amp;AI$17,binary_Cefixime_Ciprofloxacin_g!$A:$L,10,FALSE)</f>
        <v>0.67443165871456601</v>
      </c>
      <c r="AJ23" s="1">
        <f>VLOOKUP($H$15&amp;$E23&amp;AJ$16&amp;AJ$17,binary_Cefixime_Ciprofloxacin_g!$A:$L,10,FALSE)</f>
        <v>0.68060623070446302</v>
      </c>
      <c r="AK23" s="1">
        <f>VLOOKUP($H$15&amp;$E23&amp;AK$16&amp;AK$17,binary_Cefixime_Ciprofloxacin_g!$A:$L,10,FALSE)</f>
        <v>0.650982456140351</v>
      </c>
      <c r="AL23" s="1">
        <f>VLOOKUP($H$15&amp;$E23&amp;AL$16&amp;AL$17,binary_Cefixime_Ciprofloxacin_g!$A:$L,10,FALSE)</f>
        <v>0.50324527242746397</v>
      </c>
      <c r="AM23" s="1">
        <f>VLOOKUP($H$15&amp;$E23&amp;AM$16&amp;AM$17,binary_Cefixime_Ciprofloxacin_g!$A:$L,10,FALSE)</f>
        <v>0.53220029496453403</v>
      </c>
      <c r="AN23" s="1">
        <f>VLOOKUP($H$15&amp;$E23&amp;AN$16&amp;AN$17,binary_Cefixime_Ciprofloxacin_g!$A:$L,10,FALSE)</f>
        <v>0.49836756187467102</v>
      </c>
      <c r="AO23" s="1">
        <f>VLOOKUP($H$15&amp;$E23&amp;AO$16&amp;AO$17,binary_Cefixime_Ciprofloxacin_g!$A:$L,10,FALSE)</f>
        <v>0.49082166298129198</v>
      </c>
      <c r="AP23" s="1">
        <f>VLOOKUP($H$15&amp;$E23&amp;AP$16&amp;AP$17,binary_Cefixime_Ciprofloxacin_g!$A:$L,10,FALSE)</f>
        <v>0.49082166298129198</v>
      </c>
      <c r="AQ23" s="1">
        <f>VLOOKUP($H$15&amp;$E23&amp;AQ$16&amp;AQ$17,binary_Cefixime_Ciprofloxacin_g!$A:$L,10,FALSE)</f>
        <v>0.49082166298129198</v>
      </c>
      <c r="AR23" s="1">
        <f>VLOOKUP($H$15&amp;$E23&amp;AR$16&amp;AR$17,binary_Cefixime_Ciprofloxacin_g!$A:$L,10,FALSE)</f>
        <v>0.49082166298129198</v>
      </c>
      <c r="AS23" s="1">
        <f>VLOOKUP($H$15&amp;$E23&amp;AS$16&amp;AS$17,binary_Cefixime_Ciprofloxacin_g!$A:$L,10,FALSE)</f>
        <v>0.49047067494998398</v>
      </c>
      <c r="AT23" s="1">
        <f>VLOOKUP($H$15&amp;$E23&amp;AT$16&amp;AT$17,binary_Cefixime_Ciprofloxacin_g!$A:$L,10,FALSE)</f>
        <v>0.49047067494998398</v>
      </c>
      <c r="AU23" s="1">
        <f>VLOOKUP($H$15&amp;$E23&amp;AU$16&amp;AU$17,binary_Cefixime_Ciprofloxacin_g!$A:$L,10,FALSE)</f>
        <v>0.49047067494998398</v>
      </c>
      <c r="AV23" s="1">
        <f>VLOOKUP($H$15&amp;$E23&amp;AV$16&amp;AV$17,binary_Cefixime_Ciprofloxacin_g!$A:$L,10,FALSE)</f>
        <v>0.68417912542991499</v>
      </c>
      <c r="AW23" s="1">
        <f>VLOOKUP($H$15&amp;$E23&amp;AW$16&amp;AW$17,binary_Cefixime_Ciprofloxacin_g!$A:$L,10,FALSE)</f>
        <v>0.68403874499894701</v>
      </c>
      <c r="AX23" s="1">
        <f>VLOOKUP($H$15&amp;$E23&amp;AX$16&amp;AX$17,binary_Cefixime_Ciprofloxacin_g!$A:$L,10,FALSE)</f>
        <v>0.68403874499894701</v>
      </c>
      <c r="AY23" s="1">
        <f>VLOOKUP($H$15&amp;$E23&amp;AY$16&amp;AY$17,binary_Cefixime_Ciprofloxacin_g!$A:$L,10,FALSE)</f>
        <v>0.68130788661240504</v>
      </c>
      <c r="AZ23" s="1">
        <f>VLOOKUP($H$15&amp;$E23&amp;AZ$16&amp;AZ$17,binary_Cefixime_Ciprofloxacin_g!$A:$L,10,FALSE)</f>
        <v>0.68577442553937895</v>
      </c>
      <c r="BA23" s="1">
        <f>VLOOKUP($H$15&amp;$E23&amp;BA$16&amp;BA$17,binary_Cefixime_Ciprofloxacin_g!$A:$L,10,FALSE)</f>
        <v>0.68577442553937895</v>
      </c>
      <c r="BB23" s="1">
        <f>VLOOKUP($H$15&amp;$E23&amp;BB$16&amp;BB$17,binary_Cefixime_Ciprofloxacin_g!$A:$L,10,FALSE)</f>
        <v>0.68570426241010396</v>
      </c>
      <c r="BC23" s="1">
        <f>VLOOKUP($H$15&amp;$E23&amp;BC$16&amp;BC$17,binary_Cefixime_Ciprofloxacin_g!$A:$L,10,FALSE)</f>
        <v>0.68644722066254904</v>
      </c>
      <c r="BD23" s="1">
        <f>VLOOKUP($H$15&amp;$E23&amp;BD$16&amp;BD$17,binary_Cefixime_Ciprofloxacin_g!$A:$L,10,FALSE)</f>
        <v>0.72189473684210503</v>
      </c>
      <c r="BE23" s="1">
        <f>VLOOKUP($H$15&amp;$E23&amp;BE$16&amp;BE$17,binary_Cefixime_Ciprofloxacin_g!$A:$L,10,FALSE)</f>
        <v>0.69910883446775696</v>
      </c>
    </row>
    <row r="24" spans="1:57" x14ac:dyDescent="0.25">
      <c r="A24" t="s">
        <v>39</v>
      </c>
      <c r="B24" t="s">
        <v>2</v>
      </c>
      <c r="C24">
        <v>3</v>
      </c>
      <c r="E24" t="s">
        <v>15</v>
      </c>
      <c r="F24" t="s">
        <v>123</v>
      </c>
      <c r="G24" t="s">
        <v>119</v>
      </c>
      <c r="H24" s="2">
        <f>VLOOKUP($H$15&amp;$E24&amp;H$16&amp;H$17,binary_Cefixime_Ciprofloxacin_g!$A:$L,11,FALSE)</f>
        <v>0</v>
      </c>
      <c r="I24" s="2">
        <f>VLOOKUP($H$15&amp;$E24&amp;I$16&amp;I$17,binary_Cefixime_Ciprofloxacin_g!$A:$L,11,FALSE)</f>
        <v>0</v>
      </c>
      <c r="J24" s="2">
        <f>VLOOKUP($H$15&amp;$E24&amp;J$16&amp;J$17,binary_Cefixime_Ciprofloxacin_g!$A:$L,11,FALSE)</f>
        <v>0</v>
      </c>
      <c r="K24" s="2">
        <f>VLOOKUP($H$15&amp;$E24&amp;K$16&amp;K$17,binary_Cefixime_Ciprofloxacin_g!$A:$L,11,FALSE)</f>
        <v>0</v>
      </c>
      <c r="L24" s="2">
        <f>VLOOKUP($H$15&amp;$E24&amp;L$16&amp;L$17,binary_Cefixime_Ciprofloxacin_g!$A:$L,11,FALSE)</f>
        <v>0</v>
      </c>
      <c r="M24" s="2">
        <f>VLOOKUP($H$15&amp;$E24&amp;M$16&amp;M$17,binary_Cefixime_Ciprofloxacin_g!$A:$L,11,FALSE)</f>
        <v>0</v>
      </c>
      <c r="N24" s="2">
        <f>VLOOKUP($H$15&amp;$E24&amp;N$16&amp;N$17,binary_Cefixime_Ciprofloxacin_g!$A:$L,11,FALSE)</f>
        <v>0</v>
      </c>
      <c r="O24" s="2">
        <f>VLOOKUP($H$15&amp;$E24&amp;O$16&amp;O$17,binary_Cefixime_Ciprofloxacin_g!$A:$L,11,FALSE)</f>
        <v>0</v>
      </c>
      <c r="P24" s="2">
        <f>VLOOKUP($H$15&amp;$E24&amp;P$16&amp;P$17,binary_Cefixime_Ciprofloxacin_g!$A:$L,11,FALSE)</f>
        <v>0</v>
      </c>
      <c r="Q24" s="2">
        <f>VLOOKUP($H$15&amp;$E24&amp;Q$16&amp;Q$17,binary_Cefixime_Ciprofloxacin_g!$A:$L,11,FALSE)</f>
        <v>0</v>
      </c>
      <c r="R24" s="2">
        <f>VLOOKUP($H$15&amp;$E24&amp;R$16&amp;R$17,binary_Cefixime_Ciprofloxacin_g!$A:$L,11,FALSE)</f>
        <v>0</v>
      </c>
      <c r="S24" s="2">
        <f>VLOOKUP($H$15&amp;$E24&amp;S$16&amp;S$17,binary_Cefixime_Ciprofloxacin_g!$A:$L,11,FALSE)</f>
        <v>0</v>
      </c>
      <c r="T24" s="2">
        <f>VLOOKUP($H$15&amp;$E24&amp;T$16&amp;T$17,binary_Cefixime_Ciprofloxacin_g!$A:$L,11,FALSE)</f>
        <v>0</v>
      </c>
      <c r="U24" s="2">
        <f>VLOOKUP($H$15&amp;$E24&amp;U$16&amp;U$17,binary_Cefixime_Ciprofloxacin_g!$A:$L,11,FALSE)</f>
        <v>0</v>
      </c>
      <c r="V24" s="2">
        <f>VLOOKUP($H$15&amp;$E24&amp;V$16&amp;V$17,binary_Cefixime_Ciprofloxacin_g!$A:$L,11,FALSE)</f>
        <v>0</v>
      </c>
      <c r="W24" s="2">
        <f>VLOOKUP($H$15&amp;$E24&amp;W$16&amp;W$17,binary_Cefixime_Ciprofloxacin_g!$A:$L,11,FALSE)</f>
        <v>0</v>
      </c>
      <c r="X24" s="2">
        <f>VLOOKUP($H$15&amp;$E24&amp;X$16&amp;X$17,binary_Cefixime_Ciprofloxacin_g!$A:$L,11,FALSE)</f>
        <v>0</v>
      </c>
      <c r="Y24" s="2">
        <f>VLOOKUP($H$15&amp;$E24&amp;Y$16&amp;Y$17,binary_Cefixime_Ciprofloxacin_g!$A:$L,11,FALSE)</f>
        <v>0</v>
      </c>
      <c r="Z24" s="2">
        <f>VLOOKUP($H$15&amp;$E24&amp;Z$16&amp;Z$17,binary_Cefixime_Ciprofloxacin_g!$A:$L,11,FALSE)</f>
        <v>0</v>
      </c>
      <c r="AA24" s="2">
        <f>VLOOKUP($H$15&amp;$E24&amp;AA$16&amp;AA$17,binary_Cefixime_Ciprofloxacin_g!$A:$L,11,FALSE)</f>
        <v>0</v>
      </c>
      <c r="AB24" s="2">
        <f>VLOOKUP($H$15&amp;$E24&amp;AB$16&amp;AB$17,binary_Cefixime_Ciprofloxacin_g!$A:$L,11,FALSE)</f>
        <v>0</v>
      </c>
      <c r="AC24" s="2">
        <f>VLOOKUP($H$15&amp;$E24&amp;AC$16&amp;AC$17,binary_Cefixime_Ciprofloxacin_g!$A:$L,11,FALSE)</f>
        <v>0</v>
      </c>
      <c r="AD24" s="2">
        <f>VLOOKUP($H$15&amp;$E24&amp;AD$16&amp;AD$17,binary_Cefixime_Ciprofloxacin_g!$A:$L,11,FALSE)</f>
        <v>0</v>
      </c>
      <c r="AE24" s="2">
        <f>VLOOKUP($H$15&amp;$E24&amp;AE$16&amp;AE$17,binary_Cefixime_Ciprofloxacin_g!$A:$L,11,FALSE)</f>
        <v>0</v>
      </c>
      <c r="AF24" s="2">
        <f>VLOOKUP($H$15&amp;$E24&amp;AF$16&amp;AF$17,binary_Cefixime_Ciprofloxacin_g!$A:$L,11,FALSE)</f>
        <v>0</v>
      </c>
      <c r="AG24" s="2">
        <f>VLOOKUP($H$15&amp;$E24&amp;AG$16&amp;AG$17,binary_Cefixime_Ciprofloxacin_g!$A:$L,11,FALSE)</f>
        <v>0</v>
      </c>
      <c r="AH24" s="2">
        <f>VLOOKUP($H$15&amp;$E24&amp;AH$16&amp;AH$17,binary_Cefixime_Ciprofloxacin_g!$A:$L,11,FALSE)</f>
        <v>0</v>
      </c>
      <c r="AI24" s="2">
        <f>VLOOKUP($H$15&amp;$E24&amp;AI$16&amp;AI$17,binary_Cefixime_Ciprofloxacin_g!$A:$L,11,FALSE)</f>
        <v>0</v>
      </c>
      <c r="AJ24" s="2">
        <f>VLOOKUP($H$15&amp;$E24&amp;AJ$16&amp;AJ$17,binary_Cefixime_Ciprofloxacin_g!$A:$L,11,FALSE)</f>
        <v>0</v>
      </c>
      <c r="AK24" s="2">
        <f>VLOOKUP($H$15&amp;$E24&amp;AK$16&amp;AK$17,binary_Cefixime_Ciprofloxacin_g!$A:$L,11,FALSE)</f>
        <v>0</v>
      </c>
      <c r="AL24" s="2">
        <f>VLOOKUP($H$15&amp;$E24&amp;AL$16&amp;AL$17,binary_Cefixime_Ciprofloxacin_g!$A:$L,11,FALSE)</f>
        <v>0</v>
      </c>
      <c r="AM24" s="2">
        <f>VLOOKUP($H$15&amp;$E24&amp;AM$16&amp;AM$17,binary_Cefixime_Ciprofloxacin_g!$A:$L,11,FALSE)</f>
        <v>0</v>
      </c>
      <c r="AN24" s="2">
        <f>VLOOKUP($H$15&amp;$E24&amp;AN$16&amp;AN$17,binary_Cefixime_Ciprofloxacin_g!$A:$L,11,FALSE)</f>
        <v>0</v>
      </c>
      <c r="AO24" s="2">
        <f>VLOOKUP($H$15&amp;$E24&amp;AO$16&amp;AO$17,binary_Cefixime_Ciprofloxacin_g!$A:$L,11,FALSE)</f>
        <v>0</v>
      </c>
      <c r="AP24" s="2">
        <f>VLOOKUP($H$15&amp;$E24&amp;AP$16&amp;AP$17,binary_Cefixime_Ciprofloxacin_g!$A:$L,11,FALSE)</f>
        <v>0</v>
      </c>
      <c r="AQ24" s="2">
        <f>VLOOKUP($H$15&amp;$E24&amp;AQ$16&amp;AQ$17,binary_Cefixime_Ciprofloxacin_g!$A:$L,11,FALSE)</f>
        <v>0</v>
      </c>
      <c r="AR24" s="2">
        <f>VLOOKUP($H$15&amp;$E24&amp;AR$16&amp;AR$17,binary_Cefixime_Ciprofloxacin_g!$A:$L,11,FALSE)</f>
        <v>0</v>
      </c>
      <c r="AS24" s="2">
        <f>VLOOKUP($H$15&amp;$E24&amp;AS$16&amp;AS$17,binary_Cefixime_Ciprofloxacin_g!$A:$L,11,FALSE)</f>
        <v>0</v>
      </c>
      <c r="AT24" s="2">
        <f>VLOOKUP($H$15&amp;$E24&amp;AT$16&amp;AT$17,binary_Cefixime_Ciprofloxacin_g!$A:$L,11,FALSE)</f>
        <v>0</v>
      </c>
      <c r="AU24" s="2">
        <f>VLOOKUP($H$15&amp;$E24&amp;AU$16&amp;AU$17,binary_Cefixime_Ciprofloxacin_g!$A:$L,11,FALSE)</f>
        <v>0</v>
      </c>
      <c r="AV24" s="2">
        <f>VLOOKUP($H$15&amp;$E24&amp;AV$16&amp;AV$17,binary_Cefixime_Ciprofloxacin_g!$A:$L,11,FALSE)</f>
        <v>0</v>
      </c>
      <c r="AW24" s="2">
        <f>VLOOKUP($H$15&amp;$E24&amp;AW$16&amp;AW$17,binary_Cefixime_Ciprofloxacin_g!$A:$L,11,FALSE)</f>
        <v>0</v>
      </c>
      <c r="AX24" s="2">
        <f>VLOOKUP($H$15&amp;$E24&amp;AX$16&amp;AX$17,binary_Cefixime_Ciprofloxacin_g!$A:$L,11,FALSE)</f>
        <v>0</v>
      </c>
      <c r="AY24" s="2">
        <f>VLOOKUP($H$15&amp;$E24&amp;AY$16&amp;AY$17,binary_Cefixime_Ciprofloxacin_g!$A:$L,11,FALSE)</f>
        <v>0</v>
      </c>
      <c r="AZ24" s="2">
        <f>VLOOKUP($H$15&amp;$E24&amp;AZ$16&amp;AZ$17,binary_Cefixime_Ciprofloxacin_g!$A:$L,11,FALSE)</f>
        <v>0</v>
      </c>
      <c r="BA24" s="2">
        <f>VLOOKUP($H$15&amp;$E24&amp;BA$16&amp;BA$17,binary_Cefixime_Ciprofloxacin_g!$A:$L,11,FALSE)</f>
        <v>0</v>
      </c>
      <c r="BB24" s="2">
        <f>VLOOKUP($H$15&amp;$E24&amp;BB$16&amp;BB$17,binary_Cefixime_Ciprofloxacin_g!$A:$L,11,FALSE)</f>
        <v>0</v>
      </c>
      <c r="BC24" s="2">
        <f>VLOOKUP($H$15&amp;$E24&amp;BC$16&amp;BC$17,binary_Cefixime_Ciprofloxacin_g!$A:$L,11,FALSE)</f>
        <v>0</v>
      </c>
      <c r="BD24" s="2">
        <f>VLOOKUP($H$15&amp;$E24&amp;BD$16&amp;BD$17,binary_Cefixime_Ciprofloxacin_g!$A:$L,11,FALSE)</f>
        <v>0</v>
      </c>
      <c r="BE24" s="2">
        <f>VLOOKUP($H$15&amp;$E24&amp;BE$16&amp;BE$17,binary_Cefixime_Ciprofloxacin_g!$A:$L,11,FALSE)</f>
        <v>0</v>
      </c>
    </row>
    <row r="25" spans="1:57" x14ac:dyDescent="0.25">
      <c r="A25" t="s">
        <v>40</v>
      </c>
      <c r="B25" t="s">
        <v>2</v>
      </c>
      <c r="C25">
        <v>3</v>
      </c>
      <c r="E25" t="s">
        <v>16</v>
      </c>
      <c r="G25" t="s">
        <v>120</v>
      </c>
      <c r="H25" s="2">
        <f>VLOOKUP($H$15&amp;$E25&amp;H$16&amp;H$17,binary_Cefixime_Ciprofloxacin_g!$A:$L,11,FALSE)</f>
        <v>15</v>
      </c>
      <c r="I25" s="2">
        <f>VLOOKUP($H$15&amp;$E25&amp;I$16&amp;I$17,binary_Cefixime_Ciprofloxacin_g!$A:$L,11,FALSE)</f>
        <v>15</v>
      </c>
      <c r="J25" s="2">
        <f>VLOOKUP($H$15&amp;$E25&amp;J$16&amp;J$17,binary_Cefixime_Ciprofloxacin_g!$A:$L,11,FALSE)</f>
        <v>14</v>
      </c>
      <c r="K25" s="2">
        <f>VLOOKUP($H$15&amp;$E25&amp;K$16&amp;K$17,binary_Cefixime_Ciprofloxacin_g!$A:$L,11,FALSE)</f>
        <v>5</v>
      </c>
      <c r="L25" s="2">
        <f>VLOOKUP($H$15&amp;$E25&amp;L$16&amp;L$17,binary_Cefixime_Ciprofloxacin_g!$A:$L,11,FALSE)</f>
        <v>13</v>
      </c>
      <c r="M25" s="2">
        <f>VLOOKUP($H$15&amp;$E25&amp;M$16&amp;M$17,binary_Cefixime_Ciprofloxacin_g!$A:$L,11,FALSE)</f>
        <v>10</v>
      </c>
      <c r="N25" s="2">
        <f>VLOOKUP($H$15&amp;$E25&amp;N$16&amp;N$17,binary_Cefixime_Ciprofloxacin_g!$A:$L,11,FALSE)</f>
        <v>2</v>
      </c>
      <c r="O25" s="2">
        <f>VLOOKUP($H$15&amp;$E25&amp;O$16&amp;O$17,binary_Cefixime_Ciprofloxacin_g!$A:$L,11,FALSE)</f>
        <v>14</v>
      </c>
      <c r="P25" s="2">
        <f>VLOOKUP($H$15&amp;$E25&amp;P$16&amp;P$17,binary_Cefixime_Ciprofloxacin_g!$A:$L,11,FALSE)</f>
        <v>10</v>
      </c>
      <c r="Q25" s="2">
        <f>VLOOKUP($H$15&amp;$E25&amp;Q$16&amp;Q$17,binary_Cefixime_Ciprofloxacin_g!$A:$L,11,FALSE)</f>
        <v>11</v>
      </c>
      <c r="R25" s="2">
        <f>VLOOKUP($H$15&amp;$E25&amp;R$16&amp;R$17,binary_Cefixime_Ciprofloxacin_g!$A:$L,11,FALSE)</f>
        <v>12</v>
      </c>
      <c r="S25" s="2">
        <f>VLOOKUP($H$15&amp;$E25&amp;S$16&amp;S$17,binary_Cefixime_Ciprofloxacin_g!$A:$L,11,FALSE)</f>
        <v>12</v>
      </c>
      <c r="T25" s="2">
        <f>VLOOKUP($H$15&amp;$E25&amp;T$16&amp;T$17,binary_Cefixime_Ciprofloxacin_g!$A:$L,11,FALSE)</f>
        <v>11</v>
      </c>
      <c r="U25" s="2">
        <f>VLOOKUP($H$15&amp;$E25&amp;U$16&amp;U$17,binary_Cefixime_Ciprofloxacin_g!$A:$L,11,FALSE)</f>
        <v>11</v>
      </c>
      <c r="V25" s="2">
        <f>VLOOKUP($H$15&amp;$E25&amp;V$16&amp;V$17,binary_Cefixime_Ciprofloxacin_g!$A:$L,11,FALSE)</f>
        <v>9</v>
      </c>
      <c r="W25" s="2">
        <f>VLOOKUP($H$15&amp;$E25&amp;W$16&amp;W$17,binary_Cefixime_Ciprofloxacin_g!$A:$L,11,FALSE)</f>
        <v>10</v>
      </c>
      <c r="X25" s="2">
        <f>VLOOKUP($H$15&amp;$E25&amp;X$16&amp;X$17,binary_Cefixime_Ciprofloxacin_g!$A:$L,11,FALSE)</f>
        <v>16</v>
      </c>
      <c r="Y25" s="2">
        <f>VLOOKUP($H$15&amp;$E25&amp;Y$16&amp;Y$17,binary_Cefixime_Ciprofloxacin_g!$A:$L,11,FALSE)</f>
        <v>10</v>
      </c>
      <c r="Z25" s="2">
        <f>VLOOKUP($H$15&amp;$E25&amp;Z$16&amp;Z$17,binary_Cefixime_Ciprofloxacin_g!$A:$L,11,FALSE)</f>
        <v>8</v>
      </c>
      <c r="AA25" s="2">
        <f>VLOOKUP($H$15&amp;$E25&amp;AA$16&amp;AA$17,binary_Cefixime_Ciprofloxacin_g!$A:$L,11,FALSE)</f>
        <v>15</v>
      </c>
      <c r="AB25" s="2">
        <f>VLOOKUP($H$15&amp;$E25&amp;AB$16&amp;AB$17,binary_Cefixime_Ciprofloxacin_g!$A:$L,11,FALSE)</f>
        <v>7</v>
      </c>
      <c r="AC25" s="2">
        <f>VLOOKUP($H$15&amp;$E25&amp;AC$16&amp;AC$17,binary_Cefixime_Ciprofloxacin_g!$A:$L,11,FALSE)</f>
        <v>6</v>
      </c>
      <c r="AD25" s="2">
        <f>VLOOKUP($H$15&amp;$E25&amp;AD$16&amp;AD$17,binary_Cefixime_Ciprofloxacin_g!$A:$L,11,FALSE)</f>
        <v>3</v>
      </c>
      <c r="AE25" s="2">
        <f>VLOOKUP($H$15&amp;$E25&amp;AE$16&amp;AE$17,binary_Cefixime_Ciprofloxacin_g!$A:$L,11,FALSE)</f>
        <v>3</v>
      </c>
      <c r="AF25" s="2">
        <f>VLOOKUP($H$15&amp;$E25&amp;AF$16&amp;AF$17,binary_Cefixime_Ciprofloxacin_g!$A:$L,11,FALSE)</f>
        <v>13</v>
      </c>
      <c r="AG25" s="2">
        <f>VLOOKUP($H$15&amp;$E25&amp;AG$16&amp;AG$17,binary_Cefixime_Ciprofloxacin_g!$A:$L,11,FALSE)</f>
        <v>3</v>
      </c>
      <c r="AH25" s="2">
        <f>VLOOKUP($H$15&amp;$E25&amp;AH$16&amp;AH$17,binary_Cefixime_Ciprofloxacin_g!$A:$L,11,FALSE)</f>
        <v>5</v>
      </c>
      <c r="AI25" s="2">
        <f>VLOOKUP($H$15&amp;$E25&amp;AI$16&amp;AI$17,binary_Cefixime_Ciprofloxacin_g!$A:$L,11,FALSE)</f>
        <v>4</v>
      </c>
      <c r="AJ25" s="2">
        <f>VLOOKUP($H$15&amp;$E25&amp;AJ$16&amp;AJ$17,binary_Cefixime_Ciprofloxacin_g!$A:$L,11,FALSE)</f>
        <v>4</v>
      </c>
      <c r="AK25" s="2">
        <f>VLOOKUP($H$15&amp;$E25&amp;AK$16&amp;AK$17,binary_Cefixime_Ciprofloxacin_g!$A:$L,11,FALSE)</f>
        <v>8</v>
      </c>
      <c r="AL25" s="2">
        <f>VLOOKUP($H$15&amp;$E25&amp;AL$16&amp;AL$17,binary_Cefixime_Ciprofloxacin_g!$A:$L,11,FALSE)</f>
        <v>5</v>
      </c>
      <c r="AM25" s="2">
        <f>VLOOKUP($H$15&amp;$E25&amp;AM$16&amp;AM$17,binary_Cefixime_Ciprofloxacin_g!$A:$L,11,FALSE)</f>
        <v>30</v>
      </c>
      <c r="AN25" s="2">
        <f>VLOOKUP($H$15&amp;$E25&amp;AN$16&amp;AN$17,binary_Cefixime_Ciprofloxacin_g!$A:$L,11,FALSE)</f>
        <v>23</v>
      </c>
      <c r="AO25" s="2">
        <f>VLOOKUP($H$15&amp;$E25&amp;AO$16&amp;AO$17,binary_Cefixime_Ciprofloxacin_g!$A:$L,11,FALSE)</f>
        <v>17</v>
      </c>
      <c r="AP25" s="2">
        <f>VLOOKUP($H$15&amp;$E25&amp;AP$16&amp;AP$17,binary_Cefixime_Ciprofloxacin_g!$A:$L,11,FALSE)</f>
        <v>17</v>
      </c>
      <c r="AQ25" s="2">
        <f>VLOOKUP($H$15&amp;$E25&amp;AQ$16&amp;AQ$17,binary_Cefixime_Ciprofloxacin_g!$A:$L,11,FALSE)</f>
        <v>17</v>
      </c>
      <c r="AR25" s="2">
        <f>VLOOKUP($H$15&amp;$E25&amp;AR$16&amp;AR$17,binary_Cefixime_Ciprofloxacin_g!$A:$L,11,FALSE)</f>
        <v>17</v>
      </c>
      <c r="AS25" s="2">
        <f>VLOOKUP($H$15&amp;$E25&amp;AS$16&amp;AS$17,binary_Cefixime_Ciprofloxacin_g!$A:$L,11,FALSE)</f>
        <v>17</v>
      </c>
      <c r="AT25" s="2">
        <f>VLOOKUP($H$15&amp;$E25&amp;AT$16&amp;AT$17,binary_Cefixime_Ciprofloxacin_g!$A:$L,11,FALSE)</f>
        <v>17</v>
      </c>
      <c r="AU25" s="2">
        <f>VLOOKUP($H$15&amp;$E25&amp;AU$16&amp;AU$17,binary_Cefixime_Ciprofloxacin_g!$A:$L,11,FALSE)</f>
        <v>17</v>
      </c>
      <c r="AV25" s="2">
        <f>VLOOKUP($H$15&amp;$E25&amp;AV$16&amp;AV$17,binary_Cefixime_Ciprofloxacin_g!$A:$L,11,FALSE)</f>
        <v>14</v>
      </c>
      <c r="AW25" s="2">
        <f>VLOOKUP($H$15&amp;$E25&amp;AW$16&amp;AW$17,binary_Cefixime_Ciprofloxacin_g!$A:$L,11,FALSE)</f>
        <v>14</v>
      </c>
      <c r="AX25" s="2">
        <f>VLOOKUP($H$15&amp;$E25&amp;AX$16&amp;AX$17,binary_Cefixime_Ciprofloxacin_g!$A:$L,11,FALSE)</f>
        <v>14</v>
      </c>
      <c r="AY25" s="2">
        <f>VLOOKUP($H$15&amp;$E25&amp;AY$16&amp;AY$17,binary_Cefixime_Ciprofloxacin_g!$A:$L,11,FALSE)</f>
        <v>4</v>
      </c>
      <c r="AZ25" s="2">
        <f>VLOOKUP($H$15&amp;$E25&amp;AZ$16&amp;AZ$17,binary_Cefixime_Ciprofloxacin_g!$A:$L,11,FALSE)</f>
        <v>3</v>
      </c>
      <c r="BA25" s="2">
        <f>VLOOKUP($H$15&amp;$E25&amp;BA$16&amp;BA$17,binary_Cefixime_Ciprofloxacin_g!$A:$L,11,FALSE)</f>
        <v>3</v>
      </c>
      <c r="BB25" s="2">
        <f>VLOOKUP($H$15&amp;$E25&amp;BB$16&amp;BB$17,binary_Cefixime_Ciprofloxacin_g!$A:$L,11,FALSE)</f>
        <v>3</v>
      </c>
      <c r="BC25" s="2">
        <f>VLOOKUP($H$15&amp;$E25&amp;BC$16&amp;BC$17,binary_Cefixime_Ciprofloxacin_g!$A:$L,11,FALSE)</f>
        <v>14</v>
      </c>
      <c r="BD25" s="2">
        <f>VLOOKUP($H$15&amp;$E25&amp;BD$16&amp;BD$17,binary_Cefixime_Ciprofloxacin_g!$A:$L,11,FALSE)</f>
        <v>8</v>
      </c>
      <c r="BE25" s="2">
        <f>VLOOKUP($H$15&amp;$E25&amp;BE$16&amp;BE$17,binary_Cefixime_Ciprofloxacin_g!$A:$L,11,FALSE)</f>
        <v>6</v>
      </c>
    </row>
    <row r="26" spans="1:57" x14ac:dyDescent="0.25">
      <c r="A26" t="s">
        <v>41</v>
      </c>
      <c r="B26" t="s">
        <v>2</v>
      </c>
      <c r="C26">
        <v>3</v>
      </c>
      <c r="E26" t="s">
        <v>17</v>
      </c>
      <c r="G26" t="s">
        <v>121</v>
      </c>
      <c r="H26" s="2">
        <f>VLOOKUP($H$15&amp;$E26&amp;H$16&amp;H$17,binary_Cefixime_Ciprofloxacin_g!$A:$L,11,FALSE)</f>
        <v>15</v>
      </c>
      <c r="I26" s="2">
        <f>VLOOKUP($H$15&amp;$E26&amp;I$16&amp;I$17,binary_Cefixime_Ciprofloxacin_g!$A:$L,11,FALSE)</f>
        <v>15</v>
      </c>
      <c r="J26" s="2">
        <f>VLOOKUP($H$15&amp;$E26&amp;J$16&amp;J$17,binary_Cefixime_Ciprofloxacin_g!$A:$L,11,FALSE)</f>
        <v>14</v>
      </c>
      <c r="K26" s="2">
        <f>VLOOKUP($H$15&amp;$E26&amp;K$16&amp;K$17,binary_Cefixime_Ciprofloxacin_g!$A:$L,11,FALSE)</f>
        <v>5</v>
      </c>
      <c r="L26" s="2">
        <f>VLOOKUP($H$15&amp;$E26&amp;L$16&amp;L$17,binary_Cefixime_Ciprofloxacin_g!$A:$L,11,FALSE)</f>
        <v>13</v>
      </c>
      <c r="M26" s="2">
        <f>VLOOKUP($H$15&amp;$E26&amp;M$16&amp;M$17,binary_Cefixime_Ciprofloxacin_g!$A:$L,11,FALSE)</f>
        <v>10</v>
      </c>
      <c r="N26" s="2">
        <f>VLOOKUP($H$15&amp;$E26&amp;N$16&amp;N$17,binary_Cefixime_Ciprofloxacin_g!$A:$L,11,FALSE)</f>
        <v>2</v>
      </c>
      <c r="O26" s="2">
        <f>VLOOKUP($H$15&amp;$E26&amp;O$16&amp;O$17,binary_Cefixime_Ciprofloxacin_g!$A:$L,11,FALSE)</f>
        <v>14</v>
      </c>
      <c r="P26" s="2">
        <f>VLOOKUP($H$15&amp;$E26&amp;P$16&amp;P$17,binary_Cefixime_Ciprofloxacin_g!$A:$L,11,FALSE)</f>
        <v>10</v>
      </c>
      <c r="Q26" s="2">
        <f>VLOOKUP($H$15&amp;$E26&amp;Q$16&amp;Q$17,binary_Cefixime_Ciprofloxacin_g!$A:$L,11,FALSE)</f>
        <v>11</v>
      </c>
      <c r="R26" s="2">
        <f>VLOOKUP($H$15&amp;$E26&amp;R$16&amp;R$17,binary_Cefixime_Ciprofloxacin_g!$A:$L,11,FALSE)</f>
        <v>12</v>
      </c>
      <c r="S26" s="2">
        <f>VLOOKUP($H$15&amp;$E26&amp;S$16&amp;S$17,binary_Cefixime_Ciprofloxacin_g!$A:$L,11,FALSE)</f>
        <v>12</v>
      </c>
      <c r="T26" s="2">
        <f>VLOOKUP($H$15&amp;$E26&amp;T$16&amp;T$17,binary_Cefixime_Ciprofloxacin_g!$A:$L,11,FALSE)</f>
        <v>11</v>
      </c>
      <c r="U26" s="2">
        <f>VLOOKUP($H$15&amp;$E26&amp;U$16&amp;U$17,binary_Cefixime_Ciprofloxacin_g!$A:$L,11,FALSE)</f>
        <v>11</v>
      </c>
      <c r="V26" s="2">
        <f>VLOOKUP($H$15&amp;$E26&amp;V$16&amp;V$17,binary_Cefixime_Ciprofloxacin_g!$A:$L,11,FALSE)</f>
        <v>9</v>
      </c>
      <c r="W26" s="2">
        <f>VLOOKUP($H$15&amp;$E26&amp;W$16&amp;W$17,binary_Cefixime_Ciprofloxacin_g!$A:$L,11,FALSE)</f>
        <v>10</v>
      </c>
      <c r="X26" s="2">
        <f>VLOOKUP($H$15&amp;$E26&amp;X$16&amp;X$17,binary_Cefixime_Ciprofloxacin_g!$A:$L,11,FALSE)</f>
        <v>16</v>
      </c>
      <c r="Y26" s="2">
        <f>VLOOKUP($H$15&amp;$E26&amp;Y$16&amp;Y$17,binary_Cefixime_Ciprofloxacin_g!$A:$L,11,FALSE)</f>
        <v>10</v>
      </c>
      <c r="Z26" s="2">
        <f>VLOOKUP($H$15&amp;$E26&amp;Z$16&amp;Z$17,binary_Cefixime_Ciprofloxacin_g!$A:$L,11,FALSE)</f>
        <v>8</v>
      </c>
      <c r="AA26" s="2">
        <f>VLOOKUP($H$15&amp;$E26&amp;AA$16&amp;AA$17,binary_Cefixime_Ciprofloxacin_g!$A:$L,11,FALSE)</f>
        <v>15</v>
      </c>
      <c r="AB26" s="2">
        <f>VLOOKUP($H$15&amp;$E26&amp;AB$16&amp;AB$17,binary_Cefixime_Ciprofloxacin_g!$A:$L,11,FALSE)</f>
        <v>7</v>
      </c>
      <c r="AC26" s="2">
        <f>VLOOKUP($H$15&amp;$E26&amp;AC$16&amp;AC$17,binary_Cefixime_Ciprofloxacin_g!$A:$L,11,FALSE)</f>
        <v>6</v>
      </c>
      <c r="AD26" s="2">
        <f>VLOOKUP($H$15&amp;$E26&amp;AD$16&amp;AD$17,binary_Cefixime_Ciprofloxacin_g!$A:$L,11,FALSE)</f>
        <v>3</v>
      </c>
      <c r="AE26" s="2">
        <f>VLOOKUP($H$15&amp;$E26&amp;AE$16&amp;AE$17,binary_Cefixime_Ciprofloxacin_g!$A:$L,11,FALSE)</f>
        <v>3</v>
      </c>
      <c r="AF26" s="2">
        <f>VLOOKUP($H$15&amp;$E26&amp;AF$16&amp;AF$17,binary_Cefixime_Ciprofloxacin_g!$A:$L,11,FALSE)</f>
        <v>13</v>
      </c>
      <c r="AG26" s="2">
        <f>VLOOKUP($H$15&amp;$E26&amp;AG$16&amp;AG$17,binary_Cefixime_Ciprofloxacin_g!$A:$L,11,FALSE)</f>
        <v>3</v>
      </c>
      <c r="AH26" s="2">
        <f>VLOOKUP($H$15&amp;$E26&amp;AH$16&amp;AH$17,binary_Cefixime_Ciprofloxacin_g!$A:$L,11,FALSE)</f>
        <v>5</v>
      </c>
      <c r="AI26" s="2">
        <f>VLOOKUP($H$15&amp;$E26&amp;AI$16&amp;AI$17,binary_Cefixime_Ciprofloxacin_g!$A:$L,11,FALSE)</f>
        <v>4</v>
      </c>
      <c r="AJ26" s="2">
        <f>VLOOKUP($H$15&amp;$E26&amp;AJ$16&amp;AJ$17,binary_Cefixime_Ciprofloxacin_g!$A:$L,11,FALSE)</f>
        <v>4</v>
      </c>
      <c r="AK26" s="2">
        <f>VLOOKUP($H$15&amp;$E26&amp;AK$16&amp;AK$17,binary_Cefixime_Ciprofloxacin_g!$A:$L,11,FALSE)</f>
        <v>8</v>
      </c>
      <c r="AL26" s="2">
        <f>VLOOKUP($H$15&amp;$E26&amp;AL$16&amp;AL$17,binary_Cefixime_Ciprofloxacin_g!$A:$L,11,FALSE)</f>
        <v>5</v>
      </c>
      <c r="AM26" s="2">
        <f>VLOOKUP($H$15&amp;$E26&amp;AM$16&amp;AM$17,binary_Cefixime_Ciprofloxacin_g!$A:$L,11,FALSE)</f>
        <v>30</v>
      </c>
      <c r="AN26" s="2">
        <f>VLOOKUP($H$15&amp;$E26&amp;AN$16&amp;AN$17,binary_Cefixime_Ciprofloxacin_g!$A:$L,11,FALSE)</f>
        <v>23</v>
      </c>
      <c r="AO26" s="2">
        <f>VLOOKUP($H$15&amp;$E26&amp;AO$16&amp;AO$17,binary_Cefixime_Ciprofloxacin_g!$A:$L,11,FALSE)</f>
        <v>17</v>
      </c>
      <c r="AP26" s="2">
        <f>VLOOKUP($H$15&amp;$E26&amp;AP$16&amp;AP$17,binary_Cefixime_Ciprofloxacin_g!$A:$L,11,FALSE)</f>
        <v>17</v>
      </c>
      <c r="AQ26" s="2">
        <f>VLOOKUP($H$15&amp;$E26&amp;AQ$16&amp;AQ$17,binary_Cefixime_Ciprofloxacin_g!$A:$L,11,FALSE)</f>
        <v>17</v>
      </c>
      <c r="AR26" s="2">
        <f>VLOOKUP($H$15&amp;$E26&amp;AR$16&amp;AR$17,binary_Cefixime_Ciprofloxacin_g!$A:$L,11,FALSE)</f>
        <v>17</v>
      </c>
      <c r="AS26" s="2">
        <f>VLOOKUP($H$15&amp;$E26&amp;AS$16&amp;AS$17,binary_Cefixime_Ciprofloxacin_g!$A:$L,11,FALSE)</f>
        <v>17</v>
      </c>
      <c r="AT26" s="2">
        <f>VLOOKUP($H$15&amp;$E26&amp;AT$16&amp;AT$17,binary_Cefixime_Ciprofloxacin_g!$A:$L,11,FALSE)</f>
        <v>17</v>
      </c>
      <c r="AU26" s="2">
        <f>VLOOKUP($H$15&amp;$E26&amp;AU$16&amp;AU$17,binary_Cefixime_Ciprofloxacin_g!$A:$L,11,FALSE)</f>
        <v>17</v>
      </c>
      <c r="AV26" s="2">
        <f>VLOOKUP($H$15&amp;$E26&amp;AV$16&amp;AV$17,binary_Cefixime_Ciprofloxacin_g!$A:$L,11,FALSE)</f>
        <v>14</v>
      </c>
      <c r="AW26" s="2">
        <f>VLOOKUP($H$15&amp;$E26&amp;AW$16&amp;AW$17,binary_Cefixime_Ciprofloxacin_g!$A:$L,11,FALSE)</f>
        <v>14</v>
      </c>
      <c r="AX26" s="2">
        <f>VLOOKUP($H$15&amp;$E26&amp;AX$16&amp;AX$17,binary_Cefixime_Ciprofloxacin_g!$A:$L,11,FALSE)</f>
        <v>14</v>
      </c>
      <c r="AY26" s="2">
        <f>VLOOKUP($H$15&amp;$E26&amp;AY$16&amp;AY$17,binary_Cefixime_Ciprofloxacin_g!$A:$L,11,FALSE)</f>
        <v>4</v>
      </c>
      <c r="AZ26" s="2">
        <f>VLOOKUP($H$15&amp;$E26&amp;AZ$16&amp;AZ$17,binary_Cefixime_Ciprofloxacin_g!$A:$L,11,FALSE)</f>
        <v>3</v>
      </c>
      <c r="BA26" s="2">
        <f>VLOOKUP($H$15&amp;$E26&amp;BA$16&amp;BA$17,binary_Cefixime_Ciprofloxacin_g!$A:$L,11,FALSE)</f>
        <v>3</v>
      </c>
      <c r="BB26" s="2">
        <f>VLOOKUP($H$15&amp;$E26&amp;BB$16&amp;BB$17,binary_Cefixime_Ciprofloxacin_g!$A:$L,11,FALSE)</f>
        <v>3</v>
      </c>
      <c r="BC26" s="2">
        <f>VLOOKUP($H$15&amp;$E26&amp;BC$16&amp;BC$17,binary_Cefixime_Ciprofloxacin_g!$A:$L,11,FALSE)</f>
        <v>14</v>
      </c>
      <c r="BD26" s="2">
        <f>VLOOKUP($H$15&amp;$E26&amp;BD$16&amp;BD$17,binary_Cefixime_Ciprofloxacin_g!$A:$L,11,FALSE)</f>
        <v>8</v>
      </c>
      <c r="BE26" s="2">
        <f>VLOOKUP($H$15&amp;$E26&amp;BE$16&amp;BE$17,binary_Cefixime_Ciprofloxacin_g!$A:$L,11,FALSE)</f>
        <v>6</v>
      </c>
    </row>
    <row r="27" spans="1:57" x14ac:dyDescent="0.25">
      <c r="A27" t="s">
        <v>42</v>
      </c>
      <c r="B27" t="s">
        <v>2</v>
      </c>
      <c r="C27">
        <v>3</v>
      </c>
    </row>
    <row r="28" spans="1:57" x14ac:dyDescent="0.25">
      <c r="A28" t="s">
        <v>43</v>
      </c>
      <c r="B28" t="s">
        <v>2</v>
      </c>
      <c r="C28">
        <v>3</v>
      </c>
    </row>
    <row r="29" spans="1:57" x14ac:dyDescent="0.25">
      <c r="A29" t="s">
        <v>44</v>
      </c>
      <c r="B29" t="s">
        <v>2</v>
      </c>
      <c r="C29">
        <v>3</v>
      </c>
    </row>
    <row r="30" spans="1:57" x14ac:dyDescent="0.25">
      <c r="A30" t="s">
        <v>45</v>
      </c>
      <c r="B30" t="s">
        <v>2</v>
      </c>
      <c r="C30">
        <v>3</v>
      </c>
    </row>
    <row r="31" spans="1:57" x14ac:dyDescent="0.25">
      <c r="A31" t="s">
        <v>46</v>
      </c>
      <c r="B31" t="s">
        <v>2</v>
      </c>
      <c r="C31">
        <v>3</v>
      </c>
    </row>
    <row r="32" spans="1:57" x14ac:dyDescent="0.25">
      <c r="A32" t="s">
        <v>47</v>
      </c>
      <c r="B32" t="s">
        <v>2</v>
      </c>
      <c r="C32">
        <v>4</v>
      </c>
    </row>
    <row r="33" spans="1:3" x14ac:dyDescent="0.25">
      <c r="A33" t="s">
        <v>48</v>
      </c>
      <c r="B33" t="s">
        <v>2</v>
      </c>
      <c r="C33">
        <v>4</v>
      </c>
    </row>
    <row r="34" spans="1:3" x14ac:dyDescent="0.25">
      <c r="A34" t="s">
        <v>49</v>
      </c>
      <c r="B34" t="s">
        <v>2</v>
      </c>
      <c r="C34">
        <v>4</v>
      </c>
    </row>
    <row r="35" spans="1:3" x14ac:dyDescent="0.25">
      <c r="A35" t="s">
        <v>50</v>
      </c>
      <c r="B35" t="s">
        <v>2</v>
      </c>
      <c r="C35">
        <v>4</v>
      </c>
    </row>
    <row r="36" spans="1:3" x14ac:dyDescent="0.25">
      <c r="A36" t="s">
        <v>51</v>
      </c>
      <c r="B36" t="s">
        <v>2</v>
      </c>
      <c r="C36">
        <v>4</v>
      </c>
    </row>
    <row r="37" spans="1:3" x14ac:dyDescent="0.25">
      <c r="A37" t="s">
        <v>52</v>
      </c>
      <c r="B37" t="s">
        <v>2</v>
      </c>
      <c r="C37">
        <v>4</v>
      </c>
    </row>
    <row r="38" spans="1:3" x14ac:dyDescent="0.25">
      <c r="A38" t="s">
        <v>53</v>
      </c>
      <c r="B38" t="s">
        <v>2</v>
      </c>
      <c r="C38">
        <v>4</v>
      </c>
    </row>
    <row r="39" spans="1:3" x14ac:dyDescent="0.25">
      <c r="A39" t="s">
        <v>54</v>
      </c>
      <c r="B39" t="s">
        <v>2</v>
      </c>
      <c r="C39">
        <v>4</v>
      </c>
    </row>
    <row r="40" spans="1:3" x14ac:dyDescent="0.25">
      <c r="A40" t="s">
        <v>55</v>
      </c>
      <c r="B40" t="s">
        <v>2</v>
      </c>
      <c r="C40">
        <v>4</v>
      </c>
    </row>
    <row r="41" spans="1:3" x14ac:dyDescent="0.25">
      <c r="A41" t="s">
        <v>56</v>
      </c>
      <c r="B41" t="s">
        <v>2</v>
      </c>
      <c r="C41">
        <v>4</v>
      </c>
    </row>
    <row r="42" spans="1:3" x14ac:dyDescent="0.25">
      <c r="A42" t="s">
        <v>57</v>
      </c>
      <c r="B42" t="s">
        <v>2</v>
      </c>
      <c r="C42">
        <v>5</v>
      </c>
    </row>
    <row r="43" spans="1:3" x14ac:dyDescent="0.25">
      <c r="A43" t="s">
        <v>58</v>
      </c>
      <c r="B43" t="s">
        <v>2</v>
      </c>
      <c r="C43">
        <v>5</v>
      </c>
    </row>
    <row r="44" spans="1:3" x14ac:dyDescent="0.25">
      <c r="A44" t="s">
        <v>59</v>
      </c>
      <c r="B44" t="s">
        <v>2</v>
      </c>
      <c r="C44">
        <v>5</v>
      </c>
    </row>
    <row r="45" spans="1:3" x14ac:dyDescent="0.25">
      <c r="A45" t="s">
        <v>60</v>
      </c>
      <c r="B45" t="s">
        <v>2</v>
      </c>
      <c r="C45">
        <v>5</v>
      </c>
    </row>
    <row r="46" spans="1:3" x14ac:dyDescent="0.25">
      <c r="A46" t="s">
        <v>61</v>
      </c>
      <c r="B46" t="s">
        <v>2</v>
      </c>
      <c r="C46">
        <v>5</v>
      </c>
    </row>
    <row r="47" spans="1:3" x14ac:dyDescent="0.25">
      <c r="A47" t="s">
        <v>62</v>
      </c>
      <c r="B47" t="s">
        <v>2</v>
      </c>
      <c r="C47">
        <v>5</v>
      </c>
    </row>
    <row r="48" spans="1:3" x14ac:dyDescent="0.25">
      <c r="A48" t="s">
        <v>63</v>
      </c>
      <c r="B48" t="s">
        <v>2</v>
      </c>
      <c r="C48">
        <v>5</v>
      </c>
    </row>
    <row r="49" spans="1:3" x14ac:dyDescent="0.25">
      <c r="A49" t="s">
        <v>64</v>
      </c>
      <c r="B49" t="s">
        <v>2</v>
      </c>
      <c r="C49">
        <v>5</v>
      </c>
    </row>
    <row r="50" spans="1:3" x14ac:dyDescent="0.25">
      <c r="A50" t="s">
        <v>65</v>
      </c>
      <c r="B50" t="s">
        <v>2</v>
      </c>
      <c r="C50">
        <v>5</v>
      </c>
    </row>
    <row r="51" spans="1:3" x14ac:dyDescent="0.25">
      <c r="A51" t="s">
        <v>66</v>
      </c>
      <c r="B51" t="s">
        <v>2</v>
      </c>
      <c r="C51">
        <v>5</v>
      </c>
    </row>
    <row r="52" spans="1:3" x14ac:dyDescent="0.25">
      <c r="A52" t="s">
        <v>67</v>
      </c>
      <c r="B52" t="s">
        <v>68</v>
      </c>
      <c r="C52">
        <v>1</v>
      </c>
    </row>
    <row r="53" spans="1:3" x14ac:dyDescent="0.25">
      <c r="A53" t="s">
        <v>69</v>
      </c>
      <c r="B53" t="s">
        <v>68</v>
      </c>
      <c r="C53">
        <v>1</v>
      </c>
    </row>
    <row r="54" spans="1:3" x14ac:dyDescent="0.25">
      <c r="A54" t="s">
        <v>70</v>
      </c>
      <c r="B54" t="s">
        <v>68</v>
      </c>
      <c r="C54">
        <v>1</v>
      </c>
    </row>
    <row r="55" spans="1:3" x14ac:dyDescent="0.25">
      <c r="A55" t="s">
        <v>71</v>
      </c>
      <c r="B55" t="s">
        <v>68</v>
      </c>
      <c r="C55">
        <v>1</v>
      </c>
    </row>
    <row r="56" spans="1:3" x14ac:dyDescent="0.25">
      <c r="A56" t="s">
        <v>72</v>
      </c>
      <c r="B56" t="s">
        <v>68</v>
      </c>
      <c r="C56">
        <v>1</v>
      </c>
    </row>
    <row r="57" spans="1:3" x14ac:dyDescent="0.25">
      <c r="A57" t="s">
        <v>73</v>
      </c>
      <c r="B57" t="s">
        <v>68</v>
      </c>
      <c r="C57">
        <v>1</v>
      </c>
    </row>
    <row r="58" spans="1:3" x14ac:dyDescent="0.25">
      <c r="A58" t="s">
        <v>74</v>
      </c>
      <c r="B58" t="s">
        <v>68</v>
      </c>
      <c r="C58">
        <v>1</v>
      </c>
    </row>
    <row r="59" spans="1:3" x14ac:dyDescent="0.25">
      <c r="A59" t="s">
        <v>75</v>
      </c>
      <c r="B59" t="s">
        <v>68</v>
      </c>
      <c r="C59">
        <v>1</v>
      </c>
    </row>
    <row r="60" spans="1:3" x14ac:dyDescent="0.25">
      <c r="A60" t="s">
        <v>76</v>
      </c>
      <c r="B60" t="s">
        <v>68</v>
      </c>
      <c r="C60">
        <v>1</v>
      </c>
    </row>
    <row r="61" spans="1:3" x14ac:dyDescent="0.25">
      <c r="A61" t="s">
        <v>77</v>
      </c>
      <c r="B61" t="s">
        <v>68</v>
      </c>
      <c r="C61">
        <v>1</v>
      </c>
    </row>
    <row r="62" spans="1:3" x14ac:dyDescent="0.25">
      <c r="A62" t="s">
        <v>78</v>
      </c>
      <c r="B62" t="s">
        <v>68</v>
      </c>
      <c r="C62">
        <v>2</v>
      </c>
    </row>
    <row r="63" spans="1:3" x14ac:dyDescent="0.25">
      <c r="A63" t="s">
        <v>79</v>
      </c>
      <c r="B63" t="s">
        <v>68</v>
      </c>
      <c r="C63">
        <v>2</v>
      </c>
    </row>
    <row r="64" spans="1:3" x14ac:dyDescent="0.25">
      <c r="A64" t="s">
        <v>80</v>
      </c>
      <c r="B64" t="s">
        <v>68</v>
      </c>
      <c r="C64">
        <v>2</v>
      </c>
    </row>
    <row r="65" spans="1:3" x14ac:dyDescent="0.25">
      <c r="A65" t="s">
        <v>81</v>
      </c>
      <c r="B65" t="s">
        <v>68</v>
      </c>
      <c r="C65">
        <v>2</v>
      </c>
    </row>
    <row r="66" spans="1:3" x14ac:dyDescent="0.25">
      <c r="A66" t="s">
        <v>82</v>
      </c>
      <c r="B66" t="s">
        <v>68</v>
      </c>
      <c r="C66">
        <v>2</v>
      </c>
    </row>
    <row r="67" spans="1:3" x14ac:dyDescent="0.25">
      <c r="A67" t="s">
        <v>83</v>
      </c>
      <c r="B67" t="s">
        <v>68</v>
      </c>
      <c r="C67">
        <v>2</v>
      </c>
    </row>
    <row r="68" spans="1:3" x14ac:dyDescent="0.25">
      <c r="A68" t="s">
        <v>84</v>
      </c>
      <c r="B68" t="s">
        <v>68</v>
      </c>
      <c r="C68">
        <v>2</v>
      </c>
    </row>
    <row r="69" spans="1:3" x14ac:dyDescent="0.25">
      <c r="A69" t="s">
        <v>85</v>
      </c>
      <c r="B69" t="s">
        <v>68</v>
      </c>
      <c r="C69">
        <v>2</v>
      </c>
    </row>
    <row r="70" spans="1:3" x14ac:dyDescent="0.25">
      <c r="A70" t="s">
        <v>86</v>
      </c>
      <c r="B70" t="s">
        <v>68</v>
      </c>
      <c r="C70">
        <v>2</v>
      </c>
    </row>
    <row r="71" spans="1:3" x14ac:dyDescent="0.25">
      <c r="A71" t="s">
        <v>87</v>
      </c>
      <c r="B71" t="s">
        <v>68</v>
      </c>
      <c r="C71">
        <v>2</v>
      </c>
    </row>
    <row r="72" spans="1:3" x14ac:dyDescent="0.25">
      <c r="A72" t="s">
        <v>88</v>
      </c>
      <c r="B72" t="s">
        <v>68</v>
      </c>
      <c r="C72">
        <v>3</v>
      </c>
    </row>
    <row r="73" spans="1:3" x14ac:dyDescent="0.25">
      <c r="A73" t="s">
        <v>89</v>
      </c>
      <c r="B73" t="s">
        <v>68</v>
      </c>
      <c r="C73">
        <v>3</v>
      </c>
    </row>
    <row r="74" spans="1:3" x14ac:dyDescent="0.25">
      <c r="A74" t="s">
        <v>90</v>
      </c>
      <c r="B74" t="s">
        <v>68</v>
      </c>
      <c r="C74">
        <v>3</v>
      </c>
    </row>
    <row r="75" spans="1:3" x14ac:dyDescent="0.25">
      <c r="A75" t="s">
        <v>91</v>
      </c>
      <c r="B75" t="s">
        <v>68</v>
      </c>
      <c r="C75">
        <v>3</v>
      </c>
    </row>
    <row r="76" spans="1:3" x14ac:dyDescent="0.25">
      <c r="A76" t="s">
        <v>92</v>
      </c>
      <c r="B76" t="s">
        <v>68</v>
      </c>
      <c r="C76">
        <v>3</v>
      </c>
    </row>
    <row r="77" spans="1:3" x14ac:dyDescent="0.25">
      <c r="A77" t="s">
        <v>93</v>
      </c>
      <c r="B77" t="s">
        <v>68</v>
      </c>
      <c r="C77">
        <v>3</v>
      </c>
    </row>
    <row r="78" spans="1:3" x14ac:dyDescent="0.25">
      <c r="A78" t="s">
        <v>94</v>
      </c>
      <c r="B78" t="s">
        <v>68</v>
      </c>
      <c r="C78">
        <v>3</v>
      </c>
    </row>
    <row r="79" spans="1:3" x14ac:dyDescent="0.25">
      <c r="A79" t="s">
        <v>95</v>
      </c>
      <c r="B79" t="s">
        <v>68</v>
      </c>
      <c r="C79">
        <v>3</v>
      </c>
    </row>
    <row r="80" spans="1:3" x14ac:dyDescent="0.25">
      <c r="A80" t="s">
        <v>96</v>
      </c>
      <c r="B80" t="s">
        <v>68</v>
      </c>
      <c r="C80">
        <v>3</v>
      </c>
    </row>
    <row r="81" spans="1:3" x14ac:dyDescent="0.25">
      <c r="A81" t="s">
        <v>97</v>
      </c>
      <c r="B81" t="s">
        <v>68</v>
      </c>
      <c r="C81">
        <v>3</v>
      </c>
    </row>
    <row r="82" spans="1:3" x14ac:dyDescent="0.25">
      <c r="A82" t="s">
        <v>98</v>
      </c>
      <c r="B82" t="s">
        <v>68</v>
      </c>
      <c r="C82">
        <v>4</v>
      </c>
    </row>
    <row r="83" spans="1:3" x14ac:dyDescent="0.25">
      <c r="A83" t="s">
        <v>99</v>
      </c>
      <c r="B83" t="s">
        <v>68</v>
      </c>
      <c r="C83">
        <v>4</v>
      </c>
    </row>
    <row r="84" spans="1:3" x14ac:dyDescent="0.25">
      <c r="A84" t="s">
        <v>100</v>
      </c>
      <c r="B84" t="s">
        <v>68</v>
      </c>
      <c r="C84">
        <v>4</v>
      </c>
    </row>
    <row r="85" spans="1:3" x14ac:dyDescent="0.25">
      <c r="A85" t="s">
        <v>101</v>
      </c>
      <c r="B85" t="s">
        <v>68</v>
      </c>
      <c r="C85">
        <v>4</v>
      </c>
    </row>
    <row r="86" spans="1:3" x14ac:dyDescent="0.25">
      <c r="A86" t="s">
        <v>102</v>
      </c>
      <c r="B86" t="s">
        <v>68</v>
      </c>
      <c r="C86">
        <v>4</v>
      </c>
    </row>
    <row r="87" spans="1:3" x14ac:dyDescent="0.25">
      <c r="A87" t="s">
        <v>103</v>
      </c>
      <c r="B87" t="s">
        <v>68</v>
      </c>
      <c r="C87">
        <v>4</v>
      </c>
    </row>
    <row r="88" spans="1:3" x14ac:dyDescent="0.25">
      <c r="A88" t="s">
        <v>104</v>
      </c>
      <c r="B88" t="s">
        <v>68</v>
      </c>
      <c r="C88">
        <v>4</v>
      </c>
    </row>
    <row r="89" spans="1:3" x14ac:dyDescent="0.25">
      <c r="A89" t="s">
        <v>105</v>
      </c>
      <c r="B89" t="s">
        <v>68</v>
      </c>
      <c r="C89">
        <v>4</v>
      </c>
    </row>
    <row r="90" spans="1:3" x14ac:dyDescent="0.25">
      <c r="A90" t="s">
        <v>106</v>
      </c>
      <c r="B90" t="s">
        <v>68</v>
      </c>
      <c r="C90">
        <v>4</v>
      </c>
    </row>
    <row r="91" spans="1:3" x14ac:dyDescent="0.25">
      <c r="A91" t="s">
        <v>107</v>
      </c>
      <c r="B91" t="s">
        <v>68</v>
      </c>
      <c r="C91">
        <v>4</v>
      </c>
    </row>
    <row r="92" spans="1:3" x14ac:dyDescent="0.25">
      <c r="A92" t="s">
        <v>108</v>
      </c>
      <c r="B92" t="s">
        <v>68</v>
      </c>
      <c r="C92">
        <v>5</v>
      </c>
    </row>
    <row r="93" spans="1:3" x14ac:dyDescent="0.25">
      <c r="A93" t="s">
        <v>109</v>
      </c>
      <c r="B93" t="s">
        <v>68</v>
      </c>
      <c r="C93">
        <v>5</v>
      </c>
    </row>
    <row r="94" spans="1:3" x14ac:dyDescent="0.25">
      <c r="A94" t="s">
        <v>110</v>
      </c>
      <c r="B94" t="s">
        <v>68</v>
      </c>
      <c r="C94">
        <v>5</v>
      </c>
    </row>
    <row r="95" spans="1:3" x14ac:dyDescent="0.25">
      <c r="A95" t="s">
        <v>111</v>
      </c>
      <c r="B95" t="s">
        <v>68</v>
      </c>
      <c r="C95">
        <v>5</v>
      </c>
    </row>
    <row r="96" spans="1:3" x14ac:dyDescent="0.25">
      <c r="A96" t="s">
        <v>112</v>
      </c>
      <c r="B96" t="s">
        <v>68</v>
      </c>
      <c r="C96">
        <v>5</v>
      </c>
    </row>
    <row r="97" spans="1:3" x14ac:dyDescent="0.25">
      <c r="A97" t="s">
        <v>113</v>
      </c>
      <c r="B97" t="s">
        <v>68</v>
      </c>
      <c r="C97">
        <v>5</v>
      </c>
    </row>
    <row r="98" spans="1:3" x14ac:dyDescent="0.25">
      <c r="A98" t="s">
        <v>114</v>
      </c>
      <c r="B98" t="s">
        <v>68</v>
      </c>
      <c r="C98">
        <v>5</v>
      </c>
    </row>
    <row r="99" spans="1:3" x14ac:dyDescent="0.25">
      <c r="A99" t="s">
        <v>115</v>
      </c>
      <c r="B99" t="s">
        <v>68</v>
      </c>
      <c r="C99">
        <v>5</v>
      </c>
    </row>
    <row r="100" spans="1:3" x14ac:dyDescent="0.25">
      <c r="A100" t="s">
        <v>116</v>
      </c>
      <c r="B100" t="s">
        <v>68</v>
      </c>
      <c r="C100">
        <v>5</v>
      </c>
    </row>
    <row r="101" spans="1:3" x14ac:dyDescent="0.25">
      <c r="A101" t="s">
        <v>117</v>
      </c>
      <c r="B101" t="s">
        <v>68</v>
      </c>
      <c r="C10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binary_Cefixime_Ciprofloxacin_g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Ludwig Hoon</cp:lastModifiedBy>
  <dcterms:created xsi:type="dcterms:W3CDTF">2024-03-27T02:10:21Z</dcterms:created>
  <dcterms:modified xsi:type="dcterms:W3CDTF">2024-03-27T03:54:37Z</dcterms:modified>
</cp:coreProperties>
</file>