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g\Documents\gclone\pw_gonorrhoeae\Result\Multidrug\"/>
    </mc:Choice>
  </mc:AlternateContent>
  <xr:revisionPtr revIDLastSave="0" documentId="13_ncr:40009_{2AF31830-E96F-45CC-BD27-E8D09C71BF59}" xr6:coauthVersionLast="47" xr6:coauthVersionMax="47" xr10:uidLastSave="{00000000-0000-0000-0000-000000000000}"/>
  <bookViews>
    <workbookView xWindow="2640" yWindow="885" windowWidth="21600" windowHeight="11295" activeTab="1"/>
  </bookViews>
  <sheets>
    <sheet name="binary_Ciprofloxacin_Penicillin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M18" i="2" s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H4" i="2"/>
  <c r="H5" i="2"/>
  <c r="H6" i="2"/>
  <c r="H7" i="2"/>
  <c r="H8" i="2"/>
  <c r="H9" i="2"/>
  <c r="H10" i="2"/>
  <c r="H11" i="2"/>
  <c r="H12" i="2"/>
  <c r="AC18" i="2"/>
  <c r="AV25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2" i="1"/>
  <c r="AN23" i="2" l="1"/>
  <c r="AB19" i="2"/>
  <c r="AU8" i="2"/>
  <c r="AI4" i="2"/>
  <c r="AM23" i="2"/>
  <c r="AO21" i="2"/>
  <c r="AA19" i="2"/>
  <c r="K19" i="2"/>
  <c r="AR18" i="2"/>
  <c r="AB18" i="2"/>
  <c r="L18" i="2"/>
  <c r="AP12" i="2"/>
  <c r="AQ11" i="2"/>
  <c r="AR10" i="2"/>
  <c r="AS9" i="2"/>
  <c r="AT8" i="2"/>
  <c r="AU7" i="2"/>
  <c r="AV6" i="2"/>
  <c r="AW5" i="2"/>
  <c r="AX4" i="2"/>
  <c r="AY26" i="2"/>
  <c r="AI26" i="2"/>
  <c r="S26" i="2"/>
  <c r="AZ25" i="2"/>
  <c r="AJ25" i="2"/>
  <c r="T25" i="2"/>
  <c r="BA24" i="2"/>
  <c r="AK24" i="2"/>
  <c r="U24" i="2"/>
  <c r="BB23" i="2"/>
  <c r="AL23" i="2"/>
  <c r="V23" i="2"/>
  <c r="BC22" i="2"/>
  <c r="AM22" i="2"/>
  <c r="W22" i="2"/>
  <c r="BD21" i="2"/>
  <c r="AN21" i="2"/>
  <c r="X21" i="2"/>
  <c r="BE20" i="2"/>
  <c r="AO20" i="2"/>
  <c r="Y20" i="2"/>
  <c r="I20" i="2"/>
  <c r="AP19" i="2"/>
  <c r="Z19" i="2"/>
  <c r="J19" i="2"/>
  <c r="AQ18" i="2"/>
  <c r="AA18" i="2"/>
  <c r="K18" i="2"/>
  <c r="AT9" i="2"/>
  <c r="AV5" i="2"/>
  <c r="AW4" i="2"/>
  <c r="AX26" i="2"/>
  <c r="AH26" i="2"/>
  <c r="R26" i="2"/>
  <c r="AY25" i="2"/>
  <c r="AI25" i="2"/>
  <c r="S25" i="2"/>
  <c r="AZ24" i="2"/>
  <c r="AJ24" i="2"/>
  <c r="T24" i="2"/>
  <c r="BA23" i="2"/>
  <c r="AK23" i="2"/>
  <c r="U23" i="2"/>
  <c r="BB22" i="2"/>
  <c r="AL22" i="2"/>
  <c r="V22" i="2"/>
  <c r="BC21" i="2"/>
  <c r="AM21" i="2"/>
  <c r="W21" i="2"/>
  <c r="BD20" i="2"/>
  <c r="AN20" i="2"/>
  <c r="X20" i="2"/>
  <c r="BE19" i="2"/>
  <c r="AO19" i="2"/>
  <c r="Y19" i="2"/>
  <c r="I19" i="2"/>
  <c r="AP18" i="2"/>
  <c r="Z18" i="2"/>
  <c r="J18" i="2"/>
  <c r="AS11" i="2"/>
  <c r="U26" i="2"/>
  <c r="BE22" i="2"/>
  <c r="L19" i="2"/>
  <c r="AV7" i="2"/>
  <c r="BB24" i="2"/>
  <c r="AP20" i="2"/>
  <c r="AO12" i="2"/>
  <c r="AP11" i="2"/>
  <c r="AQ10" i="2"/>
  <c r="AR9" i="2"/>
  <c r="AT7" i="2"/>
  <c r="AN12" i="2"/>
  <c r="BE11" i="2"/>
  <c r="AO11" i="2"/>
  <c r="AP10" i="2"/>
  <c r="AQ9" i="2"/>
  <c r="AR8" i="2"/>
  <c r="AS7" i="2"/>
  <c r="AT6" i="2"/>
  <c r="AU5" i="2"/>
  <c r="AV4" i="2"/>
  <c r="AW26" i="2"/>
  <c r="AG26" i="2"/>
  <c r="Q26" i="2"/>
  <c r="AX25" i="2"/>
  <c r="AH25" i="2"/>
  <c r="R25" i="2"/>
  <c r="AY24" i="2"/>
  <c r="AI24" i="2"/>
  <c r="S24" i="2"/>
  <c r="AZ23" i="2"/>
  <c r="AJ23" i="2"/>
  <c r="T23" i="2"/>
  <c r="BA22" i="2"/>
  <c r="AK22" i="2"/>
  <c r="U22" i="2"/>
  <c r="BB21" i="2"/>
  <c r="AL21" i="2"/>
  <c r="V21" i="2"/>
  <c r="BC20" i="2"/>
  <c r="AM20" i="2"/>
  <c r="W20" i="2"/>
  <c r="BD19" i="2"/>
  <c r="AN19" i="2"/>
  <c r="X19" i="2"/>
  <c r="BE18" i="2"/>
  <c r="AO18" i="2"/>
  <c r="Y18" i="2"/>
  <c r="I18" i="2"/>
  <c r="Y22" i="2"/>
  <c r="AR11" i="2"/>
  <c r="AW6" i="2"/>
  <c r="AJ26" i="2"/>
  <c r="AN22" i="2"/>
  <c r="BE12" i="2"/>
  <c r="AS8" i="2"/>
  <c r="AU6" i="2"/>
  <c r="BD12" i="2"/>
  <c r="BC12" i="2"/>
  <c r="AM12" i="2"/>
  <c r="BD11" i="2"/>
  <c r="AN11" i="2"/>
  <c r="BE10" i="2"/>
  <c r="AO10" i="2"/>
  <c r="AP9" i="2"/>
  <c r="AQ8" i="2"/>
  <c r="AR7" i="2"/>
  <c r="AS6" i="2"/>
  <c r="AT5" i="2"/>
  <c r="AU4" i="2"/>
  <c r="AV26" i="2"/>
  <c r="AF26" i="2"/>
  <c r="P26" i="2"/>
  <c r="AW25" i="2"/>
  <c r="AG25" i="2"/>
  <c r="Q25" i="2"/>
  <c r="AX24" i="2"/>
  <c r="AH24" i="2"/>
  <c r="R24" i="2"/>
  <c r="AY23" i="2"/>
  <c r="AI23" i="2"/>
  <c r="S23" i="2"/>
  <c r="AZ22" i="2"/>
  <c r="AJ22" i="2"/>
  <c r="T22" i="2"/>
  <c r="BA21" i="2"/>
  <c r="AK21" i="2"/>
  <c r="U21" i="2"/>
  <c r="BB20" i="2"/>
  <c r="AL20" i="2"/>
  <c r="V20" i="2"/>
  <c r="BC19" i="2"/>
  <c r="AM19" i="2"/>
  <c r="W19" i="2"/>
  <c r="BD18" i="2"/>
  <c r="AN18" i="2"/>
  <c r="X18" i="2"/>
  <c r="H26" i="2"/>
  <c r="AF25" i="2"/>
  <c r="P25" i="2"/>
  <c r="AW24" i="2"/>
  <c r="AG24" i="2"/>
  <c r="Q24" i="2"/>
  <c r="AX23" i="2"/>
  <c r="AH23" i="2"/>
  <c r="R23" i="2"/>
  <c r="AY22" i="2"/>
  <c r="AI22" i="2"/>
  <c r="S22" i="2"/>
  <c r="AZ21" i="2"/>
  <c r="AJ21" i="2"/>
  <c r="T21" i="2"/>
  <c r="BA20" i="2"/>
  <c r="AK20" i="2"/>
  <c r="U20" i="2"/>
  <c r="BB19" i="2"/>
  <c r="AL19" i="2"/>
  <c r="V19" i="2"/>
  <c r="BC18" i="2"/>
  <c r="AM18" i="2"/>
  <c r="W18" i="2"/>
  <c r="H25" i="2"/>
  <c r="AZ4" i="2"/>
  <c r="BD23" i="2"/>
  <c r="K20" i="2"/>
  <c r="AY4" i="2"/>
  <c r="BC23" i="2"/>
  <c r="Y21" i="2"/>
  <c r="AM11" i="2"/>
  <c r="AN10" i="2"/>
  <c r="AO9" i="2"/>
  <c r="AS5" i="2"/>
  <c r="AT4" i="2"/>
  <c r="AU26" i="2"/>
  <c r="O26" i="2"/>
  <c r="BA12" i="2"/>
  <c r="AK12" i="2"/>
  <c r="BB11" i="2"/>
  <c r="AL11" i="2"/>
  <c r="BC10" i="2"/>
  <c r="AM10" i="2"/>
  <c r="BD9" i="2"/>
  <c r="AN9" i="2"/>
  <c r="BE8" i="2"/>
  <c r="AO8" i="2"/>
  <c r="AP7" i="2"/>
  <c r="AQ6" i="2"/>
  <c r="AR5" i="2"/>
  <c r="AS4" i="2"/>
  <c r="AT26" i="2"/>
  <c r="AD26" i="2"/>
  <c r="N26" i="2"/>
  <c r="AU25" i="2"/>
  <c r="AE25" i="2"/>
  <c r="O25" i="2"/>
  <c r="AV24" i="2"/>
  <c r="AF24" i="2"/>
  <c r="P24" i="2"/>
  <c r="AW23" i="2"/>
  <c r="AG23" i="2"/>
  <c r="Q23" i="2"/>
  <c r="AX22" i="2"/>
  <c r="AH22" i="2"/>
  <c r="R22" i="2"/>
  <c r="AY21" i="2"/>
  <c r="AI21" i="2"/>
  <c r="S21" i="2"/>
  <c r="AZ20" i="2"/>
  <c r="AJ20" i="2"/>
  <c r="T20" i="2"/>
  <c r="BA19" i="2"/>
  <c r="AK19" i="2"/>
  <c r="U19" i="2"/>
  <c r="BB18" i="2"/>
  <c r="AL18" i="2"/>
  <c r="V18" i="2"/>
  <c r="H24" i="2"/>
  <c r="AJ4" i="2"/>
  <c r="W24" i="2"/>
  <c r="AA20" i="2"/>
  <c r="V24" i="2"/>
  <c r="BE21" i="2"/>
  <c r="BC11" i="2"/>
  <c r="BD10" i="2"/>
  <c r="BE9" i="2"/>
  <c r="AP8" i="2"/>
  <c r="AR6" i="2"/>
  <c r="AE26" i="2"/>
  <c r="AZ12" i="2"/>
  <c r="AJ12" i="2"/>
  <c r="BA11" i="2"/>
  <c r="AK11" i="2"/>
  <c r="BB10" i="2"/>
  <c r="AL10" i="2"/>
  <c r="BC9" i="2"/>
  <c r="AM9" i="2"/>
  <c r="BD8" i="2"/>
  <c r="AN8" i="2"/>
  <c r="BE7" i="2"/>
  <c r="AO7" i="2"/>
  <c r="AP6" i="2"/>
  <c r="AQ5" i="2"/>
  <c r="AR4" i="2"/>
  <c r="AS26" i="2"/>
  <c r="AC26" i="2"/>
  <c r="M26" i="2"/>
  <c r="AT25" i="2"/>
  <c r="AD25" i="2"/>
  <c r="N25" i="2"/>
  <c r="AU24" i="2"/>
  <c r="AE24" i="2"/>
  <c r="O24" i="2"/>
  <c r="AV23" i="2"/>
  <c r="AF23" i="2"/>
  <c r="P23" i="2"/>
  <c r="AW22" i="2"/>
  <c r="AG22" i="2"/>
  <c r="Q22" i="2"/>
  <c r="AX21" i="2"/>
  <c r="AH21" i="2"/>
  <c r="R21" i="2"/>
  <c r="AY20" i="2"/>
  <c r="AI20" i="2"/>
  <c r="S20" i="2"/>
  <c r="AZ19" i="2"/>
  <c r="AJ19" i="2"/>
  <c r="T19" i="2"/>
  <c r="BA18" i="2"/>
  <c r="AK18" i="2"/>
  <c r="U18" i="2"/>
  <c r="H23" i="2"/>
  <c r="AW7" i="2"/>
  <c r="BA26" i="2"/>
  <c r="AO22" i="2"/>
  <c r="AS18" i="2"/>
  <c r="BA25" i="2"/>
  <c r="X22" i="2"/>
  <c r="AQ7" i="2"/>
  <c r="AY12" i="2"/>
  <c r="AI12" i="2"/>
  <c r="AZ11" i="2"/>
  <c r="AJ11" i="2"/>
  <c r="BA10" i="2"/>
  <c r="AK10" i="2"/>
  <c r="BB9" i="2"/>
  <c r="AL9" i="2"/>
  <c r="BC8" i="2"/>
  <c r="AM8" i="2"/>
  <c r="BD7" i="2"/>
  <c r="AN7" i="2"/>
  <c r="BE6" i="2"/>
  <c r="AO6" i="2"/>
  <c r="AP5" i="2"/>
  <c r="AQ4" i="2"/>
  <c r="AR26" i="2"/>
  <c r="AB26" i="2"/>
  <c r="L26" i="2"/>
  <c r="AS25" i="2"/>
  <c r="AC25" i="2"/>
  <c r="M25" i="2"/>
  <c r="AT24" i="2"/>
  <c r="AD24" i="2"/>
  <c r="N24" i="2"/>
  <c r="AU23" i="2"/>
  <c r="AE23" i="2"/>
  <c r="O23" i="2"/>
  <c r="AV22" i="2"/>
  <c r="AF22" i="2"/>
  <c r="P22" i="2"/>
  <c r="AW21" i="2"/>
  <c r="AG21" i="2"/>
  <c r="Q21" i="2"/>
  <c r="AX20" i="2"/>
  <c r="AH20" i="2"/>
  <c r="R20" i="2"/>
  <c r="AY19" i="2"/>
  <c r="AI19" i="2"/>
  <c r="S19" i="2"/>
  <c r="AZ18" i="2"/>
  <c r="AJ18" i="2"/>
  <c r="T18" i="2"/>
  <c r="H22" i="2"/>
  <c r="AK26" i="2"/>
  <c r="X23" i="2"/>
  <c r="AQ20" i="2"/>
  <c r="AZ26" i="2"/>
  <c r="BD22" i="2"/>
  <c r="BB12" i="2"/>
  <c r="AY11" i="2"/>
  <c r="AM7" i="2"/>
  <c r="BD6" i="2"/>
  <c r="AN6" i="2"/>
  <c r="BE5" i="2"/>
  <c r="AO5" i="2"/>
  <c r="AP4" i="2"/>
  <c r="AQ26" i="2"/>
  <c r="AA26" i="2"/>
  <c r="K26" i="2"/>
  <c r="AR25" i="2"/>
  <c r="AB25" i="2"/>
  <c r="L25" i="2"/>
  <c r="AS24" i="2"/>
  <c r="AC24" i="2"/>
  <c r="M24" i="2"/>
  <c r="AT23" i="2"/>
  <c r="AD23" i="2"/>
  <c r="N23" i="2"/>
  <c r="AU22" i="2"/>
  <c r="AE22" i="2"/>
  <c r="O22" i="2"/>
  <c r="AV21" i="2"/>
  <c r="AF21" i="2"/>
  <c r="P21" i="2"/>
  <c r="AW20" i="2"/>
  <c r="AG20" i="2"/>
  <c r="Q20" i="2"/>
  <c r="AX19" i="2"/>
  <c r="AH19" i="2"/>
  <c r="R19" i="2"/>
  <c r="AY18" i="2"/>
  <c r="AI18" i="2"/>
  <c r="S18" i="2"/>
  <c r="H21" i="2"/>
  <c r="AI5" i="2"/>
  <c r="AM24" i="2"/>
  <c r="AR19" i="2"/>
  <c r="T26" i="2"/>
  <c r="J20" i="2"/>
  <c r="AI11" i="2"/>
  <c r="AL8" i="2"/>
  <c r="AW12" i="2"/>
  <c r="AX11" i="2"/>
  <c r="AY10" i="2"/>
  <c r="AI10" i="2"/>
  <c r="AZ9" i="2"/>
  <c r="AJ9" i="2"/>
  <c r="BA8" i="2"/>
  <c r="AK8" i="2"/>
  <c r="BB7" i="2"/>
  <c r="AL7" i="2"/>
  <c r="BC6" i="2"/>
  <c r="AM6" i="2"/>
  <c r="BD5" i="2"/>
  <c r="AN5" i="2"/>
  <c r="BE4" i="2"/>
  <c r="AO4" i="2"/>
  <c r="AP26" i="2"/>
  <c r="Z26" i="2"/>
  <c r="J26" i="2"/>
  <c r="AQ25" i="2"/>
  <c r="AA25" i="2"/>
  <c r="K25" i="2"/>
  <c r="AR24" i="2"/>
  <c r="AB24" i="2"/>
  <c r="L24" i="2"/>
  <c r="AS23" i="2"/>
  <c r="AC23" i="2"/>
  <c r="M23" i="2"/>
  <c r="AT22" i="2"/>
  <c r="AD22" i="2"/>
  <c r="N22" i="2"/>
  <c r="AU21" i="2"/>
  <c r="AE21" i="2"/>
  <c r="O21" i="2"/>
  <c r="AV20" i="2"/>
  <c r="AF20" i="2"/>
  <c r="P20" i="2"/>
  <c r="AW19" i="2"/>
  <c r="AG19" i="2"/>
  <c r="Q19" i="2"/>
  <c r="AX18" i="2"/>
  <c r="AH18" i="2"/>
  <c r="R18" i="2"/>
  <c r="H20" i="2"/>
  <c r="AR12" i="2"/>
  <c r="AV8" i="2"/>
  <c r="V25" i="2"/>
  <c r="Z21" i="2"/>
  <c r="AS10" i="2"/>
  <c r="U25" i="2"/>
  <c r="Z20" i="2"/>
  <c r="AJ10" i="2"/>
  <c r="AV12" i="2"/>
  <c r="AW11" i="2"/>
  <c r="AX10" i="2"/>
  <c r="AY9" i="2"/>
  <c r="AI9" i="2"/>
  <c r="AZ8" i="2"/>
  <c r="AJ8" i="2"/>
  <c r="BA7" i="2"/>
  <c r="AK7" i="2"/>
  <c r="BB6" i="2"/>
  <c r="AL6" i="2"/>
  <c r="BC5" i="2"/>
  <c r="AM5" i="2"/>
  <c r="BD4" i="2"/>
  <c r="AN4" i="2"/>
  <c r="BE26" i="2"/>
  <c r="AO26" i="2"/>
  <c r="Y26" i="2"/>
  <c r="I26" i="2"/>
  <c r="AP25" i="2"/>
  <c r="Z25" i="2"/>
  <c r="J25" i="2"/>
  <c r="AQ24" i="2"/>
  <c r="AA24" i="2"/>
  <c r="K24" i="2"/>
  <c r="AR23" i="2"/>
  <c r="AB23" i="2"/>
  <c r="L23" i="2"/>
  <c r="AS22" i="2"/>
  <c r="AC22" i="2"/>
  <c r="M22" i="2"/>
  <c r="AT21" i="2"/>
  <c r="AD21" i="2"/>
  <c r="N21" i="2"/>
  <c r="AU20" i="2"/>
  <c r="AE20" i="2"/>
  <c r="O20" i="2"/>
  <c r="AV19" i="2"/>
  <c r="AF19" i="2"/>
  <c r="P19" i="2"/>
  <c r="AW18" i="2"/>
  <c r="AG18" i="2"/>
  <c r="Q18" i="2"/>
  <c r="H19" i="2"/>
  <c r="AT10" i="2"/>
  <c r="AL25" i="2"/>
  <c r="AP21" i="2"/>
  <c r="W23" i="2"/>
  <c r="AL12" i="2"/>
  <c r="AZ10" i="2"/>
  <c r="AK9" i="2"/>
  <c r="AU12" i="2"/>
  <c r="AV11" i="2"/>
  <c r="AW10" i="2"/>
  <c r="AX9" i="2"/>
  <c r="AY8" i="2"/>
  <c r="AI8" i="2"/>
  <c r="AZ7" i="2"/>
  <c r="AJ7" i="2"/>
  <c r="BA6" i="2"/>
  <c r="AK6" i="2"/>
  <c r="BB5" i="2"/>
  <c r="AL5" i="2"/>
  <c r="BC4" i="2"/>
  <c r="AM4" i="2"/>
  <c r="BD26" i="2"/>
  <c r="AN26" i="2"/>
  <c r="X26" i="2"/>
  <c r="BE25" i="2"/>
  <c r="AO25" i="2"/>
  <c r="Y25" i="2"/>
  <c r="I25" i="2"/>
  <c r="AP24" i="2"/>
  <c r="Z24" i="2"/>
  <c r="J24" i="2"/>
  <c r="AQ23" i="2"/>
  <c r="AA23" i="2"/>
  <c r="K23" i="2"/>
  <c r="AR22" i="2"/>
  <c r="AB22" i="2"/>
  <c r="L22" i="2"/>
  <c r="AS21" i="2"/>
  <c r="AC21" i="2"/>
  <c r="M21" i="2"/>
  <c r="AT20" i="2"/>
  <c r="AD20" i="2"/>
  <c r="N20" i="2"/>
  <c r="AU19" i="2"/>
  <c r="AE19" i="2"/>
  <c r="O19" i="2"/>
  <c r="AV18" i="2"/>
  <c r="AF18" i="2"/>
  <c r="P18" i="2"/>
  <c r="H18" i="2"/>
  <c r="AU9" i="2"/>
  <c r="AY5" i="2"/>
  <c r="BC24" i="2"/>
  <c r="J21" i="2"/>
  <c r="AX5" i="2"/>
  <c r="AL24" i="2"/>
  <c r="AQ19" i="2"/>
  <c r="BA9" i="2"/>
  <c r="BC7" i="2"/>
  <c r="AT12" i="2"/>
  <c r="AU11" i="2"/>
  <c r="AV10" i="2"/>
  <c r="AW9" i="2"/>
  <c r="AX8" i="2"/>
  <c r="AY7" i="2"/>
  <c r="AI7" i="2"/>
  <c r="AZ6" i="2"/>
  <c r="AJ6" i="2"/>
  <c r="BA5" i="2"/>
  <c r="AK5" i="2"/>
  <c r="BB4" i="2"/>
  <c r="AL4" i="2"/>
  <c r="BC26" i="2"/>
  <c r="AM26" i="2"/>
  <c r="W26" i="2"/>
  <c r="BD25" i="2"/>
  <c r="AN25" i="2"/>
  <c r="X25" i="2"/>
  <c r="BE24" i="2"/>
  <c r="AO24" i="2"/>
  <c r="Y24" i="2"/>
  <c r="I24" i="2"/>
  <c r="AP23" i="2"/>
  <c r="Z23" i="2"/>
  <c r="J23" i="2"/>
  <c r="AQ22" i="2"/>
  <c r="AA22" i="2"/>
  <c r="K22" i="2"/>
  <c r="AR21" i="2"/>
  <c r="AB21" i="2"/>
  <c r="L21" i="2"/>
  <c r="AS20" i="2"/>
  <c r="AC20" i="2"/>
  <c r="M20" i="2"/>
  <c r="AT19" i="2"/>
  <c r="AD19" i="2"/>
  <c r="N19" i="2"/>
  <c r="AU18" i="2"/>
  <c r="AE18" i="2"/>
  <c r="O18" i="2"/>
  <c r="AX6" i="2"/>
  <c r="BB25" i="2"/>
  <c r="I22" i="2"/>
  <c r="AQ12" i="2"/>
  <c r="AK25" i="2"/>
  <c r="I21" i="2"/>
  <c r="AX12" i="2"/>
  <c r="BB8" i="2"/>
  <c r="AS12" i="2"/>
  <c r="AT11" i="2"/>
  <c r="AU10" i="2"/>
  <c r="AV9" i="2"/>
  <c r="AW8" i="2"/>
  <c r="AX7" i="2"/>
  <c r="AY6" i="2"/>
  <c r="AI6" i="2"/>
  <c r="AZ5" i="2"/>
  <c r="AJ5" i="2"/>
  <c r="BA4" i="2"/>
  <c r="AK4" i="2"/>
  <c r="BB26" i="2"/>
  <c r="AL26" i="2"/>
  <c r="V26" i="2"/>
  <c r="BC25" i="2"/>
  <c r="AM25" i="2"/>
  <c r="W25" i="2"/>
  <c r="BD24" i="2"/>
  <c r="AN24" i="2"/>
  <c r="X24" i="2"/>
  <c r="BE23" i="2"/>
  <c r="AO23" i="2"/>
  <c r="Y23" i="2"/>
  <c r="I23" i="2"/>
  <c r="AP22" i="2"/>
  <c r="Z22" i="2"/>
  <c r="J22" i="2"/>
  <c r="AQ21" i="2"/>
  <c r="AA21" i="2"/>
  <c r="K21" i="2"/>
  <c r="AR20" i="2"/>
  <c r="AB20" i="2"/>
  <c r="L20" i="2"/>
  <c r="AS19" i="2"/>
  <c r="AC19" i="2"/>
  <c r="M19" i="2"/>
  <c r="AT18" i="2"/>
  <c r="AD18" i="2"/>
  <c r="N18" i="2"/>
</calcChain>
</file>

<file path=xl/sharedStrings.xml><?xml version="1.0" encoding="utf-8"?>
<sst xmlns="http://schemas.openxmlformats.org/spreadsheetml/2006/main" count="1261" uniqueCount="116">
  <si>
    <t>GOI</t>
  </si>
  <si>
    <t>NON_GOI</t>
  </si>
  <si>
    <t>mcc</t>
  </si>
  <si>
    <t>TP</t>
  </si>
  <si>
    <t>TN</t>
  </si>
  <si>
    <t>FP</t>
  </si>
  <si>
    <t>FN</t>
  </si>
  <si>
    <t>sensitivity</t>
  </si>
  <si>
    <t>specificity</t>
  </si>
  <si>
    <t>untypeable</t>
  </si>
  <si>
    <t>snp_sets</t>
  </si>
  <si>
    <t>partition</t>
  </si>
  <si>
    <t>type</t>
  </si>
  <si>
    <t>set</t>
  </si>
  <si>
    <t>1232129, 196093, 196090, 196089, 196077</t>
  </si>
  <si>
    <t>training</t>
  </si>
  <si>
    <t>validation</t>
  </si>
  <si>
    <t>all</t>
  </si>
  <si>
    <t>1273965, 196093, 1327636, 2137739, 196090</t>
  </si>
  <si>
    <t>1273967, 196093, 1327636, 2137739, 196090</t>
  </si>
  <si>
    <t>1274076, 196093, 196090, 115374, 196089</t>
  </si>
  <si>
    <t>196090, 526871, 196093, 196089, 1556892</t>
  </si>
  <si>
    <t>365764, 770335, 463854, 1999517, 704432</t>
  </si>
  <si>
    <t>1273998, 1365515, 196093, 1504424, 196089</t>
  </si>
  <si>
    <t>620999, 526871, 1523317, 196093, 1531841</t>
  </si>
  <si>
    <t>1273875, 526871, 196093, 1529542, 1502406</t>
  </si>
  <si>
    <t>366028, 770335, 1023194, 1342504, 704432</t>
  </si>
  <si>
    <t>1232129, 196093, 39548, 196090, 196089</t>
  </si>
  <si>
    <t>1273965, 196093, 71471, 196090, 196077</t>
  </si>
  <si>
    <t>1273967, 196093, 71471, 196090, 196077</t>
  </si>
  <si>
    <t>1274076, 196093, 1327636, 2129026, 196090</t>
  </si>
  <si>
    <t>196090, 526871, 196093, 196089, 196077</t>
  </si>
  <si>
    <t>1273998, 196093, 1816224, 2137739, 196089</t>
  </si>
  <si>
    <t>365764, 770335, 1342504, 1992515, 704432</t>
  </si>
  <si>
    <t>620999, 526871, 1523317, 196093, 125941</t>
  </si>
  <si>
    <t>1273875, 770335, 1992515, 1056638, 366088</t>
  </si>
  <si>
    <t>1264576, 526871, 1767565, 196093, 749925</t>
  </si>
  <si>
    <t>1232129, 196093, 196090, 290731, 196077</t>
  </si>
  <si>
    <t>1273965, 196093, 196090, 115374, 986873</t>
  </si>
  <si>
    <t>1273967, 196093, 196090, 115374, 986873</t>
  </si>
  <si>
    <t>1274076, 196093, 1327636, 2129029, 196090</t>
  </si>
  <si>
    <t>196090, 526871, 196093, 196089, 2137030</t>
  </si>
  <si>
    <t>1273998, 1529542, 690118, 2140224, 1345043</t>
  </si>
  <si>
    <t>1273875, 526871, 196093, 1345043, 215948</t>
  </si>
  <si>
    <t>1274082, 215948, 196093, 1345043, 1030211</t>
  </si>
  <si>
    <t>1232129, 463872, 196093, 196090, 196089</t>
  </si>
  <si>
    <t>1274076, 196093, 366028, 1523317, 196090</t>
  </si>
  <si>
    <t>196090, 526871, 196089, 196093, 191607</t>
  </si>
  <si>
    <t>620999, 463872, 196093, 825600, 1763120</t>
  </si>
  <si>
    <t>1273875, 463872, 196093, 1529542, 1504424</t>
  </si>
  <si>
    <t>1274082, 215948, 196093, 1502406, 1937605</t>
  </si>
  <si>
    <t>1273965, 196093, 1327636, 1555535, 196090</t>
  </si>
  <si>
    <t>1273967, 196093, 1327636, 1555535, 196090</t>
  </si>
  <si>
    <t>1274076, 196093, 366097, 1523317, 196090</t>
  </si>
  <si>
    <t>196090, 196093, 115374, 39818, 1555535</t>
  </si>
  <si>
    <t>1273998, 196093, 1816216, 1529542, 620999</t>
  </si>
  <si>
    <t>620999, 196093, 332601, 1932755, 1763120</t>
  </si>
  <si>
    <t>1273875, 770335, 1529542, 1504424, 1938258</t>
  </si>
  <si>
    <t>1274082, 1365488, 237919, 366088, 508067</t>
  </si>
  <si>
    <t>1112189, 1758432, 704143, 1937625, 2023350</t>
  </si>
  <si>
    <t>percent</t>
  </si>
  <si>
    <t>1420352, 154198, 704143, 1937625, 2023350</t>
  </si>
  <si>
    <t>1739663, 154198, 1439631, 1937625, 2023350</t>
  </si>
  <si>
    <t>154198, 704143, 1439631, 351143, 1937625</t>
  </si>
  <si>
    <t>1530702, 704143, 1439631, 351143, 1937625</t>
  </si>
  <si>
    <t>230846, 704143, 1439631, 351143, 1937625</t>
  </si>
  <si>
    <t>704143, 1709509, 1439631, 351143, 1937625</t>
  </si>
  <si>
    <t>1709509, 1758432, 351143, 756365, 1937625</t>
  </si>
  <si>
    <t>1336583, 1439631, 351143, 756365, 1937625</t>
  </si>
  <si>
    <t>149220, 1758432, 351143, 756365, 1937625</t>
  </si>
  <si>
    <t>265431, 2030815, 731443, 507923, 2023350</t>
  </si>
  <si>
    <t>167082, 2030815, 731443, 507923, 2023350</t>
  </si>
  <si>
    <t>1420352, 2030815, 731443, 507923, 2023350</t>
  </si>
  <si>
    <t>115462, 2030815, 731443, 507923, 2023350</t>
  </si>
  <si>
    <t>1696737, 2030815, 731443, 507923, 2023350</t>
  </si>
  <si>
    <t>2030815, 731443, 1439631, 507923, 2023350</t>
  </si>
  <si>
    <t>731443, 1439631, 507923, 679289, 2023350</t>
  </si>
  <si>
    <t>1439631, 507923, 679289, 2022879, 2023350</t>
  </si>
  <si>
    <t>883795, 507923, 679289, 2022879, 2023350</t>
  </si>
  <si>
    <t>88240, 507923, 679289, 2022879, 2023350</t>
  </si>
  <si>
    <t>1112189, 2165924, 180402, 196638, 877876</t>
  </si>
  <si>
    <t>1055491, 2165924, 180402, 1420352, 877876</t>
  </si>
  <si>
    <t>1739663, 1750260, 2165924, 180402, 1420352</t>
  </si>
  <si>
    <t>1750260, 180402, 1420352, 2165924, 877876</t>
  </si>
  <si>
    <t>180402, 507923, 1420352, 2165924, 877876</t>
  </si>
  <si>
    <t>507923, 167082, 2165924, 877876, 320162</t>
  </si>
  <si>
    <t>167082, 1750259, 2165924, 877876, 320162</t>
  </si>
  <si>
    <t>1420352, 1750259, 2165924, 877876, 320162</t>
  </si>
  <si>
    <t>1750259, 2165924, 1873408, 877876, 320162</t>
  </si>
  <si>
    <t>1750262, 2165924, 1873408, 877876, 320162</t>
  </si>
  <si>
    <t>1476169, 167082, 200647, 2165924, 877876</t>
  </si>
  <si>
    <t>1901414, 167082, 200647, 2165924, 877876</t>
  </si>
  <si>
    <t>1055491, 200647, 167082, 2165924, 877876</t>
  </si>
  <si>
    <t>167082, 200647, 507620, 2165924, 877876</t>
  </si>
  <si>
    <t>200647, 1420352, 507620, 2165924, 877876</t>
  </si>
  <si>
    <t>1420352, 507620, 66722, 2165924, 877876</t>
  </si>
  <si>
    <t>507620, 1738598, 66722, 1696737, 2165924</t>
  </si>
  <si>
    <t>507923, 1738598, 66722, 1696737, 2165924</t>
  </si>
  <si>
    <t>1738598, 66722, 1696737, 2165924, 1913062</t>
  </si>
  <si>
    <t>313267, 66722, 1696737, 2165924, 877876</t>
  </si>
  <si>
    <t>2137506, 1476169, 1239180, 2030815, 2165924</t>
  </si>
  <si>
    <t>1476169, 1239180, 2030815, 2165924, 333153</t>
  </si>
  <si>
    <t>1901414, 2030815, 2165924, 1239180, 333153</t>
  </si>
  <si>
    <t>1112189, 2030815, 2165924, 616767, 333153</t>
  </si>
  <si>
    <t>1055491, 2030815, 2165924, 616767, 2023350</t>
  </si>
  <si>
    <t>1750260, 2030815, 2165924, 1239180, 333153</t>
  </si>
  <si>
    <t>1239180, 2030815, 2165924, 313267, 333153</t>
  </si>
  <si>
    <t>2030815, 1750290, 2165924, 616767, 333153</t>
  </si>
  <si>
    <t>1750290, 2165924, 679289, 616767, 333153</t>
  </si>
  <si>
    <t>2165924, 1750262, 679289, 616767, 333153</t>
  </si>
  <si>
    <t>Sensitivity</t>
  </si>
  <si>
    <t>Samples in subset</t>
  </si>
  <si>
    <t>Samples not in subset</t>
  </si>
  <si>
    <t>ALL sample</t>
  </si>
  <si>
    <t>Specificity</t>
  </si>
  <si>
    <t>Untypeable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</si>
</sst>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A2" sqref="A2:A30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tr">
        <f>N2&amp;M2&amp;O2&amp;L2</f>
        <v>mcctraining11232129, 196093, 196090, 196089, 196077</v>
      </c>
      <c r="B2">
        <v>0.949542781117512</v>
      </c>
      <c r="C2">
        <v>0.949542781117512</v>
      </c>
      <c r="D2">
        <v>0.949542781117512</v>
      </c>
      <c r="E2">
        <v>2582</v>
      </c>
      <c r="F2">
        <v>3479</v>
      </c>
      <c r="G2">
        <v>30</v>
      </c>
      <c r="H2">
        <v>125</v>
      </c>
      <c r="I2">
        <v>0.95382342076099003</v>
      </c>
      <c r="J2">
        <v>0.99145055571387897</v>
      </c>
      <c r="K2">
        <v>0</v>
      </c>
      <c r="L2" t="s">
        <v>14</v>
      </c>
      <c r="M2" t="s">
        <v>15</v>
      </c>
      <c r="N2" t="s">
        <v>2</v>
      </c>
      <c r="O2">
        <v>1</v>
      </c>
    </row>
    <row r="3" spans="1:15" x14ac:dyDescent="0.25">
      <c r="A3" t="str">
        <f t="shared" ref="A3:A66" si="0">N3&amp;M3&amp;O3&amp;L3</f>
        <v>mccvalidation11232129, 196093, 196090, 196089, 196077</v>
      </c>
      <c r="B3">
        <v>0.95513712364794501</v>
      </c>
      <c r="C3">
        <v>0.95513712364794501</v>
      </c>
      <c r="D3">
        <v>0.95513712364794501</v>
      </c>
      <c r="E3">
        <v>10502</v>
      </c>
      <c r="F3">
        <v>13800</v>
      </c>
      <c r="G3">
        <v>112</v>
      </c>
      <c r="H3">
        <v>440</v>
      </c>
      <c r="I3">
        <v>0.959787972948273</v>
      </c>
      <c r="J3">
        <v>0.99194939620471501</v>
      </c>
      <c r="K3">
        <v>7</v>
      </c>
      <c r="L3" t="s">
        <v>14</v>
      </c>
      <c r="M3" t="s">
        <v>16</v>
      </c>
      <c r="N3" t="s">
        <v>2</v>
      </c>
      <c r="O3">
        <v>1</v>
      </c>
    </row>
    <row r="4" spans="1:15" x14ac:dyDescent="0.25">
      <c r="A4" t="str">
        <f t="shared" si="0"/>
        <v>mccall11232129, 196093, 196090, 196089, 196077</v>
      </c>
      <c r="B4">
        <v>0.954020414383838</v>
      </c>
      <c r="C4">
        <v>0.954020414383838</v>
      </c>
      <c r="D4">
        <v>0.954020414383838</v>
      </c>
      <c r="E4">
        <v>13084</v>
      </c>
      <c r="F4">
        <v>17279</v>
      </c>
      <c r="G4">
        <v>142</v>
      </c>
      <c r="H4">
        <v>565</v>
      </c>
      <c r="I4">
        <v>0.95860502600923103</v>
      </c>
      <c r="J4">
        <v>0.99184891797256203</v>
      </c>
      <c r="K4">
        <v>7</v>
      </c>
      <c r="L4" t="s">
        <v>14</v>
      </c>
      <c r="M4" t="s">
        <v>17</v>
      </c>
      <c r="N4" t="s">
        <v>2</v>
      </c>
      <c r="O4">
        <v>1</v>
      </c>
    </row>
    <row r="5" spans="1:15" x14ac:dyDescent="0.25">
      <c r="A5" t="str">
        <f t="shared" si="0"/>
        <v>mcctraining11273965, 196093, 1327636, 2137739, 196090</v>
      </c>
      <c r="B5">
        <v>0.91585026621496202</v>
      </c>
      <c r="C5">
        <v>0.91585026621496202</v>
      </c>
      <c r="D5">
        <v>0.91585026621496202</v>
      </c>
      <c r="E5">
        <v>2519</v>
      </c>
      <c r="F5">
        <v>3439</v>
      </c>
      <c r="G5">
        <v>70</v>
      </c>
      <c r="H5">
        <v>188</v>
      </c>
      <c r="I5">
        <v>0.93055042482452899</v>
      </c>
      <c r="J5">
        <v>0.980051296665717</v>
      </c>
      <c r="K5">
        <v>0</v>
      </c>
      <c r="L5" t="s">
        <v>18</v>
      </c>
      <c r="M5" t="s">
        <v>15</v>
      </c>
      <c r="N5" t="s">
        <v>2</v>
      </c>
      <c r="O5">
        <v>1</v>
      </c>
    </row>
    <row r="6" spans="1:15" x14ac:dyDescent="0.25">
      <c r="A6" t="str">
        <f t="shared" si="0"/>
        <v>mccvalidation11273965, 196093, 1327636, 2137739, 196090</v>
      </c>
      <c r="B6">
        <v>0.91565068699900598</v>
      </c>
      <c r="C6">
        <v>0.91565068699900598</v>
      </c>
      <c r="D6">
        <v>0.91565068699900598</v>
      </c>
      <c r="E6">
        <v>10197</v>
      </c>
      <c r="F6">
        <v>13626</v>
      </c>
      <c r="G6">
        <v>286</v>
      </c>
      <c r="H6">
        <v>751</v>
      </c>
      <c r="I6">
        <v>0.93140299598100096</v>
      </c>
      <c r="J6">
        <v>0.979442208165612</v>
      </c>
      <c r="K6">
        <v>1</v>
      </c>
      <c r="L6" t="s">
        <v>18</v>
      </c>
      <c r="M6" t="s">
        <v>16</v>
      </c>
      <c r="N6" t="s">
        <v>2</v>
      </c>
      <c r="O6">
        <v>1</v>
      </c>
    </row>
    <row r="7" spans="1:15" x14ac:dyDescent="0.25">
      <c r="A7" t="str">
        <f t="shared" si="0"/>
        <v>mccall11273965, 196093, 1327636, 2137739, 196090</v>
      </c>
      <c r="B7">
        <v>0.91569186414078496</v>
      </c>
      <c r="C7">
        <v>0.91569186414078496</v>
      </c>
      <c r="D7">
        <v>0.91569186414078496</v>
      </c>
      <c r="E7">
        <v>12716</v>
      </c>
      <c r="F7">
        <v>17065</v>
      </c>
      <c r="G7">
        <v>356</v>
      </c>
      <c r="H7">
        <v>939</v>
      </c>
      <c r="I7">
        <v>0.93123398022702297</v>
      </c>
      <c r="J7">
        <v>0.97956489294529603</v>
      </c>
      <c r="K7">
        <v>1</v>
      </c>
      <c r="L7" t="s">
        <v>18</v>
      </c>
      <c r="M7" t="s">
        <v>17</v>
      </c>
      <c r="N7" t="s">
        <v>2</v>
      </c>
      <c r="O7">
        <v>1</v>
      </c>
    </row>
    <row r="8" spans="1:15" x14ac:dyDescent="0.25">
      <c r="A8" t="str">
        <f t="shared" si="0"/>
        <v>mcctraining11273967, 196093, 1327636, 2137739, 196090</v>
      </c>
      <c r="B8">
        <v>0.91585026621496202</v>
      </c>
      <c r="C8">
        <v>0.91585026621496202</v>
      </c>
      <c r="D8">
        <v>0.91585026621496202</v>
      </c>
      <c r="E8">
        <v>2519</v>
      </c>
      <c r="F8">
        <v>3439</v>
      </c>
      <c r="G8">
        <v>70</v>
      </c>
      <c r="H8">
        <v>188</v>
      </c>
      <c r="I8">
        <v>0.93055042482452899</v>
      </c>
      <c r="J8">
        <v>0.980051296665717</v>
      </c>
      <c r="K8">
        <v>0</v>
      </c>
      <c r="L8" t="s">
        <v>19</v>
      </c>
      <c r="M8" t="s">
        <v>15</v>
      </c>
      <c r="N8" t="s">
        <v>2</v>
      </c>
      <c r="O8">
        <v>1</v>
      </c>
    </row>
    <row r="9" spans="1:15" x14ac:dyDescent="0.25">
      <c r="A9" t="str">
        <f t="shared" si="0"/>
        <v>mccvalidation11273967, 196093, 1327636, 2137739, 196090</v>
      </c>
      <c r="B9">
        <v>0.91565068699900598</v>
      </c>
      <c r="C9">
        <v>0.91565068699900598</v>
      </c>
      <c r="D9">
        <v>0.91565068699900598</v>
      </c>
      <c r="E9">
        <v>10197</v>
      </c>
      <c r="F9">
        <v>13626</v>
      </c>
      <c r="G9">
        <v>286</v>
      </c>
      <c r="H9">
        <v>751</v>
      </c>
      <c r="I9">
        <v>0.93140299598100096</v>
      </c>
      <c r="J9">
        <v>0.979442208165612</v>
      </c>
      <c r="K9">
        <v>1</v>
      </c>
      <c r="L9" t="s">
        <v>19</v>
      </c>
      <c r="M9" t="s">
        <v>16</v>
      </c>
      <c r="N9" t="s">
        <v>2</v>
      </c>
      <c r="O9">
        <v>1</v>
      </c>
    </row>
    <row r="10" spans="1:15" x14ac:dyDescent="0.25">
      <c r="A10" t="str">
        <f t="shared" si="0"/>
        <v>mccall11273967, 196093, 1327636, 2137739, 196090</v>
      </c>
      <c r="B10">
        <v>0.91569186414078496</v>
      </c>
      <c r="C10">
        <v>0.91569186414078496</v>
      </c>
      <c r="D10">
        <v>0.91569186414078496</v>
      </c>
      <c r="E10">
        <v>12716</v>
      </c>
      <c r="F10">
        <v>17065</v>
      </c>
      <c r="G10">
        <v>356</v>
      </c>
      <c r="H10">
        <v>939</v>
      </c>
      <c r="I10">
        <v>0.93123398022702297</v>
      </c>
      <c r="J10">
        <v>0.97956489294529603</v>
      </c>
      <c r="K10">
        <v>1</v>
      </c>
      <c r="L10" t="s">
        <v>19</v>
      </c>
      <c r="M10" t="s">
        <v>17</v>
      </c>
      <c r="N10" t="s">
        <v>2</v>
      </c>
      <c r="O10">
        <v>1</v>
      </c>
    </row>
    <row r="11" spans="1:15" x14ac:dyDescent="0.25">
      <c r="A11" t="str">
        <f t="shared" si="0"/>
        <v>mcctraining11274076, 196093, 196090, 115374, 196089</v>
      </c>
      <c r="B11">
        <v>0.90420608249785195</v>
      </c>
      <c r="C11">
        <v>0.90420608249785195</v>
      </c>
      <c r="D11">
        <v>0.90420608249785195</v>
      </c>
      <c r="E11">
        <v>2417</v>
      </c>
      <c r="F11">
        <v>3498</v>
      </c>
      <c r="G11">
        <v>11</v>
      </c>
      <c r="H11">
        <v>290</v>
      </c>
      <c r="I11">
        <v>0.89287033616549705</v>
      </c>
      <c r="J11">
        <v>0.99686520376175503</v>
      </c>
      <c r="K11">
        <v>0</v>
      </c>
      <c r="L11" t="s">
        <v>20</v>
      </c>
      <c r="M11" t="s">
        <v>15</v>
      </c>
      <c r="N11" t="s">
        <v>2</v>
      </c>
      <c r="O11">
        <v>1</v>
      </c>
    </row>
    <row r="12" spans="1:15" x14ac:dyDescent="0.25">
      <c r="A12" t="str">
        <f t="shared" si="0"/>
        <v>mccvalidation11274076, 196093, 196090, 115374, 196089</v>
      </c>
      <c r="B12">
        <v>0.91215568747215003</v>
      </c>
      <c r="C12">
        <v>0.91215568747215003</v>
      </c>
      <c r="D12">
        <v>0.91215568747215003</v>
      </c>
      <c r="E12">
        <v>9840</v>
      </c>
      <c r="F12">
        <v>13888</v>
      </c>
      <c r="G12">
        <v>24</v>
      </c>
      <c r="H12">
        <v>1082</v>
      </c>
      <c r="I12">
        <v>0.90093389489104603</v>
      </c>
      <c r="J12">
        <v>0.99827487061529596</v>
      </c>
      <c r="K12">
        <v>27</v>
      </c>
      <c r="L12" t="s">
        <v>20</v>
      </c>
      <c r="M12" t="s">
        <v>16</v>
      </c>
      <c r="N12" t="s">
        <v>2</v>
      </c>
      <c r="O12">
        <v>1</v>
      </c>
    </row>
    <row r="13" spans="1:15" x14ac:dyDescent="0.25">
      <c r="A13" t="str">
        <f t="shared" si="0"/>
        <v>mccall11274076, 196093, 196090, 115374, 196089</v>
      </c>
      <c r="B13">
        <v>0.91056910047249495</v>
      </c>
      <c r="C13">
        <v>0.91056910047249495</v>
      </c>
      <c r="D13">
        <v>0.91056910047249495</v>
      </c>
      <c r="E13">
        <v>12257</v>
      </c>
      <c r="F13">
        <v>17386</v>
      </c>
      <c r="G13">
        <v>35</v>
      </c>
      <c r="H13">
        <v>1372</v>
      </c>
      <c r="I13">
        <v>0.89933230611196702</v>
      </c>
      <c r="J13">
        <v>0.99799093048619503</v>
      </c>
      <c r="K13">
        <v>27</v>
      </c>
      <c r="L13" t="s">
        <v>20</v>
      </c>
      <c r="M13" t="s">
        <v>17</v>
      </c>
      <c r="N13" t="s">
        <v>2</v>
      </c>
      <c r="O13">
        <v>1</v>
      </c>
    </row>
    <row r="14" spans="1:15" x14ac:dyDescent="0.25">
      <c r="A14" t="str">
        <f t="shared" si="0"/>
        <v>mcctraining1196090, 526871, 196093, 196089, 1556892</v>
      </c>
      <c r="B14">
        <v>0.938118716650721</v>
      </c>
      <c r="C14">
        <v>0.938118716650721</v>
      </c>
      <c r="D14">
        <v>0.938118716650721</v>
      </c>
      <c r="E14">
        <v>2542</v>
      </c>
      <c r="F14">
        <v>3483</v>
      </c>
      <c r="G14">
        <v>26</v>
      </c>
      <c r="H14">
        <v>165</v>
      </c>
      <c r="I14">
        <v>0.93904691540450702</v>
      </c>
      <c r="J14">
        <v>0.99259048161869501</v>
      </c>
      <c r="K14">
        <v>0</v>
      </c>
      <c r="L14" t="s">
        <v>21</v>
      </c>
      <c r="M14" t="s">
        <v>15</v>
      </c>
      <c r="N14" t="s">
        <v>2</v>
      </c>
      <c r="O14">
        <v>1</v>
      </c>
    </row>
    <row r="15" spans="1:15" x14ac:dyDescent="0.25">
      <c r="A15" t="str">
        <f t="shared" si="0"/>
        <v>mccvalidation1196090, 526871, 196093, 196089, 1556892</v>
      </c>
      <c r="B15">
        <v>0.93365507175140505</v>
      </c>
      <c r="C15">
        <v>0.93365507175140505</v>
      </c>
      <c r="D15">
        <v>0.93365507175140505</v>
      </c>
      <c r="E15">
        <v>10256</v>
      </c>
      <c r="F15">
        <v>13778</v>
      </c>
      <c r="G15">
        <v>134</v>
      </c>
      <c r="H15">
        <v>686</v>
      </c>
      <c r="I15">
        <v>0.93730579418753401</v>
      </c>
      <c r="J15">
        <v>0.99036802760206999</v>
      </c>
      <c r="K15">
        <v>7</v>
      </c>
      <c r="L15" t="s">
        <v>21</v>
      </c>
      <c r="M15" t="s">
        <v>16</v>
      </c>
      <c r="N15" t="s">
        <v>2</v>
      </c>
      <c r="O15">
        <v>1</v>
      </c>
    </row>
    <row r="16" spans="1:15" x14ac:dyDescent="0.25">
      <c r="A16" t="str">
        <f t="shared" si="0"/>
        <v>mccall1196090, 526871, 196093, 196089, 1556892</v>
      </c>
      <c r="B16">
        <v>0.93454698335132302</v>
      </c>
      <c r="C16">
        <v>0.93454698335132302</v>
      </c>
      <c r="D16">
        <v>0.93454698335132302</v>
      </c>
      <c r="E16">
        <v>12798</v>
      </c>
      <c r="F16">
        <v>17261</v>
      </c>
      <c r="G16">
        <v>160</v>
      </c>
      <c r="H16">
        <v>851</v>
      </c>
      <c r="I16">
        <v>0.93765110997142698</v>
      </c>
      <c r="J16">
        <v>0.99081568222260497</v>
      </c>
      <c r="K16">
        <v>7</v>
      </c>
      <c r="L16" t="s">
        <v>21</v>
      </c>
      <c r="M16" t="s">
        <v>17</v>
      </c>
      <c r="N16" t="s">
        <v>2</v>
      </c>
      <c r="O16">
        <v>1</v>
      </c>
    </row>
    <row r="17" spans="1:15" x14ac:dyDescent="0.25">
      <c r="A17" t="str">
        <f t="shared" si="0"/>
        <v>mcctraining1365764, 770335, 463854, 1999517, 704432</v>
      </c>
      <c r="B17">
        <v>0.89036703722343402</v>
      </c>
      <c r="C17">
        <v>0.89036703722343402</v>
      </c>
      <c r="D17">
        <v>0.89036703722343402</v>
      </c>
      <c r="E17">
        <v>2537</v>
      </c>
      <c r="F17">
        <v>3344</v>
      </c>
      <c r="G17">
        <v>165</v>
      </c>
      <c r="H17">
        <v>170</v>
      </c>
      <c r="I17">
        <v>0.93719985223494595</v>
      </c>
      <c r="J17">
        <v>0.95297805642633204</v>
      </c>
      <c r="K17">
        <v>0</v>
      </c>
      <c r="L17" t="s">
        <v>22</v>
      </c>
      <c r="M17" t="s">
        <v>15</v>
      </c>
      <c r="N17" t="s">
        <v>2</v>
      </c>
      <c r="O17">
        <v>1</v>
      </c>
    </row>
    <row r="18" spans="1:15" x14ac:dyDescent="0.25">
      <c r="A18" t="str">
        <f t="shared" si="0"/>
        <v>mccvalidation1365764, 770335, 463854, 1999517, 704432</v>
      </c>
      <c r="B18">
        <v>0.90259260778987704</v>
      </c>
      <c r="C18">
        <v>0.90259260778987704</v>
      </c>
      <c r="D18">
        <v>0.90259260778987704</v>
      </c>
      <c r="E18">
        <v>10310</v>
      </c>
      <c r="F18">
        <v>13339</v>
      </c>
      <c r="G18">
        <v>566</v>
      </c>
      <c r="H18">
        <v>626</v>
      </c>
      <c r="I18">
        <v>0.942757863935625</v>
      </c>
      <c r="J18">
        <v>0.95929521754764502</v>
      </c>
      <c r="K18">
        <v>20</v>
      </c>
      <c r="L18" t="s">
        <v>22</v>
      </c>
      <c r="M18" t="s">
        <v>16</v>
      </c>
      <c r="N18" t="s">
        <v>2</v>
      </c>
      <c r="O18">
        <v>1</v>
      </c>
    </row>
    <row r="19" spans="1:15" x14ac:dyDescent="0.25">
      <c r="A19" t="str">
        <f t="shared" si="0"/>
        <v>mccall1365764, 770335, 463854, 1999517, 704432</v>
      </c>
      <c r="B19">
        <v>0.90014982093370999</v>
      </c>
      <c r="C19">
        <v>0.90014982093370999</v>
      </c>
      <c r="D19">
        <v>0.90014982093370999</v>
      </c>
      <c r="E19">
        <v>12847</v>
      </c>
      <c r="F19">
        <v>16683</v>
      </c>
      <c r="G19">
        <v>731</v>
      </c>
      <c r="H19">
        <v>796</v>
      </c>
      <c r="I19">
        <v>0.94165506120354803</v>
      </c>
      <c r="J19">
        <v>0.95802228092339503</v>
      </c>
      <c r="K19">
        <v>20</v>
      </c>
      <c r="L19" t="s">
        <v>22</v>
      </c>
      <c r="M19" t="s">
        <v>17</v>
      </c>
      <c r="N19" t="s">
        <v>2</v>
      </c>
      <c r="O19">
        <v>1</v>
      </c>
    </row>
    <row r="20" spans="1:15" x14ac:dyDescent="0.25">
      <c r="A20" t="str">
        <f t="shared" si="0"/>
        <v>mcctraining11273998, 1365515, 196093, 1504424, 196089</v>
      </c>
      <c r="B20">
        <v>0.88819422934500702</v>
      </c>
      <c r="C20">
        <v>0.88819422934500702</v>
      </c>
      <c r="D20">
        <v>0.88819422934500702</v>
      </c>
      <c r="E20">
        <v>2478</v>
      </c>
      <c r="F20">
        <v>3396</v>
      </c>
      <c r="G20">
        <v>113</v>
      </c>
      <c r="H20">
        <v>229</v>
      </c>
      <c r="I20">
        <v>0.91540450683413399</v>
      </c>
      <c r="J20">
        <v>0.96779709318894303</v>
      </c>
      <c r="K20">
        <v>0</v>
      </c>
      <c r="L20" t="s">
        <v>23</v>
      </c>
      <c r="M20" t="s">
        <v>15</v>
      </c>
      <c r="N20" t="s">
        <v>2</v>
      </c>
      <c r="O20">
        <v>1</v>
      </c>
    </row>
    <row r="21" spans="1:15" x14ac:dyDescent="0.25">
      <c r="A21" t="str">
        <f t="shared" si="0"/>
        <v>mccvalidation11273998, 1365515, 196093, 1504424, 196089</v>
      </c>
      <c r="B21">
        <v>0.89286333268624696</v>
      </c>
      <c r="C21">
        <v>0.89286333268624696</v>
      </c>
      <c r="D21">
        <v>0.89286333268624696</v>
      </c>
      <c r="E21">
        <v>10100</v>
      </c>
      <c r="F21">
        <v>13435</v>
      </c>
      <c r="G21">
        <v>477</v>
      </c>
      <c r="H21">
        <v>835</v>
      </c>
      <c r="I21">
        <v>0.92363968907178795</v>
      </c>
      <c r="J21">
        <v>0.96571305347901104</v>
      </c>
      <c r="K21">
        <v>14</v>
      </c>
      <c r="L21" t="s">
        <v>23</v>
      </c>
      <c r="M21" t="s">
        <v>16</v>
      </c>
      <c r="N21" t="s">
        <v>2</v>
      </c>
      <c r="O21">
        <v>1</v>
      </c>
    </row>
    <row r="22" spans="1:15" x14ac:dyDescent="0.25">
      <c r="A22" t="str">
        <f t="shared" si="0"/>
        <v>mccall11273998, 1365515, 196093, 1504424, 196089</v>
      </c>
      <c r="B22">
        <v>0.89192933973784505</v>
      </c>
      <c r="C22">
        <v>0.89192933973784505</v>
      </c>
      <c r="D22">
        <v>0.89192933973784505</v>
      </c>
      <c r="E22">
        <v>12578</v>
      </c>
      <c r="F22">
        <v>16831</v>
      </c>
      <c r="G22">
        <v>590</v>
      </c>
      <c r="H22">
        <v>1064</v>
      </c>
      <c r="I22">
        <v>0.92200557103064096</v>
      </c>
      <c r="J22">
        <v>0.966132828195856</v>
      </c>
      <c r="K22">
        <v>14</v>
      </c>
      <c r="L22" t="s">
        <v>23</v>
      </c>
      <c r="M22" t="s">
        <v>17</v>
      </c>
      <c r="N22" t="s">
        <v>2</v>
      </c>
      <c r="O22">
        <v>1</v>
      </c>
    </row>
    <row r="23" spans="1:15" x14ac:dyDescent="0.25">
      <c r="A23" t="str">
        <f t="shared" si="0"/>
        <v>mcctraining1620999, 526871, 1523317, 196093, 1531841</v>
      </c>
      <c r="B23">
        <v>0.88472540673238098</v>
      </c>
      <c r="C23">
        <v>0.88472540673238098</v>
      </c>
      <c r="D23">
        <v>0.88472540673238098</v>
      </c>
      <c r="E23">
        <v>2377</v>
      </c>
      <c r="F23">
        <v>3478</v>
      </c>
      <c r="G23">
        <v>31</v>
      </c>
      <c r="H23">
        <v>330</v>
      </c>
      <c r="I23">
        <v>0.87809383080901404</v>
      </c>
      <c r="J23">
        <v>0.99116557423767504</v>
      </c>
      <c r="K23">
        <v>0</v>
      </c>
      <c r="L23" t="s">
        <v>24</v>
      </c>
      <c r="M23" t="s">
        <v>15</v>
      </c>
      <c r="N23" t="s">
        <v>2</v>
      </c>
      <c r="O23">
        <v>1</v>
      </c>
    </row>
    <row r="24" spans="1:15" x14ac:dyDescent="0.25">
      <c r="A24" t="str">
        <f t="shared" si="0"/>
        <v>mccvalidation1620999, 526871, 1523317, 196093, 1531841</v>
      </c>
      <c r="B24">
        <v>0.88281517873994497</v>
      </c>
      <c r="C24">
        <v>0.88281517873994497</v>
      </c>
      <c r="D24">
        <v>0.88281517873994497</v>
      </c>
      <c r="E24">
        <v>9626</v>
      </c>
      <c r="F24">
        <v>13757</v>
      </c>
      <c r="G24">
        <v>155</v>
      </c>
      <c r="H24">
        <v>1313</v>
      </c>
      <c r="I24">
        <v>0.87997074686900101</v>
      </c>
      <c r="J24">
        <v>0.98885853939045398</v>
      </c>
      <c r="K24">
        <v>10</v>
      </c>
      <c r="L24" t="s">
        <v>24</v>
      </c>
      <c r="M24" t="s">
        <v>16</v>
      </c>
      <c r="N24" t="s">
        <v>2</v>
      </c>
      <c r="O24">
        <v>1</v>
      </c>
    </row>
    <row r="25" spans="1:15" x14ac:dyDescent="0.25">
      <c r="A25" t="str">
        <f t="shared" si="0"/>
        <v>mccall1620999, 526871, 1523317, 196093, 1531841</v>
      </c>
      <c r="B25">
        <v>0.883197460243907</v>
      </c>
      <c r="C25">
        <v>0.883197460243907</v>
      </c>
      <c r="D25">
        <v>0.883197460243907</v>
      </c>
      <c r="E25">
        <v>12003</v>
      </c>
      <c r="F25">
        <v>17235</v>
      </c>
      <c r="G25">
        <v>186</v>
      </c>
      <c r="H25">
        <v>1643</v>
      </c>
      <c r="I25">
        <v>0.87959841711857001</v>
      </c>
      <c r="J25">
        <v>0.98932323058377802</v>
      </c>
      <c r="K25">
        <v>10</v>
      </c>
      <c r="L25" t="s">
        <v>24</v>
      </c>
      <c r="M25" t="s">
        <v>17</v>
      </c>
      <c r="N25" t="s">
        <v>2</v>
      </c>
      <c r="O25">
        <v>1</v>
      </c>
    </row>
    <row r="26" spans="1:15" x14ac:dyDescent="0.25">
      <c r="A26" t="str">
        <f t="shared" si="0"/>
        <v>mcctraining11273875, 526871, 196093, 1529542, 1502406</v>
      </c>
      <c r="B26">
        <v>0.89604418995335999</v>
      </c>
      <c r="C26">
        <v>0.89604418995335999</v>
      </c>
      <c r="D26">
        <v>0.89604418995335999</v>
      </c>
      <c r="E26">
        <v>2446</v>
      </c>
      <c r="F26">
        <v>3449</v>
      </c>
      <c r="G26">
        <v>60</v>
      </c>
      <c r="H26">
        <v>261</v>
      </c>
      <c r="I26">
        <v>0.90358330254894703</v>
      </c>
      <c r="J26">
        <v>0.98290111142775705</v>
      </c>
      <c r="K26">
        <v>0</v>
      </c>
      <c r="L26" t="s">
        <v>25</v>
      </c>
      <c r="M26" t="s">
        <v>15</v>
      </c>
      <c r="N26" t="s">
        <v>2</v>
      </c>
      <c r="O26">
        <v>1</v>
      </c>
    </row>
    <row r="27" spans="1:15" x14ac:dyDescent="0.25">
      <c r="A27" t="str">
        <f t="shared" si="0"/>
        <v>mccvalidation11273875, 526871, 196093, 1529542, 1502406</v>
      </c>
      <c r="B27">
        <v>0.89275986436356902</v>
      </c>
      <c r="C27">
        <v>0.89275986436356902</v>
      </c>
      <c r="D27">
        <v>0.89275986436356902</v>
      </c>
      <c r="E27">
        <v>9901</v>
      </c>
      <c r="F27">
        <v>13628</v>
      </c>
      <c r="G27">
        <v>284</v>
      </c>
      <c r="H27">
        <v>1041</v>
      </c>
      <c r="I27">
        <v>0.90486199963443603</v>
      </c>
      <c r="J27">
        <v>0.97958596894767103</v>
      </c>
      <c r="K27">
        <v>7</v>
      </c>
      <c r="L27" t="s">
        <v>25</v>
      </c>
      <c r="M27" t="s">
        <v>16</v>
      </c>
      <c r="N27" t="s">
        <v>2</v>
      </c>
      <c r="O27">
        <v>1</v>
      </c>
    </row>
    <row r="28" spans="1:15" x14ac:dyDescent="0.25">
      <c r="A28" t="str">
        <f t="shared" si="0"/>
        <v>mccall11273875, 526871, 196093, 1529542, 1502406</v>
      </c>
      <c r="B28">
        <v>0.89341593995232704</v>
      </c>
      <c r="C28">
        <v>0.89341593995232704</v>
      </c>
      <c r="D28">
        <v>0.89341593995232704</v>
      </c>
      <c r="E28">
        <v>12347</v>
      </c>
      <c r="F28">
        <v>17077</v>
      </c>
      <c r="G28">
        <v>344</v>
      </c>
      <c r="H28">
        <v>1302</v>
      </c>
      <c r="I28">
        <v>0.90460839621950295</v>
      </c>
      <c r="J28">
        <v>0.98025371677859996</v>
      </c>
      <c r="K28">
        <v>7</v>
      </c>
      <c r="L28" t="s">
        <v>25</v>
      </c>
      <c r="M28" t="s">
        <v>17</v>
      </c>
      <c r="N28" t="s">
        <v>2</v>
      </c>
      <c r="O28">
        <v>1</v>
      </c>
    </row>
    <row r="29" spans="1:15" x14ac:dyDescent="0.25">
      <c r="A29" t="str">
        <f t="shared" si="0"/>
        <v>mcctraining1366028, 770335, 1023194, 1342504, 704432</v>
      </c>
      <c r="B29">
        <v>0.89650788721560803</v>
      </c>
      <c r="C29">
        <v>0.89650788721560803</v>
      </c>
      <c r="D29">
        <v>0.89650788721560803</v>
      </c>
      <c r="E29">
        <v>2529</v>
      </c>
      <c r="F29">
        <v>3371</v>
      </c>
      <c r="G29">
        <v>138</v>
      </c>
      <c r="H29">
        <v>178</v>
      </c>
      <c r="I29">
        <v>0.93424455116365002</v>
      </c>
      <c r="J29">
        <v>0.96067255628384096</v>
      </c>
      <c r="K29">
        <v>0</v>
      </c>
      <c r="L29" t="s">
        <v>26</v>
      </c>
      <c r="M29" t="s">
        <v>15</v>
      </c>
      <c r="N29" t="s">
        <v>2</v>
      </c>
      <c r="O29">
        <v>1</v>
      </c>
    </row>
    <row r="30" spans="1:15" x14ac:dyDescent="0.25">
      <c r="A30" t="str">
        <f t="shared" si="0"/>
        <v>mccvalidation1366028, 770335, 1023194, 1342504, 704432</v>
      </c>
      <c r="B30">
        <v>0.90476173958374995</v>
      </c>
      <c r="C30">
        <v>0.90476173958374995</v>
      </c>
      <c r="D30">
        <v>0.90476173958374995</v>
      </c>
      <c r="E30">
        <v>10221</v>
      </c>
      <c r="F30">
        <v>13443</v>
      </c>
      <c r="G30">
        <v>454</v>
      </c>
      <c r="H30">
        <v>711</v>
      </c>
      <c r="I30">
        <v>0.934961580680571</v>
      </c>
      <c r="J30">
        <v>0.96733107865006795</v>
      </c>
      <c r="K30">
        <v>32</v>
      </c>
      <c r="L30" t="s">
        <v>26</v>
      </c>
      <c r="M30" t="s">
        <v>16</v>
      </c>
      <c r="N30" t="s">
        <v>2</v>
      </c>
      <c r="O30">
        <v>1</v>
      </c>
    </row>
    <row r="31" spans="1:15" x14ac:dyDescent="0.25">
      <c r="A31" t="str">
        <f t="shared" si="0"/>
        <v>mccall1366028, 770335, 1023194, 1342504, 704432</v>
      </c>
      <c r="B31">
        <v>0.90310675284025899</v>
      </c>
      <c r="C31">
        <v>0.90310675284025899</v>
      </c>
      <c r="D31">
        <v>0.90310675284025899</v>
      </c>
      <c r="E31">
        <v>12750</v>
      </c>
      <c r="F31">
        <v>16814</v>
      </c>
      <c r="G31">
        <v>592</v>
      </c>
      <c r="H31">
        <v>889</v>
      </c>
      <c r="I31">
        <v>0.9348192682748</v>
      </c>
      <c r="J31">
        <v>0.96598873951511</v>
      </c>
      <c r="K31">
        <v>32</v>
      </c>
      <c r="L31" t="s">
        <v>26</v>
      </c>
      <c r="M31" t="s">
        <v>17</v>
      </c>
      <c r="N31" t="s">
        <v>2</v>
      </c>
      <c r="O31">
        <v>1</v>
      </c>
    </row>
    <row r="32" spans="1:15" x14ac:dyDescent="0.25">
      <c r="A32" t="str">
        <f t="shared" si="0"/>
        <v>mcctraining21232129, 196093, 39548, 196090, 196089</v>
      </c>
      <c r="B32">
        <v>0.93605641237266002</v>
      </c>
      <c r="C32">
        <v>0.93605641237266002</v>
      </c>
      <c r="D32">
        <v>0.93605641237266002</v>
      </c>
      <c r="E32">
        <v>2513</v>
      </c>
      <c r="F32">
        <v>3505</v>
      </c>
      <c r="G32">
        <v>26</v>
      </c>
      <c r="H32">
        <v>171</v>
      </c>
      <c r="I32">
        <v>0.93628912071534998</v>
      </c>
      <c r="J32">
        <v>0.99263664684225394</v>
      </c>
      <c r="K32">
        <v>0</v>
      </c>
      <c r="L32" t="s">
        <v>27</v>
      </c>
      <c r="M32" t="s">
        <v>15</v>
      </c>
      <c r="N32" t="s">
        <v>2</v>
      </c>
      <c r="O32">
        <v>2</v>
      </c>
    </row>
    <row r="33" spans="1:15" x14ac:dyDescent="0.25">
      <c r="A33" t="str">
        <f t="shared" si="0"/>
        <v>mccvalidation21232129, 196093, 39548, 196090, 196089</v>
      </c>
      <c r="B33">
        <v>0.93491797367990304</v>
      </c>
      <c r="C33">
        <v>0.93491797367990304</v>
      </c>
      <c r="D33">
        <v>0.93491797367990304</v>
      </c>
      <c r="E33">
        <v>10273</v>
      </c>
      <c r="F33">
        <v>13776</v>
      </c>
      <c r="G33">
        <v>114</v>
      </c>
      <c r="H33">
        <v>692</v>
      </c>
      <c r="I33">
        <v>0.93689010487916102</v>
      </c>
      <c r="J33">
        <v>0.99179265658747295</v>
      </c>
      <c r="K33">
        <v>7</v>
      </c>
      <c r="L33" t="s">
        <v>27</v>
      </c>
      <c r="M33" t="s">
        <v>16</v>
      </c>
      <c r="N33" t="s">
        <v>2</v>
      </c>
      <c r="O33">
        <v>2</v>
      </c>
    </row>
    <row r="34" spans="1:15" x14ac:dyDescent="0.25">
      <c r="A34" t="str">
        <f t="shared" si="0"/>
        <v>mccall21232129, 196093, 39548, 196090, 196089</v>
      </c>
      <c r="B34">
        <v>0.93514827647425702</v>
      </c>
      <c r="C34">
        <v>0.93514827647425702</v>
      </c>
      <c r="D34">
        <v>0.93514827647425702</v>
      </c>
      <c r="E34">
        <v>12786</v>
      </c>
      <c r="F34">
        <v>17281</v>
      </c>
      <c r="G34">
        <v>140</v>
      </c>
      <c r="H34">
        <v>863</v>
      </c>
      <c r="I34">
        <v>0.93677192468312698</v>
      </c>
      <c r="J34">
        <v>0.991963721944779</v>
      </c>
      <c r="K34">
        <v>7</v>
      </c>
      <c r="L34" t="s">
        <v>27</v>
      </c>
      <c r="M34" t="s">
        <v>17</v>
      </c>
      <c r="N34" t="s">
        <v>2</v>
      </c>
      <c r="O34">
        <v>2</v>
      </c>
    </row>
    <row r="35" spans="1:15" x14ac:dyDescent="0.25">
      <c r="A35" t="str">
        <f t="shared" si="0"/>
        <v>mcctraining21273965, 196093, 71471, 196090, 196077</v>
      </c>
      <c r="B35">
        <v>0.90718454126785397</v>
      </c>
      <c r="C35">
        <v>0.90718454126785397</v>
      </c>
      <c r="D35">
        <v>0.90718454126785397</v>
      </c>
      <c r="E35">
        <v>2401</v>
      </c>
      <c r="F35">
        <v>3523</v>
      </c>
      <c r="G35">
        <v>8</v>
      </c>
      <c r="H35">
        <v>283</v>
      </c>
      <c r="I35">
        <v>0.89456035767511199</v>
      </c>
      <c r="J35">
        <v>0.99773435287454004</v>
      </c>
      <c r="K35">
        <v>0</v>
      </c>
      <c r="L35" t="s">
        <v>28</v>
      </c>
      <c r="M35" t="s">
        <v>15</v>
      </c>
      <c r="N35" t="s">
        <v>2</v>
      </c>
      <c r="O35">
        <v>2</v>
      </c>
    </row>
    <row r="36" spans="1:15" x14ac:dyDescent="0.25">
      <c r="A36" t="str">
        <f t="shared" si="0"/>
        <v>mccvalidation21273965, 196093, 71471, 196090, 196077</v>
      </c>
      <c r="B36">
        <v>0.90848944841769497</v>
      </c>
      <c r="C36">
        <v>0.90848944841769497</v>
      </c>
      <c r="D36">
        <v>0.90848944841769497</v>
      </c>
      <c r="E36">
        <v>9865</v>
      </c>
      <c r="F36">
        <v>13841</v>
      </c>
      <c r="G36">
        <v>49</v>
      </c>
      <c r="H36">
        <v>1103</v>
      </c>
      <c r="I36">
        <v>0.89943471918307805</v>
      </c>
      <c r="J36">
        <v>0.99647228221742301</v>
      </c>
      <c r="K36">
        <v>4</v>
      </c>
      <c r="L36" t="s">
        <v>28</v>
      </c>
      <c r="M36" t="s">
        <v>16</v>
      </c>
      <c r="N36" t="s">
        <v>2</v>
      </c>
      <c r="O36">
        <v>2</v>
      </c>
    </row>
    <row r="37" spans="1:15" x14ac:dyDescent="0.25">
      <c r="A37" t="str">
        <f t="shared" si="0"/>
        <v>mccall21273965, 196093, 71471, 196090, 196077</v>
      </c>
      <c r="B37">
        <v>0.90823467125037705</v>
      </c>
      <c r="C37">
        <v>0.90823467125037705</v>
      </c>
      <c r="D37">
        <v>0.90823467125037705</v>
      </c>
      <c r="E37">
        <v>12266</v>
      </c>
      <c r="F37">
        <v>17364</v>
      </c>
      <c r="G37">
        <v>57</v>
      </c>
      <c r="H37">
        <v>1386</v>
      </c>
      <c r="I37">
        <v>0.89847641371227704</v>
      </c>
      <c r="J37">
        <v>0.99672808679180303</v>
      </c>
      <c r="K37">
        <v>4</v>
      </c>
      <c r="L37" t="s">
        <v>28</v>
      </c>
      <c r="M37" t="s">
        <v>17</v>
      </c>
      <c r="N37" t="s">
        <v>2</v>
      </c>
      <c r="O37">
        <v>2</v>
      </c>
    </row>
    <row r="38" spans="1:15" x14ac:dyDescent="0.25">
      <c r="A38" t="str">
        <f t="shared" si="0"/>
        <v>mcctraining21273967, 196093, 71471, 196090, 196077</v>
      </c>
      <c r="B38">
        <v>0.90718454126785397</v>
      </c>
      <c r="C38">
        <v>0.90718454126785397</v>
      </c>
      <c r="D38">
        <v>0.90718454126785397</v>
      </c>
      <c r="E38">
        <v>2401</v>
      </c>
      <c r="F38">
        <v>3523</v>
      </c>
      <c r="G38">
        <v>8</v>
      </c>
      <c r="H38">
        <v>283</v>
      </c>
      <c r="I38">
        <v>0.89456035767511199</v>
      </c>
      <c r="J38">
        <v>0.99773435287454004</v>
      </c>
      <c r="K38">
        <v>0</v>
      </c>
      <c r="L38" t="s">
        <v>29</v>
      </c>
      <c r="M38" t="s">
        <v>15</v>
      </c>
      <c r="N38" t="s">
        <v>2</v>
      </c>
      <c r="O38">
        <v>2</v>
      </c>
    </row>
    <row r="39" spans="1:15" x14ac:dyDescent="0.25">
      <c r="A39" t="str">
        <f t="shared" si="0"/>
        <v>mccvalidation21273967, 196093, 71471, 196090, 196077</v>
      </c>
      <c r="B39">
        <v>0.90848944841769497</v>
      </c>
      <c r="C39">
        <v>0.90848944841769497</v>
      </c>
      <c r="D39">
        <v>0.90848944841769497</v>
      </c>
      <c r="E39">
        <v>9865</v>
      </c>
      <c r="F39">
        <v>13841</v>
      </c>
      <c r="G39">
        <v>49</v>
      </c>
      <c r="H39">
        <v>1103</v>
      </c>
      <c r="I39">
        <v>0.89943471918307805</v>
      </c>
      <c r="J39">
        <v>0.99647228221742301</v>
      </c>
      <c r="K39">
        <v>4</v>
      </c>
      <c r="L39" t="s">
        <v>29</v>
      </c>
      <c r="M39" t="s">
        <v>16</v>
      </c>
      <c r="N39" t="s">
        <v>2</v>
      </c>
      <c r="O39">
        <v>2</v>
      </c>
    </row>
    <row r="40" spans="1:15" x14ac:dyDescent="0.25">
      <c r="A40" t="str">
        <f t="shared" si="0"/>
        <v>mccall21273967, 196093, 71471, 196090, 196077</v>
      </c>
      <c r="B40">
        <v>0.90823467125037705</v>
      </c>
      <c r="C40">
        <v>0.90823467125037705</v>
      </c>
      <c r="D40">
        <v>0.90823467125037705</v>
      </c>
      <c r="E40">
        <v>12266</v>
      </c>
      <c r="F40">
        <v>17364</v>
      </c>
      <c r="G40">
        <v>57</v>
      </c>
      <c r="H40">
        <v>1386</v>
      </c>
      <c r="I40">
        <v>0.89847641371227704</v>
      </c>
      <c r="J40">
        <v>0.99672808679180303</v>
      </c>
      <c r="K40">
        <v>4</v>
      </c>
      <c r="L40" t="s">
        <v>29</v>
      </c>
      <c r="M40" t="s">
        <v>17</v>
      </c>
      <c r="N40" t="s">
        <v>2</v>
      </c>
      <c r="O40">
        <v>2</v>
      </c>
    </row>
    <row r="41" spans="1:15" x14ac:dyDescent="0.25">
      <c r="A41" t="str">
        <f t="shared" si="0"/>
        <v>mcctraining21274076, 196093, 1327636, 2129026, 196090</v>
      </c>
      <c r="B41">
        <v>0.91288449677428196</v>
      </c>
      <c r="C41">
        <v>0.91288449677428196</v>
      </c>
      <c r="D41">
        <v>0.91288449677428196</v>
      </c>
      <c r="E41">
        <v>2501</v>
      </c>
      <c r="F41">
        <v>3448</v>
      </c>
      <c r="G41">
        <v>83</v>
      </c>
      <c r="H41">
        <v>183</v>
      </c>
      <c r="I41">
        <v>0.93181818181818199</v>
      </c>
      <c r="J41">
        <v>0.97649391107335004</v>
      </c>
      <c r="K41">
        <v>0</v>
      </c>
      <c r="L41" t="s">
        <v>30</v>
      </c>
      <c r="M41" t="s">
        <v>15</v>
      </c>
      <c r="N41" t="s">
        <v>2</v>
      </c>
      <c r="O41">
        <v>2</v>
      </c>
    </row>
    <row r="42" spans="1:15" x14ac:dyDescent="0.25">
      <c r="A42" t="str">
        <f t="shared" si="0"/>
        <v>mccvalidation21274076, 196093, 1327636, 2129026, 196090</v>
      </c>
      <c r="B42">
        <v>0.91659311466647297</v>
      </c>
      <c r="C42">
        <v>0.91659311466647297</v>
      </c>
      <c r="D42">
        <v>0.91659311466647297</v>
      </c>
      <c r="E42">
        <v>10342</v>
      </c>
      <c r="F42">
        <v>13493</v>
      </c>
      <c r="G42">
        <v>397</v>
      </c>
      <c r="H42">
        <v>625</v>
      </c>
      <c r="I42">
        <v>0.94301085073402002</v>
      </c>
      <c r="J42">
        <v>0.97141828653707696</v>
      </c>
      <c r="K42">
        <v>5</v>
      </c>
      <c r="L42" t="s">
        <v>30</v>
      </c>
      <c r="M42" t="s">
        <v>16</v>
      </c>
      <c r="N42" t="s">
        <v>2</v>
      </c>
      <c r="O42">
        <v>2</v>
      </c>
    </row>
    <row r="43" spans="1:15" x14ac:dyDescent="0.25">
      <c r="A43" t="str">
        <f t="shared" si="0"/>
        <v>mccall21274076, 196093, 1327636, 2129026, 196090</v>
      </c>
      <c r="B43">
        <v>0.915849137308404</v>
      </c>
      <c r="C43">
        <v>0.915849137308404</v>
      </c>
      <c r="D43">
        <v>0.915849137308404</v>
      </c>
      <c r="E43">
        <v>12843</v>
      </c>
      <c r="F43">
        <v>16941</v>
      </c>
      <c r="G43">
        <v>480</v>
      </c>
      <c r="H43">
        <v>808</v>
      </c>
      <c r="I43">
        <v>0.940810197055161</v>
      </c>
      <c r="J43">
        <v>0.97244704666781501</v>
      </c>
      <c r="K43">
        <v>5</v>
      </c>
      <c r="L43" t="s">
        <v>30</v>
      </c>
      <c r="M43" t="s">
        <v>17</v>
      </c>
      <c r="N43" t="s">
        <v>2</v>
      </c>
      <c r="O43">
        <v>2</v>
      </c>
    </row>
    <row r="44" spans="1:15" x14ac:dyDescent="0.25">
      <c r="A44" t="str">
        <f t="shared" si="0"/>
        <v>mcctraining2196090, 526871, 196093, 196089, 196077</v>
      </c>
      <c r="B44">
        <v>0.93767261799726997</v>
      </c>
      <c r="C44">
        <v>0.93767261799726997</v>
      </c>
      <c r="D44">
        <v>0.93767261799726997</v>
      </c>
      <c r="E44">
        <v>2568</v>
      </c>
      <c r="F44">
        <v>3457</v>
      </c>
      <c r="G44">
        <v>74</v>
      </c>
      <c r="H44">
        <v>116</v>
      </c>
      <c r="I44">
        <v>0.95678092399403902</v>
      </c>
      <c r="J44">
        <v>0.97904276408949298</v>
      </c>
      <c r="K44">
        <v>0</v>
      </c>
      <c r="L44" t="s">
        <v>31</v>
      </c>
      <c r="M44" t="s">
        <v>15</v>
      </c>
      <c r="N44" t="s">
        <v>2</v>
      </c>
      <c r="O44">
        <v>2</v>
      </c>
    </row>
    <row r="45" spans="1:15" x14ac:dyDescent="0.25">
      <c r="A45" t="str">
        <f t="shared" si="0"/>
        <v>mccvalidation2196090, 526871, 196093, 196089, 196077</v>
      </c>
      <c r="B45">
        <v>0.93583567504347298</v>
      </c>
      <c r="C45">
        <v>0.93583567504347298</v>
      </c>
      <c r="D45">
        <v>0.93583567504347298</v>
      </c>
      <c r="E45">
        <v>10513</v>
      </c>
      <c r="F45">
        <v>13556</v>
      </c>
      <c r="G45">
        <v>334</v>
      </c>
      <c r="H45">
        <v>452</v>
      </c>
      <c r="I45">
        <v>0.95877792977656195</v>
      </c>
      <c r="J45">
        <v>0.97595392368610501</v>
      </c>
      <c r="K45">
        <v>7</v>
      </c>
      <c r="L45" t="s">
        <v>31</v>
      </c>
      <c r="M45" t="s">
        <v>16</v>
      </c>
      <c r="N45" t="s">
        <v>2</v>
      </c>
      <c r="O45">
        <v>2</v>
      </c>
    </row>
    <row r="46" spans="1:15" x14ac:dyDescent="0.25">
      <c r="A46" t="str">
        <f t="shared" si="0"/>
        <v>mccall2196090, 526871, 196093, 196089, 196077</v>
      </c>
      <c r="B46">
        <v>0.93620455197626695</v>
      </c>
      <c r="C46">
        <v>0.93620455197626695</v>
      </c>
      <c r="D46">
        <v>0.93620455197626695</v>
      </c>
      <c r="E46">
        <v>13081</v>
      </c>
      <c r="F46">
        <v>17013</v>
      </c>
      <c r="G46">
        <v>408</v>
      </c>
      <c r="H46">
        <v>568</v>
      </c>
      <c r="I46">
        <v>0.958385229687157</v>
      </c>
      <c r="J46">
        <v>0.97657998966764303</v>
      </c>
      <c r="K46">
        <v>7</v>
      </c>
      <c r="L46" t="s">
        <v>31</v>
      </c>
      <c r="M46" t="s">
        <v>17</v>
      </c>
      <c r="N46" t="s">
        <v>2</v>
      </c>
      <c r="O46">
        <v>2</v>
      </c>
    </row>
    <row r="47" spans="1:15" x14ac:dyDescent="0.25">
      <c r="A47" t="str">
        <f t="shared" si="0"/>
        <v>mcctraining21273998, 196093, 1816224, 2137739, 196089</v>
      </c>
      <c r="B47">
        <v>0.881856866025993</v>
      </c>
      <c r="C47">
        <v>0.881856866025993</v>
      </c>
      <c r="D47">
        <v>0.881856866025993</v>
      </c>
      <c r="E47">
        <v>2461</v>
      </c>
      <c r="F47">
        <v>3394</v>
      </c>
      <c r="G47">
        <v>137</v>
      </c>
      <c r="H47">
        <v>223</v>
      </c>
      <c r="I47">
        <v>0.91691505216095404</v>
      </c>
      <c r="J47">
        <v>0.96120079297649397</v>
      </c>
      <c r="K47">
        <v>0</v>
      </c>
      <c r="L47" t="s">
        <v>32</v>
      </c>
      <c r="M47" t="s">
        <v>15</v>
      </c>
      <c r="N47" t="s">
        <v>2</v>
      </c>
      <c r="O47">
        <v>2</v>
      </c>
    </row>
    <row r="48" spans="1:15" x14ac:dyDescent="0.25">
      <c r="A48" t="str">
        <f t="shared" si="0"/>
        <v>mccvalidation21273998, 196093, 1816224, 2137739, 196089</v>
      </c>
      <c r="B48">
        <v>0.88008710215994801</v>
      </c>
      <c r="C48">
        <v>0.88008710215994801</v>
      </c>
      <c r="D48">
        <v>0.88008710215994801</v>
      </c>
      <c r="E48">
        <v>10115</v>
      </c>
      <c r="F48">
        <v>13269</v>
      </c>
      <c r="G48">
        <v>621</v>
      </c>
      <c r="H48">
        <v>847</v>
      </c>
      <c r="I48">
        <v>0.92273307790549197</v>
      </c>
      <c r="J48">
        <v>0.95529157667386599</v>
      </c>
      <c r="K48">
        <v>10</v>
      </c>
      <c r="L48" t="s">
        <v>32</v>
      </c>
      <c r="M48" t="s">
        <v>16</v>
      </c>
      <c r="N48" t="s">
        <v>2</v>
      </c>
      <c r="O48">
        <v>2</v>
      </c>
    </row>
    <row r="49" spans="1:15" x14ac:dyDescent="0.25">
      <c r="A49" t="str">
        <f t="shared" si="0"/>
        <v>mccall21273998, 196093, 1816224, 2137739, 196089</v>
      </c>
      <c r="B49">
        <v>0.88044251686814501</v>
      </c>
      <c r="C49">
        <v>0.88044251686814501</v>
      </c>
      <c r="D49">
        <v>0.88044251686814501</v>
      </c>
      <c r="E49">
        <v>12576</v>
      </c>
      <c r="F49">
        <v>16663</v>
      </c>
      <c r="G49">
        <v>758</v>
      </c>
      <c r="H49">
        <v>1070</v>
      </c>
      <c r="I49">
        <v>0.92158874395427204</v>
      </c>
      <c r="J49">
        <v>0.95648929452959097</v>
      </c>
      <c r="K49">
        <v>10</v>
      </c>
      <c r="L49" t="s">
        <v>32</v>
      </c>
      <c r="M49" t="s">
        <v>17</v>
      </c>
      <c r="N49" t="s">
        <v>2</v>
      </c>
      <c r="O49">
        <v>2</v>
      </c>
    </row>
    <row r="50" spans="1:15" x14ac:dyDescent="0.25">
      <c r="A50" t="str">
        <f t="shared" si="0"/>
        <v>mcctraining2365764, 770335, 1342504, 1992515, 704432</v>
      </c>
      <c r="B50">
        <v>0.91011137772126505</v>
      </c>
      <c r="C50">
        <v>0.91011137772126505</v>
      </c>
      <c r="D50">
        <v>0.91011137772126505</v>
      </c>
      <c r="E50">
        <v>2513</v>
      </c>
      <c r="F50">
        <v>3428</v>
      </c>
      <c r="G50">
        <v>103</v>
      </c>
      <c r="H50">
        <v>171</v>
      </c>
      <c r="I50">
        <v>0.93628912071534998</v>
      </c>
      <c r="J50">
        <v>0.97082979325969998</v>
      </c>
      <c r="K50">
        <v>0</v>
      </c>
      <c r="L50" t="s">
        <v>33</v>
      </c>
      <c r="M50" t="s">
        <v>15</v>
      </c>
      <c r="N50" t="s">
        <v>2</v>
      </c>
      <c r="O50">
        <v>2</v>
      </c>
    </row>
    <row r="51" spans="1:15" x14ac:dyDescent="0.25">
      <c r="A51" t="str">
        <f t="shared" si="0"/>
        <v>mccvalidation2365764, 770335, 1342504, 1992515, 704432</v>
      </c>
      <c r="B51">
        <v>0.90515413344814599</v>
      </c>
      <c r="C51">
        <v>0.90515413344814599</v>
      </c>
      <c r="D51">
        <v>0.90515413344814599</v>
      </c>
      <c r="E51">
        <v>10340</v>
      </c>
      <c r="F51">
        <v>13359</v>
      </c>
      <c r="G51">
        <v>530</v>
      </c>
      <c r="H51">
        <v>632</v>
      </c>
      <c r="I51">
        <v>0.94239883339409403</v>
      </c>
      <c r="J51">
        <v>0.96184030527755804</v>
      </c>
      <c r="K51">
        <v>1</v>
      </c>
      <c r="L51" t="s">
        <v>33</v>
      </c>
      <c r="M51" t="s">
        <v>16</v>
      </c>
      <c r="N51" t="s">
        <v>2</v>
      </c>
      <c r="O51">
        <v>2</v>
      </c>
    </row>
    <row r="52" spans="1:15" x14ac:dyDescent="0.25">
      <c r="A52" t="str">
        <f t="shared" si="0"/>
        <v>mccall2365764, 770335, 1342504, 1992515, 704432</v>
      </c>
      <c r="B52">
        <v>0.90613508338023896</v>
      </c>
      <c r="C52">
        <v>0.90613508338023896</v>
      </c>
      <c r="D52">
        <v>0.90613508338023896</v>
      </c>
      <c r="E52">
        <v>12853</v>
      </c>
      <c r="F52">
        <v>16787</v>
      </c>
      <c r="G52">
        <v>633</v>
      </c>
      <c r="H52">
        <v>803</v>
      </c>
      <c r="I52">
        <v>0.941198008201523</v>
      </c>
      <c r="J52">
        <v>0.96366245694603903</v>
      </c>
      <c r="K52">
        <v>1</v>
      </c>
      <c r="L52" t="s">
        <v>33</v>
      </c>
      <c r="M52" t="s">
        <v>17</v>
      </c>
      <c r="N52" t="s">
        <v>2</v>
      </c>
      <c r="O52">
        <v>2</v>
      </c>
    </row>
    <row r="53" spans="1:15" x14ac:dyDescent="0.25">
      <c r="A53" t="str">
        <f t="shared" si="0"/>
        <v>mcctraining2620999, 526871, 1523317, 196093, 125941</v>
      </c>
      <c r="B53">
        <v>0.88538939602431899</v>
      </c>
      <c r="C53">
        <v>0.88538939602431899</v>
      </c>
      <c r="D53">
        <v>0.88538939602431899</v>
      </c>
      <c r="E53">
        <v>2380</v>
      </c>
      <c r="F53">
        <v>3480</v>
      </c>
      <c r="G53">
        <v>51</v>
      </c>
      <c r="H53">
        <v>304</v>
      </c>
      <c r="I53">
        <v>0.88673621460506702</v>
      </c>
      <c r="J53">
        <v>0.98555649957519098</v>
      </c>
      <c r="K53">
        <v>0</v>
      </c>
      <c r="L53" t="s">
        <v>34</v>
      </c>
      <c r="M53" t="s">
        <v>15</v>
      </c>
      <c r="N53" t="s">
        <v>2</v>
      </c>
      <c r="O53">
        <v>2</v>
      </c>
    </row>
    <row r="54" spans="1:15" x14ac:dyDescent="0.25">
      <c r="A54" t="str">
        <f t="shared" si="0"/>
        <v>mccvalidation2620999, 526871, 1523317, 196093, 125941</v>
      </c>
      <c r="B54">
        <v>0.88958846688377002</v>
      </c>
      <c r="C54">
        <v>0.88958846688377002</v>
      </c>
      <c r="D54">
        <v>0.88958846688377002</v>
      </c>
      <c r="E54">
        <v>9794</v>
      </c>
      <c r="F54">
        <v>13682</v>
      </c>
      <c r="G54">
        <v>208</v>
      </c>
      <c r="H54">
        <v>1166</v>
      </c>
      <c r="I54">
        <v>0.89361313868613101</v>
      </c>
      <c r="J54">
        <v>0.98502519798416099</v>
      </c>
      <c r="K54">
        <v>12</v>
      </c>
      <c r="L54" t="s">
        <v>34</v>
      </c>
      <c r="M54" t="s">
        <v>16</v>
      </c>
      <c r="N54" t="s">
        <v>2</v>
      </c>
      <c r="O54">
        <v>2</v>
      </c>
    </row>
    <row r="55" spans="1:15" x14ac:dyDescent="0.25">
      <c r="A55" t="str">
        <f t="shared" si="0"/>
        <v>mccall2620999, 526871, 1523317, 196093, 125941</v>
      </c>
      <c r="B55">
        <v>0.88875890489610898</v>
      </c>
      <c r="C55">
        <v>0.88875890489610898</v>
      </c>
      <c r="D55">
        <v>0.88875890489610898</v>
      </c>
      <c r="E55">
        <v>12174</v>
      </c>
      <c r="F55">
        <v>17162</v>
      </c>
      <c r="G55">
        <v>259</v>
      </c>
      <c r="H55">
        <v>1470</v>
      </c>
      <c r="I55">
        <v>0.89226033421284101</v>
      </c>
      <c r="J55">
        <v>0.98513288559784196</v>
      </c>
      <c r="K55">
        <v>12</v>
      </c>
      <c r="L55" t="s">
        <v>34</v>
      </c>
      <c r="M55" t="s">
        <v>17</v>
      </c>
      <c r="N55" t="s">
        <v>2</v>
      </c>
      <c r="O55">
        <v>2</v>
      </c>
    </row>
    <row r="56" spans="1:15" x14ac:dyDescent="0.25">
      <c r="A56" t="str">
        <f t="shared" si="0"/>
        <v>mcctraining21273875, 770335, 1992515, 1056638, 366088</v>
      </c>
      <c r="B56">
        <v>0.89484458825560698</v>
      </c>
      <c r="C56">
        <v>0.89484458825560698</v>
      </c>
      <c r="D56">
        <v>0.89484458825560698</v>
      </c>
      <c r="E56">
        <v>2446</v>
      </c>
      <c r="F56">
        <v>3447</v>
      </c>
      <c r="G56">
        <v>84</v>
      </c>
      <c r="H56">
        <v>238</v>
      </c>
      <c r="I56">
        <v>0.91132637853949305</v>
      </c>
      <c r="J56">
        <v>0.97621070518266795</v>
      </c>
      <c r="K56">
        <v>0</v>
      </c>
      <c r="L56" t="s">
        <v>35</v>
      </c>
      <c r="M56" t="s">
        <v>15</v>
      </c>
      <c r="N56" t="s">
        <v>2</v>
      </c>
      <c r="O56">
        <v>2</v>
      </c>
    </row>
    <row r="57" spans="1:15" x14ac:dyDescent="0.25">
      <c r="A57" t="str">
        <f t="shared" si="0"/>
        <v>mccvalidation21273875, 770335, 1992515, 1056638, 366088</v>
      </c>
      <c r="B57">
        <v>0.88813909256498802</v>
      </c>
      <c r="C57">
        <v>0.88813909256498802</v>
      </c>
      <c r="D57">
        <v>0.88813909256498802</v>
      </c>
      <c r="E57">
        <v>10013</v>
      </c>
      <c r="F57">
        <v>13474</v>
      </c>
      <c r="G57">
        <v>416</v>
      </c>
      <c r="H57">
        <v>959</v>
      </c>
      <c r="I57">
        <v>0.91259569814072194</v>
      </c>
      <c r="J57">
        <v>0.97005039596832199</v>
      </c>
      <c r="K57">
        <v>0</v>
      </c>
      <c r="L57" t="s">
        <v>35</v>
      </c>
      <c r="M57" t="s">
        <v>16</v>
      </c>
      <c r="N57" t="s">
        <v>2</v>
      </c>
      <c r="O57">
        <v>2</v>
      </c>
    </row>
    <row r="58" spans="1:15" x14ac:dyDescent="0.25">
      <c r="A58" t="str">
        <f t="shared" si="0"/>
        <v>mccall21273875, 770335, 1992515, 1056638, 366088</v>
      </c>
      <c r="B58">
        <v>0.88947830229063296</v>
      </c>
      <c r="C58">
        <v>0.88947830229063296</v>
      </c>
      <c r="D58">
        <v>0.88947830229063296</v>
      </c>
      <c r="E58">
        <v>12459</v>
      </c>
      <c r="F58">
        <v>16921</v>
      </c>
      <c r="G58">
        <v>500</v>
      </c>
      <c r="H58">
        <v>1197</v>
      </c>
      <c r="I58">
        <v>0.91234622144112498</v>
      </c>
      <c r="J58">
        <v>0.97129900694563998</v>
      </c>
      <c r="K58">
        <v>0</v>
      </c>
      <c r="L58" t="s">
        <v>35</v>
      </c>
      <c r="M58" t="s">
        <v>17</v>
      </c>
      <c r="N58" t="s">
        <v>2</v>
      </c>
      <c r="O58">
        <v>2</v>
      </c>
    </row>
    <row r="59" spans="1:15" x14ac:dyDescent="0.25">
      <c r="A59" t="str">
        <f t="shared" si="0"/>
        <v>mcctraining21264576, 526871, 1767565, 196093, 749925</v>
      </c>
      <c r="B59">
        <v>0.896961175630276</v>
      </c>
      <c r="C59">
        <v>0.896961175630276</v>
      </c>
      <c r="D59">
        <v>0.896961175630276</v>
      </c>
      <c r="E59">
        <v>2491</v>
      </c>
      <c r="F59">
        <v>3410</v>
      </c>
      <c r="G59">
        <v>121</v>
      </c>
      <c r="H59">
        <v>193</v>
      </c>
      <c r="I59">
        <v>0.928092399403875</v>
      </c>
      <c r="J59">
        <v>0.96573208722741399</v>
      </c>
      <c r="K59">
        <v>0</v>
      </c>
      <c r="L59" t="s">
        <v>36</v>
      </c>
      <c r="M59" t="s">
        <v>15</v>
      </c>
      <c r="N59" t="s">
        <v>2</v>
      </c>
      <c r="O59">
        <v>2</v>
      </c>
    </row>
    <row r="60" spans="1:15" x14ac:dyDescent="0.25">
      <c r="A60" t="str">
        <f t="shared" si="0"/>
        <v>mccvalidation21264576, 526871, 1767565, 196093, 749925</v>
      </c>
      <c r="B60">
        <v>0.89505592788169497</v>
      </c>
      <c r="C60">
        <v>0.89505592788169497</v>
      </c>
      <c r="D60">
        <v>0.89505592788169497</v>
      </c>
      <c r="E60">
        <v>10207</v>
      </c>
      <c r="F60">
        <v>13359</v>
      </c>
      <c r="G60">
        <v>529</v>
      </c>
      <c r="H60">
        <v>756</v>
      </c>
      <c r="I60">
        <v>0.93104077351089998</v>
      </c>
      <c r="J60">
        <v>0.96190956221198098</v>
      </c>
      <c r="K60">
        <v>11</v>
      </c>
      <c r="L60" t="s">
        <v>36</v>
      </c>
      <c r="M60" t="s">
        <v>16</v>
      </c>
      <c r="N60" t="s">
        <v>2</v>
      </c>
      <c r="O60">
        <v>2</v>
      </c>
    </row>
    <row r="61" spans="1:15" x14ac:dyDescent="0.25">
      <c r="A61" t="str">
        <f t="shared" si="0"/>
        <v>mccall21264576, 526871, 1767565, 196093, 749925</v>
      </c>
      <c r="B61">
        <v>0.89544082427818295</v>
      </c>
      <c r="C61">
        <v>0.89544082427818295</v>
      </c>
      <c r="D61">
        <v>0.89544082427818295</v>
      </c>
      <c r="E61">
        <v>12698</v>
      </c>
      <c r="F61">
        <v>16769</v>
      </c>
      <c r="G61">
        <v>650</v>
      </c>
      <c r="H61">
        <v>949</v>
      </c>
      <c r="I61">
        <v>0.93046090715908203</v>
      </c>
      <c r="J61">
        <v>0.96268442505310303</v>
      </c>
      <c r="K61">
        <v>11</v>
      </c>
      <c r="L61" t="s">
        <v>36</v>
      </c>
      <c r="M61" t="s">
        <v>17</v>
      </c>
      <c r="N61" t="s">
        <v>2</v>
      </c>
      <c r="O61">
        <v>2</v>
      </c>
    </row>
    <row r="62" spans="1:15" x14ac:dyDescent="0.25">
      <c r="A62" t="str">
        <f t="shared" si="0"/>
        <v>mcctraining31232129, 196093, 196090, 290731, 196077</v>
      </c>
      <c r="B62">
        <v>0.95033077923861797</v>
      </c>
      <c r="C62">
        <v>0.95033077923861797</v>
      </c>
      <c r="D62">
        <v>0.95033077923861797</v>
      </c>
      <c r="E62">
        <v>2694</v>
      </c>
      <c r="F62">
        <v>3367</v>
      </c>
      <c r="G62">
        <v>29</v>
      </c>
      <c r="H62">
        <v>125</v>
      </c>
      <c r="I62">
        <v>0.95565803476410105</v>
      </c>
      <c r="J62">
        <v>0.99146054181389898</v>
      </c>
      <c r="K62">
        <v>0</v>
      </c>
      <c r="L62" t="s">
        <v>37</v>
      </c>
      <c r="M62" t="s">
        <v>15</v>
      </c>
      <c r="N62" t="s">
        <v>2</v>
      </c>
      <c r="O62">
        <v>3</v>
      </c>
    </row>
    <row r="63" spans="1:15" x14ac:dyDescent="0.25">
      <c r="A63" t="str">
        <f t="shared" si="0"/>
        <v>mccvalidation31232129, 196093, 196090, 290731, 196077</v>
      </c>
      <c r="B63">
        <v>0.94991189455033398</v>
      </c>
      <c r="C63">
        <v>0.94991189455033398</v>
      </c>
      <c r="D63">
        <v>0.94991189455033398</v>
      </c>
      <c r="E63">
        <v>10339</v>
      </c>
      <c r="F63">
        <v>13900</v>
      </c>
      <c r="G63">
        <v>125</v>
      </c>
      <c r="H63">
        <v>490</v>
      </c>
      <c r="I63">
        <v>0.95475113122171895</v>
      </c>
      <c r="J63">
        <v>0.99108734402851995</v>
      </c>
      <c r="K63">
        <v>8</v>
      </c>
      <c r="L63" t="s">
        <v>37</v>
      </c>
      <c r="M63" t="s">
        <v>16</v>
      </c>
      <c r="N63" t="s">
        <v>2</v>
      </c>
      <c r="O63">
        <v>3</v>
      </c>
    </row>
    <row r="64" spans="1:15" x14ac:dyDescent="0.25">
      <c r="A64" t="str">
        <f t="shared" si="0"/>
        <v>mccall31232129, 196093, 196090, 290731, 196077</v>
      </c>
      <c r="B64">
        <v>0.95000605703965701</v>
      </c>
      <c r="C64">
        <v>0.95000605703965701</v>
      </c>
      <c r="D64">
        <v>0.95000605703965701</v>
      </c>
      <c r="E64">
        <v>13033</v>
      </c>
      <c r="F64">
        <v>17267</v>
      </c>
      <c r="G64">
        <v>154</v>
      </c>
      <c r="H64">
        <v>615</v>
      </c>
      <c r="I64">
        <v>0.95493845252051601</v>
      </c>
      <c r="J64">
        <v>0.99116009413925699</v>
      </c>
      <c r="K64">
        <v>8</v>
      </c>
      <c r="L64" t="s">
        <v>37</v>
      </c>
      <c r="M64" t="s">
        <v>17</v>
      </c>
      <c r="N64" t="s">
        <v>2</v>
      </c>
      <c r="O64">
        <v>3</v>
      </c>
    </row>
    <row r="65" spans="1:15" x14ac:dyDescent="0.25">
      <c r="A65" t="str">
        <f t="shared" si="0"/>
        <v>mcctraining31273965, 196093, 196090, 115374, 986873</v>
      </c>
      <c r="B65">
        <v>0.90557955213909003</v>
      </c>
      <c r="C65">
        <v>0.90557955213909003</v>
      </c>
      <c r="D65">
        <v>0.90557955213909003</v>
      </c>
      <c r="E65">
        <v>2596</v>
      </c>
      <c r="F65">
        <v>3326</v>
      </c>
      <c r="G65">
        <v>70</v>
      </c>
      <c r="H65">
        <v>223</v>
      </c>
      <c r="I65">
        <v>0.92089393401915598</v>
      </c>
      <c r="J65">
        <v>0.97938751472320396</v>
      </c>
      <c r="K65">
        <v>0</v>
      </c>
      <c r="L65" t="s">
        <v>38</v>
      </c>
      <c r="M65" t="s">
        <v>15</v>
      </c>
      <c r="N65" t="s">
        <v>2</v>
      </c>
      <c r="O65">
        <v>3</v>
      </c>
    </row>
    <row r="66" spans="1:15" x14ac:dyDescent="0.25">
      <c r="A66" t="str">
        <f t="shared" si="0"/>
        <v>mccvalidation31273965, 196093, 196090, 115374, 986873</v>
      </c>
      <c r="B66">
        <v>0.89952151941769998</v>
      </c>
      <c r="C66">
        <v>0.89952151941769998</v>
      </c>
      <c r="D66">
        <v>0.89952151941769998</v>
      </c>
      <c r="E66">
        <v>9971</v>
      </c>
      <c r="F66">
        <v>13657</v>
      </c>
      <c r="G66">
        <v>368</v>
      </c>
      <c r="H66">
        <v>863</v>
      </c>
      <c r="I66">
        <v>0.92034336348532397</v>
      </c>
      <c r="J66">
        <v>0.97376114081996401</v>
      </c>
      <c r="K66">
        <v>3</v>
      </c>
      <c r="L66" t="s">
        <v>38</v>
      </c>
      <c r="M66" t="s">
        <v>16</v>
      </c>
      <c r="N66" t="s">
        <v>2</v>
      </c>
      <c r="O66">
        <v>3</v>
      </c>
    </row>
    <row r="67" spans="1:15" x14ac:dyDescent="0.25">
      <c r="A67" t="str">
        <f t="shared" ref="A67:A130" si="1">N67&amp;M67&amp;O67&amp;L67</f>
        <v>mccall31273965, 196093, 196090, 115374, 986873</v>
      </c>
      <c r="B67">
        <v>0.90074984405647596</v>
      </c>
      <c r="C67">
        <v>0.90074984405647596</v>
      </c>
      <c r="D67">
        <v>0.90074984405647596</v>
      </c>
      <c r="E67">
        <v>12567</v>
      </c>
      <c r="F67">
        <v>16983</v>
      </c>
      <c r="G67">
        <v>438</v>
      </c>
      <c r="H67">
        <v>1086</v>
      </c>
      <c r="I67">
        <v>0.92045704240826198</v>
      </c>
      <c r="J67">
        <v>0.97485793008438104</v>
      </c>
      <c r="K67">
        <v>3</v>
      </c>
      <c r="L67" t="s">
        <v>38</v>
      </c>
      <c r="M67" t="s">
        <v>17</v>
      </c>
      <c r="N67" t="s">
        <v>2</v>
      </c>
      <c r="O67">
        <v>3</v>
      </c>
    </row>
    <row r="68" spans="1:15" x14ac:dyDescent="0.25">
      <c r="A68" t="str">
        <f t="shared" si="1"/>
        <v>mcctraining31273967, 196093, 196090, 115374, 986873</v>
      </c>
      <c r="B68">
        <v>0.90557955213909003</v>
      </c>
      <c r="C68">
        <v>0.90557955213909003</v>
      </c>
      <c r="D68">
        <v>0.90557955213909003</v>
      </c>
      <c r="E68">
        <v>2596</v>
      </c>
      <c r="F68">
        <v>3326</v>
      </c>
      <c r="G68">
        <v>70</v>
      </c>
      <c r="H68">
        <v>223</v>
      </c>
      <c r="I68">
        <v>0.92089393401915598</v>
      </c>
      <c r="J68">
        <v>0.97938751472320396</v>
      </c>
      <c r="K68">
        <v>0</v>
      </c>
      <c r="L68" t="s">
        <v>39</v>
      </c>
      <c r="M68" t="s">
        <v>15</v>
      </c>
      <c r="N68" t="s">
        <v>2</v>
      </c>
      <c r="O68">
        <v>3</v>
      </c>
    </row>
    <row r="69" spans="1:15" x14ac:dyDescent="0.25">
      <c r="A69" t="str">
        <f t="shared" si="1"/>
        <v>mccvalidation31273967, 196093, 196090, 115374, 986873</v>
      </c>
      <c r="B69">
        <v>0.89952151941769998</v>
      </c>
      <c r="C69">
        <v>0.89952151941769998</v>
      </c>
      <c r="D69">
        <v>0.89952151941769998</v>
      </c>
      <c r="E69">
        <v>9971</v>
      </c>
      <c r="F69">
        <v>13657</v>
      </c>
      <c r="G69">
        <v>368</v>
      </c>
      <c r="H69">
        <v>863</v>
      </c>
      <c r="I69">
        <v>0.92034336348532397</v>
      </c>
      <c r="J69">
        <v>0.97376114081996401</v>
      </c>
      <c r="K69">
        <v>3</v>
      </c>
      <c r="L69" t="s">
        <v>39</v>
      </c>
      <c r="M69" t="s">
        <v>16</v>
      </c>
      <c r="N69" t="s">
        <v>2</v>
      </c>
      <c r="O69">
        <v>3</v>
      </c>
    </row>
    <row r="70" spans="1:15" x14ac:dyDescent="0.25">
      <c r="A70" t="str">
        <f t="shared" si="1"/>
        <v>mccall31273967, 196093, 196090, 115374, 986873</v>
      </c>
      <c r="B70">
        <v>0.90074984405647596</v>
      </c>
      <c r="C70">
        <v>0.90074984405647596</v>
      </c>
      <c r="D70">
        <v>0.90074984405647596</v>
      </c>
      <c r="E70">
        <v>12567</v>
      </c>
      <c r="F70">
        <v>16983</v>
      </c>
      <c r="G70">
        <v>438</v>
      </c>
      <c r="H70">
        <v>1086</v>
      </c>
      <c r="I70">
        <v>0.92045704240826198</v>
      </c>
      <c r="J70">
        <v>0.97485793008438104</v>
      </c>
      <c r="K70">
        <v>3</v>
      </c>
      <c r="L70" t="s">
        <v>39</v>
      </c>
      <c r="M70" t="s">
        <v>17</v>
      </c>
      <c r="N70" t="s">
        <v>2</v>
      </c>
      <c r="O70">
        <v>3</v>
      </c>
    </row>
    <row r="71" spans="1:15" x14ac:dyDescent="0.25">
      <c r="A71" t="str">
        <f t="shared" si="1"/>
        <v>mcctraining31274076, 196093, 1327636, 2129029, 196090</v>
      </c>
      <c r="B71">
        <v>0.91508094995906897</v>
      </c>
      <c r="C71">
        <v>0.91508094995906897</v>
      </c>
      <c r="D71">
        <v>0.91508094995906897</v>
      </c>
      <c r="E71">
        <v>2646</v>
      </c>
      <c r="F71">
        <v>3307</v>
      </c>
      <c r="G71">
        <v>89</v>
      </c>
      <c r="H71">
        <v>173</v>
      </c>
      <c r="I71">
        <v>0.938630720113516</v>
      </c>
      <c r="J71">
        <v>0.97379269729092999</v>
      </c>
      <c r="K71">
        <v>0</v>
      </c>
      <c r="L71" t="s">
        <v>40</v>
      </c>
      <c r="M71" t="s">
        <v>15</v>
      </c>
      <c r="N71" t="s">
        <v>2</v>
      </c>
      <c r="O71">
        <v>3</v>
      </c>
    </row>
    <row r="72" spans="1:15" x14ac:dyDescent="0.25">
      <c r="A72" t="str">
        <f t="shared" si="1"/>
        <v>mccvalidation31274076, 196093, 1327636, 2129029, 196090</v>
      </c>
      <c r="B72">
        <v>0.91511758289290002</v>
      </c>
      <c r="C72">
        <v>0.91511758289290002</v>
      </c>
      <c r="D72">
        <v>0.91511758289290002</v>
      </c>
      <c r="E72">
        <v>10201</v>
      </c>
      <c r="F72">
        <v>13619</v>
      </c>
      <c r="G72">
        <v>406</v>
      </c>
      <c r="H72">
        <v>631</v>
      </c>
      <c r="I72">
        <v>0.94174667651403299</v>
      </c>
      <c r="J72">
        <v>0.97105169340463504</v>
      </c>
      <c r="K72">
        <v>5</v>
      </c>
      <c r="L72" t="s">
        <v>40</v>
      </c>
      <c r="M72" t="s">
        <v>16</v>
      </c>
      <c r="N72" t="s">
        <v>2</v>
      </c>
      <c r="O72">
        <v>3</v>
      </c>
    </row>
    <row r="73" spans="1:15" x14ac:dyDescent="0.25">
      <c r="A73" t="str">
        <f t="shared" si="1"/>
        <v>mccall31274076, 196093, 1327636, 2129029, 196090</v>
      </c>
      <c r="B73">
        <v>0.91511750900715905</v>
      </c>
      <c r="C73">
        <v>0.91511750900715905</v>
      </c>
      <c r="D73">
        <v>0.91511750900715905</v>
      </c>
      <c r="E73">
        <v>12847</v>
      </c>
      <c r="F73">
        <v>16926</v>
      </c>
      <c r="G73">
        <v>495</v>
      </c>
      <c r="H73">
        <v>804</v>
      </c>
      <c r="I73">
        <v>0.94110321588162005</v>
      </c>
      <c r="J73">
        <v>0.97158601687618396</v>
      </c>
      <c r="K73">
        <v>5</v>
      </c>
      <c r="L73" t="s">
        <v>40</v>
      </c>
      <c r="M73" t="s">
        <v>17</v>
      </c>
      <c r="N73" t="s">
        <v>2</v>
      </c>
      <c r="O73">
        <v>3</v>
      </c>
    </row>
    <row r="74" spans="1:15" x14ac:dyDescent="0.25">
      <c r="A74" t="str">
        <f t="shared" si="1"/>
        <v>mcctraining3196090, 526871, 196093, 196089, 2137030</v>
      </c>
      <c r="B74">
        <v>0.93315479514490296</v>
      </c>
      <c r="C74">
        <v>0.93315479514490296</v>
      </c>
      <c r="D74">
        <v>0.93315479514490296</v>
      </c>
      <c r="E74">
        <v>2691</v>
      </c>
      <c r="F74">
        <v>3318</v>
      </c>
      <c r="G74">
        <v>78</v>
      </c>
      <c r="H74">
        <v>128</v>
      </c>
      <c r="I74">
        <v>0.95459382759843903</v>
      </c>
      <c r="J74">
        <v>0.97703180212014096</v>
      </c>
      <c r="K74">
        <v>0</v>
      </c>
      <c r="L74" t="s">
        <v>41</v>
      </c>
      <c r="M74" t="s">
        <v>15</v>
      </c>
      <c r="N74" t="s">
        <v>2</v>
      </c>
      <c r="O74">
        <v>3</v>
      </c>
    </row>
    <row r="75" spans="1:15" x14ac:dyDescent="0.25">
      <c r="A75" t="str">
        <f t="shared" si="1"/>
        <v>mccvalidation3196090, 526871, 196093, 196089, 2137030</v>
      </c>
      <c r="B75">
        <v>0.93613549880351299</v>
      </c>
      <c r="C75">
        <v>0.93613549880351299</v>
      </c>
      <c r="D75">
        <v>0.93613549880351299</v>
      </c>
      <c r="E75">
        <v>10381</v>
      </c>
      <c r="F75">
        <v>13691</v>
      </c>
      <c r="G75">
        <v>334</v>
      </c>
      <c r="H75">
        <v>446</v>
      </c>
      <c r="I75">
        <v>0.95880668698623805</v>
      </c>
      <c r="J75">
        <v>0.97618538324420701</v>
      </c>
      <c r="K75">
        <v>10</v>
      </c>
      <c r="L75" t="s">
        <v>41</v>
      </c>
      <c r="M75" t="s">
        <v>16</v>
      </c>
      <c r="N75" t="s">
        <v>2</v>
      </c>
      <c r="O75">
        <v>3</v>
      </c>
    </row>
    <row r="76" spans="1:15" x14ac:dyDescent="0.25">
      <c r="A76" t="str">
        <f t="shared" si="1"/>
        <v>mccall3196090, 526871, 196093, 196089, 2137030</v>
      </c>
      <c r="B76">
        <v>0.93554259258550998</v>
      </c>
      <c r="C76">
        <v>0.93554259258550998</v>
      </c>
      <c r="D76">
        <v>0.93554259258550998</v>
      </c>
      <c r="E76">
        <v>13072</v>
      </c>
      <c r="F76">
        <v>17009</v>
      </c>
      <c r="G76">
        <v>412</v>
      </c>
      <c r="H76">
        <v>574</v>
      </c>
      <c r="I76">
        <v>0.95793639161659105</v>
      </c>
      <c r="J76">
        <v>0.97635038172320798</v>
      </c>
      <c r="K76">
        <v>10</v>
      </c>
      <c r="L76" t="s">
        <v>41</v>
      </c>
      <c r="M76" t="s">
        <v>17</v>
      </c>
      <c r="N76" t="s">
        <v>2</v>
      </c>
      <c r="O76">
        <v>3</v>
      </c>
    </row>
    <row r="77" spans="1:15" x14ac:dyDescent="0.25">
      <c r="A77" t="str">
        <f t="shared" si="1"/>
        <v>mcctraining31273998, 1529542, 690118, 2140224, 1345043</v>
      </c>
      <c r="B77">
        <v>0.89315198560048503</v>
      </c>
      <c r="C77">
        <v>0.89315198560048503</v>
      </c>
      <c r="D77">
        <v>0.89315198560048503</v>
      </c>
      <c r="E77">
        <v>2636</v>
      </c>
      <c r="F77">
        <v>3250</v>
      </c>
      <c r="G77">
        <v>146</v>
      </c>
      <c r="H77">
        <v>183</v>
      </c>
      <c r="I77">
        <v>0.935083362894643</v>
      </c>
      <c r="J77">
        <v>0.95700824499411097</v>
      </c>
      <c r="K77">
        <v>0</v>
      </c>
      <c r="L77" t="s">
        <v>42</v>
      </c>
      <c r="M77" t="s">
        <v>15</v>
      </c>
      <c r="N77" t="s">
        <v>2</v>
      </c>
      <c r="O77">
        <v>3</v>
      </c>
    </row>
    <row r="78" spans="1:15" x14ac:dyDescent="0.25">
      <c r="A78" t="str">
        <f t="shared" si="1"/>
        <v>mccvalidation31273998, 1529542, 690118, 2140224, 1345043</v>
      </c>
      <c r="B78">
        <v>0.89354659225341404</v>
      </c>
      <c r="C78">
        <v>0.89354659225341404</v>
      </c>
      <c r="D78">
        <v>0.89354659225341404</v>
      </c>
      <c r="E78">
        <v>10176</v>
      </c>
      <c r="F78">
        <v>13378</v>
      </c>
      <c r="G78">
        <v>644</v>
      </c>
      <c r="H78">
        <v>657</v>
      </c>
      <c r="I78">
        <v>0.93935198006092502</v>
      </c>
      <c r="J78">
        <v>0.95407217230066999</v>
      </c>
      <c r="K78">
        <v>7</v>
      </c>
      <c r="L78" t="s">
        <v>42</v>
      </c>
      <c r="M78" t="s">
        <v>16</v>
      </c>
      <c r="N78" t="s">
        <v>2</v>
      </c>
      <c r="O78">
        <v>3</v>
      </c>
    </row>
    <row r="79" spans="1:15" x14ac:dyDescent="0.25">
      <c r="A79" t="str">
        <f t="shared" si="1"/>
        <v>mccall31273998, 1529542, 690118, 2140224, 1345043</v>
      </c>
      <c r="B79">
        <v>0.89347370198271003</v>
      </c>
      <c r="C79">
        <v>0.89347370198271003</v>
      </c>
      <c r="D79">
        <v>0.89347370198271003</v>
      </c>
      <c r="E79">
        <v>12812</v>
      </c>
      <c r="F79">
        <v>16628</v>
      </c>
      <c r="G79">
        <v>790</v>
      </c>
      <c r="H79">
        <v>840</v>
      </c>
      <c r="I79">
        <v>0.93847055376501598</v>
      </c>
      <c r="J79">
        <v>0.95464462050752097</v>
      </c>
      <c r="K79">
        <v>7</v>
      </c>
      <c r="L79" t="s">
        <v>42</v>
      </c>
      <c r="M79" t="s">
        <v>17</v>
      </c>
      <c r="N79" t="s">
        <v>2</v>
      </c>
      <c r="O79">
        <v>3</v>
      </c>
    </row>
    <row r="80" spans="1:15" x14ac:dyDescent="0.25">
      <c r="A80" t="str">
        <f t="shared" si="1"/>
        <v>mcctraining3365764, 770335, 1342504, 1992515, 704432</v>
      </c>
      <c r="B80">
        <v>0.90752486859388803</v>
      </c>
      <c r="C80">
        <v>0.90752486859388803</v>
      </c>
      <c r="D80">
        <v>0.90752486859388803</v>
      </c>
      <c r="E80">
        <v>2642</v>
      </c>
      <c r="F80">
        <v>3288</v>
      </c>
      <c r="G80">
        <v>108</v>
      </c>
      <c r="H80">
        <v>177</v>
      </c>
      <c r="I80">
        <v>0.93721177722596705</v>
      </c>
      <c r="J80">
        <v>0.96819787985865702</v>
      </c>
      <c r="K80">
        <v>0</v>
      </c>
      <c r="L80" t="s">
        <v>33</v>
      </c>
      <c r="M80" t="s">
        <v>15</v>
      </c>
      <c r="N80" t="s">
        <v>2</v>
      </c>
      <c r="O80">
        <v>3</v>
      </c>
    </row>
    <row r="81" spans="1:15" x14ac:dyDescent="0.25">
      <c r="A81" t="str">
        <f t="shared" si="1"/>
        <v>mccvalidation3365764, 770335, 1342504, 1992515, 704432</v>
      </c>
      <c r="B81">
        <v>0.90538353433323904</v>
      </c>
      <c r="C81">
        <v>0.90538353433323904</v>
      </c>
      <c r="D81">
        <v>0.90538353433323904</v>
      </c>
      <c r="E81">
        <v>10213</v>
      </c>
      <c r="F81">
        <v>13492</v>
      </c>
      <c r="G81">
        <v>532</v>
      </c>
      <c r="H81">
        <v>624</v>
      </c>
      <c r="I81">
        <v>0.94241948878840998</v>
      </c>
      <c r="J81">
        <v>0.96206503137478605</v>
      </c>
      <c r="K81">
        <v>1</v>
      </c>
      <c r="L81" t="s">
        <v>33</v>
      </c>
      <c r="M81" t="s">
        <v>16</v>
      </c>
      <c r="N81" t="s">
        <v>2</v>
      </c>
      <c r="O81">
        <v>3</v>
      </c>
    </row>
    <row r="82" spans="1:15" x14ac:dyDescent="0.25">
      <c r="A82" t="str">
        <f t="shared" si="1"/>
        <v>mccall3365764, 770335, 1342504, 1992515, 704432</v>
      </c>
      <c r="B82">
        <v>0.90580898060397597</v>
      </c>
      <c r="C82">
        <v>0.90580898060397597</v>
      </c>
      <c r="D82">
        <v>0.90580898060397597</v>
      </c>
      <c r="E82">
        <v>12855</v>
      </c>
      <c r="F82">
        <v>16780</v>
      </c>
      <c r="G82">
        <v>640</v>
      </c>
      <c r="H82">
        <v>801</v>
      </c>
      <c r="I82">
        <v>0.94134446397188098</v>
      </c>
      <c r="J82">
        <v>0.96326061997703805</v>
      </c>
      <c r="K82">
        <v>1</v>
      </c>
      <c r="L82" t="s">
        <v>33</v>
      </c>
      <c r="M82" t="s">
        <v>17</v>
      </c>
      <c r="N82" t="s">
        <v>2</v>
      </c>
      <c r="O82">
        <v>3</v>
      </c>
    </row>
    <row r="83" spans="1:15" x14ac:dyDescent="0.25">
      <c r="A83" t="str">
        <f t="shared" si="1"/>
        <v>mcctraining3620999, 526871, 1523317, 196093, 125941</v>
      </c>
      <c r="B83">
        <v>0.88784638241450597</v>
      </c>
      <c r="C83">
        <v>0.88784638241450597</v>
      </c>
      <c r="D83">
        <v>0.88784638241450597</v>
      </c>
      <c r="E83">
        <v>2518</v>
      </c>
      <c r="F83">
        <v>3345</v>
      </c>
      <c r="G83">
        <v>51</v>
      </c>
      <c r="H83">
        <v>301</v>
      </c>
      <c r="I83">
        <v>0.89322454771195503</v>
      </c>
      <c r="J83">
        <v>0.98498233215547704</v>
      </c>
      <c r="K83">
        <v>0</v>
      </c>
      <c r="L83" t="s">
        <v>34</v>
      </c>
      <c r="M83" t="s">
        <v>15</v>
      </c>
      <c r="N83" t="s">
        <v>2</v>
      </c>
      <c r="O83">
        <v>3</v>
      </c>
    </row>
    <row r="84" spans="1:15" x14ac:dyDescent="0.25">
      <c r="A84" t="str">
        <f t="shared" si="1"/>
        <v>mccvalidation3620999, 526871, 1523317, 196093, 125941</v>
      </c>
      <c r="B84">
        <v>0.88900640164433098</v>
      </c>
      <c r="C84">
        <v>0.88900640164433098</v>
      </c>
      <c r="D84">
        <v>0.88900640164433098</v>
      </c>
      <c r="E84">
        <v>9663</v>
      </c>
      <c r="F84">
        <v>13817</v>
      </c>
      <c r="G84">
        <v>208</v>
      </c>
      <c r="H84">
        <v>1169</v>
      </c>
      <c r="I84">
        <v>0.89207902511078296</v>
      </c>
      <c r="J84">
        <v>0.98516934046345805</v>
      </c>
      <c r="K84">
        <v>5</v>
      </c>
      <c r="L84" t="s">
        <v>34</v>
      </c>
      <c r="M84" t="s">
        <v>16</v>
      </c>
      <c r="N84" t="s">
        <v>2</v>
      </c>
      <c r="O84">
        <v>3</v>
      </c>
    </row>
    <row r="85" spans="1:15" x14ac:dyDescent="0.25">
      <c r="A85" t="str">
        <f t="shared" si="1"/>
        <v>mccall3620999, 526871, 1523317, 196093, 125941</v>
      </c>
      <c r="B85">
        <v>0.88879267202868095</v>
      </c>
      <c r="C85">
        <v>0.88879267202868095</v>
      </c>
      <c r="D85">
        <v>0.88879267202868095</v>
      </c>
      <c r="E85">
        <v>12181</v>
      </c>
      <c r="F85">
        <v>17162</v>
      </c>
      <c r="G85">
        <v>259</v>
      </c>
      <c r="H85">
        <v>1470</v>
      </c>
      <c r="I85">
        <v>0.892315581276097</v>
      </c>
      <c r="J85">
        <v>0.98513288559784196</v>
      </c>
      <c r="K85">
        <v>5</v>
      </c>
      <c r="L85" t="s">
        <v>34</v>
      </c>
      <c r="M85" t="s">
        <v>17</v>
      </c>
      <c r="N85" t="s">
        <v>2</v>
      </c>
      <c r="O85">
        <v>3</v>
      </c>
    </row>
    <row r="86" spans="1:15" x14ac:dyDescent="0.25">
      <c r="A86" t="str">
        <f t="shared" si="1"/>
        <v>mcctraining31273875, 526871, 196093, 1345043, 215948</v>
      </c>
      <c r="B86">
        <v>0.89363584555125297</v>
      </c>
      <c r="C86">
        <v>0.89363584555125297</v>
      </c>
      <c r="D86">
        <v>0.89363584555125297</v>
      </c>
      <c r="E86">
        <v>2587</v>
      </c>
      <c r="F86">
        <v>3299</v>
      </c>
      <c r="G86">
        <v>97</v>
      </c>
      <c r="H86">
        <v>232</v>
      </c>
      <c r="I86">
        <v>0.91770131252217102</v>
      </c>
      <c r="J86">
        <v>0.97143698468786799</v>
      </c>
      <c r="K86">
        <v>0</v>
      </c>
      <c r="L86" t="s">
        <v>43</v>
      </c>
      <c r="M86" t="s">
        <v>15</v>
      </c>
      <c r="N86" t="s">
        <v>2</v>
      </c>
      <c r="O86">
        <v>3</v>
      </c>
    </row>
    <row r="87" spans="1:15" x14ac:dyDescent="0.25">
      <c r="A87" t="str">
        <f t="shared" si="1"/>
        <v>mccvalidation31273875, 526871, 196093, 1345043, 215948</v>
      </c>
      <c r="B87">
        <v>0.88903087410747905</v>
      </c>
      <c r="C87">
        <v>0.88903087410747905</v>
      </c>
      <c r="D87">
        <v>0.88903087410747905</v>
      </c>
      <c r="E87">
        <v>9961</v>
      </c>
      <c r="F87">
        <v>13534</v>
      </c>
      <c r="G87">
        <v>487</v>
      </c>
      <c r="H87">
        <v>869</v>
      </c>
      <c r="I87">
        <v>0.91975992613111701</v>
      </c>
      <c r="J87">
        <v>0.96526638613508298</v>
      </c>
      <c r="K87">
        <v>11</v>
      </c>
      <c r="L87" t="s">
        <v>43</v>
      </c>
      <c r="M87" t="s">
        <v>16</v>
      </c>
      <c r="N87" t="s">
        <v>2</v>
      </c>
      <c r="O87">
        <v>3</v>
      </c>
    </row>
    <row r="88" spans="1:15" x14ac:dyDescent="0.25">
      <c r="A88" t="str">
        <f t="shared" si="1"/>
        <v>mccall31273875, 526871, 196093, 1345043, 215948</v>
      </c>
      <c r="B88">
        <v>0.889960748968598</v>
      </c>
      <c r="C88">
        <v>0.889960748968598</v>
      </c>
      <c r="D88">
        <v>0.889960748968598</v>
      </c>
      <c r="E88">
        <v>12548</v>
      </c>
      <c r="F88">
        <v>16833</v>
      </c>
      <c r="G88">
        <v>584</v>
      </c>
      <c r="H88">
        <v>1101</v>
      </c>
      <c r="I88">
        <v>0.91933474979852003</v>
      </c>
      <c r="J88">
        <v>0.96646954125279905</v>
      </c>
      <c r="K88">
        <v>11</v>
      </c>
      <c r="L88" t="s">
        <v>43</v>
      </c>
      <c r="M88" t="s">
        <v>17</v>
      </c>
      <c r="N88" t="s">
        <v>2</v>
      </c>
      <c r="O88">
        <v>3</v>
      </c>
    </row>
    <row r="89" spans="1:15" x14ac:dyDescent="0.25">
      <c r="A89" t="str">
        <f t="shared" si="1"/>
        <v>mcctraining31274082, 215948, 196093, 1345043, 1030211</v>
      </c>
      <c r="B89">
        <v>0.88511726215837505</v>
      </c>
      <c r="C89">
        <v>0.88511726215837505</v>
      </c>
      <c r="D89">
        <v>0.88511726215837505</v>
      </c>
      <c r="E89">
        <v>2576</v>
      </c>
      <c r="F89">
        <v>3284</v>
      </c>
      <c r="G89">
        <v>112</v>
      </c>
      <c r="H89">
        <v>243</v>
      </c>
      <c r="I89">
        <v>0.91379921958141197</v>
      </c>
      <c r="J89">
        <v>0.96702002355712602</v>
      </c>
      <c r="K89">
        <v>0</v>
      </c>
      <c r="L89" t="s">
        <v>44</v>
      </c>
      <c r="M89" t="s">
        <v>15</v>
      </c>
      <c r="N89" t="s">
        <v>2</v>
      </c>
      <c r="O89">
        <v>3</v>
      </c>
    </row>
    <row r="90" spans="1:15" x14ac:dyDescent="0.25">
      <c r="A90" t="str">
        <f t="shared" si="1"/>
        <v>mccvalidation31274082, 215948, 196093, 1345043, 1030211</v>
      </c>
      <c r="B90">
        <v>0.87888916438828701</v>
      </c>
      <c r="C90">
        <v>0.87888916438828701</v>
      </c>
      <c r="D90">
        <v>0.87888916438828701</v>
      </c>
      <c r="E90">
        <v>9967</v>
      </c>
      <c r="F90">
        <v>13401</v>
      </c>
      <c r="G90">
        <v>620</v>
      </c>
      <c r="H90">
        <v>858</v>
      </c>
      <c r="I90">
        <v>0.92073903002309498</v>
      </c>
      <c r="J90">
        <v>0.95578061479209697</v>
      </c>
      <c r="K90">
        <v>16</v>
      </c>
      <c r="L90" t="s">
        <v>44</v>
      </c>
      <c r="M90" t="s">
        <v>16</v>
      </c>
      <c r="N90" t="s">
        <v>2</v>
      </c>
      <c r="O90">
        <v>3</v>
      </c>
    </row>
    <row r="91" spans="1:15" x14ac:dyDescent="0.25">
      <c r="A91" t="str">
        <f t="shared" si="1"/>
        <v>mccall31274082, 215948, 196093, 1345043, 1030211</v>
      </c>
      <c r="B91">
        <v>0.88011213089394402</v>
      </c>
      <c r="C91">
        <v>0.88011213089394402</v>
      </c>
      <c r="D91">
        <v>0.88011213089394402</v>
      </c>
      <c r="E91">
        <v>12543</v>
      </c>
      <c r="F91">
        <v>16685</v>
      </c>
      <c r="G91">
        <v>732</v>
      </c>
      <c r="H91">
        <v>1101</v>
      </c>
      <c r="I91">
        <v>0.91930518909410697</v>
      </c>
      <c r="J91">
        <v>0.95797209622782298</v>
      </c>
      <c r="K91">
        <v>16</v>
      </c>
      <c r="L91" t="s">
        <v>44</v>
      </c>
      <c r="M91" t="s">
        <v>17</v>
      </c>
      <c r="N91" t="s">
        <v>2</v>
      </c>
      <c r="O91">
        <v>3</v>
      </c>
    </row>
    <row r="92" spans="1:15" x14ac:dyDescent="0.25">
      <c r="A92" t="str">
        <f t="shared" si="1"/>
        <v>mcctraining41232129, 463872, 196093, 196090, 196089</v>
      </c>
      <c r="B92">
        <v>0.93565753287093001</v>
      </c>
      <c r="C92">
        <v>0.93565753287093001</v>
      </c>
      <c r="D92">
        <v>0.93565753287093001</v>
      </c>
      <c r="E92">
        <v>2563</v>
      </c>
      <c r="F92">
        <v>3456</v>
      </c>
      <c r="G92">
        <v>81</v>
      </c>
      <c r="H92">
        <v>115</v>
      </c>
      <c r="I92">
        <v>0.95705750560119496</v>
      </c>
      <c r="J92">
        <v>0.977099236641221</v>
      </c>
      <c r="K92">
        <v>0</v>
      </c>
      <c r="L92" t="s">
        <v>45</v>
      </c>
      <c r="M92" t="s">
        <v>15</v>
      </c>
      <c r="N92" t="s">
        <v>2</v>
      </c>
      <c r="O92">
        <v>4</v>
      </c>
    </row>
    <row r="93" spans="1:15" x14ac:dyDescent="0.25">
      <c r="A93" t="str">
        <f t="shared" si="1"/>
        <v>mccvalidation41232129, 463872, 196093, 196090, 196089</v>
      </c>
      <c r="B93">
        <v>0.92793257642347704</v>
      </c>
      <c r="C93">
        <v>0.92793257642347704</v>
      </c>
      <c r="D93">
        <v>0.92793257642347704</v>
      </c>
      <c r="E93">
        <v>10488</v>
      </c>
      <c r="F93">
        <v>13487</v>
      </c>
      <c r="G93">
        <v>397</v>
      </c>
      <c r="H93">
        <v>486</v>
      </c>
      <c r="I93">
        <v>0.95571350464734794</v>
      </c>
      <c r="J93">
        <v>0.971405934889081</v>
      </c>
      <c r="K93">
        <v>4</v>
      </c>
      <c r="L93" t="s">
        <v>45</v>
      </c>
      <c r="M93" t="s">
        <v>16</v>
      </c>
      <c r="N93" t="s">
        <v>2</v>
      </c>
      <c r="O93">
        <v>4</v>
      </c>
    </row>
    <row r="94" spans="1:15" x14ac:dyDescent="0.25">
      <c r="A94" t="str">
        <f t="shared" si="1"/>
        <v>mccall41232129, 463872, 196093, 196090, 196089</v>
      </c>
      <c r="B94">
        <v>0.92947490873338201</v>
      </c>
      <c r="C94">
        <v>0.92947490873338201</v>
      </c>
      <c r="D94">
        <v>0.92947490873338201</v>
      </c>
      <c r="E94">
        <v>13051</v>
      </c>
      <c r="F94">
        <v>16943</v>
      </c>
      <c r="G94">
        <v>478</v>
      </c>
      <c r="H94">
        <v>601</v>
      </c>
      <c r="I94">
        <v>0.95597714620568397</v>
      </c>
      <c r="J94">
        <v>0.97256185064003198</v>
      </c>
      <c r="K94">
        <v>4</v>
      </c>
      <c r="L94" t="s">
        <v>45</v>
      </c>
      <c r="M94" t="s">
        <v>17</v>
      </c>
      <c r="N94" t="s">
        <v>2</v>
      </c>
      <c r="O94">
        <v>4</v>
      </c>
    </row>
    <row r="95" spans="1:15" x14ac:dyDescent="0.25">
      <c r="A95" t="str">
        <f t="shared" si="1"/>
        <v>mcctraining41273965, 196093, 71471, 196090, 196077</v>
      </c>
      <c r="B95">
        <v>0.90876417343627802</v>
      </c>
      <c r="C95">
        <v>0.90876417343627802</v>
      </c>
      <c r="D95">
        <v>0.90876417343627802</v>
      </c>
      <c r="E95">
        <v>2398</v>
      </c>
      <c r="F95">
        <v>3531</v>
      </c>
      <c r="G95">
        <v>6</v>
      </c>
      <c r="H95">
        <v>280</v>
      </c>
      <c r="I95">
        <v>0.89544436146377904</v>
      </c>
      <c r="J95">
        <v>0.99830364715860898</v>
      </c>
      <c r="K95">
        <v>0</v>
      </c>
      <c r="L95" t="s">
        <v>28</v>
      </c>
      <c r="M95" t="s">
        <v>15</v>
      </c>
      <c r="N95" t="s">
        <v>2</v>
      </c>
      <c r="O95">
        <v>4</v>
      </c>
    </row>
    <row r="96" spans="1:15" x14ac:dyDescent="0.25">
      <c r="A96" t="str">
        <f t="shared" si="1"/>
        <v>mccvalidation41273965, 196093, 71471, 196090, 196077</v>
      </c>
      <c r="B96">
        <v>0.90811025114930399</v>
      </c>
      <c r="C96">
        <v>0.90811025114930399</v>
      </c>
      <c r="D96">
        <v>0.90811025114930399</v>
      </c>
      <c r="E96">
        <v>9871</v>
      </c>
      <c r="F96">
        <v>13833</v>
      </c>
      <c r="G96">
        <v>51</v>
      </c>
      <c r="H96">
        <v>1106</v>
      </c>
      <c r="I96">
        <v>0.89924387355379398</v>
      </c>
      <c r="J96">
        <v>0.99632670700086401</v>
      </c>
      <c r="K96">
        <v>1</v>
      </c>
      <c r="L96" t="s">
        <v>28</v>
      </c>
      <c r="M96" t="s">
        <v>16</v>
      </c>
      <c r="N96" t="s">
        <v>2</v>
      </c>
      <c r="O96">
        <v>4</v>
      </c>
    </row>
    <row r="97" spans="1:15" x14ac:dyDescent="0.25">
      <c r="A97" t="str">
        <f t="shared" si="1"/>
        <v>mccall41273965, 196093, 71471, 196090, 196077</v>
      </c>
      <c r="B97">
        <v>0.90824654068738397</v>
      </c>
      <c r="C97">
        <v>0.90824654068738397</v>
      </c>
      <c r="D97">
        <v>0.90824654068738397</v>
      </c>
      <c r="E97">
        <v>12269</v>
      </c>
      <c r="F97">
        <v>17364</v>
      </c>
      <c r="G97">
        <v>57</v>
      </c>
      <c r="H97">
        <v>1386</v>
      </c>
      <c r="I97">
        <v>0.89849871841816198</v>
      </c>
      <c r="J97">
        <v>0.99672808679180303</v>
      </c>
      <c r="K97">
        <v>1</v>
      </c>
      <c r="L97" t="s">
        <v>28</v>
      </c>
      <c r="M97" t="s">
        <v>17</v>
      </c>
      <c r="N97" t="s">
        <v>2</v>
      </c>
      <c r="O97">
        <v>4</v>
      </c>
    </row>
    <row r="98" spans="1:15" x14ac:dyDescent="0.25">
      <c r="A98" t="str">
        <f t="shared" si="1"/>
        <v>mcctraining41273967, 196093, 71471, 196090, 196077</v>
      </c>
      <c r="B98">
        <v>0.90876417343627802</v>
      </c>
      <c r="C98">
        <v>0.90876417343627802</v>
      </c>
      <c r="D98">
        <v>0.90876417343627802</v>
      </c>
      <c r="E98">
        <v>2398</v>
      </c>
      <c r="F98">
        <v>3531</v>
      </c>
      <c r="G98">
        <v>6</v>
      </c>
      <c r="H98">
        <v>280</v>
      </c>
      <c r="I98">
        <v>0.89544436146377904</v>
      </c>
      <c r="J98">
        <v>0.99830364715860898</v>
      </c>
      <c r="K98">
        <v>0</v>
      </c>
      <c r="L98" t="s">
        <v>29</v>
      </c>
      <c r="M98" t="s">
        <v>15</v>
      </c>
      <c r="N98" t="s">
        <v>2</v>
      </c>
      <c r="O98">
        <v>4</v>
      </c>
    </row>
    <row r="99" spans="1:15" x14ac:dyDescent="0.25">
      <c r="A99" t="str">
        <f t="shared" si="1"/>
        <v>mccvalidation41273967, 196093, 71471, 196090, 196077</v>
      </c>
      <c r="B99">
        <v>0.90811025114930399</v>
      </c>
      <c r="C99">
        <v>0.90811025114930399</v>
      </c>
      <c r="D99">
        <v>0.90811025114930399</v>
      </c>
      <c r="E99">
        <v>9871</v>
      </c>
      <c r="F99">
        <v>13833</v>
      </c>
      <c r="G99">
        <v>51</v>
      </c>
      <c r="H99">
        <v>1106</v>
      </c>
      <c r="I99">
        <v>0.89924387355379398</v>
      </c>
      <c r="J99">
        <v>0.99632670700086401</v>
      </c>
      <c r="K99">
        <v>1</v>
      </c>
      <c r="L99" t="s">
        <v>29</v>
      </c>
      <c r="M99" t="s">
        <v>16</v>
      </c>
      <c r="N99" t="s">
        <v>2</v>
      </c>
      <c r="O99">
        <v>4</v>
      </c>
    </row>
    <row r="100" spans="1:15" x14ac:dyDescent="0.25">
      <c r="A100" t="str">
        <f t="shared" si="1"/>
        <v>mccall41273967, 196093, 71471, 196090, 196077</v>
      </c>
      <c r="B100">
        <v>0.90824654068738397</v>
      </c>
      <c r="C100">
        <v>0.90824654068738397</v>
      </c>
      <c r="D100">
        <v>0.90824654068738397</v>
      </c>
      <c r="E100">
        <v>12269</v>
      </c>
      <c r="F100">
        <v>17364</v>
      </c>
      <c r="G100">
        <v>57</v>
      </c>
      <c r="H100">
        <v>1386</v>
      </c>
      <c r="I100">
        <v>0.89849871841816198</v>
      </c>
      <c r="J100">
        <v>0.99672808679180303</v>
      </c>
      <c r="K100">
        <v>1</v>
      </c>
      <c r="L100" t="s">
        <v>29</v>
      </c>
      <c r="M100" t="s">
        <v>17</v>
      </c>
      <c r="N100" t="s">
        <v>2</v>
      </c>
      <c r="O100">
        <v>4</v>
      </c>
    </row>
    <row r="101" spans="1:15" x14ac:dyDescent="0.25">
      <c r="A101" t="str">
        <f t="shared" si="1"/>
        <v>mcctraining41274076, 196093, 366028, 1523317, 196090</v>
      </c>
      <c r="B101">
        <v>0.910150905446377</v>
      </c>
      <c r="C101">
        <v>0.910150905446377</v>
      </c>
      <c r="D101">
        <v>0.910150905446377</v>
      </c>
      <c r="E101">
        <v>2444</v>
      </c>
      <c r="F101">
        <v>3494</v>
      </c>
      <c r="G101">
        <v>43</v>
      </c>
      <c r="H101">
        <v>234</v>
      </c>
      <c r="I101">
        <v>0.91262135922330101</v>
      </c>
      <c r="J101">
        <v>0.98784280463669805</v>
      </c>
      <c r="K101">
        <v>0</v>
      </c>
      <c r="L101" t="s">
        <v>46</v>
      </c>
      <c r="M101" t="s">
        <v>15</v>
      </c>
      <c r="N101" t="s">
        <v>2</v>
      </c>
      <c r="O101">
        <v>4</v>
      </c>
    </row>
    <row r="102" spans="1:15" x14ac:dyDescent="0.25">
      <c r="A102" t="str">
        <f t="shared" si="1"/>
        <v>mccvalidation41274076, 196093, 366028, 1523317, 196090</v>
      </c>
      <c r="B102">
        <v>0.90520571187030896</v>
      </c>
      <c r="C102">
        <v>0.90520571187030896</v>
      </c>
      <c r="D102">
        <v>0.90520571187030896</v>
      </c>
      <c r="E102">
        <v>9939</v>
      </c>
      <c r="F102">
        <v>13729</v>
      </c>
      <c r="G102">
        <v>155</v>
      </c>
      <c r="H102">
        <v>1025</v>
      </c>
      <c r="I102">
        <v>0.90651222181685498</v>
      </c>
      <c r="J102">
        <v>0.98883607029674403</v>
      </c>
      <c r="K102">
        <v>14</v>
      </c>
      <c r="L102" t="s">
        <v>46</v>
      </c>
      <c r="M102" t="s">
        <v>16</v>
      </c>
      <c r="N102" t="s">
        <v>2</v>
      </c>
      <c r="O102">
        <v>4</v>
      </c>
    </row>
    <row r="103" spans="1:15" x14ac:dyDescent="0.25">
      <c r="A103" t="str">
        <f t="shared" si="1"/>
        <v>mccall41274076, 196093, 366028, 1523317, 196090</v>
      </c>
      <c r="B103">
        <v>0.906189714204926</v>
      </c>
      <c r="C103">
        <v>0.906189714204926</v>
      </c>
      <c r="D103">
        <v>0.906189714204926</v>
      </c>
      <c r="E103">
        <v>12383</v>
      </c>
      <c r="F103">
        <v>17223</v>
      </c>
      <c r="G103">
        <v>198</v>
      </c>
      <c r="H103">
        <v>1259</v>
      </c>
      <c r="I103">
        <v>0.90771147925524098</v>
      </c>
      <c r="J103">
        <v>0.98863440675047398</v>
      </c>
      <c r="K103">
        <v>14</v>
      </c>
      <c r="L103" t="s">
        <v>46</v>
      </c>
      <c r="M103" t="s">
        <v>17</v>
      </c>
      <c r="N103" t="s">
        <v>2</v>
      </c>
      <c r="O103">
        <v>4</v>
      </c>
    </row>
    <row r="104" spans="1:15" x14ac:dyDescent="0.25">
      <c r="A104" t="str">
        <f t="shared" si="1"/>
        <v>mcctraining4196090, 526871, 196089, 196093, 191607</v>
      </c>
      <c r="B104">
        <v>0.93802445558423198</v>
      </c>
      <c r="C104">
        <v>0.93802445558423198</v>
      </c>
      <c r="D104">
        <v>0.93802445558423198</v>
      </c>
      <c r="E104">
        <v>2509</v>
      </c>
      <c r="F104">
        <v>3515</v>
      </c>
      <c r="G104">
        <v>22</v>
      </c>
      <c r="H104">
        <v>169</v>
      </c>
      <c r="I104">
        <v>0.93689320388349495</v>
      </c>
      <c r="J104">
        <v>0.99378003958156602</v>
      </c>
      <c r="K104">
        <v>0</v>
      </c>
      <c r="L104" t="s">
        <v>47</v>
      </c>
      <c r="M104" t="s">
        <v>15</v>
      </c>
      <c r="N104" t="s">
        <v>2</v>
      </c>
      <c r="O104">
        <v>4</v>
      </c>
    </row>
    <row r="105" spans="1:15" x14ac:dyDescent="0.25">
      <c r="A105" t="str">
        <f t="shared" si="1"/>
        <v>mccvalidation4196090, 526871, 196089, 196093, 191607</v>
      </c>
      <c r="B105">
        <v>0.93569748924544904</v>
      </c>
      <c r="C105">
        <v>0.93569748924544904</v>
      </c>
      <c r="D105">
        <v>0.93569748924544904</v>
      </c>
      <c r="E105">
        <v>10265</v>
      </c>
      <c r="F105">
        <v>13792</v>
      </c>
      <c r="G105">
        <v>92</v>
      </c>
      <c r="H105">
        <v>706</v>
      </c>
      <c r="I105">
        <v>0.93564852793728903</v>
      </c>
      <c r="J105">
        <v>0.99337366753097101</v>
      </c>
      <c r="K105">
        <v>7</v>
      </c>
      <c r="L105" t="s">
        <v>47</v>
      </c>
      <c r="M105" t="s">
        <v>16</v>
      </c>
      <c r="N105" t="s">
        <v>2</v>
      </c>
      <c r="O105">
        <v>4</v>
      </c>
    </row>
    <row r="106" spans="1:15" x14ac:dyDescent="0.25">
      <c r="A106" t="str">
        <f t="shared" si="1"/>
        <v>mccall4196090, 526871, 196089, 196093, 191607</v>
      </c>
      <c r="B106">
        <v>0.93616448659006002</v>
      </c>
      <c r="C106">
        <v>0.93616448659006002</v>
      </c>
      <c r="D106">
        <v>0.93616448659006002</v>
      </c>
      <c r="E106">
        <v>12774</v>
      </c>
      <c r="F106">
        <v>17307</v>
      </c>
      <c r="G106">
        <v>114</v>
      </c>
      <c r="H106">
        <v>875</v>
      </c>
      <c r="I106">
        <v>0.93589273939482698</v>
      </c>
      <c r="J106">
        <v>0.99345617358360605</v>
      </c>
      <c r="K106">
        <v>7</v>
      </c>
      <c r="L106" t="s">
        <v>47</v>
      </c>
      <c r="M106" t="s">
        <v>17</v>
      </c>
      <c r="N106" t="s">
        <v>2</v>
      </c>
      <c r="O106">
        <v>4</v>
      </c>
    </row>
    <row r="107" spans="1:15" x14ac:dyDescent="0.25">
      <c r="A107" t="str">
        <f t="shared" si="1"/>
        <v>mcctraining41273998, 1529542, 690118, 2140224, 1345043</v>
      </c>
      <c r="B107">
        <v>0.89989481565832197</v>
      </c>
      <c r="C107">
        <v>0.89989481565832197</v>
      </c>
      <c r="D107">
        <v>0.89989481565832197</v>
      </c>
      <c r="E107">
        <v>2520</v>
      </c>
      <c r="F107">
        <v>3390</v>
      </c>
      <c r="G107">
        <v>147</v>
      </c>
      <c r="H107">
        <v>158</v>
      </c>
      <c r="I107">
        <v>0.94100074682599</v>
      </c>
      <c r="J107">
        <v>0.95843935538591996</v>
      </c>
      <c r="K107">
        <v>0</v>
      </c>
      <c r="L107" t="s">
        <v>42</v>
      </c>
      <c r="M107" t="s">
        <v>15</v>
      </c>
      <c r="N107" t="s">
        <v>2</v>
      </c>
      <c r="O107">
        <v>4</v>
      </c>
    </row>
    <row r="108" spans="1:15" x14ac:dyDescent="0.25">
      <c r="A108" t="str">
        <f t="shared" si="1"/>
        <v>mccvalidation41273998, 1529542, 690118, 2140224, 1345043</v>
      </c>
      <c r="B108">
        <v>0.89201268949427304</v>
      </c>
      <c r="C108">
        <v>0.89201268949427304</v>
      </c>
      <c r="D108">
        <v>0.89201268949427304</v>
      </c>
      <c r="E108">
        <v>10254</v>
      </c>
      <c r="F108">
        <v>13284</v>
      </c>
      <c r="G108">
        <v>599</v>
      </c>
      <c r="H108">
        <v>724</v>
      </c>
      <c r="I108">
        <v>0.93404991801785398</v>
      </c>
      <c r="J108">
        <v>0.95685370597133201</v>
      </c>
      <c r="K108">
        <v>1</v>
      </c>
      <c r="L108" t="s">
        <v>42</v>
      </c>
      <c r="M108" t="s">
        <v>16</v>
      </c>
      <c r="N108" t="s">
        <v>2</v>
      </c>
      <c r="O108">
        <v>4</v>
      </c>
    </row>
    <row r="109" spans="1:15" x14ac:dyDescent="0.25">
      <c r="A109" t="str">
        <f t="shared" si="1"/>
        <v>mccall41273998, 1529542, 690118, 2140224, 1345043</v>
      </c>
      <c r="B109">
        <v>0.89358540157745203</v>
      </c>
      <c r="C109">
        <v>0.89358540157745203</v>
      </c>
      <c r="D109">
        <v>0.89358540157745203</v>
      </c>
      <c r="E109">
        <v>12774</v>
      </c>
      <c r="F109">
        <v>16674</v>
      </c>
      <c r="G109">
        <v>746</v>
      </c>
      <c r="H109">
        <v>882</v>
      </c>
      <c r="I109">
        <v>0.935413005272408</v>
      </c>
      <c r="J109">
        <v>0.95717566016073496</v>
      </c>
      <c r="K109">
        <v>1</v>
      </c>
      <c r="L109" t="s">
        <v>42</v>
      </c>
      <c r="M109" t="s">
        <v>17</v>
      </c>
      <c r="N109" t="s">
        <v>2</v>
      </c>
      <c r="O109">
        <v>4</v>
      </c>
    </row>
    <row r="110" spans="1:15" x14ac:dyDescent="0.25">
      <c r="A110" t="str">
        <f t="shared" si="1"/>
        <v>mcctraining4365764, 770335, 463854, 1999517, 704432</v>
      </c>
      <c r="B110">
        <v>0.908823318875849</v>
      </c>
      <c r="C110">
        <v>0.908823318875849</v>
      </c>
      <c r="D110">
        <v>0.908823318875849</v>
      </c>
      <c r="E110">
        <v>2542</v>
      </c>
      <c r="F110">
        <v>3395</v>
      </c>
      <c r="G110">
        <v>142</v>
      </c>
      <c r="H110">
        <v>136</v>
      </c>
      <c r="I110">
        <v>0.94921583271097798</v>
      </c>
      <c r="J110">
        <v>0.95985298275374598</v>
      </c>
      <c r="K110">
        <v>0</v>
      </c>
      <c r="L110" t="s">
        <v>22</v>
      </c>
      <c r="M110" t="s">
        <v>15</v>
      </c>
      <c r="N110" t="s">
        <v>2</v>
      </c>
      <c r="O110">
        <v>4</v>
      </c>
    </row>
    <row r="111" spans="1:15" x14ac:dyDescent="0.25">
      <c r="A111" t="str">
        <f t="shared" si="1"/>
        <v>mccvalidation4365764, 770335, 463854, 1999517, 704432</v>
      </c>
      <c r="B111">
        <v>0.89772847598691596</v>
      </c>
      <c r="C111">
        <v>0.89772847598691596</v>
      </c>
      <c r="D111">
        <v>0.89772847598691596</v>
      </c>
      <c r="E111">
        <v>10317</v>
      </c>
      <c r="F111">
        <v>13285</v>
      </c>
      <c r="G111">
        <v>596</v>
      </c>
      <c r="H111">
        <v>657</v>
      </c>
      <c r="I111">
        <v>0.94013121924548904</v>
      </c>
      <c r="J111">
        <v>0.957063612131691</v>
      </c>
      <c r="K111">
        <v>7</v>
      </c>
      <c r="L111" t="s">
        <v>22</v>
      </c>
      <c r="M111" t="s">
        <v>16</v>
      </c>
      <c r="N111" t="s">
        <v>2</v>
      </c>
      <c r="O111">
        <v>4</v>
      </c>
    </row>
    <row r="112" spans="1:15" x14ac:dyDescent="0.25">
      <c r="A112" t="str">
        <f t="shared" si="1"/>
        <v>mccall4365764, 770335, 463854, 1999517, 704432</v>
      </c>
      <c r="B112">
        <v>0.89994107444579197</v>
      </c>
      <c r="C112">
        <v>0.89994107444579197</v>
      </c>
      <c r="D112">
        <v>0.89994107444579197</v>
      </c>
      <c r="E112">
        <v>12859</v>
      </c>
      <c r="F112">
        <v>16680</v>
      </c>
      <c r="G112">
        <v>738</v>
      </c>
      <c r="H112">
        <v>793</v>
      </c>
      <c r="I112">
        <v>0.94191327278054504</v>
      </c>
      <c r="J112">
        <v>0.95763003789183598</v>
      </c>
      <c r="K112">
        <v>7</v>
      </c>
      <c r="L112" t="s">
        <v>22</v>
      </c>
      <c r="M112" t="s">
        <v>17</v>
      </c>
      <c r="N112" t="s">
        <v>2</v>
      </c>
      <c r="O112">
        <v>4</v>
      </c>
    </row>
    <row r="113" spans="1:15" x14ac:dyDescent="0.25">
      <c r="A113" t="str">
        <f t="shared" si="1"/>
        <v>mcctraining4620999, 463872, 196093, 825600, 1763120</v>
      </c>
      <c r="B113">
        <v>0.86729415012363797</v>
      </c>
      <c r="C113">
        <v>0.86729415012363797</v>
      </c>
      <c r="D113">
        <v>0.86729415012363797</v>
      </c>
      <c r="E113">
        <v>2456</v>
      </c>
      <c r="F113">
        <v>3355</v>
      </c>
      <c r="G113">
        <v>182</v>
      </c>
      <c r="H113">
        <v>222</v>
      </c>
      <c r="I113">
        <v>0.91710231516056795</v>
      </c>
      <c r="J113">
        <v>0.94854396381113903</v>
      </c>
      <c r="K113">
        <v>0</v>
      </c>
      <c r="L113" t="s">
        <v>48</v>
      </c>
      <c r="M113" t="s">
        <v>15</v>
      </c>
      <c r="N113" t="s">
        <v>2</v>
      </c>
      <c r="O113">
        <v>4</v>
      </c>
    </row>
    <row r="114" spans="1:15" x14ac:dyDescent="0.25">
      <c r="A114" t="str">
        <f t="shared" si="1"/>
        <v>mccvalidation4620999, 463872, 196093, 825600, 1763120</v>
      </c>
      <c r="B114">
        <v>0.85650414596119895</v>
      </c>
      <c r="C114">
        <v>0.85650414596119895</v>
      </c>
      <c r="D114">
        <v>0.85650414596119895</v>
      </c>
      <c r="E114">
        <v>10021</v>
      </c>
      <c r="F114">
        <v>13075</v>
      </c>
      <c r="G114">
        <v>807</v>
      </c>
      <c r="H114">
        <v>950</v>
      </c>
      <c r="I114">
        <v>0.91340807583629602</v>
      </c>
      <c r="J114">
        <v>0.94186716611439303</v>
      </c>
      <c r="K114">
        <v>9</v>
      </c>
      <c r="L114" t="s">
        <v>48</v>
      </c>
      <c r="M114" t="s">
        <v>16</v>
      </c>
      <c r="N114" t="s">
        <v>2</v>
      </c>
      <c r="O114">
        <v>4</v>
      </c>
    </row>
    <row r="115" spans="1:15" x14ac:dyDescent="0.25">
      <c r="A115" t="str">
        <f t="shared" si="1"/>
        <v>mccall4620999, 463872, 196093, 825600, 1763120</v>
      </c>
      <c r="B115">
        <v>0.85866312745121398</v>
      </c>
      <c r="C115">
        <v>0.85866312745121398</v>
      </c>
      <c r="D115">
        <v>0.85866312745121398</v>
      </c>
      <c r="E115">
        <v>12477</v>
      </c>
      <c r="F115">
        <v>16430</v>
      </c>
      <c r="G115">
        <v>989</v>
      </c>
      <c r="H115">
        <v>1172</v>
      </c>
      <c r="I115">
        <v>0.91413290350941501</v>
      </c>
      <c r="J115">
        <v>0.94322291750387499</v>
      </c>
      <c r="K115">
        <v>9</v>
      </c>
      <c r="L115" t="s">
        <v>48</v>
      </c>
      <c r="M115" t="s">
        <v>17</v>
      </c>
      <c r="N115" t="s">
        <v>2</v>
      </c>
      <c r="O115">
        <v>4</v>
      </c>
    </row>
    <row r="116" spans="1:15" x14ac:dyDescent="0.25">
      <c r="A116" t="str">
        <f t="shared" si="1"/>
        <v>mcctraining41273875, 463872, 196093, 1529542, 1504424</v>
      </c>
      <c r="B116">
        <v>0.90003573717986096</v>
      </c>
      <c r="C116">
        <v>0.90003573717986096</v>
      </c>
      <c r="D116">
        <v>0.90003573717986096</v>
      </c>
      <c r="E116">
        <v>2470</v>
      </c>
      <c r="F116">
        <v>3440</v>
      </c>
      <c r="G116">
        <v>97</v>
      </c>
      <c r="H116">
        <v>208</v>
      </c>
      <c r="I116">
        <v>0.92233009708737901</v>
      </c>
      <c r="J116">
        <v>0.97257562906417905</v>
      </c>
      <c r="K116">
        <v>0</v>
      </c>
      <c r="L116" t="s">
        <v>49</v>
      </c>
      <c r="M116" t="s">
        <v>15</v>
      </c>
      <c r="N116" t="s">
        <v>2</v>
      </c>
      <c r="O116">
        <v>4</v>
      </c>
    </row>
    <row r="117" spans="1:15" x14ac:dyDescent="0.25">
      <c r="A117" t="str">
        <f t="shared" si="1"/>
        <v>mccvalidation41273875, 463872, 196093, 1529542, 1504424</v>
      </c>
      <c r="B117">
        <v>0.89476771284957901</v>
      </c>
      <c r="C117">
        <v>0.89476771284957901</v>
      </c>
      <c r="D117">
        <v>0.89476771284957901</v>
      </c>
      <c r="E117">
        <v>10010</v>
      </c>
      <c r="F117">
        <v>13552</v>
      </c>
      <c r="G117">
        <v>332</v>
      </c>
      <c r="H117">
        <v>965</v>
      </c>
      <c r="I117">
        <v>0.91207289293849703</v>
      </c>
      <c r="J117">
        <v>0.97608758282915598</v>
      </c>
      <c r="K117">
        <v>3</v>
      </c>
      <c r="L117" t="s">
        <v>49</v>
      </c>
      <c r="M117" t="s">
        <v>16</v>
      </c>
      <c r="N117" t="s">
        <v>2</v>
      </c>
      <c r="O117">
        <v>4</v>
      </c>
    </row>
    <row r="118" spans="1:15" x14ac:dyDescent="0.25">
      <c r="A118" t="str">
        <f t="shared" si="1"/>
        <v>mccall41273875, 463872, 196093, 1529542, 1504424</v>
      </c>
      <c r="B118">
        <v>0.89580337808756805</v>
      </c>
      <c r="C118">
        <v>0.89580337808756805</v>
      </c>
      <c r="D118">
        <v>0.89580337808756805</v>
      </c>
      <c r="E118">
        <v>12480</v>
      </c>
      <c r="F118">
        <v>16992</v>
      </c>
      <c r="G118">
        <v>429</v>
      </c>
      <c r="H118">
        <v>1173</v>
      </c>
      <c r="I118">
        <v>0.91408481652384099</v>
      </c>
      <c r="J118">
        <v>0.97537454795935896</v>
      </c>
      <c r="K118">
        <v>3</v>
      </c>
      <c r="L118" t="s">
        <v>49</v>
      </c>
      <c r="M118" t="s">
        <v>17</v>
      </c>
      <c r="N118" t="s">
        <v>2</v>
      </c>
      <c r="O118">
        <v>4</v>
      </c>
    </row>
    <row r="119" spans="1:15" x14ac:dyDescent="0.25">
      <c r="A119" t="str">
        <f t="shared" si="1"/>
        <v>mcctraining41274082, 215948, 196093, 1502406, 1937605</v>
      </c>
      <c r="B119">
        <v>0.88309876412485999</v>
      </c>
      <c r="C119">
        <v>0.88309876412485999</v>
      </c>
      <c r="D119">
        <v>0.88309876412485999</v>
      </c>
      <c r="E119">
        <v>2458</v>
      </c>
      <c r="F119">
        <v>3401</v>
      </c>
      <c r="G119">
        <v>136</v>
      </c>
      <c r="H119">
        <v>220</v>
      </c>
      <c r="I119">
        <v>0.91784914115011196</v>
      </c>
      <c r="J119">
        <v>0.961549335595137</v>
      </c>
      <c r="K119">
        <v>0</v>
      </c>
      <c r="L119" t="s">
        <v>50</v>
      </c>
      <c r="M119" t="s">
        <v>15</v>
      </c>
      <c r="N119" t="s">
        <v>2</v>
      </c>
      <c r="O119">
        <v>4</v>
      </c>
    </row>
    <row r="120" spans="1:15" x14ac:dyDescent="0.25">
      <c r="A120" t="str">
        <f t="shared" si="1"/>
        <v>mccvalidation41274082, 215948, 196093, 1502406, 1937605</v>
      </c>
      <c r="B120">
        <v>0.884404894227517</v>
      </c>
      <c r="C120">
        <v>0.884404894227517</v>
      </c>
      <c r="D120">
        <v>0.884404894227517</v>
      </c>
      <c r="E120">
        <v>9983</v>
      </c>
      <c r="F120">
        <v>13455</v>
      </c>
      <c r="G120">
        <v>429</v>
      </c>
      <c r="H120">
        <v>992</v>
      </c>
      <c r="I120">
        <v>0.90961275626423699</v>
      </c>
      <c r="J120">
        <v>0.96910112359550604</v>
      </c>
      <c r="K120">
        <v>3</v>
      </c>
      <c r="L120" t="s">
        <v>50</v>
      </c>
      <c r="M120" t="s">
        <v>16</v>
      </c>
      <c r="N120" t="s">
        <v>2</v>
      </c>
      <c r="O120">
        <v>4</v>
      </c>
    </row>
    <row r="121" spans="1:15" x14ac:dyDescent="0.25">
      <c r="A121" t="str">
        <f t="shared" si="1"/>
        <v>mccall41274082, 215948, 196093, 1502406, 1937605</v>
      </c>
      <c r="B121">
        <v>0.88412125157966204</v>
      </c>
      <c r="C121">
        <v>0.88412125157966204</v>
      </c>
      <c r="D121">
        <v>0.88412125157966204</v>
      </c>
      <c r="E121">
        <v>12441</v>
      </c>
      <c r="F121">
        <v>16856</v>
      </c>
      <c r="G121">
        <v>565</v>
      </c>
      <c r="H121">
        <v>1212</v>
      </c>
      <c r="I121">
        <v>0.91122830147220402</v>
      </c>
      <c r="J121">
        <v>0.96756787784857401</v>
      </c>
      <c r="K121">
        <v>3</v>
      </c>
      <c r="L121" t="s">
        <v>50</v>
      </c>
      <c r="M121" t="s">
        <v>17</v>
      </c>
      <c r="N121" t="s">
        <v>2</v>
      </c>
      <c r="O121">
        <v>4</v>
      </c>
    </row>
    <row r="122" spans="1:15" x14ac:dyDescent="0.25">
      <c r="A122" t="str">
        <f t="shared" si="1"/>
        <v>mcctraining51232129, 196093, 196090, 196089, 196077</v>
      </c>
      <c r="B122">
        <v>0.96396545091902697</v>
      </c>
      <c r="C122">
        <v>0.96396545091902697</v>
      </c>
      <c r="D122">
        <v>0.96396545091902697</v>
      </c>
      <c r="E122">
        <v>2682</v>
      </c>
      <c r="F122">
        <v>3423</v>
      </c>
      <c r="G122">
        <v>25</v>
      </c>
      <c r="H122">
        <v>86</v>
      </c>
      <c r="I122">
        <v>0.96893063583814998</v>
      </c>
      <c r="J122">
        <v>0.992749419953596</v>
      </c>
      <c r="K122">
        <v>0</v>
      </c>
      <c r="L122" t="s">
        <v>14</v>
      </c>
      <c r="M122" t="s">
        <v>15</v>
      </c>
      <c r="N122" t="s">
        <v>2</v>
      </c>
      <c r="O122">
        <v>5</v>
      </c>
    </row>
    <row r="123" spans="1:15" x14ac:dyDescent="0.25">
      <c r="A123" t="str">
        <f t="shared" si="1"/>
        <v>mccvalidation51232129, 196093, 196090, 196089, 196077</v>
      </c>
      <c r="B123">
        <v>0.95152823176811396</v>
      </c>
      <c r="C123">
        <v>0.95152823176811396</v>
      </c>
      <c r="D123">
        <v>0.95152823176811396</v>
      </c>
      <c r="E123">
        <v>10403</v>
      </c>
      <c r="F123">
        <v>13856</v>
      </c>
      <c r="G123">
        <v>117</v>
      </c>
      <c r="H123">
        <v>479</v>
      </c>
      <c r="I123">
        <v>0.95598235618452498</v>
      </c>
      <c r="J123">
        <v>0.99162670865240099</v>
      </c>
      <c r="K123">
        <v>6</v>
      </c>
      <c r="L123" t="s">
        <v>14</v>
      </c>
      <c r="M123" t="s">
        <v>16</v>
      </c>
      <c r="N123" t="s">
        <v>2</v>
      </c>
      <c r="O123">
        <v>5</v>
      </c>
    </row>
    <row r="124" spans="1:15" x14ac:dyDescent="0.25">
      <c r="A124" t="str">
        <f t="shared" si="1"/>
        <v>mccall51232129, 196093, 196090, 196089, 196077</v>
      </c>
      <c r="B124">
        <v>0.95402234070784997</v>
      </c>
      <c r="C124">
        <v>0.95402234070784997</v>
      </c>
      <c r="D124">
        <v>0.95402234070784997</v>
      </c>
      <c r="E124">
        <v>13085</v>
      </c>
      <c r="F124">
        <v>17279</v>
      </c>
      <c r="G124">
        <v>142</v>
      </c>
      <c r="H124">
        <v>565</v>
      </c>
      <c r="I124">
        <v>0.95860805860805898</v>
      </c>
      <c r="J124">
        <v>0.99184891797256203</v>
      </c>
      <c r="K124">
        <v>6</v>
      </c>
      <c r="L124" t="s">
        <v>14</v>
      </c>
      <c r="M124" t="s">
        <v>17</v>
      </c>
      <c r="N124" t="s">
        <v>2</v>
      </c>
      <c r="O124">
        <v>5</v>
      </c>
    </row>
    <row r="125" spans="1:15" x14ac:dyDescent="0.25">
      <c r="A125" t="str">
        <f t="shared" si="1"/>
        <v>mcctraining51273965, 196093, 1327636, 1555535, 196090</v>
      </c>
      <c r="B125">
        <v>0.92254307499631405</v>
      </c>
      <c r="C125">
        <v>0.92254307499631405</v>
      </c>
      <c r="D125">
        <v>0.92254307499631405</v>
      </c>
      <c r="E125">
        <v>2614</v>
      </c>
      <c r="F125">
        <v>3364</v>
      </c>
      <c r="G125">
        <v>84</v>
      </c>
      <c r="H125">
        <v>154</v>
      </c>
      <c r="I125">
        <v>0.94436416184971095</v>
      </c>
      <c r="J125">
        <v>0.97563805104408297</v>
      </c>
      <c r="K125">
        <v>0</v>
      </c>
      <c r="L125" t="s">
        <v>51</v>
      </c>
      <c r="M125" t="s">
        <v>15</v>
      </c>
      <c r="N125" t="s">
        <v>2</v>
      </c>
      <c r="O125">
        <v>5</v>
      </c>
    </row>
    <row r="126" spans="1:15" x14ac:dyDescent="0.25">
      <c r="A126" t="str">
        <f t="shared" si="1"/>
        <v>mccvalidation51273965, 196093, 1327636, 1555535, 196090</v>
      </c>
      <c r="B126">
        <v>0.91396755840726496</v>
      </c>
      <c r="C126">
        <v>0.91396755840726496</v>
      </c>
      <c r="D126">
        <v>0.91396755840726496</v>
      </c>
      <c r="E126">
        <v>10152</v>
      </c>
      <c r="F126">
        <v>13644</v>
      </c>
      <c r="G126">
        <v>329</v>
      </c>
      <c r="H126">
        <v>725</v>
      </c>
      <c r="I126">
        <v>0.93334559161533504</v>
      </c>
      <c r="J126">
        <v>0.976454590996923</v>
      </c>
      <c r="K126">
        <v>11</v>
      </c>
      <c r="L126" t="s">
        <v>51</v>
      </c>
      <c r="M126" t="s">
        <v>16</v>
      </c>
      <c r="N126" t="s">
        <v>2</v>
      </c>
      <c r="O126">
        <v>5</v>
      </c>
    </row>
    <row r="127" spans="1:15" x14ac:dyDescent="0.25">
      <c r="A127" t="str">
        <f t="shared" si="1"/>
        <v>mccall51273965, 196093, 1327636, 1555535, 196090</v>
      </c>
      <c r="B127">
        <v>0.91568912288397197</v>
      </c>
      <c r="C127">
        <v>0.91568912288397197</v>
      </c>
      <c r="D127">
        <v>0.91568912288397197</v>
      </c>
      <c r="E127">
        <v>12766</v>
      </c>
      <c r="F127">
        <v>17008</v>
      </c>
      <c r="G127">
        <v>413</v>
      </c>
      <c r="H127">
        <v>879</v>
      </c>
      <c r="I127">
        <v>0.93558079882740897</v>
      </c>
      <c r="J127">
        <v>0.97629297973709905</v>
      </c>
      <c r="K127">
        <v>11</v>
      </c>
      <c r="L127" t="s">
        <v>51</v>
      </c>
      <c r="M127" t="s">
        <v>17</v>
      </c>
      <c r="N127" t="s">
        <v>2</v>
      </c>
      <c r="O127">
        <v>5</v>
      </c>
    </row>
    <row r="128" spans="1:15" x14ac:dyDescent="0.25">
      <c r="A128" t="str">
        <f t="shared" si="1"/>
        <v>mcctraining51273967, 196093, 1327636, 1555535, 196090</v>
      </c>
      <c r="B128">
        <v>0.92254307499631405</v>
      </c>
      <c r="C128">
        <v>0.92254307499631405</v>
      </c>
      <c r="D128">
        <v>0.92254307499631405</v>
      </c>
      <c r="E128">
        <v>2614</v>
      </c>
      <c r="F128">
        <v>3364</v>
      </c>
      <c r="G128">
        <v>84</v>
      </c>
      <c r="H128">
        <v>154</v>
      </c>
      <c r="I128">
        <v>0.94436416184971095</v>
      </c>
      <c r="J128">
        <v>0.97563805104408297</v>
      </c>
      <c r="K128">
        <v>0</v>
      </c>
      <c r="L128" t="s">
        <v>52</v>
      </c>
      <c r="M128" t="s">
        <v>15</v>
      </c>
      <c r="N128" t="s">
        <v>2</v>
      </c>
      <c r="O128">
        <v>5</v>
      </c>
    </row>
    <row r="129" spans="1:15" x14ac:dyDescent="0.25">
      <c r="A129" t="str">
        <f t="shared" si="1"/>
        <v>mccvalidation51273967, 196093, 1327636, 1555535, 196090</v>
      </c>
      <c r="B129">
        <v>0.91396755840726496</v>
      </c>
      <c r="C129">
        <v>0.91396755840726496</v>
      </c>
      <c r="D129">
        <v>0.91396755840726496</v>
      </c>
      <c r="E129">
        <v>10152</v>
      </c>
      <c r="F129">
        <v>13644</v>
      </c>
      <c r="G129">
        <v>329</v>
      </c>
      <c r="H129">
        <v>725</v>
      </c>
      <c r="I129">
        <v>0.93334559161533504</v>
      </c>
      <c r="J129">
        <v>0.976454590996923</v>
      </c>
      <c r="K129">
        <v>11</v>
      </c>
      <c r="L129" t="s">
        <v>52</v>
      </c>
      <c r="M129" t="s">
        <v>16</v>
      </c>
      <c r="N129" t="s">
        <v>2</v>
      </c>
      <c r="O129">
        <v>5</v>
      </c>
    </row>
    <row r="130" spans="1:15" x14ac:dyDescent="0.25">
      <c r="A130" t="str">
        <f t="shared" si="1"/>
        <v>mccall51273967, 196093, 1327636, 1555535, 196090</v>
      </c>
      <c r="B130">
        <v>0.91568912288397197</v>
      </c>
      <c r="C130">
        <v>0.91568912288397197</v>
      </c>
      <c r="D130">
        <v>0.91568912288397197</v>
      </c>
      <c r="E130">
        <v>12766</v>
      </c>
      <c r="F130">
        <v>17008</v>
      </c>
      <c r="G130">
        <v>413</v>
      </c>
      <c r="H130">
        <v>879</v>
      </c>
      <c r="I130">
        <v>0.93558079882740897</v>
      </c>
      <c r="J130">
        <v>0.97629297973709905</v>
      </c>
      <c r="K130">
        <v>11</v>
      </c>
      <c r="L130" t="s">
        <v>52</v>
      </c>
      <c r="M130" t="s">
        <v>17</v>
      </c>
      <c r="N130" t="s">
        <v>2</v>
      </c>
      <c r="O130">
        <v>5</v>
      </c>
    </row>
    <row r="131" spans="1:15" x14ac:dyDescent="0.25">
      <c r="A131" t="str">
        <f t="shared" ref="A131:A194" si="2">N131&amp;M131&amp;O131&amp;L131</f>
        <v>mcctraining51274076, 196093, 366097, 1523317, 196090</v>
      </c>
      <c r="B131">
        <v>0.91883547439086499</v>
      </c>
      <c r="C131">
        <v>0.91883547439086499</v>
      </c>
      <c r="D131">
        <v>0.91883547439086499</v>
      </c>
      <c r="E131">
        <v>2558</v>
      </c>
      <c r="F131">
        <v>3406</v>
      </c>
      <c r="G131">
        <v>42</v>
      </c>
      <c r="H131">
        <v>210</v>
      </c>
      <c r="I131">
        <v>0.92413294797687895</v>
      </c>
      <c r="J131">
        <v>0.98781902552204204</v>
      </c>
      <c r="K131">
        <v>0</v>
      </c>
      <c r="L131" t="s">
        <v>53</v>
      </c>
      <c r="M131" t="s">
        <v>15</v>
      </c>
      <c r="N131" t="s">
        <v>2</v>
      </c>
      <c r="O131">
        <v>5</v>
      </c>
    </row>
    <row r="132" spans="1:15" x14ac:dyDescent="0.25">
      <c r="A132" t="str">
        <f t="shared" si="2"/>
        <v>mccvalidation51274076, 196093, 366097, 1523317, 196090</v>
      </c>
      <c r="B132">
        <v>0.90287519344942602</v>
      </c>
      <c r="C132">
        <v>0.90287519344942602</v>
      </c>
      <c r="D132">
        <v>0.90287519344942602</v>
      </c>
      <c r="E132">
        <v>9836</v>
      </c>
      <c r="F132">
        <v>13812</v>
      </c>
      <c r="G132">
        <v>160</v>
      </c>
      <c r="H132">
        <v>1047</v>
      </c>
      <c r="I132">
        <v>0.90379490949186803</v>
      </c>
      <c r="J132">
        <v>0.98854852562267403</v>
      </c>
      <c r="K132">
        <v>6</v>
      </c>
      <c r="L132" t="s">
        <v>53</v>
      </c>
      <c r="M132" t="s">
        <v>16</v>
      </c>
      <c r="N132" t="s">
        <v>2</v>
      </c>
      <c r="O132">
        <v>5</v>
      </c>
    </row>
    <row r="133" spans="1:15" x14ac:dyDescent="0.25">
      <c r="A133" t="str">
        <f t="shared" si="2"/>
        <v>mccall51274076, 196093, 366097, 1523317, 196090</v>
      </c>
      <c r="B133">
        <v>0.906071111443987</v>
      </c>
      <c r="C133">
        <v>0.906071111443987</v>
      </c>
      <c r="D133">
        <v>0.906071111443987</v>
      </c>
      <c r="E133">
        <v>12394</v>
      </c>
      <c r="F133">
        <v>17218</v>
      </c>
      <c r="G133">
        <v>202</v>
      </c>
      <c r="H133">
        <v>1257</v>
      </c>
      <c r="I133">
        <v>0.90791883378507099</v>
      </c>
      <c r="J133">
        <v>0.988404133180252</v>
      </c>
      <c r="K133">
        <v>6</v>
      </c>
      <c r="L133" t="s">
        <v>53</v>
      </c>
      <c r="M133" t="s">
        <v>17</v>
      </c>
      <c r="N133" t="s">
        <v>2</v>
      </c>
      <c r="O133">
        <v>5</v>
      </c>
    </row>
    <row r="134" spans="1:15" x14ac:dyDescent="0.25">
      <c r="A134" t="str">
        <f t="shared" si="2"/>
        <v>mcctraining5196090, 196093, 115374, 39818, 1555535</v>
      </c>
      <c r="B134">
        <v>0.93974676441210803</v>
      </c>
      <c r="C134">
        <v>0.93974676441210803</v>
      </c>
      <c r="D134">
        <v>0.93974676441210803</v>
      </c>
      <c r="E134">
        <v>2593</v>
      </c>
      <c r="F134">
        <v>3435</v>
      </c>
      <c r="G134">
        <v>13</v>
      </c>
      <c r="H134">
        <v>175</v>
      </c>
      <c r="I134">
        <v>0.93677745664739898</v>
      </c>
      <c r="J134">
        <v>0.99622969837587005</v>
      </c>
      <c r="K134">
        <v>0</v>
      </c>
      <c r="L134" t="s">
        <v>54</v>
      </c>
      <c r="M134" t="s">
        <v>15</v>
      </c>
      <c r="N134" t="s">
        <v>2</v>
      </c>
      <c r="O134">
        <v>5</v>
      </c>
    </row>
    <row r="135" spans="1:15" x14ac:dyDescent="0.25">
      <c r="A135" t="str">
        <f t="shared" si="2"/>
        <v>mccvalidation5196090, 196093, 115374, 39818, 1555535</v>
      </c>
      <c r="B135">
        <v>0.92375775737350097</v>
      </c>
      <c r="C135">
        <v>0.92375775737350097</v>
      </c>
      <c r="D135">
        <v>0.92375775737350097</v>
      </c>
      <c r="E135">
        <v>9976</v>
      </c>
      <c r="F135">
        <v>13927</v>
      </c>
      <c r="G135">
        <v>46</v>
      </c>
      <c r="H135">
        <v>907</v>
      </c>
      <c r="I135">
        <v>0.91665900946430201</v>
      </c>
      <c r="J135">
        <v>0.99670793673513203</v>
      </c>
      <c r="K135">
        <v>5</v>
      </c>
      <c r="L135" t="s">
        <v>54</v>
      </c>
      <c r="M135" t="s">
        <v>16</v>
      </c>
      <c r="N135" t="s">
        <v>2</v>
      </c>
      <c r="O135">
        <v>5</v>
      </c>
    </row>
    <row r="136" spans="1:15" x14ac:dyDescent="0.25">
      <c r="A136" t="str">
        <f t="shared" si="2"/>
        <v>mccall5196090, 196093, 115374, 39818, 1555535</v>
      </c>
      <c r="B136">
        <v>0.92695744270858504</v>
      </c>
      <c r="C136">
        <v>0.92695744270858504</v>
      </c>
      <c r="D136">
        <v>0.92695744270858504</v>
      </c>
      <c r="E136">
        <v>12569</v>
      </c>
      <c r="F136">
        <v>17362</v>
      </c>
      <c r="G136">
        <v>59</v>
      </c>
      <c r="H136">
        <v>1082</v>
      </c>
      <c r="I136">
        <v>0.92073840744267799</v>
      </c>
      <c r="J136">
        <v>0.99661328281958605</v>
      </c>
      <c r="K136">
        <v>5</v>
      </c>
      <c r="L136" t="s">
        <v>54</v>
      </c>
      <c r="M136" t="s">
        <v>17</v>
      </c>
      <c r="N136" t="s">
        <v>2</v>
      </c>
      <c r="O136">
        <v>5</v>
      </c>
    </row>
    <row r="137" spans="1:15" x14ac:dyDescent="0.25">
      <c r="A137" t="str">
        <f t="shared" si="2"/>
        <v>mcctraining51273998, 196093, 1816216, 1529542, 620999</v>
      </c>
      <c r="B137">
        <v>0.89883574301256897</v>
      </c>
      <c r="C137">
        <v>0.89883574301256897</v>
      </c>
      <c r="D137">
        <v>0.89883574301256897</v>
      </c>
      <c r="E137">
        <v>2563</v>
      </c>
      <c r="F137">
        <v>3342</v>
      </c>
      <c r="G137">
        <v>106</v>
      </c>
      <c r="H137">
        <v>205</v>
      </c>
      <c r="I137">
        <v>0.92593930635838095</v>
      </c>
      <c r="J137">
        <v>0.96925754060324798</v>
      </c>
      <c r="K137">
        <v>0</v>
      </c>
      <c r="L137" t="s">
        <v>55</v>
      </c>
      <c r="M137" t="s">
        <v>15</v>
      </c>
      <c r="N137" t="s">
        <v>2</v>
      </c>
      <c r="O137">
        <v>5</v>
      </c>
    </row>
    <row r="138" spans="1:15" x14ac:dyDescent="0.25">
      <c r="A138" t="str">
        <f t="shared" si="2"/>
        <v>mccvalidation51273998, 196093, 1816216, 1529542, 620999</v>
      </c>
      <c r="B138">
        <v>0.87731838821755304</v>
      </c>
      <c r="C138">
        <v>0.87731838821755304</v>
      </c>
      <c r="D138">
        <v>0.87731838821755304</v>
      </c>
      <c r="E138">
        <v>9862</v>
      </c>
      <c r="F138">
        <v>13488</v>
      </c>
      <c r="G138">
        <v>485</v>
      </c>
      <c r="H138">
        <v>1018</v>
      </c>
      <c r="I138">
        <v>0.90643382352941204</v>
      </c>
      <c r="J138">
        <v>0.96529020253345699</v>
      </c>
      <c r="K138">
        <v>8</v>
      </c>
      <c r="L138" t="s">
        <v>55</v>
      </c>
      <c r="M138" t="s">
        <v>16</v>
      </c>
      <c r="N138" t="s">
        <v>2</v>
      </c>
      <c r="O138">
        <v>5</v>
      </c>
    </row>
    <row r="139" spans="1:15" x14ac:dyDescent="0.25">
      <c r="A139" t="str">
        <f t="shared" si="2"/>
        <v>mccall51273998, 196093, 1816216, 1529542, 620999</v>
      </c>
      <c r="B139">
        <v>0.88164201143023302</v>
      </c>
      <c r="C139">
        <v>0.88164201143023302</v>
      </c>
      <c r="D139">
        <v>0.88164201143023302</v>
      </c>
      <c r="E139">
        <v>12425</v>
      </c>
      <c r="F139">
        <v>16830</v>
      </c>
      <c r="G139">
        <v>591</v>
      </c>
      <c r="H139">
        <v>1223</v>
      </c>
      <c r="I139">
        <v>0.91038980070340003</v>
      </c>
      <c r="J139">
        <v>0.96607542620974696</v>
      </c>
      <c r="K139">
        <v>8</v>
      </c>
      <c r="L139" t="s">
        <v>55</v>
      </c>
      <c r="M139" t="s">
        <v>17</v>
      </c>
      <c r="N139" t="s">
        <v>2</v>
      </c>
      <c r="O139">
        <v>5</v>
      </c>
    </row>
    <row r="140" spans="1:15" x14ac:dyDescent="0.25">
      <c r="A140" t="str">
        <f t="shared" si="2"/>
        <v>mcctraining5365764, 770335, 463854, 1999517, 704432</v>
      </c>
      <c r="B140">
        <v>0.91336621113785899</v>
      </c>
      <c r="C140">
        <v>0.91336621113785899</v>
      </c>
      <c r="D140">
        <v>0.91336621113785899</v>
      </c>
      <c r="E140">
        <v>2633</v>
      </c>
      <c r="F140">
        <v>3317</v>
      </c>
      <c r="G140">
        <v>131</v>
      </c>
      <c r="H140">
        <v>135</v>
      </c>
      <c r="I140">
        <v>0.95122832369942201</v>
      </c>
      <c r="J140">
        <v>0.96200696055684498</v>
      </c>
      <c r="K140">
        <v>0</v>
      </c>
      <c r="L140" t="s">
        <v>22</v>
      </c>
      <c r="M140" t="s">
        <v>15</v>
      </c>
      <c r="N140" t="s">
        <v>2</v>
      </c>
      <c r="O140">
        <v>5</v>
      </c>
    </row>
    <row r="141" spans="1:15" x14ac:dyDescent="0.25">
      <c r="A141" t="str">
        <f t="shared" si="2"/>
        <v>mccvalidation5365764, 770335, 463854, 1999517, 704432</v>
      </c>
      <c r="B141">
        <v>0.89622499278929801</v>
      </c>
      <c r="C141">
        <v>0.89622499278929801</v>
      </c>
      <c r="D141">
        <v>0.89622499278929801</v>
      </c>
      <c r="E141">
        <v>10214</v>
      </c>
      <c r="F141">
        <v>13371</v>
      </c>
      <c r="G141">
        <v>599</v>
      </c>
      <c r="H141">
        <v>670</v>
      </c>
      <c r="I141">
        <v>0.93844174935685398</v>
      </c>
      <c r="J141">
        <v>0.95712240515390101</v>
      </c>
      <c r="K141">
        <v>7</v>
      </c>
      <c r="L141" t="s">
        <v>22</v>
      </c>
      <c r="M141" t="s">
        <v>16</v>
      </c>
      <c r="N141" t="s">
        <v>2</v>
      </c>
      <c r="O141">
        <v>5</v>
      </c>
    </row>
    <row r="142" spans="1:15" x14ac:dyDescent="0.25">
      <c r="A142" t="str">
        <f t="shared" si="2"/>
        <v>mccall5365764, 770335, 463854, 1999517, 704432</v>
      </c>
      <c r="B142">
        <v>0.89966873747580201</v>
      </c>
      <c r="C142">
        <v>0.89966873747580201</v>
      </c>
      <c r="D142">
        <v>0.89966873747580201</v>
      </c>
      <c r="E142">
        <v>12847</v>
      </c>
      <c r="F142">
        <v>16688</v>
      </c>
      <c r="G142">
        <v>730</v>
      </c>
      <c r="H142">
        <v>805</v>
      </c>
      <c r="I142">
        <v>0.94103428069147399</v>
      </c>
      <c r="J142">
        <v>0.95808933287403797</v>
      </c>
      <c r="K142">
        <v>7</v>
      </c>
      <c r="L142" t="s">
        <v>22</v>
      </c>
      <c r="M142" t="s">
        <v>17</v>
      </c>
      <c r="N142" t="s">
        <v>2</v>
      </c>
      <c r="O142">
        <v>5</v>
      </c>
    </row>
    <row r="143" spans="1:15" x14ac:dyDescent="0.25">
      <c r="A143" t="str">
        <f t="shared" si="2"/>
        <v>mcctraining5620999, 196093, 332601, 1932755, 1763120</v>
      </c>
      <c r="B143">
        <v>0.89461490306985902</v>
      </c>
      <c r="C143">
        <v>0.89461490306985902</v>
      </c>
      <c r="D143">
        <v>0.89461490306985902</v>
      </c>
      <c r="E143">
        <v>2554</v>
      </c>
      <c r="F143">
        <v>3338</v>
      </c>
      <c r="G143">
        <v>110</v>
      </c>
      <c r="H143">
        <v>214</v>
      </c>
      <c r="I143">
        <v>0.92268786127167601</v>
      </c>
      <c r="J143">
        <v>0.96809744779582396</v>
      </c>
      <c r="K143">
        <v>0</v>
      </c>
      <c r="L143" t="s">
        <v>56</v>
      </c>
      <c r="M143" t="s">
        <v>15</v>
      </c>
      <c r="N143" t="s">
        <v>2</v>
      </c>
      <c r="O143">
        <v>5</v>
      </c>
    </row>
    <row r="144" spans="1:15" x14ac:dyDescent="0.25">
      <c r="A144" t="str">
        <f t="shared" si="2"/>
        <v>mccvalidation5620999, 196093, 332601, 1932755, 1763120</v>
      </c>
      <c r="B144">
        <v>0.87226980005995403</v>
      </c>
      <c r="C144">
        <v>0.87226980005995403</v>
      </c>
      <c r="D144">
        <v>0.87226980005995403</v>
      </c>
      <c r="E144">
        <v>9799</v>
      </c>
      <c r="F144">
        <v>13482</v>
      </c>
      <c r="G144">
        <v>491</v>
      </c>
      <c r="H144">
        <v>1074</v>
      </c>
      <c r="I144">
        <v>0.90122321346454504</v>
      </c>
      <c r="J144">
        <v>0.96486080297717003</v>
      </c>
      <c r="K144">
        <v>15</v>
      </c>
      <c r="L144" t="s">
        <v>56</v>
      </c>
      <c r="M144" t="s">
        <v>16</v>
      </c>
      <c r="N144" t="s">
        <v>2</v>
      </c>
      <c r="O144">
        <v>5</v>
      </c>
    </row>
    <row r="145" spans="1:15" x14ac:dyDescent="0.25">
      <c r="A145" t="str">
        <f t="shared" si="2"/>
        <v>mccall5620999, 196093, 332601, 1932755, 1763120</v>
      </c>
      <c r="B145">
        <v>0.87675971312682899</v>
      </c>
      <c r="C145">
        <v>0.87675971312682899</v>
      </c>
      <c r="D145">
        <v>0.87675971312682899</v>
      </c>
      <c r="E145">
        <v>12353</v>
      </c>
      <c r="F145">
        <v>16820</v>
      </c>
      <c r="G145">
        <v>601</v>
      </c>
      <c r="H145">
        <v>1288</v>
      </c>
      <c r="I145">
        <v>0.90557876988490604</v>
      </c>
      <c r="J145">
        <v>0.96550140634866</v>
      </c>
      <c r="K145">
        <v>15</v>
      </c>
      <c r="L145" t="s">
        <v>56</v>
      </c>
      <c r="M145" t="s">
        <v>17</v>
      </c>
      <c r="N145" t="s">
        <v>2</v>
      </c>
      <c r="O145">
        <v>5</v>
      </c>
    </row>
    <row r="146" spans="1:15" x14ac:dyDescent="0.25">
      <c r="A146" t="str">
        <f t="shared" si="2"/>
        <v>mcctraining51273875, 770335, 1529542, 1504424, 1938258</v>
      </c>
      <c r="B146">
        <v>0.90081869896244304</v>
      </c>
      <c r="C146">
        <v>0.90081869896244304</v>
      </c>
      <c r="D146">
        <v>0.90081869896244304</v>
      </c>
      <c r="E146">
        <v>2544</v>
      </c>
      <c r="F146">
        <v>3366</v>
      </c>
      <c r="G146">
        <v>82</v>
      </c>
      <c r="H146">
        <v>224</v>
      </c>
      <c r="I146">
        <v>0.919075144508671</v>
      </c>
      <c r="J146">
        <v>0.97621809744779597</v>
      </c>
      <c r="K146">
        <v>0</v>
      </c>
      <c r="L146" t="s">
        <v>57</v>
      </c>
      <c r="M146" t="s">
        <v>15</v>
      </c>
      <c r="N146" t="s">
        <v>2</v>
      </c>
      <c r="O146">
        <v>5</v>
      </c>
    </row>
    <row r="147" spans="1:15" x14ac:dyDescent="0.25">
      <c r="A147" t="str">
        <f t="shared" si="2"/>
        <v>mccvalidation51273875, 770335, 1529542, 1504424, 1938258</v>
      </c>
      <c r="B147">
        <v>0.88909704498397901</v>
      </c>
      <c r="C147">
        <v>0.88909704498397901</v>
      </c>
      <c r="D147">
        <v>0.88909704498397901</v>
      </c>
      <c r="E147">
        <v>9866</v>
      </c>
      <c r="F147">
        <v>13621</v>
      </c>
      <c r="G147">
        <v>347</v>
      </c>
      <c r="H147">
        <v>1017</v>
      </c>
      <c r="I147">
        <v>0.906551502343104</v>
      </c>
      <c r="J147">
        <v>0.97515750286368796</v>
      </c>
      <c r="K147">
        <v>10</v>
      </c>
      <c r="L147" t="s">
        <v>57</v>
      </c>
      <c r="M147" t="s">
        <v>16</v>
      </c>
      <c r="N147" t="s">
        <v>2</v>
      </c>
      <c r="O147">
        <v>5</v>
      </c>
    </row>
    <row r="148" spans="1:15" x14ac:dyDescent="0.25">
      <c r="A148" t="str">
        <f t="shared" si="2"/>
        <v>mccall51273875, 770335, 1529542, 1504424, 1938258</v>
      </c>
      <c r="B148">
        <v>0.89145358664202301</v>
      </c>
      <c r="C148">
        <v>0.89145358664202301</v>
      </c>
      <c r="D148">
        <v>0.89145358664202301</v>
      </c>
      <c r="E148">
        <v>12410</v>
      </c>
      <c r="F148">
        <v>16987</v>
      </c>
      <c r="G148">
        <v>429</v>
      </c>
      <c r="H148">
        <v>1241</v>
      </c>
      <c r="I148">
        <v>0.90909090909090895</v>
      </c>
      <c r="J148">
        <v>0.97536747818098302</v>
      </c>
      <c r="K148">
        <v>10</v>
      </c>
      <c r="L148" t="s">
        <v>57</v>
      </c>
      <c r="M148" t="s">
        <v>17</v>
      </c>
      <c r="N148" t="s">
        <v>2</v>
      </c>
      <c r="O148">
        <v>5</v>
      </c>
    </row>
    <row r="149" spans="1:15" x14ac:dyDescent="0.25">
      <c r="A149" t="str">
        <f t="shared" si="2"/>
        <v>mcctraining51274082, 1365488, 237919, 366088, 508067</v>
      </c>
      <c r="B149">
        <v>0.88332897942942101</v>
      </c>
      <c r="C149">
        <v>0.88332897942942101</v>
      </c>
      <c r="D149">
        <v>0.88332897942942101</v>
      </c>
      <c r="E149">
        <v>2563</v>
      </c>
      <c r="F149">
        <v>3295</v>
      </c>
      <c r="G149">
        <v>153</v>
      </c>
      <c r="H149">
        <v>205</v>
      </c>
      <c r="I149">
        <v>0.92593930635838095</v>
      </c>
      <c r="J149">
        <v>0.955626450116009</v>
      </c>
      <c r="K149">
        <v>0</v>
      </c>
      <c r="L149" t="s">
        <v>58</v>
      </c>
      <c r="M149" t="s">
        <v>15</v>
      </c>
      <c r="N149" t="s">
        <v>2</v>
      </c>
      <c r="O149">
        <v>5</v>
      </c>
    </row>
    <row r="150" spans="1:15" x14ac:dyDescent="0.25">
      <c r="A150" t="str">
        <f t="shared" si="2"/>
        <v>mccvalidation51274082, 1365488, 237919, 366088, 508067</v>
      </c>
      <c r="B150">
        <v>0.86423520581763902</v>
      </c>
      <c r="C150">
        <v>0.86423520581763902</v>
      </c>
      <c r="D150">
        <v>0.86423520581763902</v>
      </c>
      <c r="E150">
        <v>9849</v>
      </c>
      <c r="F150">
        <v>13333</v>
      </c>
      <c r="G150">
        <v>633</v>
      </c>
      <c r="H150">
        <v>1026</v>
      </c>
      <c r="I150">
        <v>0.90565517241379301</v>
      </c>
      <c r="J150">
        <v>0.95467564084204504</v>
      </c>
      <c r="K150">
        <v>20</v>
      </c>
      <c r="L150" t="s">
        <v>58</v>
      </c>
      <c r="M150" t="s">
        <v>16</v>
      </c>
      <c r="N150" t="s">
        <v>2</v>
      </c>
      <c r="O150">
        <v>5</v>
      </c>
    </row>
    <row r="151" spans="1:15" x14ac:dyDescent="0.25">
      <c r="A151" t="str">
        <f t="shared" si="2"/>
        <v>mccall51274082, 1365488, 237919, 366088, 508067</v>
      </c>
      <c r="B151">
        <v>0.868068765384307</v>
      </c>
      <c r="C151">
        <v>0.868068765384307</v>
      </c>
      <c r="D151">
        <v>0.868068765384307</v>
      </c>
      <c r="E151">
        <v>12412</v>
      </c>
      <c r="F151">
        <v>16628</v>
      </c>
      <c r="G151">
        <v>786</v>
      </c>
      <c r="H151">
        <v>1231</v>
      </c>
      <c r="I151">
        <v>0.90977057831855201</v>
      </c>
      <c r="J151">
        <v>0.95486390260709797</v>
      </c>
      <c r="K151">
        <v>20</v>
      </c>
      <c r="L151" t="s">
        <v>58</v>
      </c>
      <c r="M151" t="s">
        <v>17</v>
      </c>
      <c r="N151" t="s">
        <v>2</v>
      </c>
      <c r="O151">
        <v>5</v>
      </c>
    </row>
    <row r="152" spans="1:15" x14ac:dyDescent="0.25">
      <c r="A152" t="str">
        <f t="shared" si="2"/>
        <v>percenttraining11112189, 1758432, 704143, 1937625, 2023350</v>
      </c>
      <c r="B152">
        <v>0.32584121669115501</v>
      </c>
      <c r="C152">
        <v>0.32584121669115501</v>
      </c>
      <c r="D152">
        <v>0.32584121669115501</v>
      </c>
      <c r="E152">
        <v>2707</v>
      </c>
      <c r="F152">
        <v>752</v>
      </c>
      <c r="G152">
        <v>2757</v>
      </c>
      <c r="H152">
        <v>0</v>
      </c>
      <c r="I152">
        <v>1</v>
      </c>
      <c r="J152">
        <v>0.214306070105443</v>
      </c>
      <c r="K152">
        <v>0</v>
      </c>
      <c r="L152" t="s">
        <v>59</v>
      </c>
      <c r="M152" t="s">
        <v>15</v>
      </c>
      <c r="N152" t="s">
        <v>60</v>
      </c>
      <c r="O152">
        <v>1</v>
      </c>
    </row>
    <row r="153" spans="1:15" x14ac:dyDescent="0.25">
      <c r="A153" t="str">
        <f t="shared" si="2"/>
        <v>percentvalidation11112189, 1758432, 704143, 1937625, 2023350</v>
      </c>
      <c r="B153">
        <v>0.32297328344444298</v>
      </c>
      <c r="C153">
        <v>0.32297328344444298</v>
      </c>
      <c r="D153">
        <v>0.32297328344444298</v>
      </c>
      <c r="E153">
        <v>10928</v>
      </c>
      <c r="F153">
        <v>2972</v>
      </c>
      <c r="G153">
        <v>10940</v>
      </c>
      <c r="H153">
        <v>21</v>
      </c>
      <c r="I153">
        <v>0.99808201662252305</v>
      </c>
      <c r="J153">
        <v>0.21362852213916</v>
      </c>
      <c r="K153">
        <v>0</v>
      </c>
      <c r="L153" t="s">
        <v>59</v>
      </c>
      <c r="M153" t="s">
        <v>16</v>
      </c>
      <c r="N153" t="s">
        <v>60</v>
      </c>
      <c r="O153">
        <v>1</v>
      </c>
    </row>
    <row r="154" spans="1:15" x14ac:dyDescent="0.25">
      <c r="A154" t="str">
        <f t="shared" si="2"/>
        <v>percentall11112189, 1758432, 704143, 1937625, 2023350</v>
      </c>
      <c r="B154">
        <v>0.32354727283400597</v>
      </c>
      <c r="C154">
        <v>0.32354727283400597</v>
      </c>
      <c r="D154">
        <v>0.32354727283400597</v>
      </c>
      <c r="E154">
        <v>13635</v>
      </c>
      <c r="F154">
        <v>3724</v>
      </c>
      <c r="G154">
        <v>13697</v>
      </c>
      <c r="H154">
        <v>21</v>
      </c>
      <c r="I154">
        <v>0.99846221441124805</v>
      </c>
      <c r="J154">
        <v>0.21376499626887099</v>
      </c>
      <c r="K154">
        <v>0</v>
      </c>
      <c r="L154" t="s">
        <v>59</v>
      </c>
      <c r="M154" t="s">
        <v>17</v>
      </c>
      <c r="N154" t="s">
        <v>60</v>
      </c>
      <c r="O154">
        <v>1</v>
      </c>
    </row>
    <row r="155" spans="1:15" x14ac:dyDescent="0.25">
      <c r="A155" t="str">
        <f t="shared" si="2"/>
        <v>percenttraining11420352, 154198, 704143, 1937625, 2023350</v>
      </c>
      <c r="B155">
        <v>0.32460767422231102</v>
      </c>
      <c r="C155">
        <v>0.32460767422231102</v>
      </c>
      <c r="D155">
        <v>0.32460767422231102</v>
      </c>
      <c r="E155">
        <v>2707</v>
      </c>
      <c r="F155">
        <v>747</v>
      </c>
      <c r="G155">
        <v>2762</v>
      </c>
      <c r="H155">
        <v>0</v>
      </c>
      <c r="I155">
        <v>1</v>
      </c>
      <c r="J155">
        <v>0.21288116272442301</v>
      </c>
      <c r="K155">
        <v>0</v>
      </c>
      <c r="L155" t="s">
        <v>61</v>
      </c>
      <c r="M155" t="s">
        <v>15</v>
      </c>
      <c r="N155" t="s">
        <v>60</v>
      </c>
      <c r="O155">
        <v>1</v>
      </c>
    </row>
    <row r="156" spans="1:15" x14ac:dyDescent="0.25">
      <c r="A156" t="str">
        <f t="shared" si="2"/>
        <v>percentvalidation11420352, 154198, 704143, 1937625, 2023350</v>
      </c>
      <c r="B156">
        <v>0.32155554887475102</v>
      </c>
      <c r="C156">
        <v>0.32155554887475102</v>
      </c>
      <c r="D156">
        <v>0.32155554887475102</v>
      </c>
      <c r="E156">
        <v>10938</v>
      </c>
      <c r="F156">
        <v>2919</v>
      </c>
      <c r="G156">
        <v>10990</v>
      </c>
      <c r="H156">
        <v>11</v>
      </c>
      <c r="I156">
        <v>0.99899534204036899</v>
      </c>
      <c r="J156">
        <v>0.20986411675893299</v>
      </c>
      <c r="K156">
        <v>3</v>
      </c>
      <c r="L156" t="s">
        <v>61</v>
      </c>
      <c r="M156" t="s">
        <v>16</v>
      </c>
      <c r="N156" t="s">
        <v>60</v>
      </c>
      <c r="O156">
        <v>1</v>
      </c>
    </row>
    <row r="157" spans="1:15" x14ac:dyDescent="0.25">
      <c r="A157" t="str">
        <f t="shared" si="2"/>
        <v>percentall11420352, 154198, 704143, 1937625, 2023350</v>
      </c>
      <c r="B157">
        <v>0.32217471631980299</v>
      </c>
      <c r="C157">
        <v>0.32217471631980299</v>
      </c>
      <c r="D157">
        <v>0.32217471631980299</v>
      </c>
      <c r="E157">
        <v>13645</v>
      </c>
      <c r="F157">
        <v>3666</v>
      </c>
      <c r="G157">
        <v>13752</v>
      </c>
      <c r="H157">
        <v>11</v>
      </c>
      <c r="I157">
        <v>0.999194493263035</v>
      </c>
      <c r="J157">
        <v>0.21047192559421299</v>
      </c>
      <c r="K157">
        <v>3</v>
      </c>
      <c r="L157" t="s">
        <v>61</v>
      </c>
      <c r="M157" t="s">
        <v>17</v>
      </c>
      <c r="N157" t="s">
        <v>60</v>
      </c>
      <c r="O157">
        <v>1</v>
      </c>
    </row>
    <row r="158" spans="1:15" x14ac:dyDescent="0.25">
      <c r="A158" t="str">
        <f t="shared" si="2"/>
        <v>percenttraining11739663, 154198, 1439631, 1937625, 2023350</v>
      </c>
      <c r="B158">
        <v>0.32188524672318303</v>
      </c>
      <c r="C158">
        <v>0.32188524672318303</v>
      </c>
      <c r="D158">
        <v>0.32188524672318303</v>
      </c>
      <c r="E158">
        <v>2707</v>
      </c>
      <c r="F158">
        <v>736</v>
      </c>
      <c r="G158">
        <v>2773</v>
      </c>
      <c r="H158">
        <v>0</v>
      </c>
      <c r="I158">
        <v>1</v>
      </c>
      <c r="J158">
        <v>0.209746366486178</v>
      </c>
      <c r="K158">
        <v>0</v>
      </c>
      <c r="L158" t="s">
        <v>62</v>
      </c>
      <c r="M158" t="s">
        <v>15</v>
      </c>
      <c r="N158" t="s">
        <v>60</v>
      </c>
      <c r="O158">
        <v>1</v>
      </c>
    </row>
    <row r="159" spans="1:15" x14ac:dyDescent="0.25">
      <c r="A159" t="str">
        <f t="shared" si="2"/>
        <v>percentvalidation11739663, 154198, 1439631, 1937625, 2023350</v>
      </c>
      <c r="B159">
        <v>0.31776178631811502</v>
      </c>
      <c r="C159">
        <v>0.31776178631811502</v>
      </c>
      <c r="D159">
        <v>0.31776178631811502</v>
      </c>
      <c r="E159">
        <v>10938</v>
      </c>
      <c r="F159">
        <v>2860</v>
      </c>
      <c r="G159">
        <v>11052</v>
      </c>
      <c r="H159">
        <v>11</v>
      </c>
      <c r="I159">
        <v>0.99899534204036899</v>
      </c>
      <c r="J159">
        <v>0.20557791834387601</v>
      </c>
      <c r="K159">
        <v>0</v>
      </c>
      <c r="L159" t="s">
        <v>62</v>
      </c>
      <c r="M159" t="s">
        <v>16</v>
      </c>
      <c r="N159" t="s">
        <v>60</v>
      </c>
      <c r="O159">
        <v>1</v>
      </c>
    </row>
    <row r="160" spans="1:15" x14ac:dyDescent="0.25">
      <c r="A160" t="str">
        <f t="shared" si="2"/>
        <v>percentall11739663, 154198, 1439631, 1937625, 2023350</v>
      </c>
      <c r="B160">
        <v>0.31859901270873098</v>
      </c>
      <c r="C160">
        <v>0.31859901270873098</v>
      </c>
      <c r="D160">
        <v>0.31859901270873098</v>
      </c>
      <c r="E160">
        <v>13645</v>
      </c>
      <c r="F160">
        <v>3596</v>
      </c>
      <c r="G160">
        <v>13825</v>
      </c>
      <c r="H160">
        <v>11</v>
      </c>
      <c r="I160">
        <v>0.999194493263035</v>
      </c>
      <c r="J160">
        <v>0.206417542046955</v>
      </c>
      <c r="K160">
        <v>0</v>
      </c>
      <c r="L160" t="s">
        <v>62</v>
      </c>
      <c r="M160" t="s">
        <v>17</v>
      </c>
      <c r="N160" t="s">
        <v>60</v>
      </c>
      <c r="O160">
        <v>1</v>
      </c>
    </row>
    <row r="161" spans="1:15" x14ac:dyDescent="0.25">
      <c r="A161" t="str">
        <f t="shared" si="2"/>
        <v>percenttraining1154198, 704143, 1439631, 351143, 1937625</v>
      </c>
      <c r="B161">
        <v>0.31815315019134</v>
      </c>
      <c r="C161">
        <v>0.31815315019134</v>
      </c>
      <c r="D161">
        <v>0.31815315019134</v>
      </c>
      <c r="E161">
        <v>2707</v>
      </c>
      <c r="F161">
        <v>721</v>
      </c>
      <c r="G161">
        <v>2788</v>
      </c>
      <c r="H161">
        <v>0</v>
      </c>
      <c r="I161">
        <v>1</v>
      </c>
      <c r="J161">
        <v>0.20547164434311799</v>
      </c>
      <c r="K161">
        <v>0</v>
      </c>
      <c r="L161" t="s">
        <v>63</v>
      </c>
      <c r="M161" t="s">
        <v>15</v>
      </c>
      <c r="N161" t="s">
        <v>60</v>
      </c>
      <c r="O161">
        <v>1</v>
      </c>
    </row>
    <row r="162" spans="1:15" x14ac:dyDescent="0.25">
      <c r="A162" t="str">
        <f t="shared" si="2"/>
        <v>percentvalidation1154198, 704143, 1439631, 351143, 1937625</v>
      </c>
      <c r="B162">
        <v>0.30800924075786101</v>
      </c>
      <c r="C162">
        <v>0.30800924075786101</v>
      </c>
      <c r="D162">
        <v>0.30800924075786101</v>
      </c>
      <c r="E162">
        <v>10931</v>
      </c>
      <c r="F162">
        <v>2728</v>
      </c>
      <c r="G162">
        <v>11181</v>
      </c>
      <c r="H162">
        <v>18</v>
      </c>
      <c r="I162">
        <v>0.99835601424787701</v>
      </c>
      <c r="J162">
        <v>0.19613200086275101</v>
      </c>
      <c r="K162">
        <v>3</v>
      </c>
      <c r="L162" t="s">
        <v>63</v>
      </c>
      <c r="M162" t="s">
        <v>16</v>
      </c>
      <c r="N162" t="s">
        <v>60</v>
      </c>
      <c r="O162">
        <v>1</v>
      </c>
    </row>
    <row r="163" spans="1:15" x14ac:dyDescent="0.25">
      <c r="A163" t="str">
        <f t="shared" si="2"/>
        <v>percentall1154198, 704143, 1439631, 351143, 1937625</v>
      </c>
      <c r="B163">
        <v>0.31007637379667302</v>
      </c>
      <c r="C163">
        <v>0.31007637379667302</v>
      </c>
      <c r="D163">
        <v>0.31007637379667302</v>
      </c>
      <c r="E163">
        <v>13638</v>
      </c>
      <c r="F163">
        <v>3449</v>
      </c>
      <c r="G163">
        <v>13969</v>
      </c>
      <c r="H163">
        <v>18</v>
      </c>
      <c r="I163">
        <v>0.99868189806678398</v>
      </c>
      <c r="J163">
        <v>0.198013549201975</v>
      </c>
      <c r="K163">
        <v>3</v>
      </c>
      <c r="L163" t="s">
        <v>63</v>
      </c>
      <c r="M163" t="s">
        <v>17</v>
      </c>
      <c r="N163" t="s">
        <v>60</v>
      </c>
      <c r="O163">
        <v>1</v>
      </c>
    </row>
    <row r="164" spans="1:15" x14ac:dyDescent="0.25">
      <c r="A164" t="str">
        <f t="shared" si="2"/>
        <v>percenttraining11530702, 704143, 1439631, 351143, 1937625</v>
      </c>
      <c r="B164">
        <v>0.31815315019134</v>
      </c>
      <c r="C164">
        <v>0.31815315019134</v>
      </c>
      <c r="D164">
        <v>0.31815315019134</v>
      </c>
      <c r="E164">
        <v>2707</v>
      </c>
      <c r="F164">
        <v>721</v>
      </c>
      <c r="G164">
        <v>2788</v>
      </c>
      <c r="H164">
        <v>0</v>
      </c>
      <c r="I164">
        <v>1</v>
      </c>
      <c r="J164">
        <v>0.20547164434311799</v>
      </c>
      <c r="K164">
        <v>0</v>
      </c>
      <c r="L164" t="s">
        <v>64</v>
      </c>
      <c r="M164" t="s">
        <v>15</v>
      </c>
      <c r="N164" t="s">
        <v>60</v>
      </c>
      <c r="O164">
        <v>1</v>
      </c>
    </row>
    <row r="165" spans="1:15" x14ac:dyDescent="0.25">
      <c r="A165" t="str">
        <f t="shared" si="2"/>
        <v>percentvalidation11530702, 704143, 1439631, 351143, 1937625</v>
      </c>
      <c r="B165">
        <v>0.30795457789066699</v>
      </c>
      <c r="C165">
        <v>0.30795457789066699</v>
      </c>
      <c r="D165">
        <v>0.30795457789066699</v>
      </c>
      <c r="E165">
        <v>10931</v>
      </c>
      <c r="F165">
        <v>2728</v>
      </c>
      <c r="G165">
        <v>11184</v>
      </c>
      <c r="H165">
        <v>18</v>
      </c>
      <c r="I165">
        <v>0.99835601424787701</v>
      </c>
      <c r="J165">
        <v>0.19608970672800499</v>
      </c>
      <c r="K165">
        <v>0</v>
      </c>
      <c r="L165" t="s">
        <v>64</v>
      </c>
      <c r="M165" t="s">
        <v>16</v>
      </c>
      <c r="N165" t="s">
        <v>60</v>
      </c>
      <c r="O165">
        <v>1</v>
      </c>
    </row>
    <row r="166" spans="1:15" x14ac:dyDescent="0.25">
      <c r="A166" t="str">
        <f t="shared" si="2"/>
        <v>percentall11530702, 704143, 1439631, 351143, 1937625</v>
      </c>
      <c r="B166">
        <v>0.310032471430227</v>
      </c>
      <c r="C166">
        <v>0.310032471430227</v>
      </c>
      <c r="D166">
        <v>0.310032471430227</v>
      </c>
      <c r="E166">
        <v>13638</v>
      </c>
      <c r="F166">
        <v>3449</v>
      </c>
      <c r="G166">
        <v>13972</v>
      </c>
      <c r="H166">
        <v>18</v>
      </c>
      <c r="I166">
        <v>0.99868189806678398</v>
      </c>
      <c r="J166">
        <v>0.197979450088973</v>
      </c>
      <c r="K166">
        <v>0</v>
      </c>
      <c r="L166" t="s">
        <v>64</v>
      </c>
      <c r="M166" t="s">
        <v>17</v>
      </c>
      <c r="N166" t="s">
        <v>60</v>
      </c>
      <c r="O166">
        <v>1</v>
      </c>
    </row>
    <row r="167" spans="1:15" x14ac:dyDescent="0.25">
      <c r="A167" t="str">
        <f t="shared" si="2"/>
        <v>percenttraining1230846, 704143, 1439631, 351143, 1937625</v>
      </c>
      <c r="B167">
        <v>0.31640348375141297</v>
      </c>
      <c r="C167">
        <v>0.31640348375141297</v>
      </c>
      <c r="D167">
        <v>0.31640348375141297</v>
      </c>
      <c r="E167">
        <v>2707</v>
      </c>
      <c r="F167">
        <v>714</v>
      </c>
      <c r="G167">
        <v>2795</v>
      </c>
      <c r="H167">
        <v>0</v>
      </c>
      <c r="I167">
        <v>1</v>
      </c>
      <c r="J167">
        <v>0.203476774009689</v>
      </c>
      <c r="K167">
        <v>0</v>
      </c>
      <c r="L167" t="s">
        <v>65</v>
      </c>
      <c r="M167" t="s">
        <v>15</v>
      </c>
      <c r="N167" t="s">
        <v>60</v>
      </c>
      <c r="O167">
        <v>1</v>
      </c>
    </row>
    <row r="168" spans="1:15" x14ac:dyDescent="0.25">
      <c r="A168" t="str">
        <f t="shared" si="2"/>
        <v>percentvalidation1230846, 704143, 1439631, 351143, 1937625</v>
      </c>
      <c r="B168">
        <v>0.30789036798319602</v>
      </c>
      <c r="C168">
        <v>0.30789036798319602</v>
      </c>
      <c r="D168">
        <v>0.30789036798319602</v>
      </c>
      <c r="E168">
        <v>10930</v>
      </c>
      <c r="F168">
        <v>2730</v>
      </c>
      <c r="G168">
        <v>11182</v>
      </c>
      <c r="H168">
        <v>19</v>
      </c>
      <c r="I168">
        <v>0.99826468170609195</v>
      </c>
      <c r="J168">
        <v>0.19623346751006299</v>
      </c>
      <c r="K168">
        <v>0</v>
      </c>
      <c r="L168" t="s">
        <v>65</v>
      </c>
      <c r="M168" t="s">
        <v>16</v>
      </c>
      <c r="N168" t="s">
        <v>60</v>
      </c>
      <c r="O168">
        <v>1</v>
      </c>
    </row>
    <row r="169" spans="1:15" x14ac:dyDescent="0.25">
      <c r="A169" t="str">
        <f t="shared" si="2"/>
        <v>percentall1230846, 704143, 1439631, 351143, 1937625</v>
      </c>
      <c r="B169">
        <v>0.30962081145767001</v>
      </c>
      <c r="C169">
        <v>0.30962081145767001</v>
      </c>
      <c r="D169">
        <v>0.30962081145767001</v>
      </c>
      <c r="E169">
        <v>13637</v>
      </c>
      <c r="F169">
        <v>3444</v>
      </c>
      <c r="G169">
        <v>13977</v>
      </c>
      <c r="H169">
        <v>19</v>
      </c>
      <c r="I169">
        <v>0.99860867018160504</v>
      </c>
      <c r="J169">
        <v>0.19769244015842899</v>
      </c>
      <c r="K169">
        <v>0</v>
      </c>
      <c r="L169" t="s">
        <v>65</v>
      </c>
      <c r="M169" t="s">
        <v>17</v>
      </c>
      <c r="N169" t="s">
        <v>60</v>
      </c>
      <c r="O169">
        <v>1</v>
      </c>
    </row>
    <row r="170" spans="1:15" x14ac:dyDescent="0.25">
      <c r="A170" t="str">
        <f t="shared" si="2"/>
        <v>percenttraining1704143, 1709509, 1439631, 351143, 1937625</v>
      </c>
      <c r="B170">
        <v>0.31740392882274598</v>
      </c>
      <c r="C170">
        <v>0.31740392882274598</v>
      </c>
      <c r="D170">
        <v>0.31740392882274598</v>
      </c>
      <c r="E170">
        <v>2707</v>
      </c>
      <c r="F170">
        <v>718</v>
      </c>
      <c r="G170">
        <v>2791</v>
      </c>
      <c r="H170">
        <v>0</v>
      </c>
      <c r="I170">
        <v>1</v>
      </c>
      <c r="J170">
        <v>0.20461669991450601</v>
      </c>
      <c r="K170">
        <v>0</v>
      </c>
      <c r="L170" t="s">
        <v>66</v>
      </c>
      <c r="M170" t="s">
        <v>15</v>
      </c>
      <c r="N170" t="s">
        <v>60</v>
      </c>
      <c r="O170">
        <v>1</v>
      </c>
    </row>
    <row r="171" spans="1:15" x14ac:dyDescent="0.25">
      <c r="A171" t="str">
        <f t="shared" si="2"/>
        <v>percentvalidation1704143, 1709509, 1439631, 351143, 1937625</v>
      </c>
      <c r="B171">
        <v>0.30847217277400202</v>
      </c>
      <c r="C171">
        <v>0.30847217277400202</v>
      </c>
      <c r="D171">
        <v>0.30847217277400202</v>
      </c>
      <c r="E171">
        <v>10931</v>
      </c>
      <c r="F171">
        <v>2736</v>
      </c>
      <c r="G171">
        <v>11176</v>
      </c>
      <c r="H171">
        <v>18</v>
      </c>
      <c r="I171">
        <v>0.99835601424787701</v>
      </c>
      <c r="J171">
        <v>0.196664749856239</v>
      </c>
      <c r="K171">
        <v>0</v>
      </c>
      <c r="L171" t="s">
        <v>66</v>
      </c>
      <c r="M171" t="s">
        <v>16</v>
      </c>
      <c r="N171" t="s">
        <v>60</v>
      </c>
      <c r="O171">
        <v>1</v>
      </c>
    </row>
    <row r="172" spans="1:15" x14ac:dyDescent="0.25">
      <c r="A172" t="str">
        <f t="shared" si="2"/>
        <v>percentall1704143, 1709509, 1439631, 351143, 1937625</v>
      </c>
      <c r="B172">
        <v>0.31028938954509799</v>
      </c>
      <c r="C172">
        <v>0.31028938954509799</v>
      </c>
      <c r="D172">
        <v>0.31028938954509799</v>
      </c>
      <c r="E172">
        <v>13638</v>
      </c>
      <c r="F172">
        <v>3454</v>
      </c>
      <c r="G172">
        <v>13967</v>
      </c>
      <c r="H172">
        <v>18</v>
      </c>
      <c r="I172">
        <v>0.99868189806678398</v>
      </c>
      <c r="J172">
        <v>0.198266460019517</v>
      </c>
      <c r="K172">
        <v>0</v>
      </c>
      <c r="L172" t="s">
        <v>66</v>
      </c>
      <c r="M172" t="s">
        <v>17</v>
      </c>
      <c r="N172" t="s">
        <v>60</v>
      </c>
      <c r="O172">
        <v>1</v>
      </c>
    </row>
    <row r="173" spans="1:15" x14ac:dyDescent="0.25">
      <c r="A173" t="str">
        <f t="shared" si="2"/>
        <v>percenttraining11709509, 1758432, 351143, 756365, 1937625</v>
      </c>
      <c r="B173">
        <v>0.30935129327918198</v>
      </c>
      <c r="C173">
        <v>0.30935129327918198</v>
      </c>
      <c r="D173">
        <v>0.30935129327918198</v>
      </c>
      <c r="E173">
        <v>2707</v>
      </c>
      <c r="F173">
        <v>686</v>
      </c>
      <c r="G173">
        <v>2823</v>
      </c>
      <c r="H173">
        <v>0</v>
      </c>
      <c r="I173">
        <v>1</v>
      </c>
      <c r="J173">
        <v>0.19549729267597599</v>
      </c>
      <c r="K173">
        <v>0</v>
      </c>
      <c r="L173" t="s">
        <v>67</v>
      </c>
      <c r="M173" t="s">
        <v>15</v>
      </c>
      <c r="N173" t="s">
        <v>60</v>
      </c>
      <c r="O173">
        <v>1</v>
      </c>
    </row>
    <row r="174" spans="1:15" x14ac:dyDescent="0.25">
      <c r="A174" t="str">
        <f t="shared" si="2"/>
        <v>percentvalidation11709509, 1758432, 351143, 756365, 1937625</v>
      </c>
      <c r="B174">
        <v>0.29945100652978301</v>
      </c>
      <c r="C174">
        <v>0.29945100652978301</v>
      </c>
      <c r="D174">
        <v>0.29945100652978301</v>
      </c>
      <c r="E174">
        <v>10912</v>
      </c>
      <c r="F174">
        <v>2653</v>
      </c>
      <c r="G174">
        <v>11254</v>
      </c>
      <c r="H174">
        <v>37</v>
      </c>
      <c r="I174">
        <v>0.99662069595396796</v>
      </c>
      <c r="J174">
        <v>0.19076723951966601</v>
      </c>
      <c r="K174">
        <v>5</v>
      </c>
      <c r="L174" t="s">
        <v>67</v>
      </c>
      <c r="M174" t="s">
        <v>16</v>
      </c>
      <c r="N174" t="s">
        <v>60</v>
      </c>
      <c r="O174">
        <v>1</v>
      </c>
    </row>
    <row r="175" spans="1:15" x14ac:dyDescent="0.25">
      <c r="A175" t="str">
        <f t="shared" si="2"/>
        <v>percentall11709509, 1758432, 351143, 756365, 1937625</v>
      </c>
      <c r="B175">
        <v>0.30144834001009002</v>
      </c>
      <c r="C175">
        <v>0.30144834001009002</v>
      </c>
      <c r="D175">
        <v>0.30144834001009002</v>
      </c>
      <c r="E175">
        <v>13619</v>
      </c>
      <c r="F175">
        <v>3339</v>
      </c>
      <c r="G175">
        <v>14077</v>
      </c>
      <c r="H175">
        <v>37</v>
      </c>
      <c r="I175">
        <v>0.99729056824838902</v>
      </c>
      <c r="J175">
        <v>0.19172025723472699</v>
      </c>
      <c r="K175">
        <v>5</v>
      </c>
      <c r="L175" t="s">
        <v>67</v>
      </c>
      <c r="M175" t="s">
        <v>17</v>
      </c>
      <c r="N175" t="s">
        <v>60</v>
      </c>
      <c r="O175">
        <v>1</v>
      </c>
    </row>
    <row r="176" spans="1:15" x14ac:dyDescent="0.25">
      <c r="A176" t="str">
        <f t="shared" si="2"/>
        <v>percenttraining11336583, 1439631, 351143, 756365, 1937625</v>
      </c>
      <c r="B176">
        <v>0.30859043490760901</v>
      </c>
      <c r="C176">
        <v>0.30859043490760901</v>
      </c>
      <c r="D176">
        <v>0.30859043490760901</v>
      </c>
      <c r="E176">
        <v>2707</v>
      </c>
      <c r="F176">
        <v>683</v>
      </c>
      <c r="G176">
        <v>2826</v>
      </c>
      <c r="H176">
        <v>0</v>
      </c>
      <c r="I176">
        <v>1</v>
      </c>
      <c r="J176">
        <v>0.19464234824736401</v>
      </c>
      <c r="K176">
        <v>0</v>
      </c>
      <c r="L176" t="s">
        <v>68</v>
      </c>
      <c r="M176" t="s">
        <v>15</v>
      </c>
      <c r="N176" t="s">
        <v>60</v>
      </c>
      <c r="O176">
        <v>1</v>
      </c>
    </row>
    <row r="177" spans="1:15" x14ac:dyDescent="0.25">
      <c r="A177" t="str">
        <f t="shared" si="2"/>
        <v>percentvalidation11336583, 1439631, 351143, 756365, 1937625</v>
      </c>
      <c r="B177">
        <v>0.30012706836230701</v>
      </c>
      <c r="C177">
        <v>0.30012706836230701</v>
      </c>
      <c r="D177">
        <v>0.30012706836230701</v>
      </c>
      <c r="E177">
        <v>10917</v>
      </c>
      <c r="F177">
        <v>2649</v>
      </c>
      <c r="G177">
        <v>11260</v>
      </c>
      <c r="H177">
        <v>32</v>
      </c>
      <c r="I177">
        <v>0.99707735866289204</v>
      </c>
      <c r="J177">
        <v>0.190452225177942</v>
      </c>
      <c r="K177">
        <v>3</v>
      </c>
      <c r="L177" t="s">
        <v>68</v>
      </c>
      <c r="M177" t="s">
        <v>16</v>
      </c>
      <c r="N177" t="s">
        <v>60</v>
      </c>
      <c r="O177">
        <v>1</v>
      </c>
    </row>
    <row r="178" spans="1:15" x14ac:dyDescent="0.25">
      <c r="A178" t="str">
        <f t="shared" si="2"/>
        <v>percentall11336583, 1439631, 351143, 756365, 1937625</v>
      </c>
      <c r="B178">
        <v>0.30183429806503898</v>
      </c>
      <c r="C178">
        <v>0.30183429806503898</v>
      </c>
      <c r="D178">
        <v>0.30183429806503898</v>
      </c>
      <c r="E178">
        <v>13624</v>
      </c>
      <c r="F178">
        <v>3332</v>
      </c>
      <c r="G178">
        <v>14086</v>
      </c>
      <c r="H178">
        <v>32</v>
      </c>
      <c r="I178">
        <v>0.99765670767428205</v>
      </c>
      <c r="J178">
        <v>0.191296360087266</v>
      </c>
      <c r="K178">
        <v>3</v>
      </c>
      <c r="L178" t="s">
        <v>68</v>
      </c>
      <c r="M178" t="s">
        <v>17</v>
      </c>
      <c r="N178" t="s">
        <v>60</v>
      </c>
      <c r="O178">
        <v>1</v>
      </c>
    </row>
    <row r="179" spans="1:15" x14ac:dyDescent="0.25">
      <c r="A179" t="str">
        <f t="shared" si="2"/>
        <v>percenttraining1149220, 1758432, 351143, 756365, 1937625</v>
      </c>
      <c r="B179">
        <v>0.30960468032802502</v>
      </c>
      <c r="C179">
        <v>0.30960468032802502</v>
      </c>
      <c r="D179">
        <v>0.30960468032802502</v>
      </c>
      <c r="E179">
        <v>2707</v>
      </c>
      <c r="F179">
        <v>687</v>
      </c>
      <c r="G179">
        <v>2822</v>
      </c>
      <c r="H179">
        <v>0</v>
      </c>
      <c r="I179">
        <v>1</v>
      </c>
      <c r="J179">
        <v>0.19578227415218</v>
      </c>
      <c r="K179">
        <v>0</v>
      </c>
      <c r="L179" t="s">
        <v>69</v>
      </c>
      <c r="M179" t="s">
        <v>15</v>
      </c>
      <c r="N179" t="s">
        <v>60</v>
      </c>
      <c r="O179">
        <v>1</v>
      </c>
    </row>
    <row r="180" spans="1:15" x14ac:dyDescent="0.25">
      <c r="A180" t="str">
        <f t="shared" si="2"/>
        <v>percentvalidation1149220, 1758432, 351143, 756365, 1937625</v>
      </c>
      <c r="B180">
        <v>0.297798247668009</v>
      </c>
      <c r="C180">
        <v>0.297798247668009</v>
      </c>
      <c r="D180">
        <v>0.297798247668009</v>
      </c>
      <c r="E180">
        <v>10912</v>
      </c>
      <c r="F180">
        <v>2628</v>
      </c>
      <c r="G180">
        <v>11279</v>
      </c>
      <c r="H180">
        <v>37</v>
      </c>
      <c r="I180">
        <v>0.99662069595396796</v>
      </c>
      <c r="J180">
        <v>0.18896958366290401</v>
      </c>
      <c r="K180">
        <v>5</v>
      </c>
      <c r="L180" t="s">
        <v>69</v>
      </c>
      <c r="M180" t="s">
        <v>16</v>
      </c>
      <c r="N180" t="s">
        <v>60</v>
      </c>
      <c r="O180">
        <v>1</v>
      </c>
    </row>
    <row r="181" spans="1:15" x14ac:dyDescent="0.25">
      <c r="A181" t="str">
        <f t="shared" si="2"/>
        <v>percentall1149220, 1758432, 351143, 756365, 1937625</v>
      </c>
      <c r="B181">
        <v>0.30018989066718599</v>
      </c>
      <c r="C181">
        <v>0.30018989066718599</v>
      </c>
      <c r="D181">
        <v>0.30018989066718599</v>
      </c>
      <c r="E181">
        <v>13619</v>
      </c>
      <c r="F181">
        <v>3315</v>
      </c>
      <c r="G181">
        <v>14101</v>
      </c>
      <c r="H181">
        <v>37</v>
      </c>
      <c r="I181">
        <v>0.99729056824838902</v>
      </c>
      <c r="J181">
        <v>0.19034221405603999</v>
      </c>
      <c r="K181">
        <v>5</v>
      </c>
      <c r="L181" t="s">
        <v>69</v>
      </c>
      <c r="M181" t="s">
        <v>17</v>
      </c>
      <c r="N181" t="s">
        <v>60</v>
      </c>
      <c r="O181">
        <v>1</v>
      </c>
    </row>
    <row r="182" spans="1:15" x14ac:dyDescent="0.25">
      <c r="A182" t="str">
        <f t="shared" si="2"/>
        <v>percenttraining2265431, 2030815, 731443, 507923, 2023350</v>
      </c>
      <c r="B182">
        <v>0.355029293499531</v>
      </c>
      <c r="C182">
        <v>0.355029293499531</v>
      </c>
      <c r="D182">
        <v>0.355029293499531</v>
      </c>
      <c r="E182">
        <v>2684</v>
      </c>
      <c r="F182">
        <v>884</v>
      </c>
      <c r="G182">
        <v>2647</v>
      </c>
      <c r="H182">
        <v>0</v>
      </c>
      <c r="I182">
        <v>1</v>
      </c>
      <c r="J182">
        <v>0.250354007363353</v>
      </c>
      <c r="K182">
        <v>0</v>
      </c>
      <c r="L182" t="s">
        <v>70</v>
      </c>
      <c r="M182" t="s">
        <v>15</v>
      </c>
      <c r="N182" t="s">
        <v>60</v>
      </c>
      <c r="O182">
        <v>2</v>
      </c>
    </row>
    <row r="183" spans="1:15" x14ac:dyDescent="0.25">
      <c r="A183" t="str">
        <f t="shared" si="2"/>
        <v>percentvalidation2265431, 2030815, 731443, 507923, 2023350</v>
      </c>
      <c r="B183">
        <v>0.35468567874978302</v>
      </c>
      <c r="C183">
        <v>0.35468567874978302</v>
      </c>
      <c r="D183">
        <v>0.35468567874978302</v>
      </c>
      <c r="E183">
        <v>10945</v>
      </c>
      <c r="F183">
        <v>3490</v>
      </c>
      <c r="G183">
        <v>10391</v>
      </c>
      <c r="H183">
        <v>27</v>
      </c>
      <c r="I183">
        <v>0.99753919066715302</v>
      </c>
      <c r="J183">
        <v>0.25142280815503198</v>
      </c>
      <c r="K183">
        <v>9</v>
      </c>
      <c r="L183" t="s">
        <v>70</v>
      </c>
      <c r="M183" t="s">
        <v>16</v>
      </c>
      <c r="N183" t="s">
        <v>60</v>
      </c>
      <c r="O183">
        <v>2</v>
      </c>
    </row>
    <row r="184" spans="1:15" x14ac:dyDescent="0.25">
      <c r="A184" t="str">
        <f t="shared" si="2"/>
        <v>percentall2265431, 2030815, 731443, 507923, 2023350</v>
      </c>
      <c r="B184">
        <v>0.35474945746306003</v>
      </c>
      <c r="C184">
        <v>0.35474945746306003</v>
      </c>
      <c r="D184">
        <v>0.35474945746306003</v>
      </c>
      <c r="E184">
        <v>13629</v>
      </c>
      <c r="F184">
        <v>4374</v>
      </c>
      <c r="G184">
        <v>13038</v>
      </c>
      <c r="H184">
        <v>27</v>
      </c>
      <c r="I184">
        <v>0.99802284710017597</v>
      </c>
      <c r="J184">
        <v>0.25120606478290802</v>
      </c>
      <c r="K184">
        <v>9</v>
      </c>
      <c r="L184" t="s">
        <v>70</v>
      </c>
      <c r="M184" t="s">
        <v>17</v>
      </c>
      <c r="N184" t="s">
        <v>60</v>
      </c>
      <c r="O184">
        <v>2</v>
      </c>
    </row>
    <row r="185" spans="1:15" x14ac:dyDescent="0.25">
      <c r="A185" t="str">
        <f t="shared" si="2"/>
        <v>percenttraining2167082, 2030815, 731443, 507923, 2023350</v>
      </c>
      <c r="B185">
        <v>0.34276137014914199</v>
      </c>
      <c r="C185">
        <v>0.34276137014914199</v>
      </c>
      <c r="D185">
        <v>0.34276137014914199</v>
      </c>
      <c r="E185">
        <v>2684</v>
      </c>
      <c r="F185">
        <v>832</v>
      </c>
      <c r="G185">
        <v>2699</v>
      </c>
      <c r="H185">
        <v>0</v>
      </c>
      <c r="I185">
        <v>1</v>
      </c>
      <c r="J185">
        <v>0.235627301047862</v>
      </c>
      <c r="K185">
        <v>0</v>
      </c>
      <c r="L185" t="s">
        <v>71</v>
      </c>
      <c r="M185" t="s">
        <v>15</v>
      </c>
      <c r="N185" t="s">
        <v>60</v>
      </c>
      <c r="O185">
        <v>2</v>
      </c>
    </row>
    <row r="186" spans="1:15" x14ac:dyDescent="0.25">
      <c r="A186" t="str">
        <f t="shared" si="2"/>
        <v>percentvalidation2167082, 2030815, 731443, 507923, 2023350</v>
      </c>
      <c r="B186">
        <v>0.34357958993037602</v>
      </c>
      <c r="C186">
        <v>0.34357958993037602</v>
      </c>
      <c r="D186">
        <v>0.34357958993037602</v>
      </c>
      <c r="E186">
        <v>10952</v>
      </c>
      <c r="F186">
        <v>3288</v>
      </c>
      <c r="G186">
        <v>10594</v>
      </c>
      <c r="H186">
        <v>20</v>
      </c>
      <c r="I186">
        <v>0.99817717827196495</v>
      </c>
      <c r="J186">
        <v>0.23685347932574599</v>
      </c>
      <c r="K186">
        <v>8</v>
      </c>
      <c r="L186" t="s">
        <v>71</v>
      </c>
      <c r="M186" t="s">
        <v>16</v>
      </c>
      <c r="N186" t="s">
        <v>60</v>
      </c>
      <c r="O186">
        <v>2</v>
      </c>
    </row>
    <row r="187" spans="1:15" x14ac:dyDescent="0.25">
      <c r="A187" t="str">
        <f t="shared" si="2"/>
        <v>percentall2167082, 2030815, 731443, 507923, 2023350</v>
      </c>
      <c r="B187">
        <v>0.34341186588046302</v>
      </c>
      <c r="C187">
        <v>0.34341186588046302</v>
      </c>
      <c r="D187">
        <v>0.34341186588046302</v>
      </c>
      <c r="E187">
        <v>13636</v>
      </c>
      <c r="F187">
        <v>4120</v>
      </c>
      <c r="G187">
        <v>13293</v>
      </c>
      <c r="H187">
        <v>20</v>
      </c>
      <c r="I187">
        <v>0.99853544229642599</v>
      </c>
      <c r="J187">
        <v>0.23660483546775399</v>
      </c>
      <c r="K187">
        <v>8</v>
      </c>
      <c r="L187" t="s">
        <v>71</v>
      </c>
      <c r="M187" t="s">
        <v>17</v>
      </c>
      <c r="N187" t="s">
        <v>60</v>
      </c>
      <c r="O187">
        <v>2</v>
      </c>
    </row>
    <row r="188" spans="1:15" x14ac:dyDescent="0.25">
      <c r="A188" t="str">
        <f t="shared" si="2"/>
        <v>percenttraining21420352, 2030815, 731443, 507923, 2023350</v>
      </c>
      <c r="B188">
        <v>0.33990190502406897</v>
      </c>
      <c r="C188">
        <v>0.33990190502406897</v>
      </c>
      <c r="D188">
        <v>0.33990190502406897</v>
      </c>
      <c r="E188">
        <v>2684</v>
      </c>
      <c r="F188">
        <v>820</v>
      </c>
      <c r="G188">
        <v>2711</v>
      </c>
      <c r="H188">
        <v>0</v>
      </c>
      <c r="I188">
        <v>1</v>
      </c>
      <c r="J188">
        <v>0.23222883035967201</v>
      </c>
      <c r="K188">
        <v>0</v>
      </c>
      <c r="L188" t="s">
        <v>72</v>
      </c>
      <c r="M188" t="s">
        <v>15</v>
      </c>
      <c r="N188" t="s">
        <v>60</v>
      </c>
      <c r="O188">
        <v>2</v>
      </c>
    </row>
    <row r="189" spans="1:15" x14ac:dyDescent="0.25">
      <c r="A189" t="str">
        <f t="shared" si="2"/>
        <v>percentvalidation21420352, 2030815, 731443, 507923, 2023350</v>
      </c>
      <c r="B189">
        <v>0.34050500388456201</v>
      </c>
      <c r="C189">
        <v>0.34050500388456201</v>
      </c>
      <c r="D189">
        <v>0.34050500388456201</v>
      </c>
      <c r="E189">
        <v>10952</v>
      </c>
      <c r="F189">
        <v>3237</v>
      </c>
      <c r="G189">
        <v>10642</v>
      </c>
      <c r="H189">
        <v>20</v>
      </c>
      <c r="I189">
        <v>0.99817717827196495</v>
      </c>
      <c r="J189">
        <v>0.23323005980257899</v>
      </c>
      <c r="K189">
        <v>11</v>
      </c>
      <c r="L189" t="s">
        <v>72</v>
      </c>
      <c r="M189" t="s">
        <v>16</v>
      </c>
      <c r="N189" t="s">
        <v>60</v>
      </c>
      <c r="O189">
        <v>2</v>
      </c>
    </row>
    <row r="190" spans="1:15" x14ac:dyDescent="0.25">
      <c r="A190" t="str">
        <f t="shared" si="2"/>
        <v>percentall21420352, 2030815, 731443, 507923, 2023350</v>
      </c>
      <c r="B190">
        <v>0.34038114990563401</v>
      </c>
      <c r="C190">
        <v>0.34038114990563401</v>
      </c>
      <c r="D190">
        <v>0.34038114990563401</v>
      </c>
      <c r="E190">
        <v>13636</v>
      </c>
      <c r="F190">
        <v>4057</v>
      </c>
      <c r="G190">
        <v>13353</v>
      </c>
      <c r="H190">
        <v>20</v>
      </c>
      <c r="I190">
        <v>0.99853544229642599</v>
      </c>
      <c r="J190">
        <v>0.233026995979322</v>
      </c>
      <c r="K190">
        <v>11</v>
      </c>
      <c r="L190" t="s">
        <v>72</v>
      </c>
      <c r="M190" t="s">
        <v>17</v>
      </c>
      <c r="N190" t="s">
        <v>60</v>
      </c>
      <c r="O190">
        <v>2</v>
      </c>
    </row>
    <row r="191" spans="1:15" x14ac:dyDescent="0.25">
      <c r="A191" t="str">
        <f t="shared" si="2"/>
        <v>percenttraining2115462, 2030815, 731443, 507923, 2023350</v>
      </c>
      <c r="B191">
        <v>0.33366676023015601</v>
      </c>
      <c r="C191">
        <v>0.33366676023015601</v>
      </c>
      <c r="D191">
        <v>0.33366676023015601</v>
      </c>
      <c r="E191">
        <v>2684</v>
      </c>
      <c r="F191">
        <v>794</v>
      </c>
      <c r="G191">
        <v>2737</v>
      </c>
      <c r="H191">
        <v>0</v>
      </c>
      <c r="I191">
        <v>1</v>
      </c>
      <c r="J191">
        <v>0.22486547720192601</v>
      </c>
      <c r="K191">
        <v>0</v>
      </c>
      <c r="L191" t="s">
        <v>73</v>
      </c>
      <c r="M191" t="s">
        <v>15</v>
      </c>
      <c r="N191" t="s">
        <v>60</v>
      </c>
      <c r="O191">
        <v>2</v>
      </c>
    </row>
    <row r="192" spans="1:15" x14ac:dyDescent="0.25">
      <c r="A192" t="str">
        <f t="shared" si="2"/>
        <v>percentvalidation2115462, 2030815, 731443, 507923, 2023350</v>
      </c>
      <c r="B192">
        <v>0.33313925810852502</v>
      </c>
      <c r="C192">
        <v>0.33313925810852502</v>
      </c>
      <c r="D192">
        <v>0.33313925810852502</v>
      </c>
      <c r="E192">
        <v>10951</v>
      </c>
      <c r="F192">
        <v>3122</v>
      </c>
      <c r="G192">
        <v>10760</v>
      </c>
      <c r="H192">
        <v>21</v>
      </c>
      <c r="I192">
        <v>0.99808603718556299</v>
      </c>
      <c r="J192">
        <v>0.22489554819190299</v>
      </c>
      <c r="K192">
        <v>8</v>
      </c>
      <c r="L192" t="s">
        <v>73</v>
      </c>
      <c r="M192" t="s">
        <v>16</v>
      </c>
      <c r="N192" t="s">
        <v>60</v>
      </c>
      <c r="O192">
        <v>2</v>
      </c>
    </row>
    <row r="193" spans="1:15" x14ac:dyDescent="0.25">
      <c r="A193" t="str">
        <f t="shared" si="2"/>
        <v>percentall2115462, 2030815, 731443, 507923, 2023350</v>
      </c>
      <c r="B193">
        <v>0.33324537940530802</v>
      </c>
      <c r="C193">
        <v>0.33324537940530802</v>
      </c>
      <c r="D193">
        <v>0.33324537940530802</v>
      </c>
      <c r="E193">
        <v>13635</v>
      </c>
      <c r="F193">
        <v>3916</v>
      </c>
      <c r="G193">
        <v>13497</v>
      </c>
      <c r="H193">
        <v>21</v>
      </c>
      <c r="I193">
        <v>0.99846221441124805</v>
      </c>
      <c r="J193">
        <v>0.22488945041061301</v>
      </c>
      <c r="K193">
        <v>8</v>
      </c>
      <c r="L193" t="s">
        <v>73</v>
      </c>
      <c r="M193" t="s">
        <v>17</v>
      </c>
      <c r="N193" t="s">
        <v>60</v>
      </c>
      <c r="O193">
        <v>2</v>
      </c>
    </row>
    <row r="194" spans="1:15" x14ac:dyDescent="0.25">
      <c r="A194" t="str">
        <f t="shared" si="2"/>
        <v>percenttraining21696737, 2030815, 731443, 507923, 2023350</v>
      </c>
      <c r="B194">
        <v>0.32907417287232299</v>
      </c>
      <c r="C194">
        <v>0.32907417287232299</v>
      </c>
      <c r="D194">
        <v>0.32907417287232299</v>
      </c>
      <c r="E194">
        <v>2684</v>
      </c>
      <c r="F194">
        <v>775</v>
      </c>
      <c r="G194">
        <v>2756</v>
      </c>
      <c r="H194">
        <v>0</v>
      </c>
      <c r="I194">
        <v>1</v>
      </c>
      <c r="J194">
        <v>0.21948456527895799</v>
      </c>
      <c r="K194">
        <v>0</v>
      </c>
      <c r="L194" t="s">
        <v>74</v>
      </c>
      <c r="M194" t="s">
        <v>15</v>
      </c>
      <c r="N194" t="s">
        <v>60</v>
      </c>
      <c r="O194">
        <v>2</v>
      </c>
    </row>
    <row r="195" spans="1:15" x14ac:dyDescent="0.25">
      <c r="A195" t="str">
        <f t="shared" ref="A195:A258" si="3">N195&amp;M195&amp;O195&amp;L195</f>
        <v>percentvalidation21696737, 2030815, 731443, 507923, 2023350</v>
      </c>
      <c r="B195">
        <v>0.32991635544463899</v>
      </c>
      <c r="C195">
        <v>0.32991635544463899</v>
      </c>
      <c r="D195">
        <v>0.32991635544463899</v>
      </c>
      <c r="E195">
        <v>10950</v>
      </c>
      <c r="F195">
        <v>3073</v>
      </c>
      <c r="G195">
        <v>10808</v>
      </c>
      <c r="H195">
        <v>22</v>
      </c>
      <c r="I195">
        <v>0.99799489609916203</v>
      </c>
      <c r="J195">
        <v>0.22138174483106399</v>
      </c>
      <c r="K195">
        <v>9</v>
      </c>
      <c r="L195" t="s">
        <v>74</v>
      </c>
      <c r="M195" t="s">
        <v>16</v>
      </c>
      <c r="N195" t="s">
        <v>60</v>
      </c>
      <c r="O195">
        <v>2</v>
      </c>
    </row>
    <row r="196" spans="1:15" x14ac:dyDescent="0.25">
      <c r="A196" t="str">
        <f t="shared" si="3"/>
        <v>percentall21696737, 2030815, 731443, 507923, 2023350</v>
      </c>
      <c r="B196">
        <v>0.32973953873409201</v>
      </c>
      <c r="C196">
        <v>0.32973953873409201</v>
      </c>
      <c r="D196">
        <v>0.32973953873409201</v>
      </c>
      <c r="E196">
        <v>13634</v>
      </c>
      <c r="F196">
        <v>3848</v>
      </c>
      <c r="G196">
        <v>13564</v>
      </c>
      <c r="H196">
        <v>22</v>
      </c>
      <c r="I196">
        <v>0.998388986526069</v>
      </c>
      <c r="J196">
        <v>0.220997013553871</v>
      </c>
      <c r="K196">
        <v>9</v>
      </c>
      <c r="L196" t="s">
        <v>74</v>
      </c>
      <c r="M196" t="s">
        <v>17</v>
      </c>
      <c r="N196" t="s">
        <v>60</v>
      </c>
      <c r="O196">
        <v>2</v>
      </c>
    </row>
    <row r="197" spans="1:15" x14ac:dyDescent="0.25">
      <c r="A197" t="str">
        <f t="shared" si="3"/>
        <v>percenttraining22030815, 731443, 1439631, 507923, 2023350</v>
      </c>
      <c r="B197">
        <v>0.32640062767592998</v>
      </c>
      <c r="C197">
        <v>0.32640062767592998</v>
      </c>
      <c r="D197">
        <v>0.32640062767592998</v>
      </c>
      <c r="E197">
        <v>2684</v>
      </c>
      <c r="F197">
        <v>764</v>
      </c>
      <c r="G197">
        <v>2767</v>
      </c>
      <c r="H197">
        <v>0</v>
      </c>
      <c r="I197">
        <v>1</v>
      </c>
      <c r="J197">
        <v>0.21636930048145001</v>
      </c>
      <c r="K197">
        <v>0</v>
      </c>
      <c r="L197" t="s">
        <v>75</v>
      </c>
      <c r="M197" t="s">
        <v>15</v>
      </c>
      <c r="N197" t="s">
        <v>60</v>
      </c>
      <c r="O197">
        <v>2</v>
      </c>
    </row>
    <row r="198" spans="1:15" x14ac:dyDescent="0.25">
      <c r="A198" t="str">
        <f t="shared" si="3"/>
        <v>percentvalidation22030815, 731443, 1439631, 507923, 2023350</v>
      </c>
      <c r="B198">
        <v>0.326114447749978</v>
      </c>
      <c r="C198">
        <v>0.326114447749978</v>
      </c>
      <c r="D198">
        <v>0.326114447749978</v>
      </c>
      <c r="E198">
        <v>10951</v>
      </c>
      <c r="F198">
        <v>3008</v>
      </c>
      <c r="G198">
        <v>10868</v>
      </c>
      <c r="H198">
        <v>21</v>
      </c>
      <c r="I198">
        <v>0.99808603718556299</v>
      </c>
      <c r="J198">
        <v>0.21677716921303</v>
      </c>
      <c r="K198">
        <v>14</v>
      </c>
      <c r="L198" t="s">
        <v>75</v>
      </c>
      <c r="M198" t="s">
        <v>16</v>
      </c>
      <c r="N198" t="s">
        <v>60</v>
      </c>
      <c r="O198">
        <v>2</v>
      </c>
    </row>
    <row r="199" spans="1:15" x14ac:dyDescent="0.25">
      <c r="A199" t="str">
        <f t="shared" si="3"/>
        <v>percentall22030815, 731443, 1439631, 507923, 2023350</v>
      </c>
      <c r="B199">
        <v>0.32617036332947402</v>
      </c>
      <c r="C199">
        <v>0.32617036332947402</v>
      </c>
      <c r="D199">
        <v>0.32617036332947402</v>
      </c>
      <c r="E199">
        <v>13635</v>
      </c>
      <c r="F199">
        <v>3772</v>
      </c>
      <c r="G199">
        <v>13635</v>
      </c>
      <c r="H199">
        <v>21</v>
      </c>
      <c r="I199">
        <v>0.99846221441124805</v>
      </c>
      <c r="J199">
        <v>0.21669443327397001</v>
      </c>
      <c r="K199">
        <v>14</v>
      </c>
      <c r="L199" t="s">
        <v>75</v>
      </c>
      <c r="M199" t="s">
        <v>17</v>
      </c>
      <c r="N199" t="s">
        <v>60</v>
      </c>
      <c r="O199">
        <v>2</v>
      </c>
    </row>
    <row r="200" spans="1:15" x14ac:dyDescent="0.25">
      <c r="A200" t="str">
        <f t="shared" si="3"/>
        <v>percenttraining2731443, 1439631, 507923, 679289, 2023350</v>
      </c>
      <c r="B200">
        <v>0.32101965637729102</v>
      </c>
      <c r="C200">
        <v>0.32101965637729102</v>
      </c>
      <c r="D200">
        <v>0.32101965637729102</v>
      </c>
      <c r="E200">
        <v>2684</v>
      </c>
      <c r="F200">
        <v>742</v>
      </c>
      <c r="G200">
        <v>2789</v>
      </c>
      <c r="H200">
        <v>0</v>
      </c>
      <c r="I200">
        <v>1</v>
      </c>
      <c r="J200">
        <v>0.21013877088643401</v>
      </c>
      <c r="K200">
        <v>0</v>
      </c>
      <c r="L200" t="s">
        <v>76</v>
      </c>
      <c r="M200" t="s">
        <v>15</v>
      </c>
      <c r="N200" t="s">
        <v>60</v>
      </c>
      <c r="O200">
        <v>2</v>
      </c>
    </row>
    <row r="201" spans="1:15" x14ac:dyDescent="0.25">
      <c r="A201" t="str">
        <f t="shared" si="3"/>
        <v>percentvalidation2731443, 1439631, 507923, 679289, 2023350</v>
      </c>
      <c r="B201">
        <v>0.31894197353443099</v>
      </c>
      <c r="C201">
        <v>0.31894197353443099</v>
      </c>
      <c r="D201">
        <v>0.31894197353443099</v>
      </c>
      <c r="E201">
        <v>10954</v>
      </c>
      <c r="F201">
        <v>2886</v>
      </c>
      <c r="G201">
        <v>10990</v>
      </c>
      <c r="H201">
        <v>18</v>
      </c>
      <c r="I201">
        <v>0.99835946044476798</v>
      </c>
      <c r="J201">
        <v>0.20798501008936299</v>
      </c>
      <c r="K201">
        <v>14</v>
      </c>
      <c r="L201" t="s">
        <v>76</v>
      </c>
      <c r="M201" t="s">
        <v>16</v>
      </c>
      <c r="N201" t="s">
        <v>60</v>
      </c>
      <c r="O201">
        <v>2</v>
      </c>
    </row>
    <row r="202" spans="1:15" x14ac:dyDescent="0.25">
      <c r="A202" t="str">
        <f t="shared" si="3"/>
        <v>percentall2731443, 1439631, 507923, 679289, 2023350</v>
      </c>
      <c r="B202">
        <v>0.319369532378526</v>
      </c>
      <c r="C202">
        <v>0.319369532378526</v>
      </c>
      <c r="D202">
        <v>0.319369532378526</v>
      </c>
      <c r="E202">
        <v>13638</v>
      </c>
      <c r="F202">
        <v>3628</v>
      </c>
      <c r="G202">
        <v>13779</v>
      </c>
      <c r="H202">
        <v>18</v>
      </c>
      <c r="I202">
        <v>0.99868189806678398</v>
      </c>
      <c r="J202">
        <v>0.20842189923594001</v>
      </c>
      <c r="K202">
        <v>14</v>
      </c>
      <c r="L202" t="s">
        <v>76</v>
      </c>
      <c r="M202" t="s">
        <v>17</v>
      </c>
      <c r="N202" t="s">
        <v>60</v>
      </c>
      <c r="O202">
        <v>2</v>
      </c>
    </row>
    <row r="203" spans="1:15" x14ac:dyDescent="0.25">
      <c r="A203" t="str">
        <f t="shared" si="3"/>
        <v>percenttraining21439631, 507923, 679289, 2022879, 2023350</v>
      </c>
      <c r="B203">
        <v>0.31658181032344501</v>
      </c>
      <c r="C203">
        <v>0.31658181032344501</v>
      </c>
      <c r="D203">
        <v>0.31658181032344501</v>
      </c>
      <c r="E203">
        <v>2684</v>
      </c>
      <c r="F203">
        <v>724</v>
      </c>
      <c r="G203">
        <v>2807</v>
      </c>
      <c r="H203">
        <v>0</v>
      </c>
      <c r="I203">
        <v>1</v>
      </c>
      <c r="J203">
        <v>0.205041064854149</v>
      </c>
      <c r="K203">
        <v>0</v>
      </c>
      <c r="L203" t="s">
        <v>77</v>
      </c>
      <c r="M203" t="s">
        <v>15</v>
      </c>
      <c r="N203" t="s">
        <v>60</v>
      </c>
      <c r="O203">
        <v>2</v>
      </c>
    </row>
    <row r="204" spans="1:15" x14ac:dyDescent="0.25">
      <c r="A204" t="str">
        <f t="shared" si="3"/>
        <v>percentvalidation21439631, 507923, 679289, 2022879, 2023350</v>
      </c>
      <c r="B204">
        <v>0.31824426161567299</v>
      </c>
      <c r="C204">
        <v>0.31824426161567299</v>
      </c>
      <c r="D204">
        <v>0.31824426161567299</v>
      </c>
      <c r="E204">
        <v>10947</v>
      </c>
      <c r="F204">
        <v>2896</v>
      </c>
      <c r="G204">
        <v>10981</v>
      </c>
      <c r="H204">
        <v>25</v>
      </c>
      <c r="I204">
        <v>0.99772147283995605</v>
      </c>
      <c r="J204">
        <v>0.20869063918714401</v>
      </c>
      <c r="K204">
        <v>13</v>
      </c>
      <c r="L204" t="s">
        <v>77</v>
      </c>
      <c r="M204" t="s">
        <v>16</v>
      </c>
      <c r="N204" t="s">
        <v>60</v>
      </c>
      <c r="O204">
        <v>2</v>
      </c>
    </row>
    <row r="205" spans="1:15" x14ac:dyDescent="0.25">
      <c r="A205" t="str">
        <f t="shared" si="3"/>
        <v>percentall21439631, 507923, 679289, 2022879, 2023350</v>
      </c>
      <c r="B205">
        <v>0.31789307002307099</v>
      </c>
      <c r="C205">
        <v>0.31789307002307099</v>
      </c>
      <c r="D205">
        <v>0.31789307002307099</v>
      </c>
      <c r="E205">
        <v>13631</v>
      </c>
      <c r="F205">
        <v>3620</v>
      </c>
      <c r="G205">
        <v>13788</v>
      </c>
      <c r="H205">
        <v>25</v>
      </c>
      <c r="I205">
        <v>0.99816930287053296</v>
      </c>
      <c r="J205">
        <v>0.20795036764705899</v>
      </c>
      <c r="K205">
        <v>13</v>
      </c>
      <c r="L205" t="s">
        <v>77</v>
      </c>
      <c r="M205" t="s">
        <v>17</v>
      </c>
      <c r="N205" t="s">
        <v>60</v>
      </c>
      <c r="O205">
        <v>2</v>
      </c>
    </row>
    <row r="206" spans="1:15" x14ac:dyDescent="0.25">
      <c r="A206" t="str">
        <f t="shared" si="3"/>
        <v>percenttraining2883795, 507923, 679289, 2022879, 2023350</v>
      </c>
      <c r="B206">
        <v>0.31534320707576902</v>
      </c>
      <c r="C206">
        <v>0.31534320707576902</v>
      </c>
      <c r="D206">
        <v>0.31534320707576902</v>
      </c>
      <c r="E206">
        <v>2684</v>
      </c>
      <c r="F206">
        <v>719</v>
      </c>
      <c r="G206">
        <v>2812</v>
      </c>
      <c r="H206">
        <v>0</v>
      </c>
      <c r="I206">
        <v>1</v>
      </c>
      <c r="J206">
        <v>0.20362503540073601</v>
      </c>
      <c r="K206">
        <v>0</v>
      </c>
      <c r="L206" t="s">
        <v>78</v>
      </c>
      <c r="M206" t="s">
        <v>15</v>
      </c>
      <c r="N206" t="s">
        <v>60</v>
      </c>
      <c r="O206">
        <v>2</v>
      </c>
    </row>
    <row r="207" spans="1:15" x14ac:dyDescent="0.25">
      <c r="A207" t="str">
        <f t="shared" si="3"/>
        <v>percentvalidation2883795, 507923, 679289, 2022879, 2023350</v>
      </c>
      <c r="B207">
        <v>0.31573766827501798</v>
      </c>
      <c r="C207">
        <v>0.31573766827501798</v>
      </c>
      <c r="D207">
        <v>0.31573766827501798</v>
      </c>
      <c r="E207">
        <v>10938</v>
      </c>
      <c r="F207">
        <v>2885</v>
      </c>
      <c r="G207">
        <v>10998</v>
      </c>
      <c r="H207">
        <v>34</v>
      </c>
      <c r="I207">
        <v>0.99690120306234098</v>
      </c>
      <c r="J207">
        <v>0.207808110638911</v>
      </c>
      <c r="K207">
        <v>7</v>
      </c>
      <c r="L207" t="s">
        <v>78</v>
      </c>
      <c r="M207" t="s">
        <v>16</v>
      </c>
      <c r="N207" t="s">
        <v>60</v>
      </c>
      <c r="O207">
        <v>2</v>
      </c>
    </row>
    <row r="208" spans="1:15" x14ac:dyDescent="0.25">
      <c r="A208" t="str">
        <f t="shared" si="3"/>
        <v>percentall2883795, 507923, 679289, 2022879, 2023350</v>
      </c>
      <c r="B208">
        <v>0.31563190541686698</v>
      </c>
      <c r="C208">
        <v>0.31563190541686698</v>
      </c>
      <c r="D208">
        <v>0.31563190541686698</v>
      </c>
      <c r="E208">
        <v>13622</v>
      </c>
      <c r="F208">
        <v>3604</v>
      </c>
      <c r="G208">
        <v>13810</v>
      </c>
      <c r="H208">
        <v>34</v>
      </c>
      <c r="I208">
        <v>0.99751025190392495</v>
      </c>
      <c r="J208">
        <v>0.20695991730791299</v>
      </c>
      <c r="K208">
        <v>7</v>
      </c>
      <c r="L208" t="s">
        <v>78</v>
      </c>
      <c r="M208" t="s">
        <v>17</v>
      </c>
      <c r="N208" t="s">
        <v>60</v>
      </c>
      <c r="O208">
        <v>2</v>
      </c>
    </row>
    <row r="209" spans="1:15" x14ac:dyDescent="0.25">
      <c r="A209" t="str">
        <f t="shared" si="3"/>
        <v>percenttraining288240, 507923, 679289, 2022879, 2023350</v>
      </c>
      <c r="B209">
        <v>0.31509517330185699</v>
      </c>
      <c r="C209">
        <v>0.31509517330185699</v>
      </c>
      <c r="D209">
        <v>0.31509517330185699</v>
      </c>
      <c r="E209">
        <v>2684</v>
      </c>
      <c r="F209">
        <v>718</v>
      </c>
      <c r="G209">
        <v>2813</v>
      </c>
      <c r="H209">
        <v>0</v>
      </c>
      <c r="I209">
        <v>1</v>
      </c>
      <c r="J209">
        <v>0.203341829510054</v>
      </c>
      <c r="K209">
        <v>0</v>
      </c>
      <c r="L209" t="s">
        <v>79</v>
      </c>
      <c r="M209" t="s">
        <v>15</v>
      </c>
      <c r="N209" t="s">
        <v>60</v>
      </c>
      <c r="O209">
        <v>2</v>
      </c>
    </row>
    <row r="210" spans="1:15" x14ac:dyDescent="0.25">
      <c r="A210" t="str">
        <f t="shared" si="3"/>
        <v>percentvalidation288240, 507923, 679289, 2022879, 2023350</v>
      </c>
      <c r="B210">
        <v>0.31768324590340602</v>
      </c>
      <c r="C210">
        <v>0.31768324590340602</v>
      </c>
      <c r="D210">
        <v>0.31768324590340602</v>
      </c>
      <c r="E210">
        <v>10947</v>
      </c>
      <c r="F210">
        <v>2889</v>
      </c>
      <c r="G210">
        <v>10994</v>
      </c>
      <c r="H210">
        <v>25</v>
      </c>
      <c r="I210">
        <v>0.99772147283995605</v>
      </c>
      <c r="J210">
        <v>0.208096232802708</v>
      </c>
      <c r="K210">
        <v>7</v>
      </c>
      <c r="L210" t="s">
        <v>79</v>
      </c>
      <c r="M210" t="s">
        <v>16</v>
      </c>
      <c r="N210" t="s">
        <v>60</v>
      </c>
      <c r="O210">
        <v>2</v>
      </c>
    </row>
    <row r="211" spans="1:15" x14ac:dyDescent="0.25">
      <c r="A211" t="str">
        <f t="shared" si="3"/>
        <v>percentall288240, 507923, 679289, 2022879, 2023350</v>
      </c>
      <c r="B211">
        <v>0.31714216817983598</v>
      </c>
      <c r="C211">
        <v>0.31714216817983598</v>
      </c>
      <c r="D211">
        <v>0.31714216817983598</v>
      </c>
      <c r="E211">
        <v>13631</v>
      </c>
      <c r="F211">
        <v>3607</v>
      </c>
      <c r="G211">
        <v>13807</v>
      </c>
      <c r="H211">
        <v>25</v>
      </c>
      <c r="I211">
        <v>0.99816930287053296</v>
      </c>
      <c r="J211">
        <v>0.20713219248880199</v>
      </c>
      <c r="K211">
        <v>7</v>
      </c>
      <c r="L211" t="s">
        <v>79</v>
      </c>
      <c r="M211" t="s">
        <v>17</v>
      </c>
      <c r="N211" t="s">
        <v>60</v>
      </c>
      <c r="O211">
        <v>2</v>
      </c>
    </row>
    <row r="212" spans="1:15" x14ac:dyDescent="0.25">
      <c r="A212" t="str">
        <f t="shared" si="3"/>
        <v>percenttraining31112189, 2165924, 180402, 196638, 877876</v>
      </c>
      <c r="B212">
        <v>0.35794119480562597</v>
      </c>
      <c r="C212">
        <v>0.35794119480562597</v>
      </c>
      <c r="D212">
        <v>0.35794119480562597</v>
      </c>
      <c r="E212">
        <v>2819</v>
      </c>
      <c r="F212">
        <v>831</v>
      </c>
      <c r="G212">
        <v>2565</v>
      </c>
      <c r="H212">
        <v>0</v>
      </c>
      <c r="I212">
        <v>1</v>
      </c>
      <c r="J212">
        <v>0.24469964664311</v>
      </c>
      <c r="K212">
        <v>0</v>
      </c>
      <c r="L212" t="s">
        <v>80</v>
      </c>
      <c r="M212" t="s">
        <v>15</v>
      </c>
      <c r="N212" t="s">
        <v>60</v>
      </c>
      <c r="O212">
        <v>3</v>
      </c>
    </row>
    <row r="213" spans="1:15" x14ac:dyDescent="0.25">
      <c r="A213" t="str">
        <f t="shared" si="3"/>
        <v>percentvalidation31112189, 2165924, 180402, 196638, 877876</v>
      </c>
      <c r="B213">
        <v>0.35020497052050398</v>
      </c>
      <c r="C213">
        <v>0.35020497052050398</v>
      </c>
      <c r="D213">
        <v>0.35020497052050398</v>
      </c>
      <c r="E213">
        <v>10814</v>
      </c>
      <c r="F213">
        <v>3473</v>
      </c>
      <c r="G213">
        <v>10552</v>
      </c>
      <c r="H213">
        <v>23</v>
      </c>
      <c r="I213">
        <v>0.99787764141367497</v>
      </c>
      <c r="J213">
        <v>0.247629233511586</v>
      </c>
      <c r="K213">
        <v>0</v>
      </c>
      <c r="L213" t="s">
        <v>80</v>
      </c>
      <c r="M213" t="s">
        <v>16</v>
      </c>
      <c r="N213" t="s">
        <v>60</v>
      </c>
      <c r="O213">
        <v>3</v>
      </c>
    </row>
    <row r="214" spans="1:15" x14ac:dyDescent="0.25">
      <c r="A214" t="str">
        <f t="shared" si="3"/>
        <v>percentall31112189, 2165924, 180402, 196638, 877876</v>
      </c>
      <c r="B214">
        <v>0.35178015139167901</v>
      </c>
      <c r="C214">
        <v>0.35178015139167901</v>
      </c>
      <c r="D214">
        <v>0.35178015139167901</v>
      </c>
      <c r="E214">
        <v>13633</v>
      </c>
      <c r="F214">
        <v>4304</v>
      </c>
      <c r="G214">
        <v>13117</v>
      </c>
      <c r="H214">
        <v>23</v>
      </c>
      <c r="I214">
        <v>0.99831575864089095</v>
      </c>
      <c r="J214">
        <v>0.24705814821192801</v>
      </c>
      <c r="K214">
        <v>0</v>
      </c>
      <c r="L214" t="s">
        <v>80</v>
      </c>
      <c r="M214" t="s">
        <v>17</v>
      </c>
      <c r="N214" t="s">
        <v>60</v>
      </c>
      <c r="O214">
        <v>3</v>
      </c>
    </row>
    <row r="215" spans="1:15" x14ac:dyDescent="0.25">
      <c r="A215" t="str">
        <f t="shared" si="3"/>
        <v>percenttraining31055491, 2165924, 180402, 1420352, 877876</v>
      </c>
      <c r="B215">
        <v>0.35943141052613398</v>
      </c>
      <c r="C215">
        <v>0.35943141052613398</v>
      </c>
      <c r="D215">
        <v>0.35943141052613398</v>
      </c>
      <c r="E215">
        <v>2819</v>
      </c>
      <c r="F215">
        <v>837</v>
      </c>
      <c r="G215">
        <v>2559</v>
      </c>
      <c r="H215">
        <v>0</v>
      </c>
      <c r="I215">
        <v>1</v>
      </c>
      <c r="J215">
        <v>0.246466431095406</v>
      </c>
      <c r="K215">
        <v>0</v>
      </c>
      <c r="L215" t="s">
        <v>81</v>
      </c>
      <c r="M215" t="s">
        <v>15</v>
      </c>
      <c r="N215" t="s">
        <v>60</v>
      </c>
      <c r="O215">
        <v>3</v>
      </c>
    </row>
    <row r="216" spans="1:15" x14ac:dyDescent="0.25">
      <c r="A216" t="str">
        <f t="shared" si="3"/>
        <v>percentvalidation31055491, 2165924, 180402, 1420352, 877876</v>
      </c>
      <c r="B216">
        <v>0.351382700353432</v>
      </c>
      <c r="C216">
        <v>0.351382700353432</v>
      </c>
      <c r="D216">
        <v>0.351382700353432</v>
      </c>
      <c r="E216">
        <v>10817</v>
      </c>
      <c r="F216">
        <v>3484</v>
      </c>
      <c r="G216">
        <v>10541</v>
      </c>
      <c r="H216">
        <v>20</v>
      </c>
      <c r="I216">
        <v>0.99815447079450004</v>
      </c>
      <c r="J216">
        <v>0.24841354723707701</v>
      </c>
      <c r="K216">
        <v>0</v>
      </c>
      <c r="L216" t="s">
        <v>81</v>
      </c>
      <c r="M216" t="s">
        <v>16</v>
      </c>
      <c r="N216" t="s">
        <v>60</v>
      </c>
      <c r="O216">
        <v>3</v>
      </c>
    </row>
    <row r="217" spans="1:15" x14ac:dyDescent="0.25">
      <c r="A217" t="str">
        <f t="shared" si="3"/>
        <v>percentall31055491, 2165924, 180402, 1420352, 877876</v>
      </c>
      <c r="B217">
        <v>0.35301601355010198</v>
      </c>
      <c r="C217">
        <v>0.35301601355010198</v>
      </c>
      <c r="D217">
        <v>0.35301601355010198</v>
      </c>
      <c r="E217">
        <v>13636</v>
      </c>
      <c r="F217">
        <v>4321</v>
      </c>
      <c r="G217">
        <v>13100</v>
      </c>
      <c r="H217">
        <v>20</v>
      </c>
      <c r="I217">
        <v>0.99853544229642599</v>
      </c>
      <c r="J217">
        <v>0.248033981975776</v>
      </c>
      <c r="K217">
        <v>0</v>
      </c>
      <c r="L217" t="s">
        <v>81</v>
      </c>
      <c r="M217" t="s">
        <v>17</v>
      </c>
      <c r="N217" t="s">
        <v>60</v>
      </c>
      <c r="O217">
        <v>3</v>
      </c>
    </row>
    <row r="218" spans="1:15" x14ac:dyDescent="0.25">
      <c r="A218" t="str">
        <f t="shared" si="3"/>
        <v>percenttraining31739663, 1750260, 2165924, 180402, 1420352</v>
      </c>
      <c r="B218">
        <v>0.36116640332588701</v>
      </c>
      <c r="C218">
        <v>0.36116640332588701</v>
      </c>
      <c r="D218">
        <v>0.36116640332588701</v>
      </c>
      <c r="E218">
        <v>2819</v>
      </c>
      <c r="F218">
        <v>844</v>
      </c>
      <c r="G218">
        <v>2552</v>
      </c>
      <c r="H218">
        <v>0</v>
      </c>
      <c r="I218">
        <v>1</v>
      </c>
      <c r="J218">
        <v>0.248527679623086</v>
      </c>
      <c r="K218">
        <v>0</v>
      </c>
      <c r="L218" t="s">
        <v>82</v>
      </c>
      <c r="M218" t="s">
        <v>15</v>
      </c>
      <c r="N218" t="s">
        <v>60</v>
      </c>
      <c r="O218">
        <v>3</v>
      </c>
    </row>
    <row r="219" spans="1:15" x14ac:dyDescent="0.25">
      <c r="A219" t="str">
        <f t="shared" si="3"/>
        <v>percentvalidation31739663, 1750260, 2165924, 180402, 1420352</v>
      </c>
      <c r="B219">
        <v>0.34684427268777102</v>
      </c>
      <c r="C219">
        <v>0.34684427268777102</v>
      </c>
      <c r="D219">
        <v>0.34684427268777102</v>
      </c>
      <c r="E219">
        <v>10812</v>
      </c>
      <c r="F219">
        <v>3420</v>
      </c>
      <c r="G219">
        <v>10597</v>
      </c>
      <c r="H219">
        <v>25</v>
      </c>
      <c r="I219">
        <v>0.99769308849312499</v>
      </c>
      <c r="J219">
        <v>0.24398944139259501</v>
      </c>
      <c r="K219">
        <v>8</v>
      </c>
      <c r="L219" t="s">
        <v>82</v>
      </c>
      <c r="M219" t="s">
        <v>16</v>
      </c>
      <c r="N219" t="s">
        <v>60</v>
      </c>
      <c r="O219">
        <v>3</v>
      </c>
    </row>
    <row r="220" spans="1:15" x14ac:dyDescent="0.25">
      <c r="A220" t="str">
        <f t="shared" si="3"/>
        <v>percentall31739663, 1750260, 2165924, 180402, 1420352</v>
      </c>
      <c r="B220">
        <v>0.34970338048872801</v>
      </c>
      <c r="C220">
        <v>0.34970338048872801</v>
      </c>
      <c r="D220">
        <v>0.34970338048872801</v>
      </c>
      <c r="E220">
        <v>13631</v>
      </c>
      <c r="F220">
        <v>4264</v>
      </c>
      <c r="G220">
        <v>13149</v>
      </c>
      <c r="H220">
        <v>25</v>
      </c>
      <c r="I220">
        <v>0.99816930287053296</v>
      </c>
      <c r="J220">
        <v>0.24487451903750099</v>
      </c>
      <c r="K220">
        <v>8</v>
      </c>
      <c r="L220" t="s">
        <v>82</v>
      </c>
      <c r="M220" t="s">
        <v>17</v>
      </c>
      <c r="N220" t="s">
        <v>60</v>
      </c>
      <c r="O220">
        <v>3</v>
      </c>
    </row>
    <row r="221" spans="1:15" x14ac:dyDescent="0.25">
      <c r="A221" t="str">
        <f t="shared" si="3"/>
        <v>percenttraining31750260, 180402, 1420352, 2165924, 877876</v>
      </c>
      <c r="B221">
        <v>0.36855993655379998</v>
      </c>
      <c r="C221">
        <v>0.36855993655379998</v>
      </c>
      <c r="D221">
        <v>0.36855993655379998</v>
      </c>
      <c r="E221">
        <v>2819</v>
      </c>
      <c r="F221">
        <v>874</v>
      </c>
      <c r="G221">
        <v>2522</v>
      </c>
      <c r="H221">
        <v>0</v>
      </c>
      <c r="I221">
        <v>1</v>
      </c>
      <c r="J221">
        <v>0.25736160188457002</v>
      </c>
      <c r="K221">
        <v>0</v>
      </c>
      <c r="L221" t="s">
        <v>83</v>
      </c>
      <c r="M221" t="s">
        <v>15</v>
      </c>
      <c r="N221" t="s">
        <v>60</v>
      </c>
      <c r="O221">
        <v>3</v>
      </c>
    </row>
    <row r="222" spans="1:15" x14ac:dyDescent="0.25">
      <c r="A222" t="str">
        <f t="shared" si="3"/>
        <v>percentvalidation31750260, 180402, 1420352, 2165924, 877876</v>
      </c>
      <c r="B222">
        <v>0.358599899415039</v>
      </c>
      <c r="C222">
        <v>0.358599899415039</v>
      </c>
      <c r="D222">
        <v>0.358599899415039</v>
      </c>
      <c r="E222">
        <v>10814</v>
      </c>
      <c r="F222">
        <v>3613</v>
      </c>
      <c r="G222">
        <v>10409</v>
      </c>
      <c r="H222">
        <v>23</v>
      </c>
      <c r="I222">
        <v>0.99787764141367497</v>
      </c>
      <c r="J222">
        <v>0.25766652403366103</v>
      </c>
      <c r="K222">
        <v>3</v>
      </c>
      <c r="L222" t="s">
        <v>83</v>
      </c>
      <c r="M222" t="s">
        <v>16</v>
      </c>
      <c r="N222" t="s">
        <v>60</v>
      </c>
      <c r="O222">
        <v>3</v>
      </c>
    </row>
    <row r="223" spans="1:15" x14ac:dyDescent="0.25">
      <c r="A223" t="str">
        <f t="shared" si="3"/>
        <v>percentall31750260, 180402, 1420352, 2165924, 877876</v>
      </c>
      <c r="B223">
        <v>0.36060763946701402</v>
      </c>
      <c r="C223">
        <v>0.36060763946701402</v>
      </c>
      <c r="D223">
        <v>0.36060763946701402</v>
      </c>
      <c r="E223">
        <v>13633</v>
      </c>
      <c r="F223">
        <v>4487</v>
      </c>
      <c r="G223">
        <v>12931</v>
      </c>
      <c r="H223">
        <v>23</v>
      </c>
      <c r="I223">
        <v>0.99831575864089095</v>
      </c>
      <c r="J223">
        <v>0.25760707314272602</v>
      </c>
      <c r="K223">
        <v>3</v>
      </c>
      <c r="L223" t="s">
        <v>83</v>
      </c>
      <c r="M223" t="s">
        <v>17</v>
      </c>
      <c r="N223" t="s">
        <v>60</v>
      </c>
      <c r="O223">
        <v>3</v>
      </c>
    </row>
    <row r="224" spans="1:15" x14ac:dyDescent="0.25">
      <c r="A224" t="str">
        <f t="shared" si="3"/>
        <v>percenttraining3180402, 507923, 1420352, 2165924, 877876</v>
      </c>
      <c r="B224">
        <v>0.36659483700090101</v>
      </c>
      <c r="C224">
        <v>0.36659483700090101</v>
      </c>
      <c r="D224">
        <v>0.36659483700090101</v>
      </c>
      <c r="E224">
        <v>2819</v>
      </c>
      <c r="F224">
        <v>866</v>
      </c>
      <c r="G224">
        <v>2530</v>
      </c>
      <c r="H224">
        <v>0</v>
      </c>
      <c r="I224">
        <v>1</v>
      </c>
      <c r="J224">
        <v>0.25500588928150802</v>
      </c>
      <c r="K224">
        <v>0</v>
      </c>
      <c r="L224" t="s">
        <v>84</v>
      </c>
      <c r="M224" t="s">
        <v>15</v>
      </c>
      <c r="N224" t="s">
        <v>60</v>
      </c>
      <c r="O224">
        <v>3</v>
      </c>
    </row>
    <row r="225" spans="1:15" x14ac:dyDescent="0.25">
      <c r="A225" t="str">
        <f t="shared" si="3"/>
        <v>percentvalidation3180402, 507923, 1420352, 2165924, 877876</v>
      </c>
      <c r="B225">
        <v>0.35516003140853403</v>
      </c>
      <c r="C225">
        <v>0.35516003140853403</v>
      </c>
      <c r="D225">
        <v>0.35516003140853403</v>
      </c>
      <c r="E225">
        <v>10817</v>
      </c>
      <c r="F225">
        <v>3546</v>
      </c>
      <c r="G225">
        <v>10475</v>
      </c>
      <c r="H225">
        <v>20</v>
      </c>
      <c r="I225">
        <v>0.99815447079450004</v>
      </c>
      <c r="J225">
        <v>0.25290635475358397</v>
      </c>
      <c r="K225">
        <v>4</v>
      </c>
      <c r="L225" t="s">
        <v>84</v>
      </c>
      <c r="M225" t="s">
        <v>16</v>
      </c>
      <c r="N225" t="s">
        <v>60</v>
      </c>
      <c r="O225">
        <v>3</v>
      </c>
    </row>
    <row r="226" spans="1:15" x14ac:dyDescent="0.25">
      <c r="A226" t="str">
        <f t="shared" si="3"/>
        <v>percentall3180402, 507923, 1420352, 2165924, 877876</v>
      </c>
      <c r="B226">
        <v>0.35745161425885802</v>
      </c>
      <c r="C226">
        <v>0.35745161425885802</v>
      </c>
      <c r="D226">
        <v>0.35745161425885802</v>
      </c>
      <c r="E226">
        <v>13636</v>
      </c>
      <c r="F226">
        <v>4412</v>
      </c>
      <c r="G226">
        <v>13005</v>
      </c>
      <c r="H226">
        <v>20</v>
      </c>
      <c r="I226">
        <v>0.99853544229642599</v>
      </c>
      <c r="J226">
        <v>0.253315726014813</v>
      </c>
      <c r="K226">
        <v>4</v>
      </c>
      <c r="L226" t="s">
        <v>84</v>
      </c>
      <c r="M226" t="s">
        <v>17</v>
      </c>
      <c r="N226" t="s">
        <v>60</v>
      </c>
      <c r="O226">
        <v>3</v>
      </c>
    </row>
    <row r="227" spans="1:15" x14ac:dyDescent="0.25">
      <c r="A227" t="str">
        <f t="shared" si="3"/>
        <v>percenttraining3507923, 167082, 2165924, 877876, 320162</v>
      </c>
      <c r="B227">
        <v>0.34969202261226701</v>
      </c>
      <c r="C227">
        <v>0.34969202261226701</v>
      </c>
      <c r="D227">
        <v>0.34969202261226701</v>
      </c>
      <c r="E227">
        <v>2819</v>
      </c>
      <c r="F227">
        <v>798</v>
      </c>
      <c r="G227">
        <v>2598</v>
      </c>
      <c r="H227">
        <v>0</v>
      </c>
      <c r="I227">
        <v>1</v>
      </c>
      <c r="J227">
        <v>0.23498233215547701</v>
      </c>
      <c r="K227">
        <v>0</v>
      </c>
      <c r="L227" t="s">
        <v>85</v>
      </c>
      <c r="M227" t="s">
        <v>15</v>
      </c>
      <c r="N227" t="s">
        <v>60</v>
      </c>
      <c r="O227">
        <v>3</v>
      </c>
    </row>
    <row r="228" spans="1:15" x14ac:dyDescent="0.25">
      <c r="A228" t="str">
        <f t="shared" si="3"/>
        <v>percentvalidation3507923, 167082, 2165924, 877876, 320162</v>
      </c>
      <c r="B228">
        <v>0.34355226893497298</v>
      </c>
      <c r="C228">
        <v>0.34355226893497298</v>
      </c>
      <c r="D228">
        <v>0.34355226893497298</v>
      </c>
      <c r="E228">
        <v>10825</v>
      </c>
      <c r="F228">
        <v>3330</v>
      </c>
      <c r="G228">
        <v>10695</v>
      </c>
      <c r="H228">
        <v>12</v>
      </c>
      <c r="I228">
        <v>0.99889268247670004</v>
      </c>
      <c r="J228">
        <v>0.23743315508021401</v>
      </c>
      <c r="K228">
        <v>0</v>
      </c>
      <c r="L228" t="s">
        <v>85</v>
      </c>
      <c r="M228" t="s">
        <v>16</v>
      </c>
      <c r="N228" t="s">
        <v>60</v>
      </c>
      <c r="O228">
        <v>3</v>
      </c>
    </row>
    <row r="229" spans="1:15" x14ac:dyDescent="0.25">
      <c r="A229" t="str">
        <f t="shared" si="3"/>
        <v>percentall3507923, 167082, 2165924, 877876, 320162</v>
      </c>
      <c r="B229">
        <v>0.34480739408841499</v>
      </c>
      <c r="C229">
        <v>0.34480739408841499</v>
      </c>
      <c r="D229">
        <v>0.34480739408841499</v>
      </c>
      <c r="E229">
        <v>13644</v>
      </c>
      <c r="F229">
        <v>4128</v>
      </c>
      <c r="G229">
        <v>13293</v>
      </c>
      <c r="H229">
        <v>12</v>
      </c>
      <c r="I229">
        <v>0.99912126537785595</v>
      </c>
      <c r="J229">
        <v>0.23695539865679399</v>
      </c>
      <c r="K229">
        <v>0</v>
      </c>
      <c r="L229" t="s">
        <v>85</v>
      </c>
      <c r="M229" t="s">
        <v>17</v>
      </c>
      <c r="N229" t="s">
        <v>60</v>
      </c>
      <c r="O229">
        <v>3</v>
      </c>
    </row>
    <row r="230" spans="1:15" x14ac:dyDescent="0.25">
      <c r="A230" t="str">
        <f t="shared" si="3"/>
        <v>percenttraining3167082, 1750259, 2165924, 877876, 320162</v>
      </c>
      <c r="B230">
        <v>0.34793017736827297</v>
      </c>
      <c r="C230">
        <v>0.34793017736827297</v>
      </c>
      <c r="D230">
        <v>0.34793017736827297</v>
      </c>
      <c r="E230">
        <v>2819</v>
      </c>
      <c r="F230">
        <v>791</v>
      </c>
      <c r="G230">
        <v>2605</v>
      </c>
      <c r="H230">
        <v>0</v>
      </c>
      <c r="I230">
        <v>1</v>
      </c>
      <c r="J230">
        <v>0.23292108362779701</v>
      </c>
      <c r="K230">
        <v>0</v>
      </c>
      <c r="L230" t="s">
        <v>86</v>
      </c>
      <c r="M230" t="s">
        <v>15</v>
      </c>
      <c r="N230" t="s">
        <v>60</v>
      </c>
      <c r="O230">
        <v>3</v>
      </c>
    </row>
    <row r="231" spans="1:15" x14ac:dyDescent="0.25">
      <c r="A231" t="str">
        <f t="shared" si="3"/>
        <v>percentvalidation3167082, 1750259, 2165924, 877876, 320162</v>
      </c>
      <c r="B231">
        <v>0.34319725629009001</v>
      </c>
      <c r="C231">
        <v>0.34319725629009001</v>
      </c>
      <c r="D231">
        <v>0.34319725629009001</v>
      </c>
      <c r="E231">
        <v>10823</v>
      </c>
      <c r="F231">
        <v>3330</v>
      </c>
      <c r="G231">
        <v>10695</v>
      </c>
      <c r="H231">
        <v>14</v>
      </c>
      <c r="I231">
        <v>0.99870812955614996</v>
      </c>
      <c r="J231">
        <v>0.23743315508021401</v>
      </c>
      <c r="K231">
        <v>0</v>
      </c>
      <c r="L231" t="s">
        <v>86</v>
      </c>
      <c r="M231" t="s">
        <v>16</v>
      </c>
      <c r="N231" t="s">
        <v>60</v>
      </c>
      <c r="O231">
        <v>3</v>
      </c>
    </row>
    <row r="232" spans="1:15" x14ac:dyDescent="0.25">
      <c r="A232" t="str">
        <f t="shared" si="3"/>
        <v>percentall3167082, 1750259, 2165924, 877876, 320162</v>
      </c>
      <c r="B232">
        <v>0.34418258576109301</v>
      </c>
      <c r="C232">
        <v>0.34418258576109301</v>
      </c>
      <c r="D232">
        <v>0.34418258576109301</v>
      </c>
      <c r="E232">
        <v>13642</v>
      </c>
      <c r="F232">
        <v>4121</v>
      </c>
      <c r="G232">
        <v>13300</v>
      </c>
      <c r="H232">
        <v>14</v>
      </c>
      <c r="I232">
        <v>0.99897480960749796</v>
      </c>
      <c r="J232">
        <v>0.23655358475403299</v>
      </c>
      <c r="K232">
        <v>0</v>
      </c>
      <c r="L232" t="s">
        <v>86</v>
      </c>
      <c r="M232" t="s">
        <v>17</v>
      </c>
      <c r="N232" t="s">
        <v>60</v>
      </c>
      <c r="O232">
        <v>3</v>
      </c>
    </row>
    <row r="233" spans="1:15" x14ac:dyDescent="0.25">
      <c r="A233" t="str">
        <f t="shared" si="3"/>
        <v>percenttraining31420352, 1750259, 2165924, 877876, 320162</v>
      </c>
      <c r="B233">
        <v>0.346416532875778</v>
      </c>
      <c r="C233">
        <v>0.346416532875778</v>
      </c>
      <c r="D233">
        <v>0.346416532875778</v>
      </c>
      <c r="E233">
        <v>2819</v>
      </c>
      <c r="F233">
        <v>785</v>
      </c>
      <c r="G233">
        <v>2611</v>
      </c>
      <c r="H233">
        <v>0</v>
      </c>
      <c r="I233">
        <v>1</v>
      </c>
      <c r="J233">
        <v>0.23115429917550101</v>
      </c>
      <c r="K233">
        <v>0</v>
      </c>
      <c r="L233" t="s">
        <v>87</v>
      </c>
      <c r="M233" t="s">
        <v>15</v>
      </c>
      <c r="N233" t="s">
        <v>60</v>
      </c>
      <c r="O233">
        <v>3</v>
      </c>
    </row>
    <row r="234" spans="1:15" x14ac:dyDescent="0.25">
      <c r="A234" t="str">
        <f t="shared" si="3"/>
        <v>percentvalidation31420352, 1750259, 2165924, 877876, 320162</v>
      </c>
      <c r="B234">
        <v>0.33963138024894002</v>
      </c>
      <c r="C234">
        <v>0.33963138024894002</v>
      </c>
      <c r="D234">
        <v>0.33963138024894002</v>
      </c>
      <c r="E234">
        <v>10823</v>
      </c>
      <c r="F234">
        <v>3270</v>
      </c>
      <c r="G234">
        <v>10752</v>
      </c>
      <c r="H234">
        <v>14</v>
      </c>
      <c r="I234">
        <v>0.99870812955614996</v>
      </c>
      <c r="J234">
        <v>0.23320496362858401</v>
      </c>
      <c r="K234">
        <v>3</v>
      </c>
      <c r="L234" t="s">
        <v>87</v>
      </c>
      <c r="M234" t="s">
        <v>16</v>
      </c>
      <c r="N234" t="s">
        <v>60</v>
      </c>
      <c r="O234">
        <v>3</v>
      </c>
    </row>
    <row r="235" spans="1:15" x14ac:dyDescent="0.25">
      <c r="A235" t="str">
        <f t="shared" si="3"/>
        <v>percentall31420352, 1750259, 2165924, 877876, 320162</v>
      </c>
      <c r="B235">
        <v>0.341012919801159</v>
      </c>
      <c r="C235">
        <v>0.341012919801159</v>
      </c>
      <c r="D235">
        <v>0.341012919801159</v>
      </c>
      <c r="E235">
        <v>13642</v>
      </c>
      <c r="F235">
        <v>4055</v>
      </c>
      <c r="G235">
        <v>13363</v>
      </c>
      <c r="H235">
        <v>14</v>
      </c>
      <c r="I235">
        <v>0.99897480960749796</v>
      </c>
      <c r="J235">
        <v>0.23280514410380099</v>
      </c>
      <c r="K235">
        <v>3</v>
      </c>
      <c r="L235" t="s">
        <v>87</v>
      </c>
      <c r="M235" t="s">
        <v>17</v>
      </c>
      <c r="N235" t="s">
        <v>60</v>
      </c>
      <c r="O235">
        <v>3</v>
      </c>
    </row>
    <row r="236" spans="1:15" x14ac:dyDescent="0.25">
      <c r="A236" t="str">
        <f t="shared" si="3"/>
        <v>percenttraining31750259, 2165924, 1873408, 877876, 320162</v>
      </c>
      <c r="B236">
        <v>0.33981880183149699</v>
      </c>
      <c r="C236">
        <v>0.33981880183149699</v>
      </c>
      <c r="D236">
        <v>0.33981880183149699</v>
      </c>
      <c r="E236">
        <v>2819</v>
      </c>
      <c r="F236">
        <v>759</v>
      </c>
      <c r="G236">
        <v>2637</v>
      </c>
      <c r="H236">
        <v>0</v>
      </c>
      <c r="I236">
        <v>1</v>
      </c>
      <c r="J236">
        <v>0.22349823321554799</v>
      </c>
      <c r="K236">
        <v>0</v>
      </c>
      <c r="L236" t="s">
        <v>88</v>
      </c>
      <c r="M236" t="s">
        <v>15</v>
      </c>
      <c r="N236" t="s">
        <v>60</v>
      </c>
      <c r="O236">
        <v>3</v>
      </c>
    </row>
    <row r="237" spans="1:15" x14ac:dyDescent="0.25">
      <c r="A237" t="str">
        <f t="shared" si="3"/>
        <v>percentvalidation31750259, 2165924, 1873408, 877876, 320162</v>
      </c>
      <c r="B237">
        <v>0.33423757321831399</v>
      </c>
      <c r="C237">
        <v>0.33423757321831399</v>
      </c>
      <c r="D237">
        <v>0.33423757321831399</v>
      </c>
      <c r="E237">
        <v>10815</v>
      </c>
      <c r="F237">
        <v>3205</v>
      </c>
      <c r="G237">
        <v>10817</v>
      </c>
      <c r="H237">
        <v>22</v>
      </c>
      <c r="I237">
        <v>0.99796991787394995</v>
      </c>
      <c r="J237">
        <v>0.22856939095706699</v>
      </c>
      <c r="K237">
        <v>3</v>
      </c>
      <c r="L237" t="s">
        <v>88</v>
      </c>
      <c r="M237" t="s">
        <v>16</v>
      </c>
      <c r="N237" t="s">
        <v>60</v>
      </c>
      <c r="O237">
        <v>3</v>
      </c>
    </row>
    <row r="238" spans="1:15" x14ac:dyDescent="0.25">
      <c r="A238" t="str">
        <f t="shared" si="3"/>
        <v>percentall31750259, 2165924, 1873408, 877876, 320162</v>
      </c>
      <c r="B238">
        <v>0.33539292180580399</v>
      </c>
      <c r="C238">
        <v>0.33539292180580399</v>
      </c>
      <c r="D238">
        <v>0.33539292180580399</v>
      </c>
      <c r="E238">
        <v>13634</v>
      </c>
      <c r="F238">
        <v>3964</v>
      </c>
      <c r="G238">
        <v>13454</v>
      </c>
      <c r="H238">
        <v>22</v>
      </c>
      <c r="I238">
        <v>0.998388986526069</v>
      </c>
      <c r="J238">
        <v>0.22758066368124899</v>
      </c>
      <c r="K238">
        <v>3</v>
      </c>
      <c r="L238" t="s">
        <v>88</v>
      </c>
      <c r="M238" t="s">
        <v>17</v>
      </c>
      <c r="N238" t="s">
        <v>60</v>
      </c>
      <c r="O238">
        <v>3</v>
      </c>
    </row>
    <row r="239" spans="1:15" x14ac:dyDescent="0.25">
      <c r="A239" t="str">
        <f t="shared" si="3"/>
        <v>percenttraining31750262, 2165924, 1873408, 877876, 320162</v>
      </c>
      <c r="B239">
        <v>0.33981880183149699</v>
      </c>
      <c r="C239">
        <v>0.33981880183149699</v>
      </c>
      <c r="D239">
        <v>0.33981880183149699</v>
      </c>
      <c r="E239">
        <v>2819</v>
      </c>
      <c r="F239">
        <v>759</v>
      </c>
      <c r="G239">
        <v>2637</v>
      </c>
      <c r="H239">
        <v>0</v>
      </c>
      <c r="I239">
        <v>1</v>
      </c>
      <c r="J239">
        <v>0.22349823321554799</v>
      </c>
      <c r="K239">
        <v>0</v>
      </c>
      <c r="L239" t="s">
        <v>89</v>
      </c>
      <c r="M239" t="s">
        <v>15</v>
      </c>
      <c r="N239" t="s">
        <v>60</v>
      </c>
      <c r="O239">
        <v>3</v>
      </c>
    </row>
    <row r="240" spans="1:15" x14ac:dyDescent="0.25">
      <c r="A240" t="str">
        <f t="shared" si="3"/>
        <v>percentvalidation31750262, 2165924, 1873408, 877876, 320162</v>
      </c>
      <c r="B240">
        <v>0.33425743188169299</v>
      </c>
      <c r="C240">
        <v>0.33425743188169299</v>
      </c>
      <c r="D240">
        <v>0.33425743188169299</v>
      </c>
      <c r="E240">
        <v>10815</v>
      </c>
      <c r="F240">
        <v>3205</v>
      </c>
      <c r="G240">
        <v>10816</v>
      </c>
      <c r="H240">
        <v>22</v>
      </c>
      <c r="I240">
        <v>0.99796991787394995</v>
      </c>
      <c r="J240">
        <v>0.228585692889238</v>
      </c>
      <c r="K240">
        <v>4</v>
      </c>
      <c r="L240" t="s">
        <v>89</v>
      </c>
      <c r="M240" t="s">
        <v>16</v>
      </c>
      <c r="N240" t="s">
        <v>60</v>
      </c>
      <c r="O240">
        <v>3</v>
      </c>
    </row>
    <row r="241" spans="1:15" x14ac:dyDescent="0.25">
      <c r="A241" t="str">
        <f t="shared" si="3"/>
        <v>percentall31750262, 2165924, 1873408, 877876, 320162</v>
      </c>
      <c r="B241">
        <v>0.33540887842565698</v>
      </c>
      <c r="C241">
        <v>0.33540887842565698</v>
      </c>
      <c r="D241">
        <v>0.33540887842565698</v>
      </c>
      <c r="E241">
        <v>13634</v>
      </c>
      <c r="F241">
        <v>3964</v>
      </c>
      <c r="G241">
        <v>13453</v>
      </c>
      <c r="H241">
        <v>22</v>
      </c>
      <c r="I241">
        <v>0.998388986526069</v>
      </c>
      <c r="J241">
        <v>0.22759373026353599</v>
      </c>
      <c r="K241">
        <v>4</v>
      </c>
      <c r="L241" t="s">
        <v>89</v>
      </c>
      <c r="M241" t="s">
        <v>17</v>
      </c>
      <c r="N241" t="s">
        <v>60</v>
      </c>
      <c r="O241">
        <v>3</v>
      </c>
    </row>
    <row r="242" spans="1:15" x14ac:dyDescent="0.25">
      <c r="A242" t="str">
        <f t="shared" si="3"/>
        <v>percenttraining41476169, 167082, 200647, 2165924, 877876</v>
      </c>
      <c r="B242">
        <v>0.39546931848415001</v>
      </c>
      <c r="C242">
        <v>0.39546931848415001</v>
      </c>
      <c r="D242">
        <v>0.39546931848415001</v>
      </c>
      <c r="E242">
        <v>2678</v>
      </c>
      <c r="F242">
        <v>1064</v>
      </c>
      <c r="G242">
        <v>2473</v>
      </c>
      <c r="H242">
        <v>0</v>
      </c>
      <c r="I242">
        <v>1</v>
      </c>
      <c r="J242">
        <v>0.30081990387333901</v>
      </c>
      <c r="K242">
        <v>0</v>
      </c>
      <c r="L242" t="s">
        <v>90</v>
      </c>
      <c r="M242" t="s">
        <v>15</v>
      </c>
      <c r="N242" t="s">
        <v>60</v>
      </c>
      <c r="O242">
        <v>4</v>
      </c>
    </row>
    <row r="243" spans="1:15" x14ac:dyDescent="0.25">
      <c r="A243" t="str">
        <f t="shared" si="3"/>
        <v>percentvalidation41476169, 167082, 200647, 2165924, 877876</v>
      </c>
      <c r="B243">
        <v>0.39575060055948302</v>
      </c>
      <c r="C243">
        <v>0.39575060055948302</v>
      </c>
      <c r="D243">
        <v>0.39575060055948302</v>
      </c>
      <c r="E243">
        <v>10955</v>
      </c>
      <c r="F243">
        <v>4173</v>
      </c>
      <c r="G243">
        <v>9709</v>
      </c>
      <c r="H243">
        <v>23</v>
      </c>
      <c r="I243">
        <v>0.99790490071051197</v>
      </c>
      <c r="J243">
        <v>0.30060510012966402</v>
      </c>
      <c r="K243">
        <v>2</v>
      </c>
      <c r="L243" t="s">
        <v>90</v>
      </c>
      <c r="M243" t="s">
        <v>16</v>
      </c>
      <c r="N243" t="s">
        <v>60</v>
      </c>
      <c r="O243">
        <v>4</v>
      </c>
    </row>
    <row r="244" spans="1:15" x14ac:dyDescent="0.25">
      <c r="A244" t="str">
        <f t="shared" si="3"/>
        <v>percentall41476169, 167082, 200647, 2165924, 877876</v>
      </c>
      <c r="B244">
        <v>0.39569814399528802</v>
      </c>
      <c r="C244">
        <v>0.39569814399528802</v>
      </c>
      <c r="D244">
        <v>0.39569814399528802</v>
      </c>
      <c r="E244">
        <v>13633</v>
      </c>
      <c r="F244">
        <v>5237</v>
      </c>
      <c r="G244">
        <v>12182</v>
      </c>
      <c r="H244">
        <v>23</v>
      </c>
      <c r="I244">
        <v>0.99831575864089095</v>
      </c>
      <c r="J244">
        <v>0.30064871691830802</v>
      </c>
      <c r="K244">
        <v>2</v>
      </c>
      <c r="L244" t="s">
        <v>90</v>
      </c>
      <c r="M244" t="s">
        <v>17</v>
      </c>
      <c r="N244" t="s">
        <v>60</v>
      </c>
      <c r="O244">
        <v>4</v>
      </c>
    </row>
    <row r="245" spans="1:15" x14ac:dyDescent="0.25">
      <c r="A245" t="str">
        <f t="shared" si="3"/>
        <v>percenttraining41901414, 167082, 200647, 2165924, 877876</v>
      </c>
      <c r="B245">
        <v>0.39367419816722199</v>
      </c>
      <c r="C245">
        <v>0.39367419816722199</v>
      </c>
      <c r="D245">
        <v>0.39367419816722199</v>
      </c>
      <c r="E245">
        <v>2678</v>
      </c>
      <c r="F245">
        <v>1056</v>
      </c>
      <c r="G245">
        <v>2481</v>
      </c>
      <c r="H245">
        <v>0</v>
      </c>
      <c r="I245">
        <v>1</v>
      </c>
      <c r="J245">
        <v>0.29855810008481798</v>
      </c>
      <c r="K245">
        <v>0</v>
      </c>
      <c r="L245" t="s">
        <v>91</v>
      </c>
      <c r="M245" t="s">
        <v>15</v>
      </c>
      <c r="N245" t="s">
        <v>60</v>
      </c>
      <c r="O245">
        <v>4</v>
      </c>
    </row>
    <row r="246" spans="1:15" x14ac:dyDescent="0.25">
      <c r="A246" t="str">
        <f t="shared" si="3"/>
        <v>percentvalidation41901414, 167082, 200647, 2165924, 877876</v>
      </c>
      <c r="B246">
        <v>0.38960839893105997</v>
      </c>
      <c r="C246">
        <v>0.38960839893105997</v>
      </c>
      <c r="D246">
        <v>0.38960839893105997</v>
      </c>
      <c r="E246">
        <v>10947</v>
      </c>
      <c r="F246">
        <v>4090</v>
      </c>
      <c r="G246">
        <v>9794</v>
      </c>
      <c r="H246">
        <v>31</v>
      </c>
      <c r="I246">
        <v>0.997176170522864</v>
      </c>
      <c r="J246">
        <v>0.294583693460098</v>
      </c>
      <c r="K246">
        <v>0</v>
      </c>
      <c r="L246" t="s">
        <v>91</v>
      </c>
      <c r="M246" t="s">
        <v>16</v>
      </c>
      <c r="N246" t="s">
        <v>60</v>
      </c>
      <c r="O246">
        <v>4</v>
      </c>
    </row>
    <row r="247" spans="1:15" x14ac:dyDescent="0.25">
      <c r="A247" t="str">
        <f t="shared" si="3"/>
        <v>percentall41901414, 167082, 200647, 2165924, 877876</v>
      </c>
      <c r="B247">
        <v>0.39044117023997998</v>
      </c>
      <c r="C247">
        <v>0.39044117023997998</v>
      </c>
      <c r="D247">
        <v>0.39044117023997998</v>
      </c>
      <c r="E247">
        <v>13625</v>
      </c>
      <c r="F247">
        <v>5146</v>
      </c>
      <c r="G247">
        <v>12275</v>
      </c>
      <c r="H247">
        <v>31</v>
      </c>
      <c r="I247">
        <v>0.99772993555946099</v>
      </c>
      <c r="J247">
        <v>0.29539062051546999</v>
      </c>
      <c r="K247">
        <v>0</v>
      </c>
      <c r="L247" t="s">
        <v>91</v>
      </c>
      <c r="M247" t="s">
        <v>17</v>
      </c>
      <c r="N247" t="s">
        <v>60</v>
      </c>
      <c r="O247">
        <v>4</v>
      </c>
    </row>
    <row r="248" spans="1:15" x14ac:dyDescent="0.25">
      <c r="A248" t="str">
        <f t="shared" si="3"/>
        <v>percenttraining41055491, 200647, 167082, 2165924, 877876</v>
      </c>
      <c r="B248">
        <v>0.37351158814677998</v>
      </c>
      <c r="C248">
        <v>0.37351158814677998</v>
      </c>
      <c r="D248">
        <v>0.37351158814677998</v>
      </c>
      <c r="E248">
        <v>2678</v>
      </c>
      <c r="F248">
        <v>967</v>
      </c>
      <c r="G248">
        <v>2570</v>
      </c>
      <c r="H248">
        <v>0</v>
      </c>
      <c r="I248">
        <v>1</v>
      </c>
      <c r="J248">
        <v>0.273395532937518</v>
      </c>
      <c r="K248">
        <v>0</v>
      </c>
      <c r="L248" t="s">
        <v>92</v>
      </c>
      <c r="M248" t="s">
        <v>15</v>
      </c>
      <c r="N248" t="s">
        <v>60</v>
      </c>
      <c r="O248">
        <v>4</v>
      </c>
    </row>
    <row r="249" spans="1:15" x14ac:dyDescent="0.25">
      <c r="A249" t="str">
        <f t="shared" si="3"/>
        <v>percentvalidation41055491, 200647, 167082, 2165924, 877876</v>
      </c>
      <c r="B249">
        <v>0.37504109048100798</v>
      </c>
      <c r="C249">
        <v>0.37504109048100798</v>
      </c>
      <c r="D249">
        <v>0.37504109048100798</v>
      </c>
      <c r="E249">
        <v>10957</v>
      </c>
      <c r="F249">
        <v>3814</v>
      </c>
      <c r="G249">
        <v>10070</v>
      </c>
      <c r="H249">
        <v>21</v>
      </c>
      <c r="I249">
        <v>0.99808708325742401</v>
      </c>
      <c r="J249">
        <v>0.27470469605301101</v>
      </c>
      <c r="K249">
        <v>0</v>
      </c>
      <c r="L249" t="s">
        <v>92</v>
      </c>
      <c r="M249" t="s">
        <v>16</v>
      </c>
      <c r="N249" t="s">
        <v>60</v>
      </c>
      <c r="O249">
        <v>4</v>
      </c>
    </row>
    <row r="250" spans="1:15" x14ac:dyDescent="0.25">
      <c r="A250" t="str">
        <f t="shared" si="3"/>
        <v>percentall41055491, 200647, 167082, 2165924, 877876</v>
      </c>
      <c r="B250">
        <v>0.37473232388302302</v>
      </c>
      <c r="C250">
        <v>0.37473232388302302</v>
      </c>
      <c r="D250">
        <v>0.37473232388302302</v>
      </c>
      <c r="E250">
        <v>13635</v>
      </c>
      <c r="F250">
        <v>4781</v>
      </c>
      <c r="G250">
        <v>12640</v>
      </c>
      <c r="H250">
        <v>21</v>
      </c>
      <c r="I250">
        <v>0.99846221441124805</v>
      </c>
      <c r="J250">
        <v>0.27443889558578699</v>
      </c>
      <c r="K250">
        <v>0</v>
      </c>
      <c r="L250" t="s">
        <v>92</v>
      </c>
      <c r="M250" t="s">
        <v>17</v>
      </c>
      <c r="N250" t="s">
        <v>60</v>
      </c>
      <c r="O250">
        <v>4</v>
      </c>
    </row>
    <row r="251" spans="1:15" x14ac:dyDescent="0.25">
      <c r="A251" t="str">
        <f t="shared" si="3"/>
        <v>percenttraining4167082, 200647, 507620, 2165924, 877876</v>
      </c>
      <c r="B251">
        <v>0.37533962934563098</v>
      </c>
      <c r="C251">
        <v>0.37533962934563098</v>
      </c>
      <c r="D251">
        <v>0.37533962934563098</v>
      </c>
      <c r="E251">
        <v>2678</v>
      </c>
      <c r="F251">
        <v>975</v>
      </c>
      <c r="G251">
        <v>2562</v>
      </c>
      <c r="H251">
        <v>0</v>
      </c>
      <c r="I251">
        <v>1</v>
      </c>
      <c r="J251">
        <v>0.27565733672603898</v>
      </c>
      <c r="K251">
        <v>0</v>
      </c>
      <c r="L251" t="s">
        <v>93</v>
      </c>
      <c r="M251" t="s">
        <v>15</v>
      </c>
      <c r="N251" t="s">
        <v>60</v>
      </c>
      <c r="O251">
        <v>4</v>
      </c>
    </row>
    <row r="252" spans="1:15" x14ac:dyDescent="0.25">
      <c r="A252" t="str">
        <f t="shared" si="3"/>
        <v>percentvalidation4167082, 200647, 507620, 2165924, 877876</v>
      </c>
      <c r="B252">
        <v>0.37253168599256797</v>
      </c>
      <c r="C252">
        <v>0.37253168599256797</v>
      </c>
      <c r="D252">
        <v>0.37253168599256797</v>
      </c>
      <c r="E252">
        <v>10953</v>
      </c>
      <c r="F252">
        <v>3782</v>
      </c>
      <c r="G252">
        <v>10100</v>
      </c>
      <c r="H252">
        <v>25</v>
      </c>
      <c r="I252">
        <v>0.99772271816360003</v>
      </c>
      <c r="J252">
        <v>0.27243912980838503</v>
      </c>
      <c r="K252">
        <v>2</v>
      </c>
      <c r="L252" t="s">
        <v>93</v>
      </c>
      <c r="M252" t="s">
        <v>16</v>
      </c>
      <c r="N252" t="s">
        <v>60</v>
      </c>
      <c r="O252">
        <v>4</v>
      </c>
    </row>
    <row r="253" spans="1:15" x14ac:dyDescent="0.25">
      <c r="A253" t="str">
        <f t="shared" si="3"/>
        <v>percentall4167082, 200647, 507620, 2165924, 877876</v>
      </c>
      <c r="B253">
        <v>0.37311036254391799</v>
      </c>
      <c r="C253">
        <v>0.37311036254391799</v>
      </c>
      <c r="D253">
        <v>0.37311036254391799</v>
      </c>
      <c r="E253">
        <v>13631</v>
      </c>
      <c r="F253">
        <v>4757</v>
      </c>
      <c r="G253">
        <v>12662</v>
      </c>
      <c r="H253">
        <v>25</v>
      </c>
      <c r="I253">
        <v>0.99816930287053296</v>
      </c>
      <c r="J253">
        <v>0.27309260003444502</v>
      </c>
      <c r="K253">
        <v>2</v>
      </c>
      <c r="L253" t="s">
        <v>93</v>
      </c>
      <c r="M253" t="s">
        <v>17</v>
      </c>
      <c r="N253" t="s">
        <v>60</v>
      </c>
      <c r="O253">
        <v>4</v>
      </c>
    </row>
    <row r="254" spans="1:15" x14ac:dyDescent="0.25">
      <c r="A254" t="str">
        <f t="shared" si="3"/>
        <v>percenttraining4200647, 1420352, 507620, 2165924, 877876</v>
      </c>
      <c r="B254">
        <v>0.37213834000173102</v>
      </c>
      <c r="C254">
        <v>0.37213834000173102</v>
      </c>
      <c r="D254">
        <v>0.37213834000173102</v>
      </c>
      <c r="E254">
        <v>2678</v>
      </c>
      <c r="F254">
        <v>961</v>
      </c>
      <c r="G254">
        <v>2576</v>
      </c>
      <c r="H254">
        <v>0</v>
      </c>
      <c r="I254">
        <v>1</v>
      </c>
      <c r="J254">
        <v>0.27169918009612698</v>
      </c>
      <c r="K254">
        <v>0</v>
      </c>
      <c r="L254" t="s">
        <v>94</v>
      </c>
      <c r="M254" t="s">
        <v>15</v>
      </c>
      <c r="N254" t="s">
        <v>60</v>
      </c>
      <c r="O254">
        <v>4</v>
      </c>
    </row>
    <row r="255" spans="1:15" x14ac:dyDescent="0.25">
      <c r="A255" t="str">
        <f t="shared" si="3"/>
        <v>percentvalidation4200647, 1420352, 507620, 2165924, 877876</v>
      </c>
      <c r="B255">
        <v>0.36959404153877601</v>
      </c>
      <c r="C255">
        <v>0.36959404153877601</v>
      </c>
      <c r="D255">
        <v>0.36959404153877601</v>
      </c>
      <c r="E255">
        <v>10953</v>
      </c>
      <c r="F255">
        <v>3731</v>
      </c>
      <c r="G255">
        <v>10147</v>
      </c>
      <c r="H255">
        <v>25</v>
      </c>
      <c r="I255">
        <v>0.99772271816360003</v>
      </c>
      <c r="J255">
        <v>0.26884277273382301</v>
      </c>
      <c r="K255">
        <v>6</v>
      </c>
      <c r="L255" t="s">
        <v>94</v>
      </c>
      <c r="M255" t="s">
        <v>16</v>
      </c>
      <c r="N255" t="s">
        <v>60</v>
      </c>
      <c r="O255">
        <v>4</v>
      </c>
    </row>
    <row r="256" spans="1:15" x14ac:dyDescent="0.25">
      <c r="A256" t="str">
        <f t="shared" si="3"/>
        <v>percentall4200647, 1420352, 507620, 2165924, 877876</v>
      </c>
      <c r="B256">
        <v>0.37011846948383198</v>
      </c>
      <c r="C256">
        <v>0.37011846948383198</v>
      </c>
      <c r="D256">
        <v>0.37011846948383198</v>
      </c>
      <c r="E256">
        <v>13631</v>
      </c>
      <c r="F256">
        <v>4692</v>
      </c>
      <c r="G256">
        <v>12723</v>
      </c>
      <c r="H256">
        <v>25</v>
      </c>
      <c r="I256">
        <v>0.99816930287053296</v>
      </c>
      <c r="J256">
        <v>0.26942291128337598</v>
      </c>
      <c r="K256">
        <v>6</v>
      </c>
      <c r="L256" t="s">
        <v>94</v>
      </c>
      <c r="M256" t="s">
        <v>17</v>
      </c>
      <c r="N256" t="s">
        <v>60</v>
      </c>
      <c r="O256">
        <v>4</v>
      </c>
    </row>
    <row r="257" spans="1:15" x14ac:dyDescent="0.25">
      <c r="A257" t="str">
        <f t="shared" si="3"/>
        <v>percenttraining41420352, 507620, 66722, 2165924, 877876</v>
      </c>
      <c r="B257">
        <v>0.36038421338494597</v>
      </c>
      <c r="C257">
        <v>0.36038421338494597</v>
      </c>
      <c r="D257">
        <v>0.36038421338494597</v>
      </c>
      <c r="E257">
        <v>2678</v>
      </c>
      <c r="F257">
        <v>910</v>
      </c>
      <c r="G257">
        <v>2627</v>
      </c>
      <c r="H257">
        <v>0</v>
      </c>
      <c r="I257">
        <v>1</v>
      </c>
      <c r="J257">
        <v>0.25728018094430299</v>
      </c>
      <c r="K257">
        <v>0</v>
      </c>
      <c r="L257" t="s">
        <v>95</v>
      </c>
      <c r="M257" t="s">
        <v>15</v>
      </c>
      <c r="N257" t="s">
        <v>60</v>
      </c>
      <c r="O257">
        <v>4</v>
      </c>
    </row>
    <row r="258" spans="1:15" x14ac:dyDescent="0.25">
      <c r="A258" t="str">
        <f t="shared" si="3"/>
        <v>percentvalidation41420352, 507620, 66722, 2165924, 877876</v>
      </c>
      <c r="B258">
        <v>0.35048292056469998</v>
      </c>
      <c r="C258">
        <v>0.35048292056469998</v>
      </c>
      <c r="D258">
        <v>0.35048292056469998</v>
      </c>
      <c r="E258">
        <v>10945</v>
      </c>
      <c r="F258">
        <v>3435</v>
      </c>
      <c r="G258">
        <v>10448</v>
      </c>
      <c r="H258">
        <v>32</v>
      </c>
      <c r="I258">
        <v>0.99708481370137603</v>
      </c>
      <c r="J258">
        <v>0.24742490816106</v>
      </c>
      <c r="K258">
        <v>2</v>
      </c>
      <c r="L258" t="s">
        <v>95</v>
      </c>
      <c r="M258" t="s">
        <v>16</v>
      </c>
      <c r="N258" t="s">
        <v>60</v>
      </c>
      <c r="O258">
        <v>4</v>
      </c>
    </row>
    <row r="259" spans="1:15" x14ac:dyDescent="0.25">
      <c r="A259" t="str">
        <f t="shared" ref="A259:A301" si="4">N259&amp;M259&amp;O259&amp;L259</f>
        <v>percentall41420352, 507620, 66722, 2165924, 877876</v>
      </c>
      <c r="B259">
        <v>0.35252039443710897</v>
      </c>
      <c r="C259">
        <v>0.35252039443710897</v>
      </c>
      <c r="D259">
        <v>0.35252039443710897</v>
      </c>
      <c r="E259">
        <v>13623</v>
      </c>
      <c r="F259">
        <v>4345</v>
      </c>
      <c r="G259">
        <v>13075</v>
      </c>
      <c r="H259">
        <v>32</v>
      </c>
      <c r="I259">
        <v>0.99765653606737503</v>
      </c>
      <c r="J259">
        <v>0.24942594718714101</v>
      </c>
      <c r="K259">
        <v>2</v>
      </c>
      <c r="L259" t="s">
        <v>95</v>
      </c>
      <c r="M259" t="s">
        <v>17</v>
      </c>
      <c r="N259" t="s">
        <v>60</v>
      </c>
      <c r="O259">
        <v>4</v>
      </c>
    </row>
    <row r="260" spans="1:15" x14ac:dyDescent="0.25">
      <c r="A260" t="str">
        <f t="shared" si="4"/>
        <v>percenttraining4507620, 1738598, 66722, 1696737, 2165924</v>
      </c>
      <c r="B260">
        <v>0.355732016085827</v>
      </c>
      <c r="C260">
        <v>0.355732016085827</v>
      </c>
      <c r="D260">
        <v>0.355732016085827</v>
      </c>
      <c r="E260">
        <v>2678</v>
      </c>
      <c r="F260">
        <v>890</v>
      </c>
      <c r="G260">
        <v>2647</v>
      </c>
      <c r="H260">
        <v>0</v>
      </c>
      <c r="I260">
        <v>1</v>
      </c>
      <c r="J260">
        <v>0.25162567147300002</v>
      </c>
      <c r="K260">
        <v>0</v>
      </c>
      <c r="L260" t="s">
        <v>96</v>
      </c>
      <c r="M260" t="s">
        <v>15</v>
      </c>
      <c r="N260" t="s">
        <v>60</v>
      </c>
      <c r="O260">
        <v>4</v>
      </c>
    </row>
    <row r="261" spans="1:15" x14ac:dyDescent="0.25">
      <c r="A261" t="str">
        <f t="shared" si="4"/>
        <v>percentvalidation4507620, 1738598, 66722, 1696737, 2165924</v>
      </c>
      <c r="B261">
        <v>0.34724573422314597</v>
      </c>
      <c r="C261">
        <v>0.34724573422314597</v>
      </c>
      <c r="D261">
        <v>0.34724573422314597</v>
      </c>
      <c r="E261">
        <v>10939</v>
      </c>
      <c r="F261">
        <v>3399</v>
      </c>
      <c r="G261">
        <v>10484</v>
      </c>
      <c r="H261">
        <v>38</v>
      </c>
      <c r="I261">
        <v>0.99653821627038397</v>
      </c>
      <c r="J261">
        <v>0.24483180868688301</v>
      </c>
      <c r="K261">
        <v>2</v>
      </c>
      <c r="L261" t="s">
        <v>96</v>
      </c>
      <c r="M261" t="s">
        <v>16</v>
      </c>
      <c r="N261" t="s">
        <v>60</v>
      </c>
      <c r="O261">
        <v>4</v>
      </c>
    </row>
    <row r="262" spans="1:15" x14ac:dyDescent="0.25">
      <c r="A262" t="str">
        <f t="shared" si="4"/>
        <v>percentall4507620, 1738598, 66722, 1696737, 2165924</v>
      </c>
      <c r="B262">
        <v>0.34898121143815902</v>
      </c>
      <c r="C262">
        <v>0.34898121143815902</v>
      </c>
      <c r="D262">
        <v>0.34898121143815902</v>
      </c>
      <c r="E262">
        <v>13617</v>
      </c>
      <c r="F262">
        <v>4289</v>
      </c>
      <c r="G262">
        <v>13131</v>
      </c>
      <c r="H262">
        <v>38</v>
      </c>
      <c r="I262">
        <v>0.99721713658000699</v>
      </c>
      <c r="J262">
        <v>0.24621125143513201</v>
      </c>
      <c r="K262">
        <v>2</v>
      </c>
      <c r="L262" t="s">
        <v>96</v>
      </c>
      <c r="M262" t="s">
        <v>17</v>
      </c>
      <c r="N262" t="s">
        <v>60</v>
      </c>
      <c r="O262">
        <v>4</v>
      </c>
    </row>
    <row r="263" spans="1:15" x14ac:dyDescent="0.25">
      <c r="A263" t="str">
        <f t="shared" si="4"/>
        <v>percenttraining4507923, 1738598, 66722, 1696737, 2165924</v>
      </c>
      <c r="B263">
        <v>0.355732016085827</v>
      </c>
      <c r="C263">
        <v>0.355732016085827</v>
      </c>
      <c r="D263">
        <v>0.355732016085827</v>
      </c>
      <c r="E263">
        <v>2678</v>
      </c>
      <c r="F263">
        <v>890</v>
      </c>
      <c r="G263">
        <v>2647</v>
      </c>
      <c r="H263">
        <v>0</v>
      </c>
      <c r="I263">
        <v>1</v>
      </c>
      <c r="J263">
        <v>0.25162567147300002</v>
      </c>
      <c r="K263">
        <v>0</v>
      </c>
      <c r="L263" t="s">
        <v>97</v>
      </c>
      <c r="M263" t="s">
        <v>15</v>
      </c>
      <c r="N263" t="s">
        <v>60</v>
      </c>
      <c r="O263">
        <v>4</v>
      </c>
    </row>
    <row r="264" spans="1:15" x14ac:dyDescent="0.25">
      <c r="A264" t="str">
        <f t="shared" si="4"/>
        <v>percentvalidation4507923, 1738598, 66722, 1696737, 2165924</v>
      </c>
      <c r="B264">
        <v>0.34775665383980298</v>
      </c>
      <c r="C264">
        <v>0.34775665383980298</v>
      </c>
      <c r="D264">
        <v>0.34775665383980298</v>
      </c>
      <c r="E264">
        <v>10943</v>
      </c>
      <c r="F264">
        <v>3396</v>
      </c>
      <c r="G264">
        <v>10487</v>
      </c>
      <c r="H264">
        <v>34</v>
      </c>
      <c r="I264">
        <v>0.99690261455771201</v>
      </c>
      <c r="J264">
        <v>0.24461571706403501</v>
      </c>
      <c r="K264">
        <v>2</v>
      </c>
      <c r="L264" t="s">
        <v>97</v>
      </c>
      <c r="M264" t="s">
        <v>16</v>
      </c>
      <c r="N264" t="s">
        <v>60</v>
      </c>
      <c r="O264">
        <v>4</v>
      </c>
    </row>
    <row r="265" spans="1:15" x14ac:dyDescent="0.25">
      <c r="A265" t="str">
        <f t="shared" si="4"/>
        <v>percentall4507923, 1738598, 66722, 1696737, 2165924</v>
      </c>
      <c r="B265">
        <v>0.34939132260844402</v>
      </c>
      <c r="C265">
        <v>0.34939132260844402</v>
      </c>
      <c r="D265">
        <v>0.34939132260844402</v>
      </c>
      <c r="E265">
        <v>13621</v>
      </c>
      <c r="F265">
        <v>4286</v>
      </c>
      <c r="G265">
        <v>13134</v>
      </c>
      <c r="H265">
        <v>34</v>
      </c>
      <c r="I265">
        <v>0.99751006957158594</v>
      </c>
      <c r="J265">
        <v>0.24603903559127399</v>
      </c>
      <c r="K265">
        <v>2</v>
      </c>
      <c r="L265" t="s">
        <v>97</v>
      </c>
      <c r="M265" t="s">
        <v>17</v>
      </c>
      <c r="N265" t="s">
        <v>60</v>
      </c>
      <c r="O265">
        <v>4</v>
      </c>
    </row>
    <row r="266" spans="1:15" x14ac:dyDescent="0.25">
      <c r="A266" t="str">
        <f t="shared" si="4"/>
        <v>percenttraining41738598, 66722, 1696737, 2165924, 1913062</v>
      </c>
      <c r="B266">
        <v>0.34893951149373398</v>
      </c>
      <c r="C266">
        <v>0.34893951149373398</v>
      </c>
      <c r="D266">
        <v>0.34893951149373398</v>
      </c>
      <c r="E266">
        <v>2678</v>
      </c>
      <c r="F266">
        <v>861</v>
      </c>
      <c r="G266">
        <v>2676</v>
      </c>
      <c r="H266">
        <v>0</v>
      </c>
      <c r="I266">
        <v>1</v>
      </c>
      <c r="J266">
        <v>0.24342663273960999</v>
      </c>
      <c r="K266">
        <v>0</v>
      </c>
      <c r="L266" t="s">
        <v>98</v>
      </c>
      <c r="M266" t="s">
        <v>15</v>
      </c>
      <c r="N266" t="s">
        <v>60</v>
      </c>
      <c r="O266">
        <v>4</v>
      </c>
    </row>
    <row r="267" spans="1:15" x14ac:dyDescent="0.25">
      <c r="A267" t="str">
        <f t="shared" si="4"/>
        <v>percentvalidation41738598, 66722, 1696737, 2165924, 1913062</v>
      </c>
      <c r="B267">
        <v>0.34179879200518098</v>
      </c>
      <c r="C267">
        <v>0.34179879200518098</v>
      </c>
      <c r="D267">
        <v>0.34179879200518098</v>
      </c>
      <c r="E267">
        <v>10943</v>
      </c>
      <c r="F267">
        <v>3301</v>
      </c>
      <c r="G267">
        <v>10580</v>
      </c>
      <c r="H267">
        <v>35</v>
      </c>
      <c r="I267">
        <v>0.99681180542904002</v>
      </c>
      <c r="J267">
        <v>0.23780707441827001</v>
      </c>
      <c r="K267">
        <v>3</v>
      </c>
      <c r="L267" t="s">
        <v>98</v>
      </c>
      <c r="M267" t="s">
        <v>16</v>
      </c>
      <c r="N267" t="s">
        <v>60</v>
      </c>
      <c r="O267">
        <v>4</v>
      </c>
    </row>
    <row r="268" spans="1:15" x14ac:dyDescent="0.25">
      <c r="A268" t="str">
        <f t="shared" si="4"/>
        <v>percentall41738598, 66722, 1696737, 2165924, 1913062</v>
      </c>
      <c r="B268">
        <v>0.343258554804454</v>
      </c>
      <c r="C268">
        <v>0.343258554804454</v>
      </c>
      <c r="D268">
        <v>0.343258554804454</v>
      </c>
      <c r="E268">
        <v>13621</v>
      </c>
      <c r="F268">
        <v>4162</v>
      </c>
      <c r="G268">
        <v>13256</v>
      </c>
      <c r="H268">
        <v>35</v>
      </c>
      <c r="I268">
        <v>0.99743702401874601</v>
      </c>
      <c r="J268">
        <v>0.23894821449075701</v>
      </c>
      <c r="K268">
        <v>3</v>
      </c>
      <c r="L268" t="s">
        <v>98</v>
      </c>
      <c r="M268" t="s">
        <v>17</v>
      </c>
      <c r="N268" t="s">
        <v>60</v>
      </c>
      <c r="O268">
        <v>4</v>
      </c>
    </row>
    <row r="269" spans="1:15" x14ac:dyDescent="0.25">
      <c r="A269" t="str">
        <f t="shared" si="4"/>
        <v>percenttraining4313267, 66722, 1696737, 2165924, 877876</v>
      </c>
      <c r="B269">
        <v>0.34729120742532199</v>
      </c>
      <c r="C269">
        <v>0.34729120742532199</v>
      </c>
      <c r="D269">
        <v>0.34729120742532199</v>
      </c>
      <c r="E269">
        <v>2678</v>
      </c>
      <c r="F269">
        <v>854</v>
      </c>
      <c r="G269">
        <v>2683</v>
      </c>
      <c r="H269">
        <v>0</v>
      </c>
      <c r="I269">
        <v>1</v>
      </c>
      <c r="J269">
        <v>0.24144755442465399</v>
      </c>
      <c r="K269">
        <v>0</v>
      </c>
      <c r="L269" t="s">
        <v>99</v>
      </c>
      <c r="M269" t="s">
        <v>15</v>
      </c>
      <c r="N269" t="s">
        <v>60</v>
      </c>
      <c r="O269">
        <v>4</v>
      </c>
    </row>
    <row r="270" spans="1:15" x14ac:dyDescent="0.25">
      <c r="A270" t="str">
        <f t="shared" si="4"/>
        <v>percentvalidation4313267, 66722, 1696737, 2165924, 877876</v>
      </c>
      <c r="B270">
        <v>0.34168708029290901</v>
      </c>
      <c r="C270">
        <v>0.34168708029290901</v>
      </c>
      <c r="D270">
        <v>0.34168708029290901</v>
      </c>
      <c r="E270">
        <v>10944</v>
      </c>
      <c r="F270">
        <v>3297</v>
      </c>
      <c r="G270">
        <v>10586</v>
      </c>
      <c r="H270">
        <v>34</v>
      </c>
      <c r="I270">
        <v>0.99690289670249599</v>
      </c>
      <c r="J270">
        <v>0.237484693510048</v>
      </c>
      <c r="K270">
        <v>1</v>
      </c>
      <c r="L270" t="s">
        <v>99</v>
      </c>
      <c r="M270" t="s">
        <v>16</v>
      </c>
      <c r="N270" t="s">
        <v>60</v>
      </c>
      <c r="O270">
        <v>4</v>
      </c>
    </row>
    <row r="271" spans="1:15" x14ac:dyDescent="0.25">
      <c r="A271" t="str">
        <f t="shared" si="4"/>
        <v>percentall4313267, 66722, 1696737, 2165924, 877876</v>
      </c>
      <c r="B271">
        <v>0.34282906875075703</v>
      </c>
      <c r="C271">
        <v>0.34282906875075703</v>
      </c>
      <c r="D271">
        <v>0.34282906875075703</v>
      </c>
      <c r="E271">
        <v>13622</v>
      </c>
      <c r="F271">
        <v>4151</v>
      </c>
      <c r="G271">
        <v>13269</v>
      </c>
      <c r="H271">
        <v>34</v>
      </c>
      <c r="I271">
        <v>0.99751025190392495</v>
      </c>
      <c r="J271">
        <v>0.23828932261768099</v>
      </c>
      <c r="K271">
        <v>1</v>
      </c>
      <c r="L271" t="s">
        <v>99</v>
      </c>
      <c r="M271" t="s">
        <v>17</v>
      </c>
      <c r="N271" t="s">
        <v>60</v>
      </c>
      <c r="O271">
        <v>4</v>
      </c>
    </row>
    <row r="272" spans="1:15" x14ac:dyDescent="0.25">
      <c r="A272" t="str">
        <f t="shared" si="4"/>
        <v>percenttraining52137506, 1476169, 1239180, 2030815, 2165924</v>
      </c>
      <c r="B272">
        <v>0.425522769691632</v>
      </c>
      <c r="C272">
        <v>0.425522769691632</v>
      </c>
      <c r="D272">
        <v>0.425522769691632</v>
      </c>
      <c r="E272">
        <v>2768</v>
      </c>
      <c r="F272">
        <v>1144</v>
      </c>
      <c r="G272">
        <v>2304</v>
      </c>
      <c r="H272">
        <v>0</v>
      </c>
      <c r="I272">
        <v>1</v>
      </c>
      <c r="J272">
        <v>0.33178654292343401</v>
      </c>
      <c r="K272">
        <v>0</v>
      </c>
      <c r="L272" t="s">
        <v>100</v>
      </c>
      <c r="M272" t="s">
        <v>15</v>
      </c>
      <c r="N272" t="s">
        <v>60</v>
      </c>
      <c r="O272">
        <v>5</v>
      </c>
    </row>
    <row r="273" spans="1:15" x14ac:dyDescent="0.25">
      <c r="A273" t="str">
        <f t="shared" si="4"/>
        <v>percentvalidation52137506, 1476169, 1239180, 2030815, 2165924</v>
      </c>
      <c r="B273">
        <v>0.41241482678261399</v>
      </c>
      <c r="C273">
        <v>0.41241482678261399</v>
      </c>
      <c r="D273">
        <v>0.41241482678261399</v>
      </c>
      <c r="E273">
        <v>10848</v>
      </c>
      <c r="F273">
        <v>4561</v>
      </c>
      <c r="G273">
        <v>9408</v>
      </c>
      <c r="H273">
        <v>40</v>
      </c>
      <c r="I273">
        <v>0.99632623071271098</v>
      </c>
      <c r="J273">
        <v>0.32650869783091102</v>
      </c>
      <c r="K273">
        <v>4</v>
      </c>
      <c r="L273" t="s">
        <v>100</v>
      </c>
      <c r="M273" t="s">
        <v>16</v>
      </c>
      <c r="N273" t="s">
        <v>60</v>
      </c>
      <c r="O273">
        <v>5</v>
      </c>
    </row>
    <row r="274" spans="1:15" x14ac:dyDescent="0.25">
      <c r="A274" t="str">
        <f t="shared" si="4"/>
        <v>percentall52137506, 1476169, 1239180, 2030815, 2165924</v>
      </c>
      <c r="B274">
        <v>0.415034459723085</v>
      </c>
      <c r="C274">
        <v>0.415034459723085</v>
      </c>
      <c r="D274">
        <v>0.415034459723085</v>
      </c>
      <c r="E274">
        <v>13616</v>
      </c>
      <c r="F274">
        <v>5705</v>
      </c>
      <c r="G274">
        <v>11712</v>
      </c>
      <c r="H274">
        <v>40</v>
      </c>
      <c r="I274">
        <v>0.99707088459285298</v>
      </c>
      <c r="J274">
        <v>0.32755353964517397</v>
      </c>
      <c r="K274">
        <v>4</v>
      </c>
      <c r="L274" t="s">
        <v>100</v>
      </c>
      <c r="M274" t="s">
        <v>17</v>
      </c>
      <c r="N274" t="s">
        <v>60</v>
      </c>
      <c r="O274">
        <v>5</v>
      </c>
    </row>
    <row r="275" spans="1:15" x14ac:dyDescent="0.25">
      <c r="A275" t="str">
        <f t="shared" si="4"/>
        <v>percenttraining51476169, 1239180, 2030815, 2165924, 333153</v>
      </c>
      <c r="B275">
        <v>0.37558013707480398</v>
      </c>
      <c r="C275">
        <v>0.37558013707480398</v>
      </c>
      <c r="D275">
        <v>0.37558013707480398</v>
      </c>
      <c r="E275">
        <v>2768</v>
      </c>
      <c r="F275">
        <v>929</v>
      </c>
      <c r="G275">
        <v>2519</v>
      </c>
      <c r="H275">
        <v>0</v>
      </c>
      <c r="I275">
        <v>1</v>
      </c>
      <c r="J275">
        <v>0.26943155452436202</v>
      </c>
      <c r="K275">
        <v>0</v>
      </c>
      <c r="L275" t="s">
        <v>101</v>
      </c>
      <c r="M275" t="s">
        <v>15</v>
      </c>
      <c r="N275" t="s">
        <v>60</v>
      </c>
      <c r="O275">
        <v>5</v>
      </c>
    </row>
    <row r="276" spans="1:15" x14ac:dyDescent="0.25">
      <c r="A276" t="str">
        <f t="shared" si="4"/>
        <v>percentvalidation51476169, 1239180, 2030815, 2165924, 333153</v>
      </c>
      <c r="B276">
        <v>0.36368784231687001</v>
      </c>
      <c r="C276">
        <v>0.36368784231687001</v>
      </c>
      <c r="D276">
        <v>0.36368784231687001</v>
      </c>
      <c r="E276">
        <v>10856</v>
      </c>
      <c r="F276">
        <v>3699</v>
      </c>
      <c r="G276">
        <v>10273</v>
      </c>
      <c r="H276">
        <v>32</v>
      </c>
      <c r="I276">
        <v>0.99706098457016901</v>
      </c>
      <c r="J276">
        <v>0.264743773260807</v>
      </c>
      <c r="K276">
        <v>1</v>
      </c>
      <c r="L276" t="s">
        <v>101</v>
      </c>
      <c r="M276" t="s">
        <v>16</v>
      </c>
      <c r="N276" t="s">
        <v>60</v>
      </c>
      <c r="O276">
        <v>5</v>
      </c>
    </row>
    <row r="277" spans="1:15" x14ac:dyDescent="0.25">
      <c r="A277" t="str">
        <f t="shared" si="4"/>
        <v>percentall51476169, 1239180, 2030815, 2165924, 333153</v>
      </c>
      <c r="B277">
        <v>0.366063948689135</v>
      </c>
      <c r="C277">
        <v>0.366063948689135</v>
      </c>
      <c r="D277">
        <v>0.366063948689135</v>
      </c>
      <c r="E277">
        <v>13624</v>
      </c>
      <c r="F277">
        <v>4628</v>
      </c>
      <c r="G277">
        <v>12792</v>
      </c>
      <c r="H277">
        <v>32</v>
      </c>
      <c r="I277">
        <v>0.99765670767428205</v>
      </c>
      <c r="J277">
        <v>0.26567164179104502</v>
      </c>
      <c r="K277">
        <v>1</v>
      </c>
      <c r="L277" t="s">
        <v>101</v>
      </c>
      <c r="M277" t="s">
        <v>17</v>
      </c>
      <c r="N277" t="s">
        <v>60</v>
      </c>
      <c r="O277">
        <v>5</v>
      </c>
    </row>
    <row r="278" spans="1:15" x14ac:dyDescent="0.25">
      <c r="A278" t="str">
        <f t="shared" si="4"/>
        <v>percenttraining51901414, 2030815, 2165924, 1239180, 333153</v>
      </c>
      <c r="B278">
        <v>0.36961926268995499</v>
      </c>
      <c r="C278">
        <v>0.36961926268995499</v>
      </c>
      <c r="D278">
        <v>0.36961926268995499</v>
      </c>
      <c r="E278">
        <v>2768</v>
      </c>
      <c r="F278">
        <v>904</v>
      </c>
      <c r="G278">
        <v>2544</v>
      </c>
      <c r="H278">
        <v>0</v>
      </c>
      <c r="I278">
        <v>1</v>
      </c>
      <c r="J278">
        <v>0.26218097447795802</v>
      </c>
      <c r="K278">
        <v>0</v>
      </c>
      <c r="L278" t="s">
        <v>102</v>
      </c>
      <c r="M278" t="s">
        <v>15</v>
      </c>
      <c r="N278" t="s">
        <v>60</v>
      </c>
      <c r="O278">
        <v>5</v>
      </c>
    </row>
    <row r="279" spans="1:15" x14ac:dyDescent="0.25">
      <c r="A279" t="str">
        <f t="shared" si="4"/>
        <v>percentvalidation51901414, 2030815, 2165924, 1239180, 333153</v>
      </c>
      <c r="B279">
        <v>0.35390021969326901</v>
      </c>
      <c r="C279">
        <v>0.35390021969326901</v>
      </c>
      <c r="D279">
        <v>0.35390021969326901</v>
      </c>
      <c r="E279">
        <v>10848</v>
      </c>
      <c r="F279">
        <v>3558</v>
      </c>
      <c r="G279">
        <v>10415</v>
      </c>
      <c r="H279">
        <v>40</v>
      </c>
      <c r="I279">
        <v>0.99632623071271098</v>
      </c>
      <c r="J279">
        <v>0.25463393687826502</v>
      </c>
      <c r="K279">
        <v>0</v>
      </c>
      <c r="L279" t="s">
        <v>102</v>
      </c>
      <c r="M279" t="s">
        <v>16</v>
      </c>
      <c r="N279" t="s">
        <v>60</v>
      </c>
      <c r="O279">
        <v>5</v>
      </c>
    </row>
    <row r="280" spans="1:15" x14ac:dyDescent="0.25">
      <c r="A280" t="str">
        <f t="shared" si="4"/>
        <v>percentall51901414, 2030815, 2165924, 1239180, 333153</v>
      </c>
      <c r="B280">
        <v>0.35704266951390101</v>
      </c>
      <c r="C280">
        <v>0.35704266951390101</v>
      </c>
      <c r="D280">
        <v>0.35704266951390101</v>
      </c>
      <c r="E280">
        <v>13616</v>
      </c>
      <c r="F280">
        <v>4462</v>
      </c>
      <c r="G280">
        <v>12959</v>
      </c>
      <c r="H280">
        <v>40</v>
      </c>
      <c r="I280">
        <v>0.99707088459285298</v>
      </c>
      <c r="J280">
        <v>0.25612766201710602</v>
      </c>
      <c r="K280">
        <v>0</v>
      </c>
      <c r="L280" t="s">
        <v>102</v>
      </c>
      <c r="M280" t="s">
        <v>17</v>
      </c>
      <c r="N280" t="s">
        <v>60</v>
      </c>
      <c r="O280">
        <v>5</v>
      </c>
    </row>
    <row r="281" spans="1:15" x14ac:dyDescent="0.25">
      <c r="A281" t="str">
        <f t="shared" si="4"/>
        <v>percenttraining51112189, 2030815, 2165924, 616767, 333153</v>
      </c>
      <c r="B281">
        <v>0.35319245314806302</v>
      </c>
      <c r="C281">
        <v>0.35319245314806302</v>
      </c>
      <c r="D281">
        <v>0.35319245314806302</v>
      </c>
      <c r="E281">
        <v>2768</v>
      </c>
      <c r="F281">
        <v>836</v>
      </c>
      <c r="G281">
        <v>2612</v>
      </c>
      <c r="H281">
        <v>0</v>
      </c>
      <c r="I281">
        <v>1</v>
      </c>
      <c r="J281">
        <v>0.24245939675174</v>
      </c>
      <c r="K281">
        <v>0</v>
      </c>
      <c r="L281" t="s">
        <v>103</v>
      </c>
      <c r="M281" t="s">
        <v>15</v>
      </c>
      <c r="N281" t="s">
        <v>60</v>
      </c>
      <c r="O281">
        <v>5</v>
      </c>
    </row>
    <row r="282" spans="1:15" x14ac:dyDescent="0.25">
      <c r="A282" t="str">
        <f t="shared" si="4"/>
        <v>percentvalidation51112189, 2030815, 2165924, 616767, 333153</v>
      </c>
      <c r="B282">
        <v>0.344850374698559</v>
      </c>
      <c r="C282">
        <v>0.344850374698559</v>
      </c>
      <c r="D282">
        <v>0.344850374698559</v>
      </c>
      <c r="E282">
        <v>10866</v>
      </c>
      <c r="F282">
        <v>3356</v>
      </c>
      <c r="G282">
        <v>10616</v>
      </c>
      <c r="H282">
        <v>22</v>
      </c>
      <c r="I282">
        <v>0.99797942689199104</v>
      </c>
      <c r="J282">
        <v>0.240194675064415</v>
      </c>
      <c r="K282">
        <v>1</v>
      </c>
      <c r="L282" t="s">
        <v>103</v>
      </c>
      <c r="M282" t="s">
        <v>16</v>
      </c>
      <c r="N282" t="s">
        <v>60</v>
      </c>
      <c r="O282">
        <v>5</v>
      </c>
    </row>
    <row r="283" spans="1:15" x14ac:dyDescent="0.25">
      <c r="A283" t="str">
        <f t="shared" si="4"/>
        <v>percentall51112189, 2030815, 2165924, 616767, 333153</v>
      </c>
      <c r="B283">
        <v>0.34651760304234003</v>
      </c>
      <c r="C283">
        <v>0.34651760304234003</v>
      </c>
      <c r="D283">
        <v>0.34651760304234003</v>
      </c>
      <c r="E283">
        <v>13634</v>
      </c>
      <c r="F283">
        <v>4192</v>
      </c>
      <c r="G283">
        <v>13228</v>
      </c>
      <c r="H283">
        <v>22</v>
      </c>
      <c r="I283">
        <v>0.998388986526069</v>
      </c>
      <c r="J283">
        <v>0.240642939150402</v>
      </c>
      <c r="K283">
        <v>1</v>
      </c>
      <c r="L283" t="s">
        <v>103</v>
      </c>
      <c r="M283" t="s">
        <v>17</v>
      </c>
      <c r="N283" t="s">
        <v>60</v>
      </c>
      <c r="O283">
        <v>5</v>
      </c>
    </row>
    <row r="284" spans="1:15" x14ac:dyDescent="0.25">
      <c r="A284" t="str">
        <f t="shared" si="4"/>
        <v>percenttraining51055491, 2030815, 2165924, 616767, 2023350</v>
      </c>
      <c r="B284">
        <v>0.350747880524301</v>
      </c>
      <c r="C284">
        <v>0.350747880524301</v>
      </c>
      <c r="D284">
        <v>0.350747880524301</v>
      </c>
      <c r="E284">
        <v>2768</v>
      </c>
      <c r="F284">
        <v>826</v>
      </c>
      <c r="G284">
        <v>2622</v>
      </c>
      <c r="H284">
        <v>0</v>
      </c>
      <c r="I284">
        <v>1</v>
      </c>
      <c r="J284">
        <v>0.23955916473317901</v>
      </c>
      <c r="K284">
        <v>0</v>
      </c>
      <c r="L284" t="s">
        <v>104</v>
      </c>
      <c r="M284" t="s">
        <v>15</v>
      </c>
      <c r="N284" t="s">
        <v>60</v>
      </c>
      <c r="O284">
        <v>5</v>
      </c>
    </row>
    <row r="285" spans="1:15" x14ac:dyDescent="0.25">
      <c r="A285" t="str">
        <f t="shared" si="4"/>
        <v>percentvalidation51055491, 2030815, 2165924, 616767, 2023350</v>
      </c>
      <c r="B285">
        <v>0.33783265790498401</v>
      </c>
      <c r="C285">
        <v>0.33783265790498401</v>
      </c>
      <c r="D285">
        <v>0.33783265790498401</v>
      </c>
      <c r="E285">
        <v>10869</v>
      </c>
      <c r="F285">
        <v>3232</v>
      </c>
      <c r="G285">
        <v>10740</v>
      </c>
      <c r="H285">
        <v>19</v>
      </c>
      <c r="I285">
        <v>0.99825495958853805</v>
      </c>
      <c r="J285">
        <v>0.231319782421987</v>
      </c>
      <c r="K285">
        <v>1</v>
      </c>
      <c r="L285" t="s">
        <v>104</v>
      </c>
      <c r="M285" t="s">
        <v>16</v>
      </c>
      <c r="N285" t="s">
        <v>60</v>
      </c>
      <c r="O285">
        <v>5</v>
      </c>
    </row>
    <row r="286" spans="1:15" x14ac:dyDescent="0.25">
      <c r="A286" t="str">
        <f t="shared" si="4"/>
        <v>percentall51055491, 2030815, 2165924, 616767, 2023350</v>
      </c>
      <c r="B286">
        <v>0.34041121943275099</v>
      </c>
      <c r="C286">
        <v>0.34041121943275099</v>
      </c>
      <c r="D286">
        <v>0.34041121943275099</v>
      </c>
      <c r="E286">
        <v>13637</v>
      </c>
      <c r="F286">
        <v>4058</v>
      </c>
      <c r="G286">
        <v>13362</v>
      </c>
      <c r="H286">
        <v>19</v>
      </c>
      <c r="I286">
        <v>0.99860867018160504</v>
      </c>
      <c r="J286">
        <v>0.232950631458094</v>
      </c>
      <c r="K286">
        <v>1</v>
      </c>
      <c r="L286" t="s">
        <v>104</v>
      </c>
      <c r="M286" t="s">
        <v>17</v>
      </c>
      <c r="N286" t="s">
        <v>60</v>
      </c>
      <c r="O286">
        <v>5</v>
      </c>
    </row>
    <row r="287" spans="1:15" x14ac:dyDescent="0.25">
      <c r="A287" t="str">
        <f t="shared" si="4"/>
        <v>percenttraining51750260, 2030815, 2165924, 1239180, 333153</v>
      </c>
      <c r="B287">
        <v>0.35123742872005298</v>
      </c>
      <c r="C287">
        <v>0.35123742872005298</v>
      </c>
      <c r="D287">
        <v>0.35123742872005298</v>
      </c>
      <c r="E287">
        <v>2768</v>
      </c>
      <c r="F287">
        <v>828</v>
      </c>
      <c r="G287">
        <v>2620</v>
      </c>
      <c r="H287">
        <v>0</v>
      </c>
      <c r="I287">
        <v>1</v>
      </c>
      <c r="J287">
        <v>0.24013921113689099</v>
      </c>
      <c r="K287">
        <v>0</v>
      </c>
      <c r="L287" t="s">
        <v>105</v>
      </c>
      <c r="M287" t="s">
        <v>15</v>
      </c>
      <c r="N287" t="s">
        <v>60</v>
      </c>
      <c r="O287">
        <v>5</v>
      </c>
    </row>
    <row r="288" spans="1:15" x14ac:dyDescent="0.25">
      <c r="A288" t="str">
        <f t="shared" si="4"/>
        <v>percentvalidation51750260, 2030815, 2165924, 1239180, 333153</v>
      </c>
      <c r="B288">
        <v>0.34021357370437899</v>
      </c>
      <c r="C288">
        <v>0.34021357370437899</v>
      </c>
      <c r="D288">
        <v>0.34021357370437899</v>
      </c>
      <c r="E288">
        <v>10855</v>
      </c>
      <c r="F288">
        <v>3312</v>
      </c>
      <c r="G288">
        <v>10661</v>
      </c>
      <c r="H288">
        <v>33</v>
      </c>
      <c r="I288">
        <v>0.996969140337987</v>
      </c>
      <c r="J288">
        <v>0.237028555070493</v>
      </c>
      <c r="K288">
        <v>0</v>
      </c>
      <c r="L288" t="s">
        <v>105</v>
      </c>
      <c r="M288" t="s">
        <v>16</v>
      </c>
      <c r="N288" t="s">
        <v>60</v>
      </c>
      <c r="O288">
        <v>5</v>
      </c>
    </row>
    <row r="289" spans="1:15" x14ac:dyDescent="0.25">
      <c r="A289" t="str">
        <f t="shared" si="4"/>
        <v>percentall51750260, 2030815, 2165924, 1239180, 333153</v>
      </c>
      <c r="B289">
        <v>0.34241607224693199</v>
      </c>
      <c r="C289">
        <v>0.34241607224693199</v>
      </c>
      <c r="D289">
        <v>0.34241607224693199</v>
      </c>
      <c r="E289">
        <v>13623</v>
      </c>
      <c r="F289">
        <v>4140</v>
      </c>
      <c r="G289">
        <v>13281</v>
      </c>
      <c r="H289">
        <v>33</v>
      </c>
      <c r="I289">
        <v>0.997583479789104</v>
      </c>
      <c r="J289">
        <v>0.23764422249009801</v>
      </c>
      <c r="K289">
        <v>0</v>
      </c>
      <c r="L289" t="s">
        <v>105</v>
      </c>
      <c r="M289" t="s">
        <v>17</v>
      </c>
      <c r="N289" t="s">
        <v>60</v>
      </c>
      <c r="O289">
        <v>5</v>
      </c>
    </row>
    <row r="290" spans="1:15" x14ac:dyDescent="0.25">
      <c r="A290" t="str">
        <f t="shared" si="4"/>
        <v>percenttraining51239180, 2030815, 2165924, 313267, 333153</v>
      </c>
      <c r="B290">
        <v>0.34829529982528001</v>
      </c>
      <c r="C290">
        <v>0.34829529982528001</v>
      </c>
      <c r="D290">
        <v>0.34829529982528001</v>
      </c>
      <c r="E290">
        <v>2768</v>
      </c>
      <c r="F290">
        <v>816</v>
      </c>
      <c r="G290">
        <v>2632</v>
      </c>
      <c r="H290">
        <v>0</v>
      </c>
      <c r="I290">
        <v>1</v>
      </c>
      <c r="J290">
        <v>0.23665893271461699</v>
      </c>
      <c r="K290">
        <v>0</v>
      </c>
      <c r="L290" t="s">
        <v>106</v>
      </c>
      <c r="M290" t="s">
        <v>15</v>
      </c>
      <c r="N290" t="s">
        <v>60</v>
      </c>
      <c r="O290">
        <v>5</v>
      </c>
    </row>
    <row r="291" spans="1:15" x14ac:dyDescent="0.25">
      <c r="A291" t="str">
        <f t="shared" si="4"/>
        <v>percentvalidation51239180, 2030815, 2165924, 313267, 333153</v>
      </c>
      <c r="B291">
        <v>0.34051223110359702</v>
      </c>
      <c r="C291">
        <v>0.34051223110359702</v>
      </c>
      <c r="D291">
        <v>0.34051223110359702</v>
      </c>
      <c r="E291">
        <v>10856</v>
      </c>
      <c r="F291">
        <v>3314</v>
      </c>
      <c r="G291">
        <v>10659</v>
      </c>
      <c r="H291">
        <v>32</v>
      </c>
      <c r="I291">
        <v>0.99706098457016901</v>
      </c>
      <c r="J291">
        <v>0.237171688255922</v>
      </c>
      <c r="K291">
        <v>0</v>
      </c>
      <c r="L291" t="s">
        <v>106</v>
      </c>
      <c r="M291" t="s">
        <v>16</v>
      </c>
      <c r="N291" t="s">
        <v>60</v>
      </c>
      <c r="O291">
        <v>5</v>
      </c>
    </row>
    <row r="292" spans="1:15" x14ac:dyDescent="0.25">
      <c r="A292" t="str">
        <f t="shared" si="4"/>
        <v>percentall51239180, 2030815, 2165924, 313267, 333153</v>
      </c>
      <c r="B292">
        <v>0.342068392407126</v>
      </c>
      <c r="C292">
        <v>0.342068392407126</v>
      </c>
      <c r="D292">
        <v>0.342068392407126</v>
      </c>
      <c r="E292">
        <v>13624</v>
      </c>
      <c r="F292">
        <v>4130</v>
      </c>
      <c r="G292">
        <v>13291</v>
      </c>
      <c r="H292">
        <v>32</v>
      </c>
      <c r="I292">
        <v>0.99765670767428205</v>
      </c>
      <c r="J292">
        <v>0.23707020262901099</v>
      </c>
      <c r="K292">
        <v>0</v>
      </c>
      <c r="L292" t="s">
        <v>106</v>
      </c>
      <c r="M292" t="s">
        <v>17</v>
      </c>
      <c r="N292" t="s">
        <v>60</v>
      </c>
      <c r="O292">
        <v>5</v>
      </c>
    </row>
    <row r="293" spans="1:15" x14ac:dyDescent="0.25">
      <c r="A293" t="str">
        <f t="shared" si="4"/>
        <v>percenttraining52030815, 1750290, 2165924, 616767, 333153</v>
      </c>
      <c r="B293">
        <v>0.34138356046670898</v>
      </c>
      <c r="C293">
        <v>0.34138356046670898</v>
      </c>
      <c r="D293">
        <v>0.34138356046670898</v>
      </c>
      <c r="E293">
        <v>2768</v>
      </c>
      <c r="F293">
        <v>788</v>
      </c>
      <c r="G293">
        <v>2660</v>
      </c>
      <c r="H293">
        <v>0</v>
      </c>
      <c r="I293">
        <v>1</v>
      </c>
      <c r="J293">
        <v>0.22853828306264501</v>
      </c>
      <c r="K293">
        <v>0</v>
      </c>
      <c r="L293" t="s">
        <v>107</v>
      </c>
      <c r="M293" t="s">
        <v>15</v>
      </c>
      <c r="N293" t="s">
        <v>60</v>
      </c>
      <c r="O293">
        <v>5</v>
      </c>
    </row>
    <row r="294" spans="1:15" x14ac:dyDescent="0.25">
      <c r="A294" t="str">
        <f t="shared" si="4"/>
        <v>percentvalidation52030815, 1750290, 2165924, 616767, 333153</v>
      </c>
      <c r="B294">
        <v>0.32611716066809898</v>
      </c>
      <c r="C294">
        <v>0.32611716066809898</v>
      </c>
      <c r="D294">
        <v>0.32611716066809898</v>
      </c>
      <c r="E294">
        <v>10865</v>
      </c>
      <c r="F294">
        <v>3054</v>
      </c>
      <c r="G294">
        <v>10918</v>
      </c>
      <c r="H294">
        <v>23</v>
      </c>
      <c r="I294">
        <v>0.99788758265980904</v>
      </c>
      <c r="J294">
        <v>0.21858001717721201</v>
      </c>
      <c r="K294">
        <v>1</v>
      </c>
      <c r="L294" t="s">
        <v>107</v>
      </c>
      <c r="M294" t="s">
        <v>16</v>
      </c>
      <c r="N294" t="s">
        <v>60</v>
      </c>
      <c r="O294">
        <v>5</v>
      </c>
    </row>
    <row r="295" spans="1:15" x14ac:dyDescent="0.25">
      <c r="A295" t="str">
        <f t="shared" si="4"/>
        <v>percentall52030815, 1750290, 2165924, 616767, 333153</v>
      </c>
      <c r="B295">
        <v>0.32916891445867302</v>
      </c>
      <c r="C295">
        <v>0.32916891445867302</v>
      </c>
      <c r="D295">
        <v>0.32916891445867302</v>
      </c>
      <c r="E295">
        <v>13633</v>
      </c>
      <c r="F295">
        <v>3842</v>
      </c>
      <c r="G295">
        <v>13578</v>
      </c>
      <c r="H295">
        <v>23</v>
      </c>
      <c r="I295">
        <v>0.99831575864089095</v>
      </c>
      <c r="J295">
        <v>0.22055109070034401</v>
      </c>
      <c r="K295">
        <v>1</v>
      </c>
      <c r="L295" t="s">
        <v>107</v>
      </c>
      <c r="M295" t="s">
        <v>17</v>
      </c>
      <c r="N295" t="s">
        <v>60</v>
      </c>
      <c r="O295">
        <v>5</v>
      </c>
    </row>
    <row r="296" spans="1:15" x14ac:dyDescent="0.25">
      <c r="A296" t="str">
        <f t="shared" si="4"/>
        <v>percenttraining51750290, 2165924, 679289, 616767, 333153</v>
      </c>
      <c r="B296">
        <v>0.334903227714614</v>
      </c>
      <c r="C296">
        <v>0.334903227714614</v>
      </c>
      <c r="D296">
        <v>0.334903227714614</v>
      </c>
      <c r="E296">
        <v>2768</v>
      </c>
      <c r="F296">
        <v>762</v>
      </c>
      <c r="G296">
        <v>2686</v>
      </c>
      <c r="H296">
        <v>0</v>
      </c>
      <c r="I296">
        <v>1</v>
      </c>
      <c r="J296">
        <v>0.22099767981438501</v>
      </c>
      <c r="K296">
        <v>0</v>
      </c>
      <c r="L296" t="s">
        <v>108</v>
      </c>
      <c r="M296" t="s">
        <v>15</v>
      </c>
      <c r="N296" t="s">
        <v>60</v>
      </c>
      <c r="O296">
        <v>5</v>
      </c>
    </row>
    <row r="297" spans="1:15" x14ac:dyDescent="0.25">
      <c r="A297" t="str">
        <f t="shared" si="4"/>
        <v>percentvalidation51750290, 2165924, 679289, 616767, 333153</v>
      </c>
      <c r="B297">
        <v>0.31928155262108399</v>
      </c>
      <c r="C297">
        <v>0.31928155262108399</v>
      </c>
      <c r="D297">
        <v>0.31928155262108399</v>
      </c>
      <c r="E297">
        <v>10868</v>
      </c>
      <c r="F297">
        <v>2936</v>
      </c>
      <c r="G297">
        <v>11036</v>
      </c>
      <c r="H297">
        <v>20</v>
      </c>
      <c r="I297">
        <v>0.99816311535635605</v>
      </c>
      <c r="J297">
        <v>0.21013455482393401</v>
      </c>
      <c r="K297">
        <v>1</v>
      </c>
      <c r="L297" t="s">
        <v>108</v>
      </c>
      <c r="M297" t="s">
        <v>16</v>
      </c>
      <c r="N297" t="s">
        <v>60</v>
      </c>
      <c r="O297">
        <v>5</v>
      </c>
    </row>
    <row r="298" spans="1:15" x14ac:dyDescent="0.25">
      <c r="A298" t="str">
        <f t="shared" si="4"/>
        <v>percentall51750290, 2165924, 679289, 616767, 333153</v>
      </c>
      <c r="B298">
        <v>0.322404524871575</v>
      </c>
      <c r="C298">
        <v>0.322404524871575</v>
      </c>
      <c r="D298">
        <v>0.322404524871575</v>
      </c>
      <c r="E298">
        <v>13636</v>
      </c>
      <c r="F298">
        <v>3698</v>
      </c>
      <c r="G298">
        <v>13722</v>
      </c>
      <c r="H298">
        <v>20</v>
      </c>
      <c r="I298">
        <v>0.99853544229642599</v>
      </c>
      <c r="J298">
        <v>0.21228473019517799</v>
      </c>
      <c r="K298">
        <v>1</v>
      </c>
      <c r="L298" t="s">
        <v>108</v>
      </c>
      <c r="M298" t="s">
        <v>17</v>
      </c>
      <c r="N298" t="s">
        <v>60</v>
      </c>
      <c r="O298">
        <v>5</v>
      </c>
    </row>
    <row r="299" spans="1:15" x14ac:dyDescent="0.25">
      <c r="A299" t="str">
        <f t="shared" si="4"/>
        <v>percenttraining52165924, 1750262, 679289, 616767, 333153</v>
      </c>
      <c r="B299">
        <v>0.33440212583006501</v>
      </c>
      <c r="C299">
        <v>0.33440212583006501</v>
      </c>
      <c r="D299">
        <v>0.33440212583006501</v>
      </c>
      <c r="E299">
        <v>2768</v>
      </c>
      <c r="F299">
        <v>760</v>
      </c>
      <c r="G299">
        <v>2688</v>
      </c>
      <c r="H299">
        <v>0</v>
      </c>
      <c r="I299">
        <v>1</v>
      </c>
      <c r="J299">
        <v>0.220417633410673</v>
      </c>
      <c r="K299">
        <v>0</v>
      </c>
      <c r="L299" t="s">
        <v>109</v>
      </c>
      <c r="M299" t="s">
        <v>15</v>
      </c>
      <c r="N299" t="s">
        <v>60</v>
      </c>
      <c r="O299">
        <v>5</v>
      </c>
    </row>
    <row r="300" spans="1:15" x14ac:dyDescent="0.25">
      <c r="A300" t="str">
        <f t="shared" si="4"/>
        <v>percentvalidation52165924, 1750262, 679289, 616767, 333153</v>
      </c>
      <c r="B300">
        <v>0.31871438428551602</v>
      </c>
      <c r="C300">
        <v>0.31871438428551602</v>
      </c>
      <c r="D300">
        <v>0.31871438428551602</v>
      </c>
      <c r="E300">
        <v>10868</v>
      </c>
      <c r="F300">
        <v>2927</v>
      </c>
      <c r="G300">
        <v>11045</v>
      </c>
      <c r="H300">
        <v>20</v>
      </c>
      <c r="I300">
        <v>0.99816311535635605</v>
      </c>
      <c r="J300">
        <v>0.20949040939020899</v>
      </c>
      <c r="K300">
        <v>1</v>
      </c>
      <c r="L300" t="s">
        <v>109</v>
      </c>
      <c r="M300" t="s">
        <v>16</v>
      </c>
      <c r="N300" t="s">
        <v>60</v>
      </c>
      <c r="O300">
        <v>5</v>
      </c>
    </row>
    <row r="301" spans="1:15" x14ac:dyDescent="0.25">
      <c r="A301" t="str">
        <f t="shared" si="4"/>
        <v>percentall52165924, 1750262, 679289, 616767, 333153</v>
      </c>
      <c r="B301">
        <v>0.32185070550556399</v>
      </c>
      <c r="C301">
        <v>0.32185070550556399</v>
      </c>
      <c r="D301">
        <v>0.32185070550556399</v>
      </c>
      <c r="E301">
        <v>13636</v>
      </c>
      <c r="F301">
        <v>3687</v>
      </c>
      <c r="G301">
        <v>13733</v>
      </c>
      <c r="H301">
        <v>20</v>
      </c>
      <c r="I301">
        <v>0.99853544229642599</v>
      </c>
      <c r="J301">
        <v>0.21165327210103299</v>
      </c>
      <c r="K301">
        <v>1</v>
      </c>
      <c r="L301" t="s">
        <v>109</v>
      </c>
      <c r="M301" t="s">
        <v>17</v>
      </c>
      <c r="N301" t="s">
        <v>60</v>
      </c>
      <c r="O3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selection activeCell="N7" sqref="N7"/>
    </sheetView>
  </sheetViews>
  <sheetFormatPr defaultRowHeight="15" x14ac:dyDescent="0.25"/>
  <sheetData>
    <row r="1" spans="1:57" x14ac:dyDescent="0.25">
      <c r="A1" t="s">
        <v>10</v>
      </c>
      <c r="B1" t="s">
        <v>12</v>
      </c>
      <c r="C1" t="s">
        <v>13</v>
      </c>
      <c r="H1" t="s">
        <v>2</v>
      </c>
    </row>
    <row r="2" spans="1:57" x14ac:dyDescent="0.25">
      <c r="A2" t="s">
        <v>14</v>
      </c>
      <c r="B2" t="s">
        <v>2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</row>
    <row r="3" spans="1:57" x14ac:dyDescent="0.25">
      <c r="A3" t="s">
        <v>18</v>
      </c>
      <c r="B3" t="s">
        <v>2</v>
      </c>
      <c r="C3">
        <v>1</v>
      </c>
      <c r="H3" t="s">
        <v>14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33</v>
      </c>
      <c r="AI3" t="s">
        <v>34</v>
      </c>
      <c r="AJ3" t="s">
        <v>43</v>
      </c>
      <c r="AK3" t="s">
        <v>44</v>
      </c>
      <c r="AL3" t="s">
        <v>45</v>
      </c>
      <c r="AM3" t="s">
        <v>28</v>
      </c>
      <c r="AN3" t="s">
        <v>29</v>
      </c>
      <c r="AO3" t="s">
        <v>46</v>
      </c>
      <c r="AP3" t="s">
        <v>47</v>
      </c>
      <c r="AQ3" t="s">
        <v>42</v>
      </c>
      <c r="AR3" t="s">
        <v>22</v>
      </c>
      <c r="AS3" t="s">
        <v>48</v>
      </c>
      <c r="AT3" t="s">
        <v>49</v>
      </c>
      <c r="AU3" t="s">
        <v>50</v>
      </c>
      <c r="AV3" t="s">
        <v>14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22</v>
      </c>
      <c r="BC3" t="s">
        <v>56</v>
      </c>
      <c r="BD3" t="s">
        <v>57</v>
      </c>
      <c r="BE3" t="s">
        <v>58</v>
      </c>
    </row>
    <row r="4" spans="1:57" x14ac:dyDescent="0.25">
      <c r="A4" t="s">
        <v>19</v>
      </c>
      <c r="B4" t="s">
        <v>2</v>
      </c>
      <c r="C4">
        <v>1</v>
      </c>
      <c r="E4" t="s">
        <v>15</v>
      </c>
      <c r="F4" t="s">
        <v>110</v>
      </c>
      <c r="G4" t="s">
        <v>111</v>
      </c>
      <c r="H4">
        <f>VLOOKUP($H$1&amp;$E4&amp;H$2&amp;H$3,binary_Ciprofloxacin_Penicillin!$A:$L,9,FALSE)</f>
        <v>0.95382342076099003</v>
      </c>
      <c r="I4">
        <f>VLOOKUP($H$1&amp;$E4&amp;I$2&amp;I$3,binary_Ciprofloxacin_Penicillin!$A:$L,9,FALSE)</f>
        <v>0.93055042482452899</v>
      </c>
      <c r="J4">
        <f>VLOOKUP($H$1&amp;$E4&amp;J$2&amp;J$3,binary_Ciprofloxacin_Penicillin!$A:$L,9,FALSE)</f>
        <v>0.93055042482452899</v>
      </c>
      <c r="K4">
        <f>VLOOKUP($H$1&amp;$E4&amp;K$2&amp;K$3,binary_Ciprofloxacin_Penicillin!$A:$L,9,FALSE)</f>
        <v>0.89287033616549705</v>
      </c>
      <c r="L4">
        <f>VLOOKUP($H$1&amp;$E4&amp;L$2&amp;L$3,binary_Ciprofloxacin_Penicillin!$A:$L,9,FALSE)</f>
        <v>0.93904691540450702</v>
      </c>
      <c r="M4">
        <f>VLOOKUP($H$1&amp;$E4&amp;M$2&amp;M$3,binary_Ciprofloxacin_Penicillin!$A:$L,9,FALSE)</f>
        <v>0.93719985223494595</v>
      </c>
      <c r="N4">
        <f>VLOOKUP($H$1&amp;$E4&amp;N$2&amp;N$3,binary_Ciprofloxacin_Penicillin!$A:$L,9,FALSE)</f>
        <v>0.91540450683413399</v>
      </c>
      <c r="O4">
        <f>VLOOKUP($H$1&amp;$E4&amp;O$2&amp;O$3,binary_Ciprofloxacin_Penicillin!$A:$L,9,FALSE)</f>
        <v>0.87809383080901404</v>
      </c>
      <c r="P4">
        <f>VLOOKUP($H$1&amp;$E4&amp;P$2&amp;P$3,binary_Ciprofloxacin_Penicillin!$A:$L,9,FALSE)</f>
        <v>0.90358330254894703</v>
      </c>
      <c r="Q4">
        <f>VLOOKUP($H$1&amp;$E4&amp;Q$2&amp;Q$3,binary_Ciprofloxacin_Penicillin!$A:$L,9,FALSE)</f>
        <v>0.93424455116365002</v>
      </c>
      <c r="R4">
        <f>VLOOKUP($H$1&amp;$E4&amp;R$2&amp;R$3,binary_Ciprofloxacin_Penicillin!$A:$L,9,FALSE)</f>
        <v>0.93628912071534998</v>
      </c>
      <c r="S4">
        <f>VLOOKUP($H$1&amp;$E4&amp;S$2&amp;S$3,binary_Ciprofloxacin_Penicillin!$A:$L,9,FALSE)</f>
        <v>0.89456035767511199</v>
      </c>
      <c r="T4">
        <f>VLOOKUP($H$1&amp;$E4&amp;T$2&amp;T$3,binary_Ciprofloxacin_Penicillin!$A:$L,9,FALSE)</f>
        <v>0.89456035767511199</v>
      </c>
      <c r="U4">
        <f>VLOOKUP($H$1&amp;$E4&amp;U$2&amp;U$3,binary_Ciprofloxacin_Penicillin!$A:$L,9,FALSE)</f>
        <v>0.93181818181818199</v>
      </c>
      <c r="V4">
        <f>VLOOKUP($H$1&amp;$E4&amp;V$2&amp;V$3,binary_Ciprofloxacin_Penicillin!$A:$L,9,FALSE)</f>
        <v>0.95678092399403902</v>
      </c>
      <c r="W4">
        <f>VLOOKUP($H$1&amp;$E4&amp;W$2&amp;W$3,binary_Ciprofloxacin_Penicillin!$A:$L,9,FALSE)</f>
        <v>0.91691505216095404</v>
      </c>
      <c r="X4">
        <f>VLOOKUP($H$1&amp;$E4&amp;X$2&amp;X$3,binary_Ciprofloxacin_Penicillin!$A:$L,9,FALSE)</f>
        <v>0.93628912071534998</v>
      </c>
      <c r="Y4">
        <f>VLOOKUP($H$1&amp;$E4&amp;Y$2&amp;Y$3,binary_Ciprofloxacin_Penicillin!$A:$L,9,FALSE)</f>
        <v>0.88673621460506702</v>
      </c>
      <c r="Z4">
        <f>VLOOKUP($H$1&amp;$E4&amp;Z$2&amp;Z$3,binary_Ciprofloxacin_Penicillin!$A:$L,9,FALSE)</f>
        <v>0.91132637853949305</v>
      </c>
      <c r="AA4">
        <f>VLOOKUP($H$1&amp;$E4&amp;AA$2&amp;AA$3,binary_Ciprofloxacin_Penicillin!$A:$L,9,FALSE)</f>
        <v>0.928092399403875</v>
      </c>
      <c r="AB4">
        <f>VLOOKUP($H$1&amp;$E4&amp;AB$2&amp;AB$3,binary_Ciprofloxacin_Penicillin!$A:$L,9,FALSE)</f>
        <v>0.95565803476410105</v>
      </c>
      <c r="AC4">
        <f>VLOOKUP($H$1&amp;$E4&amp;AC$2&amp;AC$3,binary_Ciprofloxacin_Penicillin!$A:$L,9,FALSE)</f>
        <v>0.92089393401915598</v>
      </c>
      <c r="AD4">
        <f>VLOOKUP($H$1&amp;$E4&amp;AD$2&amp;AD$3,binary_Ciprofloxacin_Penicillin!$A:$L,9,FALSE)</f>
        <v>0.92089393401915598</v>
      </c>
      <c r="AE4">
        <f>VLOOKUP($H$1&amp;$E4&amp;AE$2&amp;AE$3,binary_Ciprofloxacin_Penicillin!$A:$L,9,FALSE)</f>
        <v>0.938630720113516</v>
      </c>
      <c r="AF4">
        <f>VLOOKUP($H$1&amp;$E4&amp;AF$2&amp;AF$3,binary_Ciprofloxacin_Penicillin!$A:$L,9,FALSE)</f>
        <v>0.95459382759843903</v>
      </c>
      <c r="AG4">
        <f>VLOOKUP($H$1&amp;$E4&amp;AG$2&amp;AG$3,binary_Ciprofloxacin_Penicillin!$A:$L,9,FALSE)</f>
        <v>0.935083362894643</v>
      </c>
      <c r="AH4">
        <f>VLOOKUP($H$1&amp;$E4&amp;AH$2&amp;AH$3,binary_Ciprofloxacin_Penicillin!$A:$L,9,FALSE)</f>
        <v>0.93721177722596705</v>
      </c>
      <c r="AI4">
        <f>VLOOKUP($H$1&amp;$E4&amp;AI$2&amp;AI$3,binary_Ciprofloxacin_Penicillin!$A:$L,9,FALSE)</f>
        <v>0.89322454771195503</v>
      </c>
      <c r="AJ4">
        <f>VLOOKUP($H$1&amp;$E4&amp;AJ$2&amp;AJ$3,binary_Ciprofloxacin_Penicillin!$A:$L,9,FALSE)</f>
        <v>0.91770131252217102</v>
      </c>
      <c r="AK4">
        <f>VLOOKUP($H$1&amp;$E4&amp;AK$2&amp;AK$3,binary_Ciprofloxacin_Penicillin!$A:$L,9,FALSE)</f>
        <v>0.91379921958141197</v>
      </c>
      <c r="AL4">
        <f>VLOOKUP($H$1&amp;$E4&amp;AL$2&amp;AL$3,binary_Ciprofloxacin_Penicillin!$A:$L,9,FALSE)</f>
        <v>0.95705750560119496</v>
      </c>
      <c r="AM4">
        <f>VLOOKUP($H$1&amp;$E4&amp;AM$2&amp;AM$3,binary_Ciprofloxacin_Penicillin!$A:$L,9,FALSE)</f>
        <v>0.89544436146377904</v>
      </c>
      <c r="AN4">
        <f>VLOOKUP($H$1&amp;$E4&amp;AN$2&amp;AN$3,binary_Ciprofloxacin_Penicillin!$A:$L,9,FALSE)</f>
        <v>0.89544436146377904</v>
      </c>
      <c r="AO4">
        <f>VLOOKUP($H$1&amp;$E4&amp;AO$2&amp;AO$3,binary_Ciprofloxacin_Penicillin!$A:$L,9,FALSE)</f>
        <v>0.91262135922330101</v>
      </c>
      <c r="AP4">
        <f>VLOOKUP($H$1&amp;$E4&amp;AP$2&amp;AP$3,binary_Ciprofloxacin_Penicillin!$A:$L,9,FALSE)</f>
        <v>0.93689320388349495</v>
      </c>
      <c r="AQ4">
        <f>VLOOKUP($H$1&amp;$E4&amp;AQ$2&amp;AQ$3,binary_Ciprofloxacin_Penicillin!$A:$L,9,FALSE)</f>
        <v>0.94100074682599</v>
      </c>
      <c r="AR4">
        <f>VLOOKUP($H$1&amp;$E4&amp;AR$2&amp;AR$3,binary_Ciprofloxacin_Penicillin!$A:$L,9,FALSE)</f>
        <v>0.94921583271097798</v>
      </c>
      <c r="AS4">
        <f>VLOOKUP($H$1&amp;$E4&amp;AS$2&amp;AS$3,binary_Ciprofloxacin_Penicillin!$A:$L,9,FALSE)</f>
        <v>0.91710231516056795</v>
      </c>
      <c r="AT4">
        <f>VLOOKUP($H$1&amp;$E4&amp;AT$2&amp;AT$3,binary_Ciprofloxacin_Penicillin!$A:$L,9,FALSE)</f>
        <v>0.92233009708737901</v>
      </c>
      <c r="AU4">
        <f>VLOOKUP($H$1&amp;$E4&amp;AU$2&amp;AU$3,binary_Ciprofloxacin_Penicillin!$A:$L,9,FALSE)</f>
        <v>0.91784914115011196</v>
      </c>
      <c r="AV4">
        <f>VLOOKUP($H$1&amp;$E4&amp;AV$2&amp;AV$3,binary_Ciprofloxacin_Penicillin!$A:$L,9,FALSE)</f>
        <v>0.96893063583814998</v>
      </c>
      <c r="AW4">
        <f>VLOOKUP($H$1&amp;$E4&amp;AW$2&amp;AW$3,binary_Ciprofloxacin_Penicillin!$A:$L,9,FALSE)</f>
        <v>0.94436416184971095</v>
      </c>
      <c r="AX4">
        <f>VLOOKUP($H$1&amp;$E4&amp;AX$2&amp;AX$3,binary_Ciprofloxacin_Penicillin!$A:$L,9,FALSE)</f>
        <v>0.94436416184971095</v>
      </c>
      <c r="AY4">
        <f>VLOOKUP($H$1&amp;$E4&amp;AY$2&amp;AY$3,binary_Ciprofloxacin_Penicillin!$A:$L,9,FALSE)</f>
        <v>0.92413294797687895</v>
      </c>
      <c r="AZ4">
        <f>VLOOKUP($H$1&amp;$E4&amp;AZ$2&amp;AZ$3,binary_Ciprofloxacin_Penicillin!$A:$L,9,FALSE)</f>
        <v>0.93677745664739898</v>
      </c>
      <c r="BA4">
        <f>VLOOKUP($H$1&amp;$E4&amp;BA$2&amp;BA$3,binary_Ciprofloxacin_Penicillin!$A:$L,9,FALSE)</f>
        <v>0.92593930635838095</v>
      </c>
      <c r="BB4">
        <f>VLOOKUP($H$1&amp;$E4&amp;BB$2&amp;BB$3,binary_Ciprofloxacin_Penicillin!$A:$L,9,FALSE)</f>
        <v>0.95122832369942201</v>
      </c>
      <c r="BC4">
        <f>VLOOKUP($H$1&amp;$E4&amp;BC$2&amp;BC$3,binary_Ciprofloxacin_Penicillin!$A:$L,9,FALSE)</f>
        <v>0.92268786127167601</v>
      </c>
      <c r="BD4">
        <f>VLOOKUP($H$1&amp;$E4&amp;BD$2&amp;BD$3,binary_Ciprofloxacin_Penicillin!$A:$L,9,FALSE)</f>
        <v>0.919075144508671</v>
      </c>
      <c r="BE4">
        <f>VLOOKUP($H$1&amp;$E4&amp;BE$2&amp;BE$3,binary_Ciprofloxacin_Penicillin!$A:$L,9,FALSE)</f>
        <v>0.92593930635838095</v>
      </c>
    </row>
    <row r="5" spans="1:57" x14ac:dyDescent="0.25">
      <c r="A5" t="s">
        <v>20</v>
      </c>
      <c r="B5" t="s">
        <v>2</v>
      </c>
      <c r="C5">
        <v>1</v>
      </c>
      <c r="E5" t="s">
        <v>16</v>
      </c>
      <c r="G5" t="s">
        <v>112</v>
      </c>
      <c r="H5">
        <f>VLOOKUP($H$1&amp;$E5&amp;H$2&amp;H$3,binary_Ciprofloxacin_Penicillin!$A:$L,9,FALSE)</f>
        <v>0.959787972948273</v>
      </c>
      <c r="I5">
        <f>VLOOKUP($H$1&amp;$E5&amp;I$2&amp;I$3,binary_Ciprofloxacin_Penicillin!$A:$L,9,FALSE)</f>
        <v>0.93140299598100096</v>
      </c>
      <c r="J5">
        <f>VLOOKUP($H$1&amp;$E5&amp;J$2&amp;J$3,binary_Ciprofloxacin_Penicillin!$A:$L,9,FALSE)</f>
        <v>0.93140299598100096</v>
      </c>
      <c r="K5">
        <f>VLOOKUP($H$1&amp;$E5&amp;K$2&amp;K$3,binary_Ciprofloxacin_Penicillin!$A:$L,9,FALSE)</f>
        <v>0.90093389489104603</v>
      </c>
      <c r="L5">
        <f>VLOOKUP($H$1&amp;$E5&amp;L$2&amp;L$3,binary_Ciprofloxacin_Penicillin!$A:$L,9,FALSE)</f>
        <v>0.93730579418753401</v>
      </c>
      <c r="M5">
        <f>VLOOKUP($H$1&amp;$E5&amp;M$2&amp;M$3,binary_Ciprofloxacin_Penicillin!$A:$L,9,FALSE)</f>
        <v>0.942757863935625</v>
      </c>
      <c r="N5">
        <f>VLOOKUP($H$1&amp;$E5&amp;N$2&amp;N$3,binary_Ciprofloxacin_Penicillin!$A:$L,9,FALSE)</f>
        <v>0.92363968907178795</v>
      </c>
      <c r="O5">
        <f>VLOOKUP($H$1&amp;$E5&amp;O$2&amp;O$3,binary_Ciprofloxacin_Penicillin!$A:$L,9,FALSE)</f>
        <v>0.87997074686900101</v>
      </c>
      <c r="P5">
        <f>VLOOKUP($H$1&amp;$E5&amp;P$2&amp;P$3,binary_Ciprofloxacin_Penicillin!$A:$L,9,FALSE)</f>
        <v>0.90486199963443603</v>
      </c>
      <c r="Q5">
        <f>VLOOKUP($H$1&amp;$E5&amp;Q$2&amp;Q$3,binary_Ciprofloxacin_Penicillin!$A:$L,9,FALSE)</f>
        <v>0.934961580680571</v>
      </c>
      <c r="R5">
        <f>VLOOKUP($H$1&amp;$E5&amp;R$2&amp;R$3,binary_Ciprofloxacin_Penicillin!$A:$L,9,FALSE)</f>
        <v>0.93689010487916102</v>
      </c>
      <c r="S5">
        <f>VLOOKUP($H$1&amp;$E5&amp;S$2&amp;S$3,binary_Ciprofloxacin_Penicillin!$A:$L,9,FALSE)</f>
        <v>0.89943471918307805</v>
      </c>
      <c r="T5">
        <f>VLOOKUP($H$1&amp;$E5&amp;T$2&amp;T$3,binary_Ciprofloxacin_Penicillin!$A:$L,9,FALSE)</f>
        <v>0.89943471918307805</v>
      </c>
      <c r="U5">
        <f>VLOOKUP($H$1&amp;$E5&amp;U$2&amp;U$3,binary_Ciprofloxacin_Penicillin!$A:$L,9,FALSE)</f>
        <v>0.94301085073402002</v>
      </c>
      <c r="V5">
        <f>VLOOKUP($H$1&amp;$E5&amp;V$2&amp;V$3,binary_Ciprofloxacin_Penicillin!$A:$L,9,FALSE)</f>
        <v>0.95877792977656195</v>
      </c>
      <c r="W5">
        <f>VLOOKUP($H$1&amp;$E5&amp;W$2&amp;W$3,binary_Ciprofloxacin_Penicillin!$A:$L,9,FALSE)</f>
        <v>0.92273307790549197</v>
      </c>
      <c r="X5">
        <f>VLOOKUP($H$1&amp;$E5&amp;X$2&amp;X$3,binary_Ciprofloxacin_Penicillin!$A:$L,9,FALSE)</f>
        <v>0.94239883339409403</v>
      </c>
      <c r="Y5">
        <f>VLOOKUP($H$1&amp;$E5&amp;Y$2&amp;Y$3,binary_Ciprofloxacin_Penicillin!$A:$L,9,FALSE)</f>
        <v>0.89361313868613101</v>
      </c>
      <c r="Z5">
        <f>VLOOKUP($H$1&amp;$E5&amp;Z$2&amp;Z$3,binary_Ciprofloxacin_Penicillin!$A:$L,9,FALSE)</f>
        <v>0.91259569814072194</v>
      </c>
      <c r="AA5">
        <f>VLOOKUP($H$1&amp;$E5&amp;AA$2&amp;AA$3,binary_Ciprofloxacin_Penicillin!$A:$L,9,FALSE)</f>
        <v>0.93104077351089998</v>
      </c>
      <c r="AB5">
        <f>VLOOKUP($H$1&amp;$E5&amp;AB$2&amp;AB$3,binary_Ciprofloxacin_Penicillin!$A:$L,9,FALSE)</f>
        <v>0.95475113122171895</v>
      </c>
      <c r="AC5">
        <f>VLOOKUP($H$1&amp;$E5&amp;AC$2&amp;AC$3,binary_Ciprofloxacin_Penicillin!$A:$L,9,FALSE)</f>
        <v>0.92034336348532397</v>
      </c>
      <c r="AD5">
        <f>VLOOKUP($H$1&amp;$E5&amp;AD$2&amp;AD$3,binary_Ciprofloxacin_Penicillin!$A:$L,9,FALSE)</f>
        <v>0.92034336348532397</v>
      </c>
      <c r="AE5">
        <f>VLOOKUP($H$1&amp;$E5&amp;AE$2&amp;AE$3,binary_Ciprofloxacin_Penicillin!$A:$L,9,FALSE)</f>
        <v>0.94174667651403299</v>
      </c>
      <c r="AF5">
        <f>VLOOKUP($H$1&amp;$E5&amp;AF$2&amp;AF$3,binary_Ciprofloxacin_Penicillin!$A:$L,9,FALSE)</f>
        <v>0.95880668698623805</v>
      </c>
      <c r="AG5">
        <f>VLOOKUP($H$1&amp;$E5&amp;AG$2&amp;AG$3,binary_Ciprofloxacin_Penicillin!$A:$L,9,FALSE)</f>
        <v>0.93935198006092502</v>
      </c>
      <c r="AH5">
        <f>VLOOKUP($H$1&amp;$E5&amp;AH$2&amp;AH$3,binary_Ciprofloxacin_Penicillin!$A:$L,9,FALSE)</f>
        <v>0.94241948878840998</v>
      </c>
      <c r="AI5">
        <f>VLOOKUP($H$1&amp;$E5&amp;AI$2&amp;AI$3,binary_Ciprofloxacin_Penicillin!$A:$L,9,FALSE)</f>
        <v>0.89207902511078296</v>
      </c>
      <c r="AJ5">
        <f>VLOOKUP($H$1&amp;$E5&amp;AJ$2&amp;AJ$3,binary_Ciprofloxacin_Penicillin!$A:$L,9,FALSE)</f>
        <v>0.91975992613111701</v>
      </c>
      <c r="AK5">
        <f>VLOOKUP($H$1&amp;$E5&amp;AK$2&amp;AK$3,binary_Ciprofloxacin_Penicillin!$A:$L,9,FALSE)</f>
        <v>0.92073903002309498</v>
      </c>
      <c r="AL5">
        <f>VLOOKUP($H$1&amp;$E5&amp;AL$2&amp;AL$3,binary_Ciprofloxacin_Penicillin!$A:$L,9,FALSE)</f>
        <v>0.95571350464734794</v>
      </c>
      <c r="AM5">
        <f>VLOOKUP($H$1&amp;$E5&amp;AM$2&amp;AM$3,binary_Ciprofloxacin_Penicillin!$A:$L,9,FALSE)</f>
        <v>0.89924387355379398</v>
      </c>
      <c r="AN5">
        <f>VLOOKUP($H$1&amp;$E5&amp;AN$2&amp;AN$3,binary_Ciprofloxacin_Penicillin!$A:$L,9,FALSE)</f>
        <v>0.89924387355379398</v>
      </c>
      <c r="AO5">
        <f>VLOOKUP($H$1&amp;$E5&amp;AO$2&amp;AO$3,binary_Ciprofloxacin_Penicillin!$A:$L,9,FALSE)</f>
        <v>0.90651222181685498</v>
      </c>
      <c r="AP5">
        <f>VLOOKUP($H$1&amp;$E5&amp;AP$2&amp;AP$3,binary_Ciprofloxacin_Penicillin!$A:$L,9,FALSE)</f>
        <v>0.93564852793728903</v>
      </c>
      <c r="AQ5">
        <f>VLOOKUP($H$1&amp;$E5&amp;AQ$2&amp;AQ$3,binary_Ciprofloxacin_Penicillin!$A:$L,9,FALSE)</f>
        <v>0.93404991801785398</v>
      </c>
      <c r="AR5">
        <f>VLOOKUP($H$1&amp;$E5&amp;AR$2&amp;AR$3,binary_Ciprofloxacin_Penicillin!$A:$L,9,FALSE)</f>
        <v>0.94013121924548904</v>
      </c>
      <c r="AS5">
        <f>VLOOKUP($H$1&amp;$E5&amp;AS$2&amp;AS$3,binary_Ciprofloxacin_Penicillin!$A:$L,9,FALSE)</f>
        <v>0.91340807583629602</v>
      </c>
      <c r="AT5">
        <f>VLOOKUP($H$1&amp;$E5&amp;AT$2&amp;AT$3,binary_Ciprofloxacin_Penicillin!$A:$L,9,FALSE)</f>
        <v>0.91207289293849703</v>
      </c>
      <c r="AU5">
        <f>VLOOKUP($H$1&amp;$E5&amp;AU$2&amp;AU$3,binary_Ciprofloxacin_Penicillin!$A:$L,9,FALSE)</f>
        <v>0.90961275626423699</v>
      </c>
      <c r="AV5">
        <f>VLOOKUP($H$1&amp;$E5&amp;AV$2&amp;AV$3,binary_Ciprofloxacin_Penicillin!$A:$L,9,FALSE)</f>
        <v>0.95598235618452498</v>
      </c>
      <c r="AW5">
        <f>VLOOKUP($H$1&amp;$E5&amp;AW$2&amp;AW$3,binary_Ciprofloxacin_Penicillin!$A:$L,9,FALSE)</f>
        <v>0.93334559161533504</v>
      </c>
      <c r="AX5">
        <f>VLOOKUP($H$1&amp;$E5&amp;AX$2&amp;AX$3,binary_Ciprofloxacin_Penicillin!$A:$L,9,FALSE)</f>
        <v>0.93334559161533504</v>
      </c>
      <c r="AY5">
        <f>VLOOKUP($H$1&amp;$E5&amp;AY$2&amp;AY$3,binary_Ciprofloxacin_Penicillin!$A:$L,9,FALSE)</f>
        <v>0.90379490949186803</v>
      </c>
      <c r="AZ5">
        <f>VLOOKUP($H$1&amp;$E5&amp;AZ$2&amp;AZ$3,binary_Ciprofloxacin_Penicillin!$A:$L,9,FALSE)</f>
        <v>0.91665900946430201</v>
      </c>
      <c r="BA5">
        <f>VLOOKUP($H$1&amp;$E5&amp;BA$2&amp;BA$3,binary_Ciprofloxacin_Penicillin!$A:$L,9,FALSE)</f>
        <v>0.90643382352941204</v>
      </c>
      <c r="BB5">
        <f>VLOOKUP($H$1&amp;$E5&amp;BB$2&amp;BB$3,binary_Ciprofloxacin_Penicillin!$A:$L,9,FALSE)</f>
        <v>0.93844174935685398</v>
      </c>
      <c r="BC5">
        <f>VLOOKUP($H$1&amp;$E5&amp;BC$2&amp;BC$3,binary_Ciprofloxacin_Penicillin!$A:$L,9,FALSE)</f>
        <v>0.90122321346454504</v>
      </c>
      <c r="BD5">
        <f>VLOOKUP($H$1&amp;$E5&amp;BD$2&amp;BD$3,binary_Ciprofloxacin_Penicillin!$A:$L,9,FALSE)</f>
        <v>0.906551502343104</v>
      </c>
      <c r="BE5">
        <f>VLOOKUP($H$1&amp;$E5&amp;BE$2&amp;BE$3,binary_Ciprofloxacin_Penicillin!$A:$L,9,FALSE)</f>
        <v>0.90565517241379301</v>
      </c>
    </row>
    <row r="6" spans="1:57" x14ac:dyDescent="0.25">
      <c r="A6" t="s">
        <v>21</v>
      </c>
      <c r="B6" t="s">
        <v>2</v>
      </c>
      <c r="C6">
        <v>1</v>
      </c>
      <c r="E6" t="s">
        <v>17</v>
      </c>
      <c r="G6" t="s">
        <v>113</v>
      </c>
      <c r="H6">
        <f>VLOOKUP($H$1&amp;$E6&amp;H$2&amp;H$3,binary_Ciprofloxacin_Penicillin!$A:$L,9,FALSE)</f>
        <v>0.95860502600923103</v>
      </c>
      <c r="I6">
        <f>VLOOKUP($H$1&amp;$E6&amp;I$2&amp;I$3,binary_Ciprofloxacin_Penicillin!$A:$L,9,FALSE)</f>
        <v>0.93123398022702297</v>
      </c>
      <c r="J6">
        <f>VLOOKUP($H$1&amp;$E6&amp;J$2&amp;J$3,binary_Ciprofloxacin_Penicillin!$A:$L,9,FALSE)</f>
        <v>0.93123398022702297</v>
      </c>
      <c r="K6">
        <f>VLOOKUP($H$1&amp;$E6&amp;K$2&amp;K$3,binary_Ciprofloxacin_Penicillin!$A:$L,9,FALSE)</f>
        <v>0.89933230611196702</v>
      </c>
      <c r="L6">
        <f>VLOOKUP($H$1&amp;$E6&amp;L$2&amp;L$3,binary_Ciprofloxacin_Penicillin!$A:$L,9,FALSE)</f>
        <v>0.93765110997142698</v>
      </c>
      <c r="M6">
        <f>VLOOKUP($H$1&amp;$E6&amp;M$2&amp;M$3,binary_Ciprofloxacin_Penicillin!$A:$L,9,FALSE)</f>
        <v>0.94165506120354803</v>
      </c>
      <c r="N6">
        <f>VLOOKUP($H$1&amp;$E6&amp;N$2&amp;N$3,binary_Ciprofloxacin_Penicillin!$A:$L,9,FALSE)</f>
        <v>0.92200557103064096</v>
      </c>
      <c r="O6">
        <f>VLOOKUP($H$1&amp;$E6&amp;O$2&amp;O$3,binary_Ciprofloxacin_Penicillin!$A:$L,9,FALSE)</f>
        <v>0.87959841711857001</v>
      </c>
      <c r="P6">
        <f>VLOOKUP($H$1&amp;$E6&amp;P$2&amp;P$3,binary_Ciprofloxacin_Penicillin!$A:$L,9,FALSE)</f>
        <v>0.90460839621950295</v>
      </c>
      <c r="Q6">
        <f>VLOOKUP($H$1&amp;$E6&amp;Q$2&amp;Q$3,binary_Ciprofloxacin_Penicillin!$A:$L,9,FALSE)</f>
        <v>0.9348192682748</v>
      </c>
      <c r="R6">
        <f>VLOOKUP($H$1&amp;$E6&amp;R$2&amp;R$3,binary_Ciprofloxacin_Penicillin!$A:$L,9,FALSE)</f>
        <v>0.93677192468312698</v>
      </c>
      <c r="S6">
        <f>VLOOKUP($H$1&amp;$E6&amp;S$2&amp;S$3,binary_Ciprofloxacin_Penicillin!$A:$L,9,FALSE)</f>
        <v>0.89847641371227704</v>
      </c>
      <c r="T6">
        <f>VLOOKUP($H$1&amp;$E6&amp;T$2&amp;T$3,binary_Ciprofloxacin_Penicillin!$A:$L,9,FALSE)</f>
        <v>0.89847641371227704</v>
      </c>
      <c r="U6">
        <f>VLOOKUP($H$1&amp;$E6&amp;U$2&amp;U$3,binary_Ciprofloxacin_Penicillin!$A:$L,9,FALSE)</f>
        <v>0.940810197055161</v>
      </c>
      <c r="V6">
        <f>VLOOKUP($H$1&amp;$E6&amp;V$2&amp;V$3,binary_Ciprofloxacin_Penicillin!$A:$L,9,FALSE)</f>
        <v>0.958385229687157</v>
      </c>
      <c r="W6">
        <f>VLOOKUP($H$1&amp;$E6&amp;W$2&amp;W$3,binary_Ciprofloxacin_Penicillin!$A:$L,9,FALSE)</f>
        <v>0.92158874395427204</v>
      </c>
      <c r="X6">
        <f>VLOOKUP($H$1&amp;$E6&amp;X$2&amp;X$3,binary_Ciprofloxacin_Penicillin!$A:$L,9,FALSE)</f>
        <v>0.941198008201523</v>
      </c>
      <c r="Y6">
        <f>VLOOKUP($H$1&amp;$E6&amp;Y$2&amp;Y$3,binary_Ciprofloxacin_Penicillin!$A:$L,9,FALSE)</f>
        <v>0.89226033421284101</v>
      </c>
      <c r="Z6">
        <f>VLOOKUP($H$1&amp;$E6&amp;Z$2&amp;Z$3,binary_Ciprofloxacin_Penicillin!$A:$L,9,FALSE)</f>
        <v>0.91234622144112498</v>
      </c>
      <c r="AA6">
        <f>VLOOKUP($H$1&amp;$E6&amp;AA$2&amp;AA$3,binary_Ciprofloxacin_Penicillin!$A:$L,9,FALSE)</f>
        <v>0.93046090715908203</v>
      </c>
      <c r="AB6">
        <f>VLOOKUP($H$1&amp;$E6&amp;AB$2&amp;AB$3,binary_Ciprofloxacin_Penicillin!$A:$L,9,FALSE)</f>
        <v>0.95493845252051601</v>
      </c>
      <c r="AC6">
        <f>VLOOKUP($H$1&amp;$E6&amp;AC$2&amp;AC$3,binary_Ciprofloxacin_Penicillin!$A:$L,9,FALSE)</f>
        <v>0.92045704240826198</v>
      </c>
      <c r="AD6">
        <f>VLOOKUP($H$1&amp;$E6&amp;AD$2&amp;AD$3,binary_Ciprofloxacin_Penicillin!$A:$L,9,FALSE)</f>
        <v>0.92045704240826198</v>
      </c>
      <c r="AE6">
        <f>VLOOKUP($H$1&amp;$E6&amp;AE$2&amp;AE$3,binary_Ciprofloxacin_Penicillin!$A:$L,9,FALSE)</f>
        <v>0.94110321588162005</v>
      </c>
      <c r="AF6">
        <f>VLOOKUP($H$1&amp;$E6&amp;AF$2&amp;AF$3,binary_Ciprofloxacin_Penicillin!$A:$L,9,FALSE)</f>
        <v>0.95793639161659105</v>
      </c>
      <c r="AG6">
        <f>VLOOKUP($H$1&amp;$E6&amp;AG$2&amp;AG$3,binary_Ciprofloxacin_Penicillin!$A:$L,9,FALSE)</f>
        <v>0.93847055376501598</v>
      </c>
      <c r="AH6">
        <f>VLOOKUP($H$1&amp;$E6&amp;AH$2&amp;AH$3,binary_Ciprofloxacin_Penicillin!$A:$L,9,FALSE)</f>
        <v>0.94134446397188098</v>
      </c>
      <c r="AI6">
        <f>VLOOKUP($H$1&amp;$E6&amp;AI$2&amp;AI$3,binary_Ciprofloxacin_Penicillin!$A:$L,9,FALSE)</f>
        <v>0.892315581276097</v>
      </c>
      <c r="AJ6">
        <f>VLOOKUP($H$1&amp;$E6&amp;AJ$2&amp;AJ$3,binary_Ciprofloxacin_Penicillin!$A:$L,9,FALSE)</f>
        <v>0.91933474979852003</v>
      </c>
      <c r="AK6">
        <f>VLOOKUP($H$1&amp;$E6&amp;AK$2&amp;AK$3,binary_Ciprofloxacin_Penicillin!$A:$L,9,FALSE)</f>
        <v>0.91930518909410697</v>
      </c>
      <c r="AL6">
        <f>VLOOKUP($H$1&amp;$E6&amp;AL$2&amp;AL$3,binary_Ciprofloxacin_Penicillin!$A:$L,9,FALSE)</f>
        <v>0.95597714620568397</v>
      </c>
      <c r="AM6">
        <f>VLOOKUP($H$1&amp;$E6&amp;AM$2&amp;AM$3,binary_Ciprofloxacin_Penicillin!$A:$L,9,FALSE)</f>
        <v>0.89849871841816198</v>
      </c>
      <c r="AN6">
        <f>VLOOKUP($H$1&amp;$E6&amp;AN$2&amp;AN$3,binary_Ciprofloxacin_Penicillin!$A:$L,9,FALSE)</f>
        <v>0.89849871841816198</v>
      </c>
      <c r="AO6">
        <f>VLOOKUP($H$1&amp;$E6&amp;AO$2&amp;AO$3,binary_Ciprofloxacin_Penicillin!$A:$L,9,FALSE)</f>
        <v>0.90771147925524098</v>
      </c>
      <c r="AP6">
        <f>VLOOKUP($H$1&amp;$E6&amp;AP$2&amp;AP$3,binary_Ciprofloxacin_Penicillin!$A:$L,9,FALSE)</f>
        <v>0.93589273939482698</v>
      </c>
      <c r="AQ6">
        <f>VLOOKUP($H$1&amp;$E6&amp;AQ$2&amp;AQ$3,binary_Ciprofloxacin_Penicillin!$A:$L,9,FALSE)</f>
        <v>0.935413005272408</v>
      </c>
      <c r="AR6">
        <f>VLOOKUP($H$1&amp;$E6&amp;AR$2&amp;AR$3,binary_Ciprofloxacin_Penicillin!$A:$L,9,FALSE)</f>
        <v>0.94191327278054504</v>
      </c>
      <c r="AS6">
        <f>VLOOKUP($H$1&amp;$E6&amp;AS$2&amp;AS$3,binary_Ciprofloxacin_Penicillin!$A:$L,9,FALSE)</f>
        <v>0.91413290350941501</v>
      </c>
      <c r="AT6">
        <f>VLOOKUP($H$1&amp;$E6&amp;AT$2&amp;AT$3,binary_Ciprofloxacin_Penicillin!$A:$L,9,FALSE)</f>
        <v>0.91408481652384099</v>
      </c>
      <c r="AU6">
        <f>VLOOKUP($H$1&amp;$E6&amp;AU$2&amp;AU$3,binary_Ciprofloxacin_Penicillin!$A:$L,9,FALSE)</f>
        <v>0.91122830147220402</v>
      </c>
      <c r="AV6">
        <f>VLOOKUP($H$1&amp;$E6&amp;AV$2&amp;AV$3,binary_Ciprofloxacin_Penicillin!$A:$L,9,FALSE)</f>
        <v>0.95860805860805898</v>
      </c>
      <c r="AW6">
        <f>VLOOKUP($H$1&amp;$E6&amp;AW$2&amp;AW$3,binary_Ciprofloxacin_Penicillin!$A:$L,9,FALSE)</f>
        <v>0.93558079882740897</v>
      </c>
      <c r="AX6">
        <f>VLOOKUP($H$1&amp;$E6&amp;AX$2&amp;AX$3,binary_Ciprofloxacin_Penicillin!$A:$L,9,FALSE)</f>
        <v>0.93558079882740897</v>
      </c>
      <c r="AY6">
        <f>VLOOKUP($H$1&amp;$E6&amp;AY$2&amp;AY$3,binary_Ciprofloxacin_Penicillin!$A:$L,9,FALSE)</f>
        <v>0.90791883378507099</v>
      </c>
      <c r="AZ6">
        <f>VLOOKUP($H$1&amp;$E6&amp;AZ$2&amp;AZ$3,binary_Ciprofloxacin_Penicillin!$A:$L,9,FALSE)</f>
        <v>0.92073840744267799</v>
      </c>
      <c r="BA6">
        <f>VLOOKUP($H$1&amp;$E6&amp;BA$2&amp;BA$3,binary_Ciprofloxacin_Penicillin!$A:$L,9,FALSE)</f>
        <v>0.91038980070340003</v>
      </c>
      <c r="BB6">
        <f>VLOOKUP($H$1&amp;$E6&amp;BB$2&amp;BB$3,binary_Ciprofloxacin_Penicillin!$A:$L,9,FALSE)</f>
        <v>0.94103428069147399</v>
      </c>
      <c r="BC6">
        <f>VLOOKUP($H$1&amp;$E6&amp;BC$2&amp;BC$3,binary_Ciprofloxacin_Penicillin!$A:$L,9,FALSE)</f>
        <v>0.90557876988490604</v>
      </c>
      <c r="BD6">
        <f>VLOOKUP($H$1&amp;$E6&amp;BD$2&amp;BD$3,binary_Ciprofloxacin_Penicillin!$A:$L,9,FALSE)</f>
        <v>0.90909090909090895</v>
      </c>
      <c r="BE6">
        <f>VLOOKUP($H$1&amp;$E6&amp;BE$2&amp;BE$3,binary_Ciprofloxacin_Penicillin!$A:$L,9,FALSE)</f>
        <v>0.90977057831855201</v>
      </c>
    </row>
    <row r="7" spans="1:57" x14ac:dyDescent="0.25">
      <c r="A7" t="s">
        <v>22</v>
      </c>
      <c r="B7" t="s">
        <v>2</v>
      </c>
      <c r="C7">
        <v>1</v>
      </c>
      <c r="E7" t="s">
        <v>15</v>
      </c>
      <c r="F7" t="s">
        <v>114</v>
      </c>
      <c r="G7" t="s">
        <v>111</v>
      </c>
      <c r="H7">
        <f>VLOOKUP($H$1&amp;$E7&amp;H$2&amp;H$3,binary_Ciprofloxacin_Penicillin!$A:$L,10,FALSE)</f>
        <v>0.99145055571387897</v>
      </c>
      <c r="I7">
        <f>VLOOKUP($H$1&amp;$E7&amp;I$2&amp;I$3,binary_Ciprofloxacin_Penicillin!$A:$L,10,FALSE)</f>
        <v>0.980051296665717</v>
      </c>
      <c r="J7">
        <f>VLOOKUP($H$1&amp;$E7&amp;J$2&amp;J$3,binary_Ciprofloxacin_Penicillin!$A:$L,10,FALSE)</f>
        <v>0.980051296665717</v>
      </c>
      <c r="K7">
        <f>VLOOKUP($H$1&amp;$E7&amp;K$2&amp;K$3,binary_Ciprofloxacin_Penicillin!$A:$L,10,FALSE)</f>
        <v>0.99686520376175503</v>
      </c>
      <c r="L7">
        <f>VLOOKUP($H$1&amp;$E7&amp;L$2&amp;L$3,binary_Ciprofloxacin_Penicillin!$A:$L,10,FALSE)</f>
        <v>0.99259048161869501</v>
      </c>
      <c r="M7">
        <f>VLOOKUP($H$1&amp;$E7&amp;M$2&amp;M$3,binary_Ciprofloxacin_Penicillin!$A:$L,10,FALSE)</f>
        <v>0.95297805642633204</v>
      </c>
      <c r="N7">
        <f>VLOOKUP($H$1&amp;$E7&amp;N$2&amp;N$3,binary_Ciprofloxacin_Penicillin!$A:$L,10,FALSE)</f>
        <v>0.96779709318894303</v>
      </c>
      <c r="O7">
        <f>VLOOKUP($H$1&amp;$E7&amp;O$2&amp;O$3,binary_Ciprofloxacin_Penicillin!$A:$L,10,FALSE)</f>
        <v>0.99116557423767504</v>
      </c>
      <c r="P7">
        <f>VLOOKUP($H$1&amp;$E7&amp;P$2&amp;P$3,binary_Ciprofloxacin_Penicillin!$A:$L,10,FALSE)</f>
        <v>0.98290111142775705</v>
      </c>
      <c r="Q7">
        <f>VLOOKUP($H$1&amp;$E7&amp;Q$2&amp;Q$3,binary_Ciprofloxacin_Penicillin!$A:$L,10,FALSE)</f>
        <v>0.96067255628384096</v>
      </c>
      <c r="R7">
        <f>VLOOKUP($H$1&amp;$E7&amp;R$2&amp;R$3,binary_Ciprofloxacin_Penicillin!$A:$L,10,FALSE)</f>
        <v>0.99263664684225394</v>
      </c>
      <c r="S7">
        <f>VLOOKUP($H$1&amp;$E7&amp;S$2&amp;S$3,binary_Ciprofloxacin_Penicillin!$A:$L,10,FALSE)</f>
        <v>0.99773435287454004</v>
      </c>
      <c r="T7">
        <f>VLOOKUP($H$1&amp;$E7&amp;T$2&amp;T$3,binary_Ciprofloxacin_Penicillin!$A:$L,10,FALSE)</f>
        <v>0.99773435287454004</v>
      </c>
      <c r="U7">
        <f>VLOOKUP($H$1&amp;$E7&amp;U$2&amp;U$3,binary_Ciprofloxacin_Penicillin!$A:$L,10,FALSE)</f>
        <v>0.97649391107335004</v>
      </c>
      <c r="V7">
        <f>VLOOKUP($H$1&amp;$E7&amp;V$2&amp;V$3,binary_Ciprofloxacin_Penicillin!$A:$L,10,FALSE)</f>
        <v>0.97904276408949298</v>
      </c>
      <c r="W7">
        <f>VLOOKUP($H$1&amp;$E7&amp;W$2&amp;W$3,binary_Ciprofloxacin_Penicillin!$A:$L,10,FALSE)</f>
        <v>0.96120079297649397</v>
      </c>
      <c r="X7">
        <f>VLOOKUP($H$1&amp;$E7&amp;X$2&amp;X$3,binary_Ciprofloxacin_Penicillin!$A:$L,10,FALSE)</f>
        <v>0.97082979325969998</v>
      </c>
      <c r="Y7">
        <f>VLOOKUP($H$1&amp;$E7&amp;Y$2&amp;Y$3,binary_Ciprofloxacin_Penicillin!$A:$L,10,FALSE)</f>
        <v>0.98555649957519098</v>
      </c>
      <c r="Z7">
        <f>VLOOKUP($H$1&amp;$E7&amp;Z$2&amp;Z$3,binary_Ciprofloxacin_Penicillin!$A:$L,10,FALSE)</f>
        <v>0.97621070518266795</v>
      </c>
      <c r="AA7">
        <f>VLOOKUP($H$1&amp;$E7&amp;AA$2&amp;AA$3,binary_Ciprofloxacin_Penicillin!$A:$L,10,FALSE)</f>
        <v>0.96573208722741399</v>
      </c>
      <c r="AB7">
        <f>VLOOKUP($H$1&amp;$E7&amp;AB$2&amp;AB$3,binary_Ciprofloxacin_Penicillin!$A:$L,10,FALSE)</f>
        <v>0.99146054181389898</v>
      </c>
      <c r="AC7">
        <f>VLOOKUP($H$1&amp;$E7&amp;AC$2&amp;AC$3,binary_Ciprofloxacin_Penicillin!$A:$L,10,FALSE)</f>
        <v>0.97938751472320396</v>
      </c>
      <c r="AD7">
        <f>VLOOKUP($H$1&amp;$E7&amp;AD$2&amp;AD$3,binary_Ciprofloxacin_Penicillin!$A:$L,10,FALSE)</f>
        <v>0.97938751472320396</v>
      </c>
      <c r="AE7">
        <f>VLOOKUP($H$1&amp;$E7&amp;AE$2&amp;AE$3,binary_Ciprofloxacin_Penicillin!$A:$L,10,FALSE)</f>
        <v>0.97379269729092999</v>
      </c>
      <c r="AF7">
        <f>VLOOKUP($H$1&amp;$E7&amp;AF$2&amp;AF$3,binary_Ciprofloxacin_Penicillin!$A:$L,10,FALSE)</f>
        <v>0.97703180212014096</v>
      </c>
      <c r="AG7">
        <f>VLOOKUP($H$1&amp;$E7&amp;AG$2&amp;AG$3,binary_Ciprofloxacin_Penicillin!$A:$L,10,FALSE)</f>
        <v>0.95700824499411097</v>
      </c>
      <c r="AH7">
        <f>VLOOKUP($H$1&amp;$E7&amp;AH$2&amp;AH$3,binary_Ciprofloxacin_Penicillin!$A:$L,10,FALSE)</f>
        <v>0.96819787985865702</v>
      </c>
      <c r="AI7">
        <f>VLOOKUP($H$1&amp;$E7&amp;AI$2&amp;AI$3,binary_Ciprofloxacin_Penicillin!$A:$L,10,FALSE)</f>
        <v>0.98498233215547704</v>
      </c>
      <c r="AJ7">
        <f>VLOOKUP($H$1&amp;$E7&amp;AJ$2&amp;AJ$3,binary_Ciprofloxacin_Penicillin!$A:$L,10,FALSE)</f>
        <v>0.97143698468786799</v>
      </c>
      <c r="AK7">
        <f>VLOOKUP($H$1&amp;$E7&amp;AK$2&amp;AK$3,binary_Ciprofloxacin_Penicillin!$A:$L,10,FALSE)</f>
        <v>0.96702002355712602</v>
      </c>
      <c r="AL7">
        <f>VLOOKUP($H$1&amp;$E7&amp;AL$2&amp;AL$3,binary_Ciprofloxacin_Penicillin!$A:$L,10,FALSE)</f>
        <v>0.977099236641221</v>
      </c>
      <c r="AM7">
        <f>VLOOKUP($H$1&amp;$E7&amp;AM$2&amp;AM$3,binary_Ciprofloxacin_Penicillin!$A:$L,10,FALSE)</f>
        <v>0.99830364715860898</v>
      </c>
      <c r="AN7">
        <f>VLOOKUP($H$1&amp;$E7&amp;AN$2&amp;AN$3,binary_Ciprofloxacin_Penicillin!$A:$L,10,FALSE)</f>
        <v>0.99830364715860898</v>
      </c>
      <c r="AO7">
        <f>VLOOKUP($H$1&amp;$E7&amp;AO$2&amp;AO$3,binary_Ciprofloxacin_Penicillin!$A:$L,10,FALSE)</f>
        <v>0.98784280463669805</v>
      </c>
      <c r="AP7">
        <f>VLOOKUP($H$1&amp;$E7&amp;AP$2&amp;AP$3,binary_Ciprofloxacin_Penicillin!$A:$L,10,FALSE)</f>
        <v>0.99378003958156602</v>
      </c>
      <c r="AQ7">
        <f>VLOOKUP($H$1&amp;$E7&amp;AQ$2&amp;AQ$3,binary_Ciprofloxacin_Penicillin!$A:$L,10,FALSE)</f>
        <v>0.95843935538591996</v>
      </c>
      <c r="AR7">
        <f>VLOOKUP($H$1&amp;$E7&amp;AR$2&amp;AR$3,binary_Ciprofloxacin_Penicillin!$A:$L,10,FALSE)</f>
        <v>0.95985298275374598</v>
      </c>
      <c r="AS7">
        <f>VLOOKUP($H$1&amp;$E7&amp;AS$2&amp;AS$3,binary_Ciprofloxacin_Penicillin!$A:$L,10,FALSE)</f>
        <v>0.94854396381113903</v>
      </c>
      <c r="AT7">
        <f>VLOOKUP($H$1&amp;$E7&amp;AT$2&amp;AT$3,binary_Ciprofloxacin_Penicillin!$A:$L,10,FALSE)</f>
        <v>0.97257562906417905</v>
      </c>
      <c r="AU7">
        <f>VLOOKUP($H$1&amp;$E7&amp;AU$2&amp;AU$3,binary_Ciprofloxacin_Penicillin!$A:$L,10,FALSE)</f>
        <v>0.961549335595137</v>
      </c>
      <c r="AV7">
        <f>VLOOKUP($H$1&amp;$E7&amp;AV$2&amp;AV$3,binary_Ciprofloxacin_Penicillin!$A:$L,10,FALSE)</f>
        <v>0.992749419953596</v>
      </c>
      <c r="AW7">
        <f>VLOOKUP($H$1&amp;$E7&amp;AW$2&amp;AW$3,binary_Ciprofloxacin_Penicillin!$A:$L,10,FALSE)</f>
        <v>0.97563805104408297</v>
      </c>
      <c r="AX7">
        <f>VLOOKUP($H$1&amp;$E7&amp;AX$2&amp;AX$3,binary_Ciprofloxacin_Penicillin!$A:$L,10,FALSE)</f>
        <v>0.97563805104408297</v>
      </c>
      <c r="AY7">
        <f>VLOOKUP($H$1&amp;$E7&amp;AY$2&amp;AY$3,binary_Ciprofloxacin_Penicillin!$A:$L,10,FALSE)</f>
        <v>0.98781902552204204</v>
      </c>
      <c r="AZ7">
        <f>VLOOKUP($H$1&amp;$E7&amp;AZ$2&amp;AZ$3,binary_Ciprofloxacin_Penicillin!$A:$L,10,FALSE)</f>
        <v>0.99622969837587005</v>
      </c>
      <c r="BA7">
        <f>VLOOKUP($H$1&amp;$E7&amp;BA$2&amp;BA$3,binary_Ciprofloxacin_Penicillin!$A:$L,10,FALSE)</f>
        <v>0.96925754060324798</v>
      </c>
      <c r="BB7">
        <f>VLOOKUP($H$1&amp;$E7&amp;BB$2&amp;BB$3,binary_Ciprofloxacin_Penicillin!$A:$L,10,FALSE)</f>
        <v>0.96200696055684498</v>
      </c>
      <c r="BC7">
        <f>VLOOKUP($H$1&amp;$E7&amp;BC$2&amp;BC$3,binary_Ciprofloxacin_Penicillin!$A:$L,10,FALSE)</f>
        <v>0.96809744779582396</v>
      </c>
      <c r="BD7">
        <f>VLOOKUP($H$1&amp;$E7&amp;BD$2&amp;BD$3,binary_Ciprofloxacin_Penicillin!$A:$L,10,FALSE)</f>
        <v>0.97621809744779597</v>
      </c>
      <c r="BE7">
        <f>VLOOKUP($H$1&amp;$E7&amp;BE$2&amp;BE$3,binary_Ciprofloxacin_Penicillin!$A:$L,10,FALSE)</f>
        <v>0.955626450116009</v>
      </c>
    </row>
    <row r="8" spans="1:57" x14ac:dyDescent="0.25">
      <c r="A8" t="s">
        <v>23</v>
      </c>
      <c r="B8" t="s">
        <v>2</v>
      </c>
      <c r="C8">
        <v>1</v>
      </c>
      <c r="E8" t="s">
        <v>16</v>
      </c>
      <c r="G8" t="s">
        <v>112</v>
      </c>
      <c r="H8">
        <f>VLOOKUP($H$1&amp;$E8&amp;H$2&amp;H$3,binary_Ciprofloxacin_Penicillin!$A:$L,10,FALSE)</f>
        <v>0.99194939620471501</v>
      </c>
      <c r="I8">
        <f>VLOOKUP($H$1&amp;$E8&amp;I$2&amp;I$3,binary_Ciprofloxacin_Penicillin!$A:$L,10,FALSE)</f>
        <v>0.979442208165612</v>
      </c>
      <c r="J8">
        <f>VLOOKUP($H$1&amp;$E8&amp;J$2&amp;J$3,binary_Ciprofloxacin_Penicillin!$A:$L,10,FALSE)</f>
        <v>0.979442208165612</v>
      </c>
      <c r="K8">
        <f>VLOOKUP($H$1&amp;$E8&amp;K$2&amp;K$3,binary_Ciprofloxacin_Penicillin!$A:$L,10,FALSE)</f>
        <v>0.99827487061529596</v>
      </c>
      <c r="L8">
        <f>VLOOKUP($H$1&amp;$E8&amp;L$2&amp;L$3,binary_Ciprofloxacin_Penicillin!$A:$L,10,FALSE)</f>
        <v>0.99036802760206999</v>
      </c>
      <c r="M8">
        <f>VLOOKUP($H$1&amp;$E8&amp;M$2&amp;M$3,binary_Ciprofloxacin_Penicillin!$A:$L,10,FALSE)</f>
        <v>0.95929521754764502</v>
      </c>
      <c r="N8">
        <f>VLOOKUP($H$1&amp;$E8&amp;N$2&amp;N$3,binary_Ciprofloxacin_Penicillin!$A:$L,10,FALSE)</f>
        <v>0.96571305347901104</v>
      </c>
      <c r="O8">
        <f>VLOOKUP($H$1&amp;$E8&amp;O$2&amp;O$3,binary_Ciprofloxacin_Penicillin!$A:$L,10,FALSE)</f>
        <v>0.98885853939045398</v>
      </c>
      <c r="P8">
        <f>VLOOKUP($H$1&amp;$E8&amp;P$2&amp;P$3,binary_Ciprofloxacin_Penicillin!$A:$L,10,FALSE)</f>
        <v>0.97958596894767103</v>
      </c>
      <c r="Q8">
        <f>VLOOKUP($H$1&amp;$E8&amp;Q$2&amp;Q$3,binary_Ciprofloxacin_Penicillin!$A:$L,10,FALSE)</f>
        <v>0.96733107865006795</v>
      </c>
      <c r="R8">
        <f>VLOOKUP($H$1&amp;$E8&amp;R$2&amp;R$3,binary_Ciprofloxacin_Penicillin!$A:$L,10,FALSE)</f>
        <v>0.99179265658747295</v>
      </c>
      <c r="S8">
        <f>VLOOKUP($H$1&amp;$E8&amp;S$2&amp;S$3,binary_Ciprofloxacin_Penicillin!$A:$L,10,FALSE)</f>
        <v>0.99647228221742301</v>
      </c>
      <c r="T8">
        <f>VLOOKUP($H$1&amp;$E8&amp;T$2&amp;T$3,binary_Ciprofloxacin_Penicillin!$A:$L,10,FALSE)</f>
        <v>0.99647228221742301</v>
      </c>
      <c r="U8">
        <f>VLOOKUP($H$1&amp;$E8&amp;U$2&amp;U$3,binary_Ciprofloxacin_Penicillin!$A:$L,10,FALSE)</f>
        <v>0.97141828653707696</v>
      </c>
      <c r="V8">
        <f>VLOOKUP($H$1&amp;$E8&amp;V$2&amp;V$3,binary_Ciprofloxacin_Penicillin!$A:$L,10,FALSE)</f>
        <v>0.97595392368610501</v>
      </c>
      <c r="W8">
        <f>VLOOKUP($H$1&amp;$E8&amp;W$2&amp;W$3,binary_Ciprofloxacin_Penicillin!$A:$L,10,FALSE)</f>
        <v>0.95529157667386599</v>
      </c>
      <c r="X8">
        <f>VLOOKUP($H$1&amp;$E8&amp;X$2&amp;X$3,binary_Ciprofloxacin_Penicillin!$A:$L,10,FALSE)</f>
        <v>0.96184030527755804</v>
      </c>
      <c r="Y8">
        <f>VLOOKUP($H$1&amp;$E8&amp;Y$2&amp;Y$3,binary_Ciprofloxacin_Penicillin!$A:$L,10,FALSE)</f>
        <v>0.98502519798416099</v>
      </c>
      <c r="Z8">
        <f>VLOOKUP($H$1&amp;$E8&amp;Z$2&amp;Z$3,binary_Ciprofloxacin_Penicillin!$A:$L,10,FALSE)</f>
        <v>0.97005039596832199</v>
      </c>
      <c r="AA8">
        <f>VLOOKUP($H$1&amp;$E8&amp;AA$2&amp;AA$3,binary_Ciprofloxacin_Penicillin!$A:$L,10,FALSE)</f>
        <v>0.96190956221198098</v>
      </c>
      <c r="AB8">
        <f>VLOOKUP($H$1&amp;$E8&amp;AB$2&amp;AB$3,binary_Ciprofloxacin_Penicillin!$A:$L,10,FALSE)</f>
        <v>0.99108734402851995</v>
      </c>
      <c r="AC8">
        <f>VLOOKUP($H$1&amp;$E8&amp;AC$2&amp;AC$3,binary_Ciprofloxacin_Penicillin!$A:$L,10,FALSE)</f>
        <v>0.97376114081996401</v>
      </c>
      <c r="AD8">
        <f>VLOOKUP($H$1&amp;$E8&amp;AD$2&amp;AD$3,binary_Ciprofloxacin_Penicillin!$A:$L,10,FALSE)</f>
        <v>0.97376114081996401</v>
      </c>
      <c r="AE8">
        <f>VLOOKUP($H$1&amp;$E8&amp;AE$2&amp;AE$3,binary_Ciprofloxacin_Penicillin!$A:$L,10,FALSE)</f>
        <v>0.97105169340463504</v>
      </c>
      <c r="AF8">
        <f>VLOOKUP($H$1&amp;$E8&amp;AF$2&amp;AF$3,binary_Ciprofloxacin_Penicillin!$A:$L,10,FALSE)</f>
        <v>0.97618538324420701</v>
      </c>
      <c r="AG8">
        <f>VLOOKUP($H$1&amp;$E8&amp;AG$2&amp;AG$3,binary_Ciprofloxacin_Penicillin!$A:$L,10,FALSE)</f>
        <v>0.95407217230066999</v>
      </c>
      <c r="AH8">
        <f>VLOOKUP($H$1&amp;$E8&amp;AH$2&amp;AH$3,binary_Ciprofloxacin_Penicillin!$A:$L,10,FALSE)</f>
        <v>0.96206503137478605</v>
      </c>
      <c r="AI8">
        <f>VLOOKUP($H$1&amp;$E8&amp;AI$2&amp;AI$3,binary_Ciprofloxacin_Penicillin!$A:$L,10,FALSE)</f>
        <v>0.98516934046345805</v>
      </c>
      <c r="AJ8">
        <f>VLOOKUP($H$1&amp;$E8&amp;AJ$2&amp;AJ$3,binary_Ciprofloxacin_Penicillin!$A:$L,10,FALSE)</f>
        <v>0.96526638613508298</v>
      </c>
      <c r="AK8">
        <f>VLOOKUP($H$1&amp;$E8&amp;AK$2&amp;AK$3,binary_Ciprofloxacin_Penicillin!$A:$L,10,FALSE)</f>
        <v>0.95578061479209697</v>
      </c>
      <c r="AL8">
        <f>VLOOKUP($H$1&amp;$E8&amp;AL$2&amp;AL$3,binary_Ciprofloxacin_Penicillin!$A:$L,10,FALSE)</f>
        <v>0.971405934889081</v>
      </c>
      <c r="AM8">
        <f>VLOOKUP($H$1&amp;$E8&amp;AM$2&amp;AM$3,binary_Ciprofloxacin_Penicillin!$A:$L,10,FALSE)</f>
        <v>0.99632670700086401</v>
      </c>
      <c r="AN8">
        <f>VLOOKUP($H$1&amp;$E8&amp;AN$2&amp;AN$3,binary_Ciprofloxacin_Penicillin!$A:$L,10,FALSE)</f>
        <v>0.99632670700086401</v>
      </c>
      <c r="AO8">
        <f>VLOOKUP($H$1&amp;$E8&amp;AO$2&amp;AO$3,binary_Ciprofloxacin_Penicillin!$A:$L,10,FALSE)</f>
        <v>0.98883607029674403</v>
      </c>
      <c r="AP8">
        <f>VLOOKUP($H$1&amp;$E8&amp;AP$2&amp;AP$3,binary_Ciprofloxacin_Penicillin!$A:$L,10,FALSE)</f>
        <v>0.99337366753097101</v>
      </c>
      <c r="AQ8">
        <f>VLOOKUP($H$1&amp;$E8&amp;AQ$2&amp;AQ$3,binary_Ciprofloxacin_Penicillin!$A:$L,10,FALSE)</f>
        <v>0.95685370597133201</v>
      </c>
      <c r="AR8">
        <f>VLOOKUP($H$1&amp;$E8&amp;AR$2&amp;AR$3,binary_Ciprofloxacin_Penicillin!$A:$L,10,FALSE)</f>
        <v>0.957063612131691</v>
      </c>
      <c r="AS8">
        <f>VLOOKUP($H$1&amp;$E8&amp;AS$2&amp;AS$3,binary_Ciprofloxacin_Penicillin!$A:$L,10,FALSE)</f>
        <v>0.94186716611439303</v>
      </c>
      <c r="AT8">
        <f>VLOOKUP($H$1&amp;$E8&amp;AT$2&amp;AT$3,binary_Ciprofloxacin_Penicillin!$A:$L,10,FALSE)</f>
        <v>0.97608758282915598</v>
      </c>
      <c r="AU8">
        <f>VLOOKUP($H$1&amp;$E8&amp;AU$2&amp;AU$3,binary_Ciprofloxacin_Penicillin!$A:$L,10,FALSE)</f>
        <v>0.96910112359550604</v>
      </c>
      <c r="AV8">
        <f>VLOOKUP($H$1&amp;$E8&amp;AV$2&amp;AV$3,binary_Ciprofloxacin_Penicillin!$A:$L,10,FALSE)</f>
        <v>0.99162670865240099</v>
      </c>
      <c r="AW8">
        <f>VLOOKUP($H$1&amp;$E8&amp;AW$2&amp;AW$3,binary_Ciprofloxacin_Penicillin!$A:$L,10,FALSE)</f>
        <v>0.976454590996923</v>
      </c>
      <c r="AX8">
        <f>VLOOKUP($H$1&amp;$E8&amp;AX$2&amp;AX$3,binary_Ciprofloxacin_Penicillin!$A:$L,10,FALSE)</f>
        <v>0.976454590996923</v>
      </c>
      <c r="AY8">
        <f>VLOOKUP($H$1&amp;$E8&amp;AY$2&amp;AY$3,binary_Ciprofloxacin_Penicillin!$A:$L,10,FALSE)</f>
        <v>0.98854852562267403</v>
      </c>
      <c r="AZ8">
        <f>VLOOKUP($H$1&amp;$E8&amp;AZ$2&amp;AZ$3,binary_Ciprofloxacin_Penicillin!$A:$L,10,FALSE)</f>
        <v>0.99670793673513203</v>
      </c>
      <c r="BA8">
        <f>VLOOKUP($H$1&amp;$E8&amp;BA$2&amp;BA$3,binary_Ciprofloxacin_Penicillin!$A:$L,10,FALSE)</f>
        <v>0.96529020253345699</v>
      </c>
      <c r="BB8">
        <f>VLOOKUP($H$1&amp;$E8&amp;BB$2&amp;BB$3,binary_Ciprofloxacin_Penicillin!$A:$L,10,FALSE)</f>
        <v>0.95712240515390101</v>
      </c>
      <c r="BC8">
        <f>VLOOKUP($H$1&amp;$E8&amp;BC$2&amp;BC$3,binary_Ciprofloxacin_Penicillin!$A:$L,10,FALSE)</f>
        <v>0.96486080297717003</v>
      </c>
      <c r="BD8">
        <f>VLOOKUP($H$1&amp;$E8&amp;BD$2&amp;BD$3,binary_Ciprofloxacin_Penicillin!$A:$L,10,FALSE)</f>
        <v>0.97515750286368796</v>
      </c>
      <c r="BE8">
        <f>VLOOKUP($H$1&amp;$E8&amp;BE$2&amp;BE$3,binary_Ciprofloxacin_Penicillin!$A:$L,10,FALSE)</f>
        <v>0.95467564084204504</v>
      </c>
    </row>
    <row r="9" spans="1:57" x14ac:dyDescent="0.25">
      <c r="A9" t="s">
        <v>24</v>
      </c>
      <c r="B9" t="s">
        <v>2</v>
      </c>
      <c r="C9">
        <v>1</v>
      </c>
      <c r="E9" t="s">
        <v>17</v>
      </c>
      <c r="G9" t="s">
        <v>113</v>
      </c>
      <c r="H9">
        <f>VLOOKUP($H$1&amp;$E9&amp;H$2&amp;H$3,binary_Ciprofloxacin_Penicillin!$A:$L,10,FALSE)</f>
        <v>0.99184891797256203</v>
      </c>
      <c r="I9">
        <f>VLOOKUP($H$1&amp;$E9&amp;I$2&amp;I$3,binary_Ciprofloxacin_Penicillin!$A:$L,10,FALSE)</f>
        <v>0.97956489294529603</v>
      </c>
      <c r="J9">
        <f>VLOOKUP($H$1&amp;$E9&amp;J$2&amp;J$3,binary_Ciprofloxacin_Penicillin!$A:$L,10,FALSE)</f>
        <v>0.97956489294529603</v>
      </c>
      <c r="K9">
        <f>VLOOKUP($H$1&amp;$E9&amp;K$2&amp;K$3,binary_Ciprofloxacin_Penicillin!$A:$L,10,FALSE)</f>
        <v>0.99799093048619503</v>
      </c>
      <c r="L9">
        <f>VLOOKUP($H$1&amp;$E9&amp;L$2&amp;L$3,binary_Ciprofloxacin_Penicillin!$A:$L,10,FALSE)</f>
        <v>0.99081568222260497</v>
      </c>
      <c r="M9">
        <f>VLOOKUP($H$1&amp;$E9&amp;M$2&amp;M$3,binary_Ciprofloxacin_Penicillin!$A:$L,10,FALSE)</f>
        <v>0.95802228092339503</v>
      </c>
      <c r="N9">
        <f>VLOOKUP($H$1&amp;$E9&amp;N$2&amp;N$3,binary_Ciprofloxacin_Penicillin!$A:$L,10,FALSE)</f>
        <v>0.966132828195856</v>
      </c>
      <c r="O9">
        <f>VLOOKUP($H$1&amp;$E9&amp;O$2&amp;O$3,binary_Ciprofloxacin_Penicillin!$A:$L,10,FALSE)</f>
        <v>0.98932323058377802</v>
      </c>
      <c r="P9">
        <f>VLOOKUP($H$1&amp;$E9&amp;P$2&amp;P$3,binary_Ciprofloxacin_Penicillin!$A:$L,10,FALSE)</f>
        <v>0.98025371677859996</v>
      </c>
      <c r="Q9">
        <f>VLOOKUP($H$1&amp;$E9&amp;Q$2&amp;Q$3,binary_Ciprofloxacin_Penicillin!$A:$L,10,FALSE)</f>
        <v>0.96598873951511</v>
      </c>
      <c r="R9">
        <f>VLOOKUP($H$1&amp;$E9&amp;R$2&amp;R$3,binary_Ciprofloxacin_Penicillin!$A:$L,10,FALSE)</f>
        <v>0.991963721944779</v>
      </c>
      <c r="S9">
        <f>VLOOKUP($H$1&amp;$E9&amp;S$2&amp;S$3,binary_Ciprofloxacin_Penicillin!$A:$L,10,FALSE)</f>
        <v>0.99672808679180303</v>
      </c>
      <c r="T9">
        <f>VLOOKUP($H$1&amp;$E9&amp;T$2&amp;T$3,binary_Ciprofloxacin_Penicillin!$A:$L,10,FALSE)</f>
        <v>0.99672808679180303</v>
      </c>
      <c r="U9">
        <f>VLOOKUP($H$1&amp;$E9&amp;U$2&amp;U$3,binary_Ciprofloxacin_Penicillin!$A:$L,10,FALSE)</f>
        <v>0.97244704666781501</v>
      </c>
      <c r="V9">
        <f>VLOOKUP($H$1&amp;$E9&amp;V$2&amp;V$3,binary_Ciprofloxacin_Penicillin!$A:$L,10,FALSE)</f>
        <v>0.97657998966764303</v>
      </c>
      <c r="W9">
        <f>VLOOKUP($H$1&amp;$E9&amp;W$2&amp;W$3,binary_Ciprofloxacin_Penicillin!$A:$L,10,FALSE)</f>
        <v>0.95648929452959097</v>
      </c>
      <c r="X9">
        <f>VLOOKUP($H$1&amp;$E9&amp;X$2&amp;X$3,binary_Ciprofloxacin_Penicillin!$A:$L,10,FALSE)</f>
        <v>0.96366245694603903</v>
      </c>
      <c r="Y9">
        <f>VLOOKUP($H$1&amp;$E9&amp;Y$2&amp;Y$3,binary_Ciprofloxacin_Penicillin!$A:$L,10,FALSE)</f>
        <v>0.98513288559784196</v>
      </c>
      <c r="Z9">
        <f>VLOOKUP($H$1&amp;$E9&amp;Z$2&amp;Z$3,binary_Ciprofloxacin_Penicillin!$A:$L,10,FALSE)</f>
        <v>0.97129900694563998</v>
      </c>
      <c r="AA9">
        <f>VLOOKUP($H$1&amp;$E9&amp;AA$2&amp;AA$3,binary_Ciprofloxacin_Penicillin!$A:$L,10,FALSE)</f>
        <v>0.96268442505310303</v>
      </c>
      <c r="AB9">
        <f>VLOOKUP($H$1&amp;$E9&amp;AB$2&amp;AB$3,binary_Ciprofloxacin_Penicillin!$A:$L,10,FALSE)</f>
        <v>0.99116009413925699</v>
      </c>
      <c r="AC9">
        <f>VLOOKUP($H$1&amp;$E9&amp;AC$2&amp;AC$3,binary_Ciprofloxacin_Penicillin!$A:$L,10,FALSE)</f>
        <v>0.97485793008438104</v>
      </c>
      <c r="AD9">
        <f>VLOOKUP($H$1&amp;$E9&amp;AD$2&amp;AD$3,binary_Ciprofloxacin_Penicillin!$A:$L,10,FALSE)</f>
        <v>0.97485793008438104</v>
      </c>
      <c r="AE9">
        <f>VLOOKUP($H$1&amp;$E9&amp;AE$2&amp;AE$3,binary_Ciprofloxacin_Penicillin!$A:$L,10,FALSE)</f>
        <v>0.97158601687618396</v>
      </c>
      <c r="AF9">
        <f>VLOOKUP($H$1&amp;$E9&amp;AF$2&amp;AF$3,binary_Ciprofloxacin_Penicillin!$A:$L,10,FALSE)</f>
        <v>0.97635038172320798</v>
      </c>
      <c r="AG9">
        <f>VLOOKUP($H$1&amp;$E9&amp;AG$2&amp;AG$3,binary_Ciprofloxacin_Penicillin!$A:$L,10,FALSE)</f>
        <v>0.95464462050752097</v>
      </c>
      <c r="AH9">
        <f>VLOOKUP($H$1&amp;$E9&amp;AH$2&amp;AH$3,binary_Ciprofloxacin_Penicillin!$A:$L,10,FALSE)</f>
        <v>0.96326061997703805</v>
      </c>
      <c r="AI9">
        <f>VLOOKUP($H$1&amp;$E9&amp;AI$2&amp;AI$3,binary_Ciprofloxacin_Penicillin!$A:$L,10,FALSE)</f>
        <v>0.98513288559784196</v>
      </c>
      <c r="AJ9">
        <f>VLOOKUP($H$1&amp;$E9&amp;AJ$2&amp;AJ$3,binary_Ciprofloxacin_Penicillin!$A:$L,10,FALSE)</f>
        <v>0.96646954125279905</v>
      </c>
      <c r="AK9">
        <f>VLOOKUP($H$1&amp;$E9&amp;AK$2&amp;AK$3,binary_Ciprofloxacin_Penicillin!$A:$L,10,FALSE)</f>
        <v>0.95797209622782298</v>
      </c>
      <c r="AL9">
        <f>VLOOKUP($H$1&amp;$E9&amp;AL$2&amp;AL$3,binary_Ciprofloxacin_Penicillin!$A:$L,10,FALSE)</f>
        <v>0.97256185064003198</v>
      </c>
      <c r="AM9">
        <f>VLOOKUP($H$1&amp;$E9&amp;AM$2&amp;AM$3,binary_Ciprofloxacin_Penicillin!$A:$L,10,FALSE)</f>
        <v>0.99672808679180303</v>
      </c>
      <c r="AN9">
        <f>VLOOKUP($H$1&amp;$E9&amp;AN$2&amp;AN$3,binary_Ciprofloxacin_Penicillin!$A:$L,10,FALSE)</f>
        <v>0.99672808679180303</v>
      </c>
      <c r="AO9">
        <f>VLOOKUP($H$1&amp;$E9&amp;AO$2&amp;AO$3,binary_Ciprofloxacin_Penicillin!$A:$L,10,FALSE)</f>
        <v>0.98863440675047398</v>
      </c>
      <c r="AP9">
        <f>VLOOKUP($H$1&amp;$E9&amp;AP$2&amp;AP$3,binary_Ciprofloxacin_Penicillin!$A:$L,10,FALSE)</f>
        <v>0.99345617358360605</v>
      </c>
      <c r="AQ9">
        <f>VLOOKUP($H$1&amp;$E9&amp;AQ$2&amp;AQ$3,binary_Ciprofloxacin_Penicillin!$A:$L,10,FALSE)</f>
        <v>0.95717566016073496</v>
      </c>
      <c r="AR9">
        <f>VLOOKUP($H$1&amp;$E9&amp;AR$2&amp;AR$3,binary_Ciprofloxacin_Penicillin!$A:$L,10,FALSE)</f>
        <v>0.95763003789183598</v>
      </c>
      <c r="AS9">
        <f>VLOOKUP($H$1&amp;$E9&amp;AS$2&amp;AS$3,binary_Ciprofloxacin_Penicillin!$A:$L,10,FALSE)</f>
        <v>0.94322291750387499</v>
      </c>
      <c r="AT9">
        <f>VLOOKUP($H$1&amp;$E9&amp;AT$2&amp;AT$3,binary_Ciprofloxacin_Penicillin!$A:$L,10,FALSE)</f>
        <v>0.97537454795935896</v>
      </c>
      <c r="AU9">
        <f>VLOOKUP($H$1&amp;$E9&amp;AU$2&amp;AU$3,binary_Ciprofloxacin_Penicillin!$A:$L,10,FALSE)</f>
        <v>0.96756787784857401</v>
      </c>
      <c r="AV9">
        <f>VLOOKUP($H$1&amp;$E9&amp;AV$2&amp;AV$3,binary_Ciprofloxacin_Penicillin!$A:$L,10,FALSE)</f>
        <v>0.99184891797256203</v>
      </c>
      <c r="AW9">
        <f>VLOOKUP($H$1&amp;$E9&amp;AW$2&amp;AW$3,binary_Ciprofloxacin_Penicillin!$A:$L,10,FALSE)</f>
        <v>0.97629297973709905</v>
      </c>
      <c r="AX9">
        <f>VLOOKUP($H$1&amp;$E9&amp;AX$2&amp;AX$3,binary_Ciprofloxacin_Penicillin!$A:$L,10,FALSE)</f>
        <v>0.97629297973709905</v>
      </c>
      <c r="AY9">
        <f>VLOOKUP($H$1&amp;$E9&amp;AY$2&amp;AY$3,binary_Ciprofloxacin_Penicillin!$A:$L,10,FALSE)</f>
        <v>0.988404133180252</v>
      </c>
      <c r="AZ9">
        <f>VLOOKUP($H$1&amp;$E9&amp;AZ$2&amp;AZ$3,binary_Ciprofloxacin_Penicillin!$A:$L,10,FALSE)</f>
        <v>0.99661328281958605</v>
      </c>
      <c r="BA9">
        <f>VLOOKUP($H$1&amp;$E9&amp;BA$2&amp;BA$3,binary_Ciprofloxacin_Penicillin!$A:$L,10,FALSE)</f>
        <v>0.96607542620974696</v>
      </c>
      <c r="BB9">
        <f>VLOOKUP($H$1&amp;$E9&amp;BB$2&amp;BB$3,binary_Ciprofloxacin_Penicillin!$A:$L,10,FALSE)</f>
        <v>0.95808933287403797</v>
      </c>
      <c r="BC9">
        <f>VLOOKUP($H$1&amp;$E9&amp;BC$2&amp;BC$3,binary_Ciprofloxacin_Penicillin!$A:$L,10,FALSE)</f>
        <v>0.96550140634866</v>
      </c>
      <c r="BD9">
        <f>VLOOKUP($H$1&amp;$E9&amp;BD$2&amp;BD$3,binary_Ciprofloxacin_Penicillin!$A:$L,10,FALSE)</f>
        <v>0.97536747818098302</v>
      </c>
      <c r="BE9">
        <f>VLOOKUP($H$1&amp;$E9&amp;BE$2&amp;BE$3,binary_Ciprofloxacin_Penicillin!$A:$L,10,FALSE)</f>
        <v>0.95486390260709797</v>
      </c>
    </row>
    <row r="10" spans="1:57" x14ac:dyDescent="0.25">
      <c r="A10" t="s">
        <v>25</v>
      </c>
      <c r="B10" t="s">
        <v>2</v>
      </c>
      <c r="C10">
        <v>1</v>
      </c>
      <c r="E10" t="s">
        <v>15</v>
      </c>
      <c r="F10" t="s">
        <v>115</v>
      </c>
      <c r="G10" t="s">
        <v>111</v>
      </c>
      <c r="H10">
        <f>VLOOKUP($H$1&amp;$E10&amp;H$2&amp;H$3,binary_Ciprofloxacin_Penicillin!$A:$L,11,FALSE)</f>
        <v>0</v>
      </c>
      <c r="I10">
        <f>VLOOKUP($H$1&amp;$E10&amp;I$2&amp;I$3,binary_Ciprofloxacin_Penicillin!$A:$L,11,FALSE)</f>
        <v>0</v>
      </c>
      <c r="J10">
        <f>VLOOKUP($H$1&amp;$E10&amp;J$2&amp;J$3,binary_Ciprofloxacin_Penicillin!$A:$L,11,FALSE)</f>
        <v>0</v>
      </c>
      <c r="K10">
        <f>VLOOKUP($H$1&amp;$E10&amp;K$2&amp;K$3,binary_Ciprofloxacin_Penicillin!$A:$L,11,FALSE)</f>
        <v>0</v>
      </c>
      <c r="L10">
        <f>VLOOKUP($H$1&amp;$E10&amp;L$2&amp;L$3,binary_Ciprofloxacin_Penicillin!$A:$L,11,FALSE)</f>
        <v>0</v>
      </c>
      <c r="M10">
        <f>VLOOKUP($H$1&amp;$E10&amp;M$2&amp;M$3,binary_Ciprofloxacin_Penicillin!$A:$L,11,FALSE)</f>
        <v>0</v>
      </c>
      <c r="N10">
        <f>VLOOKUP($H$1&amp;$E10&amp;N$2&amp;N$3,binary_Ciprofloxacin_Penicillin!$A:$L,11,FALSE)</f>
        <v>0</v>
      </c>
      <c r="O10">
        <f>VLOOKUP($H$1&amp;$E10&amp;O$2&amp;O$3,binary_Ciprofloxacin_Penicillin!$A:$L,11,FALSE)</f>
        <v>0</v>
      </c>
      <c r="P10">
        <f>VLOOKUP($H$1&amp;$E10&amp;P$2&amp;P$3,binary_Ciprofloxacin_Penicillin!$A:$L,11,FALSE)</f>
        <v>0</v>
      </c>
      <c r="Q10">
        <f>VLOOKUP($H$1&amp;$E10&amp;Q$2&amp;Q$3,binary_Ciprofloxacin_Penicillin!$A:$L,11,FALSE)</f>
        <v>0</v>
      </c>
      <c r="R10">
        <f>VLOOKUP($H$1&amp;$E10&amp;R$2&amp;R$3,binary_Ciprofloxacin_Penicillin!$A:$L,11,FALSE)</f>
        <v>0</v>
      </c>
      <c r="S10">
        <f>VLOOKUP($H$1&amp;$E10&amp;S$2&amp;S$3,binary_Ciprofloxacin_Penicillin!$A:$L,11,FALSE)</f>
        <v>0</v>
      </c>
      <c r="T10">
        <f>VLOOKUP($H$1&amp;$E10&amp;T$2&amp;T$3,binary_Ciprofloxacin_Penicillin!$A:$L,11,FALSE)</f>
        <v>0</v>
      </c>
      <c r="U10">
        <f>VLOOKUP($H$1&amp;$E10&amp;U$2&amp;U$3,binary_Ciprofloxacin_Penicillin!$A:$L,11,FALSE)</f>
        <v>0</v>
      </c>
      <c r="V10">
        <f>VLOOKUP($H$1&amp;$E10&amp;V$2&amp;V$3,binary_Ciprofloxacin_Penicillin!$A:$L,11,FALSE)</f>
        <v>0</v>
      </c>
      <c r="W10">
        <f>VLOOKUP($H$1&amp;$E10&amp;W$2&amp;W$3,binary_Ciprofloxacin_Penicillin!$A:$L,11,FALSE)</f>
        <v>0</v>
      </c>
      <c r="X10">
        <f>VLOOKUP($H$1&amp;$E10&amp;X$2&amp;X$3,binary_Ciprofloxacin_Penicillin!$A:$L,11,FALSE)</f>
        <v>0</v>
      </c>
      <c r="Y10">
        <f>VLOOKUP($H$1&amp;$E10&amp;Y$2&amp;Y$3,binary_Ciprofloxacin_Penicillin!$A:$L,11,FALSE)</f>
        <v>0</v>
      </c>
      <c r="Z10">
        <f>VLOOKUP($H$1&amp;$E10&amp;Z$2&amp;Z$3,binary_Ciprofloxacin_Penicillin!$A:$L,11,FALSE)</f>
        <v>0</v>
      </c>
      <c r="AA10">
        <f>VLOOKUP($H$1&amp;$E10&amp;AA$2&amp;AA$3,binary_Ciprofloxacin_Penicillin!$A:$L,11,FALSE)</f>
        <v>0</v>
      </c>
      <c r="AB10">
        <f>VLOOKUP($H$1&amp;$E10&amp;AB$2&amp;AB$3,binary_Ciprofloxacin_Penicillin!$A:$L,11,FALSE)</f>
        <v>0</v>
      </c>
      <c r="AC10">
        <f>VLOOKUP($H$1&amp;$E10&amp;AC$2&amp;AC$3,binary_Ciprofloxacin_Penicillin!$A:$L,11,FALSE)</f>
        <v>0</v>
      </c>
      <c r="AD10">
        <f>VLOOKUP($H$1&amp;$E10&amp;AD$2&amp;AD$3,binary_Ciprofloxacin_Penicillin!$A:$L,11,FALSE)</f>
        <v>0</v>
      </c>
      <c r="AE10">
        <f>VLOOKUP($H$1&amp;$E10&amp;AE$2&amp;AE$3,binary_Ciprofloxacin_Penicillin!$A:$L,11,FALSE)</f>
        <v>0</v>
      </c>
      <c r="AF10">
        <f>VLOOKUP($H$1&amp;$E10&amp;AF$2&amp;AF$3,binary_Ciprofloxacin_Penicillin!$A:$L,11,FALSE)</f>
        <v>0</v>
      </c>
      <c r="AG10">
        <f>VLOOKUP($H$1&amp;$E10&amp;AG$2&amp;AG$3,binary_Ciprofloxacin_Penicillin!$A:$L,11,FALSE)</f>
        <v>0</v>
      </c>
      <c r="AH10">
        <f>VLOOKUP($H$1&amp;$E10&amp;AH$2&amp;AH$3,binary_Ciprofloxacin_Penicillin!$A:$L,11,FALSE)</f>
        <v>0</v>
      </c>
      <c r="AI10">
        <f>VLOOKUP($H$1&amp;$E10&amp;AI$2&amp;AI$3,binary_Ciprofloxacin_Penicillin!$A:$L,11,FALSE)</f>
        <v>0</v>
      </c>
      <c r="AJ10">
        <f>VLOOKUP($H$1&amp;$E10&amp;AJ$2&amp;AJ$3,binary_Ciprofloxacin_Penicillin!$A:$L,11,FALSE)</f>
        <v>0</v>
      </c>
      <c r="AK10">
        <f>VLOOKUP($H$1&amp;$E10&amp;AK$2&amp;AK$3,binary_Ciprofloxacin_Penicillin!$A:$L,11,FALSE)</f>
        <v>0</v>
      </c>
      <c r="AL10">
        <f>VLOOKUP($H$1&amp;$E10&amp;AL$2&amp;AL$3,binary_Ciprofloxacin_Penicillin!$A:$L,11,FALSE)</f>
        <v>0</v>
      </c>
      <c r="AM10">
        <f>VLOOKUP($H$1&amp;$E10&amp;AM$2&amp;AM$3,binary_Ciprofloxacin_Penicillin!$A:$L,11,FALSE)</f>
        <v>0</v>
      </c>
      <c r="AN10">
        <f>VLOOKUP($H$1&amp;$E10&amp;AN$2&amp;AN$3,binary_Ciprofloxacin_Penicillin!$A:$L,11,FALSE)</f>
        <v>0</v>
      </c>
      <c r="AO10">
        <f>VLOOKUP($H$1&amp;$E10&amp;AO$2&amp;AO$3,binary_Ciprofloxacin_Penicillin!$A:$L,11,FALSE)</f>
        <v>0</v>
      </c>
      <c r="AP10">
        <f>VLOOKUP($H$1&amp;$E10&amp;AP$2&amp;AP$3,binary_Ciprofloxacin_Penicillin!$A:$L,11,FALSE)</f>
        <v>0</v>
      </c>
      <c r="AQ10">
        <f>VLOOKUP($H$1&amp;$E10&amp;AQ$2&amp;AQ$3,binary_Ciprofloxacin_Penicillin!$A:$L,11,FALSE)</f>
        <v>0</v>
      </c>
      <c r="AR10">
        <f>VLOOKUP($H$1&amp;$E10&amp;AR$2&amp;AR$3,binary_Ciprofloxacin_Penicillin!$A:$L,11,FALSE)</f>
        <v>0</v>
      </c>
      <c r="AS10">
        <f>VLOOKUP($H$1&amp;$E10&amp;AS$2&amp;AS$3,binary_Ciprofloxacin_Penicillin!$A:$L,11,FALSE)</f>
        <v>0</v>
      </c>
      <c r="AT10">
        <f>VLOOKUP($H$1&amp;$E10&amp;AT$2&amp;AT$3,binary_Ciprofloxacin_Penicillin!$A:$L,11,FALSE)</f>
        <v>0</v>
      </c>
      <c r="AU10">
        <f>VLOOKUP($H$1&amp;$E10&amp;AU$2&amp;AU$3,binary_Ciprofloxacin_Penicillin!$A:$L,11,FALSE)</f>
        <v>0</v>
      </c>
      <c r="AV10">
        <f>VLOOKUP($H$1&amp;$E10&amp;AV$2&amp;AV$3,binary_Ciprofloxacin_Penicillin!$A:$L,11,FALSE)</f>
        <v>0</v>
      </c>
      <c r="AW10">
        <f>VLOOKUP($H$1&amp;$E10&amp;AW$2&amp;AW$3,binary_Ciprofloxacin_Penicillin!$A:$L,11,FALSE)</f>
        <v>0</v>
      </c>
      <c r="AX10">
        <f>VLOOKUP($H$1&amp;$E10&amp;AX$2&amp;AX$3,binary_Ciprofloxacin_Penicillin!$A:$L,11,FALSE)</f>
        <v>0</v>
      </c>
      <c r="AY10">
        <f>VLOOKUP($H$1&amp;$E10&amp;AY$2&amp;AY$3,binary_Ciprofloxacin_Penicillin!$A:$L,11,FALSE)</f>
        <v>0</v>
      </c>
      <c r="AZ10">
        <f>VLOOKUP($H$1&amp;$E10&amp;AZ$2&amp;AZ$3,binary_Ciprofloxacin_Penicillin!$A:$L,11,FALSE)</f>
        <v>0</v>
      </c>
      <c r="BA10">
        <f>VLOOKUP($H$1&amp;$E10&amp;BA$2&amp;BA$3,binary_Ciprofloxacin_Penicillin!$A:$L,11,FALSE)</f>
        <v>0</v>
      </c>
      <c r="BB10">
        <f>VLOOKUP($H$1&amp;$E10&amp;BB$2&amp;BB$3,binary_Ciprofloxacin_Penicillin!$A:$L,11,FALSE)</f>
        <v>0</v>
      </c>
      <c r="BC10">
        <f>VLOOKUP($H$1&amp;$E10&amp;BC$2&amp;BC$3,binary_Ciprofloxacin_Penicillin!$A:$L,11,FALSE)</f>
        <v>0</v>
      </c>
      <c r="BD10">
        <f>VLOOKUP($H$1&amp;$E10&amp;BD$2&amp;BD$3,binary_Ciprofloxacin_Penicillin!$A:$L,11,FALSE)</f>
        <v>0</v>
      </c>
      <c r="BE10">
        <f>VLOOKUP($H$1&amp;$E10&amp;BE$2&amp;BE$3,binary_Ciprofloxacin_Penicillin!$A:$L,11,FALSE)</f>
        <v>0</v>
      </c>
    </row>
    <row r="11" spans="1:57" x14ac:dyDescent="0.25">
      <c r="A11" t="s">
        <v>26</v>
      </c>
      <c r="B11" t="s">
        <v>2</v>
      </c>
      <c r="C11">
        <v>1</v>
      </c>
      <c r="E11" t="s">
        <v>16</v>
      </c>
      <c r="G11" t="s">
        <v>112</v>
      </c>
      <c r="H11">
        <f>VLOOKUP($H$1&amp;$E11&amp;H$2&amp;H$3,binary_Ciprofloxacin_Penicillin!$A:$L,11,FALSE)</f>
        <v>7</v>
      </c>
      <c r="I11">
        <f>VLOOKUP($H$1&amp;$E11&amp;I$2&amp;I$3,binary_Ciprofloxacin_Penicillin!$A:$L,11,FALSE)</f>
        <v>1</v>
      </c>
      <c r="J11">
        <f>VLOOKUP($H$1&amp;$E11&amp;J$2&amp;J$3,binary_Ciprofloxacin_Penicillin!$A:$L,11,FALSE)</f>
        <v>1</v>
      </c>
      <c r="K11">
        <f>VLOOKUP($H$1&amp;$E11&amp;K$2&amp;K$3,binary_Ciprofloxacin_Penicillin!$A:$L,11,FALSE)</f>
        <v>27</v>
      </c>
      <c r="L11">
        <f>VLOOKUP($H$1&amp;$E11&amp;L$2&amp;L$3,binary_Ciprofloxacin_Penicillin!$A:$L,11,FALSE)</f>
        <v>7</v>
      </c>
      <c r="M11">
        <f>VLOOKUP($H$1&amp;$E11&amp;M$2&amp;M$3,binary_Ciprofloxacin_Penicillin!$A:$L,11,FALSE)</f>
        <v>20</v>
      </c>
      <c r="N11">
        <f>VLOOKUP($H$1&amp;$E11&amp;N$2&amp;N$3,binary_Ciprofloxacin_Penicillin!$A:$L,11,FALSE)</f>
        <v>14</v>
      </c>
      <c r="O11">
        <f>VLOOKUP($H$1&amp;$E11&amp;O$2&amp;O$3,binary_Ciprofloxacin_Penicillin!$A:$L,11,FALSE)</f>
        <v>10</v>
      </c>
      <c r="P11">
        <f>VLOOKUP($H$1&amp;$E11&amp;P$2&amp;P$3,binary_Ciprofloxacin_Penicillin!$A:$L,11,FALSE)</f>
        <v>7</v>
      </c>
      <c r="Q11">
        <f>VLOOKUP($H$1&amp;$E11&amp;Q$2&amp;Q$3,binary_Ciprofloxacin_Penicillin!$A:$L,11,FALSE)</f>
        <v>32</v>
      </c>
      <c r="R11">
        <f>VLOOKUP($H$1&amp;$E11&amp;R$2&amp;R$3,binary_Ciprofloxacin_Penicillin!$A:$L,11,FALSE)</f>
        <v>7</v>
      </c>
      <c r="S11">
        <f>VLOOKUP($H$1&amp;$E11&amp;S$2&amp;S$3,binary_Ciprofloxacin_Penicillin!$A:$L,11,FALSE)</f>
        <v>4</v>
      </c>
      <c r="T11">
        <f>VLOOKUP($H$1&amp;$E11&amp;T$2&amp;T$3,binary_Ciprofloxacin_Penicillin!$A:$L,11,FALSE)</f>
        <v>4</v>
      </c>
      <c r="U11">
        <f>VLOOKUP($H$1&amp;$E11&amp;U$2&amp;U$3,binary_Ciprofloxacin_Penicillin!$A:$L,11,FALSE)</f>
        <v>5</v>
      </c>
      <c r="V11">
        <f>VLOOKUP($H$1&amp;$E11&amp;V$2&amp;V$3,binary_Ciprofloxacin_Penicillin!$A:$L,11,FALSE)</f>
        <v>7</v>
      </c>
      <c r="W11">
        <f>VLOOKUP($H$1&amp;$E11&amp;W$2&amp;W$3,binary_Ciprofloxacin_Penicillin!$A:$L,11,FALSE)</f>
        <v>10</v>
      </c>
      <c r="X11">
        <f>VLOOKUP($H$1&amp;$E11&amp;X$2&amp;X$3,binary_Ciprofloxacin_Penicillin!$A:$L,11,FALSE)</f>
        <v>1</v>
      </c>
      <c r="Y11">
        <f>VLOOKUP($H$1&amp;$E11&amp;Y$2&amp;Y$3,binary_Ciprofloxacin_Penicillin!$A:$L,11,FALSE)</f>
        <v>12</v>
      </c>
      <c r="Z11">
        <f>VLOOKUP($H$1&amp;$E11&amp;Z$2&amp;Z$3,binary_Ciprofloxacin_Penicillin!$A:$L,11,FALSE)</f>
        <v>0</v>
      </c>
      <c r="AA11">
        <f>VLOOKUP($H$1&amp;$E11&amp;AA$2&amp;AA$3,binary_Ciprofloxacin_Penicillin!$A:$L,11,FALSE)</f>
        <v>11</v>
      </c>
      <c r="AB11">
        <f>VLOOKUP($H$1&amp;$E11&amp;AB$2&amp;AB$3,binary_Ciprofloxacin_Penicillin!$A:$L,11,FALSE)</f>
        <v>8</v>
      </c>
      <c r="AC11">
        <f>VLOOKUP($H$1&amp;$E11&amp;AC$2&amp;AC$3,binary_Ciprofloxacin_Penicillin!$A:$L,11,FALSE)</f>
        <v>3</v>
      </c>
      <c r="AD11">
        <f>VLOOKUP($H$1&amp;$E11&amp;AD$2&amp;AD$3,binary_Ciprofloxacin_Penicillin!$A:$L,11,FALSE)</f>
        <v>3</v>
      </c>
      <c r="AE11">
        <f>VLOOKUP($H$1&amp;$E11&amp;AE$2&amp;AE$3,binary_Ciprofloxacin_Penicillin!$A:$L,11,FALSE)</f>
        <v>5</v>
      </c>
      <c r="AF11">
        <f>VLOOKUP($H$1&amp;$E11&amp;AF$2&amp;AF$3,binary_Ciprofloxacin_Penicillin!$A:$L,11,FALSE)</f>
        <v>10</v>
      </c>
      <c r="AG11">
        <f>VLOOKUP($H$1&amp;$E11&amp;AG$2&amp;AG$3,binary_Ciprofloxacin_Penicillin!$A:$L,11,FALSE)</f>
        <v>7</v>
      </c>
      <c r="AH11">
        <f>VLOOKUP($H$1&amp;$E11&amp;AH$2&amp;AH$3,binary_Ciprofloxacin_Penicillin!$A:$L,11,FALSE)</f>
        <v>1</v>
      </c>
      <c r="AI11">
        <f>VLOOKUP($H$1&amp;$E11&amp;AI$2&amp;AI$3,binary_Ciprofloxacin_Penicillin!$A:$L,11,FALSE)</f>
        <v>5</v>
      </c>
      <c r="AJ11">
        <f>VLOOKUP($H$1&amp;$E11&amp;AJ$2&amp;AJ$3,binary_Ciprofloxacin_Penicillin!$A:$L,11,FALSE)</f>
        <v>11</v>
      </c>
      <c r="AK11">
        <f>VLOOKUP($H$1&amp;$E11&amp;AK$2&amp;AK$3,binary_Ciprofloxacin_Penicillin!$A:$L,11,FALSE)</f>
        <v>16</v>
      </c>
      <c r="AL11">
        <f>VLOOKUP($H$1&amp;$E11&amp;AL$2&amp;AL$3,binary_Ciprofloxacin_Penicillin!$A:$L,11,FALSE)</f>
        <v>4</v>
      </c>
      <c r="AM11">
        <f>VLOOKUP($H$1&amp;$E11&amp;AM$2&amp;AM$3,binary_Ciprofloxacin_Penicillin!$A:$L,11,FALSE)</f>
        <v>1</v>
      </c>
      <c r="AN11">
        <f>VLOOKUP($H$1&amp;$E11&amp;AN$2&amp;AN$3,binary_Ciprofloxacin_Penicillin!$A:$L,11,FALSE)</f>
        <v>1</v>
      </c>
      <c r="AO11">
        <f>VLOOKUP($H$1&amp;$E11&amp;AO$2&amp;AO$3,binary_Ciprofloxacin_Penicillin!$A:$L,11,FALSE)</f>
        <v>14</v>
      </c>
      <c r="AP11">
        <f>VLOOKUP($H$1&amp;$E11&amp;AP$2&amp;AP$3,binary_Ciprofloxacin_Penicillin!$A:$L,11,FALSE)</f>
        <v>7</v>
      </c>
      <c r="AQ11">
        <f>VLOOKUP($H$1&amp;$E11&amp;AQ$2&amp;AQ$3,binary_Ciprofloxacin_Penicillin!$A:$L,11,FALSE)</f>
        <v>1</v>
      </c>
      <c r="AR11">
        <f>VLOOKUP($H$1&amp;$E11&amp;AR$2&amp;AR$3,binary_Ciprofloxacin_Penicillin!$A:$L,11,FALSE)</f>
        <v>7</v>
      </c>
      <c r="AS11">
        <f>VLOOKUP($H$1&amp;$E11&amp;AS$2&amp;AS$3,binary_Ciprofloxacin_Penicillin!$A:$L,11,FALSE)</f>
        <v>9</v>
      </c>
      <c r="AT11">
        <f>VLOOKUP($H$1&amp;$E11&amp;AT$2&amp;AT$3,binary_Ciprofloxacin_Penicillin!$A:$L,11,FALSE)</f>
        <v>3</v>
      </c>
      <c r="AU11">
        <f>VLOOKUP($H$1&amp;$E11&amp;AU$2&amp;AU$3,binary_Ciprofloxacin_Penicillin!$A:$L,11,FALSE)</f>
        <v>3</v>
      </c>
      <c r="AV11">
        <f>VLOOKUP($H$1&amp;$E11&amp;AV$2&amp;AV$3,binary_Ciprofloxacin_Penicillin!$A:$L,11,FALSE)</f>
        <v>6</v>
      </c>
      <c r="AW11">
        <f>VLOOKUP($H$1&amp;$E11&amp;AW$2&amp;AW$3,binary_Ciprofloxacin_Penicillin!$A:$L,11,FALSE)</f>
        <v>11</v>
      </c>
      <c r="AX11">
        <f>VLOOKUP($H$1&amp;$E11&amp;AX$2&amp;AX$3,binary_Ciprofloxacin_Penicillin!$A:$L,11,FALSE)</f>
        <v>11</v>
      </c>
      <c r="AY11">
        <f>VLOOKUP($H$1&amp;$E11&amp;AY$2&amp;AY$3,binary_Ciprofloxacin_Penicillin!$A:$L,11,FALSE)</f>
        <v>6</v>
      </c>
      <c r="AZ11">
        <f>VLOOKUP($H$1&amp;$E11&amp;AZ$2&amp;AZ$3,binary_Ciprofloxacin_Penicillin!$A:$L,11,FALSE)</f>
        <v>5</v>
      </c>
      <c r="BA11">
        <f>VLOOKUP($H$1&amp;$E11&amp;BA$2&amp;BA$3,binary_Ciprofloxacin_Penicillin!$A:$L,11,FALSE)</f>
        <v>8</v>
      </c>
      <c r="BB11">
        <f>VLOOKUP($H$1&amp;$E11&amp;BB$2&amp;BB$3,binary_Ciprofloxacin_Penicillin!$A:$L,11,FALSE)</f>
        <v>7</v>
      </c>
      <c r="BC11">
        <f>VLOOKUP($H$1&amp;$E11&amp;BC$2&amp;BC$3,binary_Ciprofloxacin_Penicillin!$A:$L,11,FALSE)</f>
        <v>15</v>
      </c>
      <c r="BD11">
        <f>VLOOKUP($H$1&amp;$E11&amp;BD$2&amp;BD$3,binary_Ciprofloxacin_Penicillin!$A:$L,11,FALSE)</f>
        <v>10</v>
      </c>
      <c r="BE11">
        <f>VLOOKUP($H$1&amp;$E11&amp;BE$2&amp;BE$3,binary_Ciprofloxacin_Penicillin!$A:$L,11,FALSE)</f>
        <v>20</v>
      </c>
    </row>
    <row r="12" spans="1:57" x14ac:dyDescent="0.25">
      <c r="A12" t="s">
        <v>27</v>
      </c>
      <c r="B12" t="s">
        <v>2</v>
      </c>
      <c r="C12">
        <v>2</v>
      </c>
      <c r="E12" t="s">
        <v>17</v>
      </c>
      <c r="G12" t="s">
        <v>113</v>
      </c>
      <c r="H12">
        <f>VLOOKUP($H$1&amp;$E12&amp;H$2&amp;H$3,binary_Ciprofloxacin_Penicillin!$A:$L,11,FALSE)</f>
        <v>7</v>
      </c>
      <c r="I12">
        <f>VLOOKUP($H$1&amp;$E12&amp;I$2&amp;I$3,binary_Ciprofloxacin_Penicillin!$A:$L,11,FALSE)</f>
        <v>1</v>
      </c>
      <c r="J12">
        <f>VLOOKUP($H$1&amp;$E12&amp;J$2&amp;J$3,binary_Ciprofloxacin_Penicillin!$A:$L,11,FALSE)</f>
        <v>1</v>
      </c>
      <c r="K12">
        <f>VLOOKUP($H$1&amp;$E12&amp;K$2&amp;K$3,binary_Ciprofloxacin_Penicillin!$A:$L,11,FALSE)</f>
        <v>27</v>
      </c>
      <c r="L12">
        <f>VLOOKUP($H$1&amp;$E12&amp;L$2&amp;L$3,binary_Ciprofloxacin_Penicillin!$A:$L,11,FALSE)</f>
        <v>7</v>
      </c>
      <c r="M12">
        <f>VLOOKUP($H$1&amp;$E12&amp;M$2&amp;M$3,binary_Ciprofloxacin_Penicillin!$A:$L,11,FALSE)</f>
        <v>20</v>
      </c>
      <c r="N12">
        <f>VLOOKUP($H$1&amp;$E12&amp;N$2&amp;N$3,binary_Ciprofloxacin_Penicillin!$A:$L,11,FALSE)</f>
        <v>14</v>
      </c>
      <c r="O12">
        <f>VLOOKUP($H$1&amp;$E12&amp;O$2&amp;O$3,binary_Ciprofloxacin_Penicillin!$A:$L,11,FALSE)</f>
        <v>10</v>
      </c>
      <c r="P12">
        <f>VLOOKUP($H$1&amp;$E12&amp;P$2&amp;P$3,binary_Ciprofloxacin_Penicillin!$A:$L,11,FALSE)</f>
        <v>7</v>
      </c>
      <c r="Q12">
        <f>VLOOKUP($H$1&amp;$E12&amp;Q$2&amp;Q$3,binary_Ciprofloxacin_Penicillin!$A:$L,11,FALSE)</f>
        <v>32</v>
      </c>
      <c r="R12">
        <f>VLOOKUP($H$1&amp;$E12&amp;R$2&amp;R$3,binary_Ciprofloxacin_Penicillin!$A:$L,11,FALSE)</f>
        <v>7</v>
      </c>
      <c r="S12">
        <f>VLOOKUP($H$1&amp;$E12&amp;S$2&amp;S$3,binary_Ciprofloxacin_Penicillin!$A:$L,11,FALSE)</f>
        <v>4</v>
      </c>
      <c r="T12">
        <f>VLOOKUP($H$1&amp;$E12&amp;T$2&amp;T$3,binary_Ciprofloxacin_Penicillin!$A:$L,11,FALSE)</f>
        <v>4</v>
      </c>
      <c r="U12">
        <f>VLOOKUP($H$1&amp;$E12&amp;U$2&amp;U$3,binary_Ciprofloxacin_Penicillin!$A:$L,11,FALSE)</f>
        <v>5</v>
      </c>
      <c r="V12">
        <f>VLOOKUP($H$1&amp;$E12&amp;V$2&amp;V$3,binary_Ciprofloxacin_Penicillin!$A:$L,11,FALSE)</f>
        <v>7</v>
      </c>
      <c r="W12">
        <f>VLOOKUP($H$1&amp;$E12&amp;W$2&amp;W$3,binary_Ciprofloxacin_Penicillin!$A:$L,11,FALSE)</f>
        <v>10</v>
      </c>
      <c r="X12">
        <f>VLOOKUP($H$1&amp;$E12&amp;X$2&amp;X$3,binary_Ciprofloxacin_Penicillin!$A:$L,11,FALSE)</f>
        <v>1</v>
      </c>
      <c r="Y12">
        <f>VLOOKUP($H$1&amp;$E12&amp;Y$2&amp;Y$3,binary_Ciprofloxacin_Penicillin!$A:$L,11,FALSE)</f>
        <v>12</v>
      </c>
      <c r="Z12">
        <f>VLOOKUP($H$1&amp;$E12&amp;Z$2&amp;Z$3,binary_Ciprofloxacin_Penicillin!$A:$L,11,FALSE)</f>
        <v>0</v>
      </c>
      <c r="AA12">
        <f>VLOOKUP($H$1&amp;$E12&amp;AA$2&amp;AA$3,binary_Ciprofloxacin_Penicillin!$A:$L,11,FALSE)</f>
        <v>11</v>
      </c>
      <c r="AB12">
        <f>VLOOKUP($H$1&amp;$E12&amp;AB$2&amp;AB$3,binary_Ciprofloxacin_Penicillin!$A:$L,11,FALSE)</f>
        <v>8</v>
      </c>
      <c r="AC12">
        <f>VLOOKUP($H$1&amp;$E12&amp;AC$2&amp;AC$3,binary_Ciprofloxacin_Penicillin!$A:$L,11,FALSE)</f>
        <v>3</v>
      </c>
      <c r="AD12">
        <f>VLOOKUP($H$1&amp;$E12&amp;AD$2&amp;AD$3,binary_Ciprofloxacin_Penicillin!$A:$L,11,FALSE)</f>
        <v>3</v>
      </c>
      <c r="AE12">
        <f>VLOOKUP($H$1&amp;$E12&amp;AE$2&amp;AE$3,binary_Ciprofloxacin_Penicillin!$A:$L,11,FALSE)</f>
        <v>5</v>
      </c>
      <c r="AF12">
        <f>VLOOKUP($H$1&amp;$E12&amp;AF$2&amp;AF$3,binary_Ciprofloxacin_Penicillin!$A:$L,11,FALSE)</f>
        <v>10</v>
      </c>
      <c r="AG12">
        <f>VLOOKUP($H$1&amp;$E12&amp;AG$2&amp;AG$3,binary_Ciprofloxacin_Penicillin!$A:$L,11,FALSE)</f>
        <v>7</v>
      </c>
      <c r="AH12">
        <f>VLOOKUP($H$1&amp;$E12&amp;AH$2&amp;AH$3,binary_Ciprofloxacin_Penicillin!$A:$L,11,FALSE)</f>
        <v>1</v>
      </c>
      <c r="AI12">
        <f>VLOOKUP($H$1&amp;$E12&amp;AI$2&amp;AI$3,binary_Ciprofloxacin_Penicillin!$A:$L,11,FALSE)</f>
        <v>5</v>
      </c>
      <c r="AJ12">
        <f>VLOOKUP($H$1&amp;$E12&amp;AJ$2&amp;AJ$3,binary_Ciprofloxacin_Penicillin!$A:$L,11,FALSE)</f>
        <v>11</v>
      </c>
      <c r="AK12">
        <f>VLOOKUP($H$1&amp;$E12&amp;AK$2&amp;AK$3,binary_Ciprofloxacin_Penicillin!$A:$L,11,FALSE)</f>
        <v>16</v>
      </c>
      <c r="AL12">
        <f>VLOOKUP($H$1&amp;$E12&amp;AL$2&amp;AL$3,binary_Ciprofloxacin_Penicillin!$A:$L,11,FALSE)</f>
        <v>4</v>
      </c>
      <c r="AM12">
        <f>VLOOKUP($H$1&amp;$E12&amp;AM$2&amp;AM$3,binary_Ciprofloxacin_Penicillin!$A:$L,11,FALSE)</f>
        <v>1</v>
      </c>
      <c r="AN12">
        <f>VLOOKUP($H$1&amp;$E12&amp;AN$2&amp;AN$3,binary_Ciprofloxacin_Penicillin!$A:$L,11,FALSE)</f>
        <v>1</v>
      </c>
      <c r="AO12">
        <f>VLOOKUP($H$1&amp;$E12&amp;AO$2&amp;AO$3,binary_Ciprofloxacin_Penicillin!$A:$L,11,FALSE)</f>
        <v>14</v>
      </c>
      <c r="AP12">
        <f>VLOOKUP($H$1&amp;$E12&amp;AP$2&amp;AP$3,binary_Ciprofloxacin_Penicillin!$A:$L,11,FALSE)</f>
        <v>7</v>
      </c>
      <c r="AQ12">
        <f>VLOOKUP($H$1&amp;$E12&amp;AQ$2&amp;AQ$3,binary_Ciprofloxacin_Penicillin!$A:$L,11,FALSE)</f>
        <v>1</v>
      </c>
      <c r="AR12">
        <f>VLOOKUP($H$1&amp;$E12&amp;AR$2&amp;AR$3,binary_Ciprofloxacin_Penicillin!$A:$L,11,FALSE)</f>
        <v>7</v>
      </c>
      <c r="AS12">
        <f>VLOOKUP($H$1&amp;$E12&amp;AS$2&amp;AS$3,binary_Ciprofloxacin_Penicillin!$A:$L,11,FALSE)</f>
        <v>9</v>
      </c>
      <c r="AT12">
        <f>VLOOKUP($H$1&amp;$E12&amp;AT$2&amp;AT$3,binary_Ciprofloxacin_Penicillin!$A:$L,11,FALSE)</f>
        <v>3</v>
      </c>
      <c r="AU12">
        <f>VLOOKUP($H$1&amp;$E12&amp;AU$2&amp;AU$3,binary_Ciprofloxacin_Penicillin!$A:$L,11,FALSE)</f>
        <v>3</v>
      </c>
      <c r="AV12">
        <f>VLOOKUP($H$1&amp;$E12&amp;AV$2&amp;AV$3,binary_Ciprofloxacin_Penicillin!$A:$L,11,FALSE)</f>
        <v>6</v>
      </c>
      <c r="AW12">
        <f>VLOOKUP($H$1&amp;$E12&amp;AW$2&amp;AW$3,binary_Ciprofloxacin_Penicillin!$A:$L,11,FALSE)</f>
        <v>11</v>
      </c>
      <c r="AX12">
        <f>VLOOKUP($H$1&amp;$E12&amp;AX$2&amp;AX$3,binary_Ciprofloxacin_Penicillin!$A:$L,11,FALSE)</f>
        <v>11</v>
      </c>
      <c r="AY12">
        <f>VLOOKUP($H$1&amp;$E12&amp;AY$2&amp;AY$3,binary_Ciprofloxacin_Penicillin!$A:$L,11,FALSE)</f>
        <v>6</v>
      </c>
      <c r="AZ12">
        <f>VLOOKUP($H$1&amp;$E12&amp;AZ$2&amp;AZ$3,binary_Ciprofloxacin_Penicillin!$A:$L,11,FALSE)</f>
        <v>5</v>
      </c>
      <c r="BA12">
        <f>VLOOKUP($H$1&amp;$E12&amp;BA$2&amp;BA$3,binary_Ciprofloxacin_Penicillin!$A:$L,11,FALSE)</f>
        <v>8</v>
      </c>
      <c r="BB12">
        <f>VLOOKUP($H$1&amp;$E12&amp;BB$2&amp;BB$3,binary_Ciprofloxacin_Penicillin!$A:$L,11,FALSE)</f>
        <v>7</v>
      </c>
      <c r="BC12">
        <f>VLOOKUP($H$1&amp;$E12&amp;BC$2&amp;BC$3,binary_Ciprofloxacin_Penicillin!$A:$L,11,FALSE)</f>
        <v>15</v>
      </c>
      <c r="BD12">
        <f>VLOOKUP($H$1&amp;$E12&amp;BD$2&amp;BD$3,binary_Ciprofloxacin_Penicillin!$A:$L,11,FALSE)</f>
        <v>10</v>
      </c>
      <c r="BE12">
        <f>VLOOKUP($H$1&amp;$E12&amp;BE$2&amp;BE$3,binary_Ciprofloxacin_Penicillin!$A:$L,11,FALSE)</f>
        <v>20</v>
      </c>
    </row>
    <row r="13" spans="1:57" x14ac:dyDescent="0.25">
      <c r="A13" t="s">
        <v>28</v>
      </c>
      <c r="B13" t="s">
        <v>2</v>
      </c>
      <c r="C13">
        <v>2</v>
      </c>
    </row>
    <row r="14" spans="1:57" x14ac:dyDescent="0.25">
      <c r="A14" t="s">
        <v>29</v>
      </c>
      <c r="B14" t="s">
        <v>2</v>
      </c>
      <c r="C14">
        <v>2</v>
      </c>
    </row>
    <row r="15" spans="1:57" x14ac:dyDescent="0.25">
      <c r="A15" t="s">
        <v>30</v>
      </c>
      <c r="B15" t="s">
        <v>2</v>
      </c>
      <c r="C15">
        <v>2</v>
      </c>
      <c r="H15" t="s">
        <v>60</v>
      </c>
    </row>
    <row r="16" spans="1:57" x14ac:dyDescent="0.25">
      <c r="A16" t="s">
        <v>31</v>
      </c>
      <c r="B16" t="s">
        <v>2</v>
      </c>
      <c r="C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</row>
    <row r="17" spans="1:57" x14ac:dyDescent="0.25">
      <c r="A17" t="s">
        <v>32</v>
      </c>
      <c r="B17" t="s">
        <v>2</v>
      </c>
      <c r="C17">
        <v>2</v>
      </c>
      <c r="H17" t="s">
        <v>59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 t="s">
        <v>75</v>
      </c>
      <c r="X17" t="s">
        <v>76</v>
      </c>
      <c r="Y17" t="s">
        <v>77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88</v>
      </c>
      <c r="AK17" t="s">
        <v>89</v>
      </c>
      <c r="AL17" t="s">
        <v>90</v>
      </c>
      <c r="AM17" t="s">
        <v>91</v>
      </c>
      <c r="AN17" t="s">
        <v>92</v>
      </c>
      <c r="AO17" t="s">
        <v>93</v>
      </c>
      <c r="AP17" t="s">
        <v>94</v>
      </c>
      <c r="AQ17" t="s">
        <v>95</v>
      </c>
      <c r="AR17" t="s">
        <v>96</v>
      </c>
      <c r="AS17" t="s">
        <v>97</v>
      </c>
      <c r="AT17" t="s">
        <v>98</v>
      </c>
      <c r="AU17" t="s">
        <v>99</v>
      </c>
      <c r="AV17" t="s">
        <v>100</v>
      </c>
      <c r="AW17" t="s">
        <v>101</v>
      </c>
      <c r="AX17" t="s">
        <v>102</v>
      </c>
      <c r="AY17" t="s">
        <v>103</v>
      </c>
      <c r="AZ17" t="s">
        <v>104</v>
      </c>
      <c r="BA17" t="s">
        <v>105</v>
      </c>
      <c r="BB17" t="s">
        <v>106</v>
      </c>
      <c r="BC17" t="s">
        <v>107</v>
      </c>
      <c r="BD17" t="s">
        <v>108</v>
      </c>
      <c r="BE17" t="s">
        <v>109</v>
      </c>
    </row>
    <row r="18" spans="1:57" x14ac:dyDescent="0.25">
      <c r="A18" t="s">
        <v>33</v>
      </c>
      <c r="B18" t="s">
        <v>2</v>
      </c>
      <c r="C18">
        <v>2</v>
      </c>
      <c r="E18" t="s">
        <v>15</v>
      </c>
      <c r="F18" t="s">
        <v>110</v>
      </c>
      <c r="G18" t="s">
        <v>111</v>
      </c>
      <c r="H18">
        <f>VLOOKUP($H$15&amp;$E18&amp;H$16&amp;H$17,binary_Ciprofloxacin_Penicillin!$A:$L,9,FALSE)</f>
        <v>1</v>
      </c>
      <c r="I18">
        <f>VLOOKUP($H$15&amp;$E18&amp;I$16&amp;I$17,binary_Ciprofloxacin_Penicillin!$A:$L,9,FALSE)</f>
        <v>1</v>
      </c>
      <c r="J18">
        <f>VLOOKUP($H$15&amp;$E18&amp;J$16&amp;J$17,binary_Ciprofloxacin_Penicillin!$A:$L,9,FALSE)</f>
        <v>1</v>
      </c>
      <c r="K18">
        <f>VLOOKUP($H$15&amp;$E18&amp;K$16&amp;K$17,binary_Ciprofloxacin_Penicillin!$A:$L,9,FALSE)</f>
        <v>1</v>
      </c>
      <c r="L18">
        <f>VLOOKUP($H$15&amp;$E18&amp;L$16&amp;L$17,binary_Ciprofloxacin_Penicillin!$A:$L,9,FALSE)</f>
        <v>1</v>
      </c>
      <c r="M18">
        <f>VLOOKUP($H$15&amp;$E18&amp;M$16&amp;M$17,binary_Ciprofloxacin_Penicillin!$A:$L,9,FALSE)</f>
        <v>1</v>
      </c>
      <c r="N18">
        <f>VLOOKUP($H$15&amp;$E18&amp;N$16&amp;N$17,binary_Ciprofloxacin_Penicillin!$A:$L,9,FALSE)</f>
        <v>1</v>
      </c>
      <c r="O18">
        <f>VLOOKUP($H$15&amp;$E18&amp;O$16&amp;O$17,binary_Ciprofloxacin_Penicillin!$A:$L,9,FALSE)</f>
        <v>1</v>
      </c>
      <c r="P18">
        <f>VLOOKUP($H$15&amp;$E18&amp;P$16&amp;P$17,binary_Ciprofloxacin_Penicillin!$A:$L,9,FALSE)</f>
        <v>1</v>
      </c>
      <c r="Q18">
        <f>VLOOKUP($H$15&amp;$E18&amp;Q$16&amp;Q$17,binary_Ciprofloxacin_Penicillin!$A:$L,9,FALSE)</f>
        <v>1</v>
      </c>
      <c r="R18">
        <f>VLOOKUP($H$15&amp;$E18&amp;R$16&amp;R$17,binary_Ciprofloxacin_Penicillin!$A:$L,9,FALSE)</f>
        <v>1</v>
      </c>
      <c r="S18">
        <f>VLOOKUP($H$15&amp;$E18&amp;S$16&amp;S$17,binary_Ciprofloxacin_Penicillin!$A:$L,9,FALSE)</f>
        <v>1</v>
      </c>
      <c r="T18">
        <f>VLOOKUP($H$15&amp;$E18&amp;T$16&amp;T$17,binary_Ciprofloxacin_Penicillin!$A:$L,9,FALSE)</f>
        <v>1</v>
      </c>
      <c r="U18">
        <f>VLOOKUP($H$15&amp;$E18&amp;U$16&amp;U$17,binary_Ciprofloxacin_Penicillin!$A:$L,9,FALSE)</f>
        <v>1</v>
      </c>
      <c r="V18">
        <f>VLOOKUP($H$15&amp;$E18&amp;V$16&amp;V$17,binary_Ciprofloxacin_Penicillin!$A:$L,9,FALSE)</f>
        <v>1</v>
      </c>
      <c r="W18">
        <f>VLOOKUP($H$15&amp;$E18&amp;W$16&amp;W$17,binary_Ciprofloxacin_Penicillin!$A:$L,9,FALSE)</f>
        <v>1</v>
      </c>
      <c r="X18">
        <f>VLOOKUP($H$15&amp;$E18&amp;X$16&amp;X$17,binary_Ciprofloxacin_Penicillin!$A:$L,9,FALSE)</f>
        <v>1</v>
      </c>
      <c r="Y18">
        <f>VLOOKUP($H$15&amp;$E18&amp;Y$16&amp;Y$17,binary_Ciprofloxacin_Penicillin!$A:$L,9,FALSE)</f>
        <v>1</v>
      </c>
      <c r="Z18">
        <f>VLOOKUP($H$15&amp;$E18&amp;Z$16&amp;Z$17,binary_Ciprofloxacin_Penicillin!$A:$L,9,FALSE)</f>
        <v>1</v>
      </c>
      <c r="AA18">
        <f>VLOOKUP($H$15&amp;$E18&amp;AA$16&amp;AA$17,binary_Ciprofloxacin_Penicillin!$A:$L,9,FALSE)</f>
        <v>1</v>
      </c>
      <c r="AB18">
        <f>VLOOKUP($H$15&amp;$E18&amp;AB$16&amp;AB$17,binary_Ciprofloxacin_Penicillin!$A:$L,9,FALSE)</f>
        <v>1</v>
      </c>
      <c r="AC18">
        <f>VLOOKUP($H$15&amp;$E18&amp;AC$16&amp;AC$17,binary_Ciprofloxacin_Penicillin!$A:$L,9,FALSE)</f>
        <v>1</v>
      </c>
      <c r="AD18">
        <f>VLOOKUP($H$15&amp;$E18&amp;AD$16&amp;AD$17,binary_Ciprofloxacin_Penicillin!$A:$L,9,FALSE)</f>
        <v>1</v>
      </c>
      <c r="AE18">
        <f>VLOOKUP($H$15&amp;$E18&amp;AE$16&amp;AE$17,binary_Ciprofloxacin_Penicillin!$A:$L,9,FALSE)</f>
        <v>1</v>
      </c>
      <c r="AF18">
        <f>VLOOKUP($H$15&amp;$E18&amp;AF$16&amp;AF$17,binary_Ciprofloxacin_Penicillin!$A:$L,9,FALSE)</f>
        <v>1</v>
      </c>
      <c r="AG18">
        <f>VLOOKUP($H$15&amp;$E18&amp;AG$16&amp;AG$17,binary_Ciprofloxacin_Penicillin!$A:$L,9,FALSE)</f>
        <v>1</v>
      </c>
      <c r="AH18">
        <f>VLOOKUP($H$15&amp;$E18&amp;AH$16&amp;AH$17,binary_Ciprofloxacin_Penicillin!$A:$L,9,FALSE)</f>
        <v>1</v>
      </c>
      <c r="AI18">
        <f>VLOOKUP($H$15&amp;$E18&amp;AI$16&amp;AI$17,binary_Ciprofloxacin_Penicillin!$A:$L,9,FALSE)</f>
        <v>1</v>
      </c>
      <c r="AJ18">
        <f>VLOOKUP($H$15&amp;$E18&amp;AJ$16&amp;AJ$17,binary_Ciprofloxacin_Penicillin!$A:$L,9,FALSE)</f>
        <v>1</v>
      </c>
      <c r="AK18">
        <f>VLOOKUP($H$15&amp;$E18&amp;AK$16&amp;AK$17,binary_Ciprofloxacin_Penicillin!$A:$L,9,FALSE)</f>
        <v>1</v>
      </c>
      <c r="AL18">
        <f>VLOOKUP($H$15&amp;$E18&amp;AL$16&amp;AL$17,binary_Ciprofloxacin_Penicillin!$A:$L,9,FALSE)</f>
        <v>1</v>
      </c>
      <c r="AM18">
        <f>VLOOKUP($H$15&amp;$E18&amp;AM$16&amp;AM$17,binary_Ciprofloxacin_Penicillin!$A:$L,9,FALSE)</f>
        <v>1</v>
      </c>
      <c r="AN18">
        <f>VLOOKUP($H$15&amp;$E18&amp;AN$16&amp;AN$17,binary_Ciprofloxacin_Penicillin!$A:$L,9,FALSE)</f>
        <v>1</v>
      </c>
      <c r="AO18">
        <f>VLOOKUP($H$15&amp;$E18&amp;AO$16&amp;AO$17,binary_Ciprofloxacin_Penicillin!$A:$L,9,FALSE)</f>
        <v>1</v>
      </c>
      <c r="AP18">
        <f>VLOOKUP($H$15&amp;$E18&amp;AP$16&amp;AP$17,binary_Ciprofloxacin_Penicillin!$A:$L,9,FALSE)</f>
        <v>1</v>
      </c>
      <c r="AQ18">
        <f>VLOOKUP($H$15&amp;$E18&amp;AQ$16&amp;AQ$17,binary_Ciprofloxacin_Penicillin!$A:$L,9,FALSE)</f>
        <v>1</v>
      </c>
      <c r="AR18">
        <f>VLOOKUP($H$15&amp;$E18&amp;AR$16&amp;AR$17,binary_Ciprofloxacin_Penicillin!$A:$L,9,FALSE)</f>
        <v>1</v>
      </c>
      <c r="AS18">
        <f>VLOOKUP($H$15&amp;$E18&amp;AS$16&amp;AS$17,binary_Ciprofloxacin_Penicillin!$A:$L,9,FALSE)</f>
        <v>1</v>
      </c>
      <c r="AT18">
        <f>VLOOKUP($H$15&amp;$E18&amp;AT$16&amp;AT$17,binary_Ciprofloxacin_Penicillin!$A:$L,9,FALSE)</f>
        <v>1</v>
      </c>
      <c r="AU18">
        <f>VLOOKUP($H$15&amp;$E18&amp;AU$16&amp;AU$17,binary_Ciprofloxacin_Penicillin!$A:$L,9,FALSE)</f>
        <v>1</v>
      </c>
      <c r="AV18">
        <f>VLOOKUP($H$15&amp;$E18&amp;AV$16&amp;AV$17,binary_Ciprofloxacin_Penicillin!$A:$L,9,FALSE)</f>
        <v>1</v>
      </c>
      <c r="AW18">
        <f>VLOOKUP($H$15&amp;$E18&amp;AW$16&amp;AW$17,binary_Ciprofloxacin_Penicillin!$A:$L,9,FALSE)</f>
        <v>1</v>
      </c>
      <c r="AX18">
        <f>VLOOKUP($H$15&amp;$E18&amp;AX$16&amp;AX$17,binary_Ciprofloxacin_Penicillin!$A:$L,9,FALSE)</f>
        <v>1</v>
      </c>
      <c r="AY18">
        <f>VLOOKUP($H$15&amp;$E18&amp;AY$16&amp;AY$17,binary_Ciprofloxacin_Penicillin!$A:$L,9,FALSE)</f>
        <v>1</v>
      </c>
      <c r="AZ18">
        <f>VLOOKUP($H$15&amp;$E18&amp;AZ$16&amp;AZ$17,binary_Ciprofloxacin_Penicillin!$A:$L,9,FALSE)</f>
        <v>1</v>
      </c>
      <c r="BA18">
        <f>VLOOKUP($H$15&amp;$E18&amp;BA$16&amp;BA$17,binary_Ciprofloxacin_Penicillin!$A:$L,9,FALSE)</f>
        <v>1</v>
      </c>
      <c r="BB18">
        <f>VLOOKUP($H$15&amp;$E18&amp;BB$16&amp;BB$17,binary_Ciprofloxacin_Penicillin!$A:$L,9,FALSE)</f>
        <v>1</v>
      </c>
      <c r="BC18">
        <f>VLOOKUP($H$15&amp;$E18&amp;BC$16&amp;BC$17,binary_Ciprofloxacin_Penicillin!$A:$L,9,FALSE)</f>
        <v>1</v>
      </c>
      <c r="BD18">
        <f>VLOOKUP($H$15&amp;$E18&amp;BD$16&amp;BD$17,binary_Ciprofloxacin_Penicillin!$A:$L,9,FALSE)</f>
        <v>1</v>
      </c>
      <c r="BE18">
        <f>VLOOKUP($H$15&amp;$E18&amp;BE$16&amp;BE$17,binary_Ciprofloxacin_Penicillin!$A:$L,9,FALSE)</f>
        <v>1</v>
      </c>
    </row>
    <row r="19" spans="1:57" x14ac:dyDescent="0.25">
      <c r="A19" t="s">
        <v>34</v>
      </c>
      <c r="B19" t="s">
        <v>2</v>
      </c>
      <c r="C19">
        <v>2</v>
      </c>
      <c r="E19" t="s">
        <v>16</v>
      </c>
      <c r="G19" t="s">
        <v>112</v>
      </c>
      <c r="H19">
        <f>VLOOKUP($H$15&amp;$E19&amp;H$16&amp;H$17,binary_Ciprofloxacin_Penicillin!$A:$L,9,FALSE)</f>
        <v>0.99808201662252305</v>
      </c>
      <c r="I19">
        <f>VLOOKUP($H$15&amp;$E19&amp;I$16&amp;I$17,binary_Ciprofloxacin_Penicillin!$A:$L,9,FALSE)</f>
        <v>0.99899534204036899</v>
      </c>
      <c r="J19">
        <f>VLOOKUP($H$15&amp;$E19&amp;J$16&amp;J$17,binary_Ciprofloxacin_Penicillin!$A:$L,9,FALSE)</f>
        <v>0.99899534204036899</v>
      </c>
      <c r="K19">
        <f>VLOOKUP($H$15&amp;$E19&amp;K$16&amp;K$17,binary_Ciprofloxacin_Penicillin!$A:$L,9,FALSE)</f>
        <v>0.99835601424787701</v>
      </c>
      <c r="L19">
        <f>VLOOKUP($H$15&amp;$E19&amp;L$16&amp;L$17,binary_Ciprofloxacin_Penicillin!$A:$L,9,FALSE)</f>
        <v>0.99835601424787701</v>
      </c>
      <c r="M19">
        <f>VLOOKUP($H$15&amp;$E19&amp;M$16&amp;M$17,binary_Ciprofloxacin_Penicillin!$A:$L,9,FALSE)</f>
        <v>0.99826468170609195</v>
      </c>
      <c r="N19">
        <f>VLOOKUP($H$15&amp;$E19&amp;N$16&amp;N$17,binary_Ciprofloxacin_Penicillin!$A:$L,9,FALSE)</f>
        <v>0.99835601424787701</v>
      </c>
      <c r="O19">
        <f>VLOOKUP($H$15&amp;$E19&amp;O$16&amp;O$17,binary_Ciprofloxacin_Penicillin!$A:$L,9,FALSE)</f>
        <v>0.99662069595396796</v>
      </c>
      <c r="P19">
        <f>VLOOKUP($H$15&amp;$E19&amp;P$16&amp;P$17,binary_Ciprofloxacin_Penicillin!$A:$L,9,FALSE)</f>
        <v>0.99707735866289204</v>
      </c>
      <c r="Q19">
        <f>VLOOKUP($H$15&amp;$E19&amp;Q$16&amp;Q$17,binary_Ciprofloxacin_Penicillin!$A:$L,9,FALSE)</f>
        <v>0.99662069595396796</v>
      </c>
      <c r="R19">
        <f>VLOOKUP($H$15&amp;$E19&amp;R$16&amp;R$17,binary_Ciprofloxacin_Penicillin!$A:$L,9,FALSE)</f>
        <v>0.99753919066715302</v>
      </c>
      <c r="S19">
        <f>VLOOKUP($H$15&amp;$E19&amp;S$16&amp;S$17,binary_Ciprofloxacin_Penicillin!$A:$L,9,FALSE)</f>
        <v>0.99817717827196495</v>
      </c>
      <c r="T19">
        <f>VLOOKUP($H$15&amp;$E19&amp;T$16&amp;T$17,binary_Ciprofloxacin_Penicillin!$A:$L,9,FALSE)</f>
        <v>0.99817717827196495</v>
      </c>
      <c r="U19">
        <f>VLOOKUP($H$15&amp;$E19&amp;U$16&amp;U$17,binary_Ciprofloxacin_Penicillin!$A:$L,9,FALSE)</f>
        <v>0.99808603718556299</v>
      </c>
      <c r="V19">
        <f>VLOOKUP($H$15&amp;$E19&amp;V$16&amp;V$17,binary_Ciprofloxacin_Penicillin!$A:$L,9,FALSE)</f>
        <v>0.99799489609916203</v>
      </c>
      <c r="W19">
        <f>VLOOKUP($H$15&amp;$E19&amp;W$16&amp;W$17,binary_Ciprofloxacin_Penicillin!$A:$L,9,FALSE)</f>
        <v>0.99808603718556299</v>
      </c>
      <c r="X19">
        <f>VLOOKUP($H$15&amp;$E19&amp;X$16&amp;X$17,binary_Ciprofloxacin_Penicillin!$A:$L,9,FALSE)</f>
        <v>0.99835946044476798</v>
      </c>
      <c r="Y19">
        <f>VLOOKUP($H$15&amp;$E19&amp;Y$16&amp;Y$17,binary_Ciprofloxacin_Penicillin!$A:$L,9,FALSE)</f>
        <v>0.99772147283995605</v>
      </c>
      <c r="Z19">
        <f>VLOOKUP($H$15&amp;$E19&amp;Z$16&amp;Z$17,binary_Ciprofloxacin_Penicillin!$A:$L,9,FALSE)</f>
        <v>0.99690120306234098</v>
      </c>
      <c r="AA19">
        <f>VLOOKUP($H$15&amp;$E19&amp;AA$16&amp;AA$17,binary_Ciprofloxacin_Penicillin!$A:$L,9,FALSE)</f>
        <v>0.99772147283995605</v>
      </c>
      <c r="AB19">
        <f>VLOOKUP($H$15&amp;$E19&amp;AB$16&amp;AB$17,binary_Ciprofloxacin_Penicillin!$A:$L,9,FALSE)</f>
        <v>0.99787764141367497</v>
      </c>
      <c r="AC19">
        <f>VLOOKUP($H$15&amp;$E19&amp;AC$16&amp;AC$17,binary_Ciprofloxacin_Penicillin!$A:$L,9,FALSE)</f>
        <v>0.99815447079450004</v>
      </c>
      <c r="AD19">
        <f>VLOOKUP($H$15&amp;$E19&amp;AD$16&amp;AD$17,binary_Ciprofloxacin_Penicillin!$A:$L,9,FALSE)</f>
        <v>0.99769308849312499</v>
      </c>
      <c r="AE19">
        <f>VLOOKUP($H$15&amp;$E19&amp;AE$16&amp;AE$17,binary_Ciprofloxacin_Penicillin!$A:$L,9,FALSE)</f>
        <v>0.99787764141367497</v>
      </c>
      <c r="AF19">
        <f>VLOOKUP($H$15&amp;$E19&amp;AF$16&amp;AF$17,binary_Ciprofloxacin_Penicillin!$A:$L,9,FALSE)</f>
        <v>0.99815447079450004</v>
      </c>
      <c r="AG19">
        <f>VLOOKUP($H$15&amp;$E19&amp;AG$16&amp;AG$17,binary_Ciprofloxacin_Penicillin!$A:$L,9,FALSE)</f>
        <v>0.99889268247670004</v>
      </c>
      <c r="AH19">
        <f>VLOOKUP($H$15&amp;$E19&amp;AH$16&amp;AH$17,binary_Ciprofloxacin_Penicillin!$A:$L,9,FALSE)</f>
        <v>0.99870812955614996</v>
      </c>
      <c r="AI19">
        <f>VLOOKUP($H$15&amp;$E19&amp;AI$16&amp;AI$17,binary_Ciprofloxacin_Penicillin!$A:$L,9,FALSE)</f>
        <v>0.99870812955614996</v>
      </c>
      <c r="AJ19">
        <f>VLOOKUP($H$15&amp;$E19&amp;AJ$16&amp;AJ$17,binary_Ciprofloxacin_Penicillin!$A:$L,9,FALSE)</f>
        <v>0.99796991787394995</v>
      </c>
      <c r="AK19">
        <f>VLOOKUP($H$15&amp;$E19&amp;AK$16&amp;AK$17,binary_Ciprofloxacin_Penicillin!$A:$L,9,FALSE)</f>
        <v>0.99796991787394995</v>
      </c>
      <c r="AL19">
        <f>VLOOKUP($H$15&amp;$E19&amp;AL$16&amp;AL$17,binary_Ciprofloxacin_Penicillin!$A:$L,9,FALSE)</f>
        <v>0.99790490071051197</v>
      </c>
      <c r="AM19">
        <f>VLOOKUP($H$15&amp;$E19&amp;AM$16&amp;AM$17,binary_Ciprofloxacin_Penicillin!$A:$L,9,FALSE)</f>
        <v>0.997176170522864</v>
      </c>
      <c r="AN19">
        <f>VLOOKUP($H$15&amp;$E19&amp;AN$16&amp;AN$17,binary_Ciprofloxacin_Penicillin!$A:$L,9,FALSE)</f>
        <v>0.99808708325742401</v>
      </c>
      <c r="AO19">
        <f>VLOOKUP($H$15&amp;$E19&amp;AO$16&amp;AO$17,binary_Ciprofloxacin_Penicillin!$A:$L,9,FALSE)</f>
        <v>0.99772271816360003</v>
      </c>
      <c r="AP19">
        <f>VLOOKUP($H$15&amp;$E19&amp;AP$16&amp;AP$17,binary_Ciprofloxacin_Penicillin!$A:$L,9,FALSE)</f>
        <v>0.99772271816360003</v>
      </c>
      <c r="AQ19">
        <f>VLOOKUP($H$15&amp;$E19&amp;AQ$16&amp;AQ$17,binary_Ciprofloxacin_Penicillin!$A:$L,9,FALSE)</f>
        <v>0.99708481370137603</v>
      </c>
      <c r="AR19">
        <f>VLOOKUP($H$15&amp;$E19&amp;AR$16&amp;AR$17,binary_Ciprofloxacin_Penicillin!$A:$L,9,FALSE)</f>
        <v>0.99653821627038397</v>
      </c>
      <c r="AS19">
        <f>VLOOKUP($H$15&amp;$E19&amp;AS$16&amp;AS$17,binary_Ciprofloxacin_Penicillin!$A:$L,9,FALSE)</f>
        <v>0.99690261455771201</v>
      </c>
      <c r="AT19">
        <f>VLOOKUP($H$15&amp;$E19&amp;AT$16&amp;AT$17,binary_Ciprofloxacin_Penicillin!$A:$L,9,FALSE)</f>
        <v>0.99681180542904002</v>
      </c>
      <c r="AU19">
        <f>VLOOKUP($H$15&amp;$E19&amp;AU$16&amp;AU$17,binary_Ciprofloxacin_Penicillin!$A:$L,9,FALSE)</f>
        <v>0.99690289670249599</v>
      </c>
      <c r="AV19">
        <f>VLOOKUP($H$15&amp;$E19&amp;AV$16&amp;AV$17,binary_Ciprofloxacin_Penicillin!$A:$L,9,FALSE)</f>
        <v>0.99632623071271098</v>
      </c>
      <c r="AW19">
        <f>VLOOKUP($H$15&amp;$E19&amp;AW$16&amp;AW$17,binary_Ciprofloxacin_Penicillin!$A:$L,9,FALSE)</f>
        <v>0.99706098457016901</v>
      </c>
      <c r="AX19">
        <f>VLOOKUP($H$15&amp;$E19&amp;AX$16&amp;AX$17,binary_Ciprofloxacin_Penicillin!$A:$L,9,FALSE)</f>
        <v>0.99632623071271098</v>
      </c>
      <c r="AY19">
        <f>VLOOKUP($H$15&amp;$E19&amp;AY$16&amp;AY$17,binary_Ciprofloxacin_Penicillin!$A:$L,9,FALSE)</f>
        <v>0.99797942689199104</v>
      </c>
      <c r="AZ19">
        <f>VLOOKUP($H$15&amp;$E19&amp;AZ$16&amp;AZ$17,binary_Ciprofloxacin_Penicillin!$A:$L,9,FALSE)</f>
        <v>0.99825495958853805</v>
      </c>
      <c r="BA19">
        <f>VLOOKUP($H$15&amp;$E19&amp;BA$16&amp;BA$17,binary_Ciprofloxacin_Penicillin!$A:$L,9,FALSE)</f>
        <v>0.996969140337987</v>
      </c>
      <c r="BB19">
        <f>VLOOKUP($H$15&amp;$E19&amp;BB$16&amp;BB$17,binary_Ciprofloxacin_Penicillin!$A:$L,9,FALSE)</f>
        <v>0.99706098457016901</v>
      </c>
      <c r="BC19">
        <f>VLOOKUP($H$15&amp;$E19&amp;BC$16&amp;BC$17,binary_Ciprofloxacin_Penicillin!$A:$L,9,FALSE)</f>
        <v>0.99788758265980904</v>
      </c>
      <c r="BD19">
        <f>VLOOKUP($H$15&amp;$E19&amp;BD$16&amp;BD$17,binary_Ciprofloxacin_Penicillin!$A:$L,9,FALSE)</f>
        <v>0.99816311535635605</v>
      </c>
      <c r="BE19">
        <f>VLOOKUP($H$15&amp;$E19&amp;BE$16&amp;BE$17,binary_Ciprofloxacin_Penicillin!$A:$L,9,FALSE)</f>
        <v>0.99816311535635605</v>
      </c>
    </row>
    <row r="20" spans="1:57" x14ac:dyDescent="0.25">
      <c r="A20" t="s">
        <v>35</v>
      </c>
      <c r="B20" t="s">
        <v>2</v>
      </c>
      <c r="C20">
        <v>2</v>
      </c>
      <c r="E20" t="s">
        <v>17</v>
      </c>
      <c r="G20" t="s">
        <v>113</v>
      </c>
      <c r="H20">
        <f>VLOOKUP($H$15&amp;$E20&amp;H$16&amp;H$17,binary_Ciprofloxacin_Penicillin!$A:$L,9,FALSE)</f>
        <v>0.99846221441124805</v>
      </c>
      <c r="I20">
        <f>VLOOKUP($H$15&amp;$E20&amp;I$16&amp;I$17,binary_Ciprofloxacin_Penicillin!$A:$L,9,FALSE)</f>
        <v>0.999194493263035</v>
      </c>
      <c r="J20">
        <f>VLOOKUP($H$15&amp;$E20&amp;J$16&amp;J$17,binary_Ciprofloxacin_Penicillin!$A:$L,9,FALSE)</f>
        <v>0.999194493263035</v>
      </c>
      <c r="K20">
        <f>VLOOKUP($H$15&amp;$E20&amp;K$16&amp;K$17,binary_Ciprofloxacin_Penicillin!$A:$L,9,FALSE)</f>
        <v>0.99868189806678398</v>
      </c>
      <c r="L20">
        <f>VLOOKUP($H$15&amp;$E20&amp;L$16&amp;L$17,binary_Ciprofloxacin_Penicillin!$A:$L,9,FALSE)</f>
        <v>0.99868189806678398</v>
      </c>
      <c r="M20">
        <f>VLOOKUP($H$15&amp;$E20&amp;M$16&amp;M$17,binary_Ciprofloxacin_Penicillin!$A:$L,9,FALSE)</f>
        <v>0.99860867018160504</v>
      </c>
      <c r="N20">
        <f>VLOOKUP($H$15&amp;$E20&amp;N$16&amp;N$17,binary_Ciprofloxacin_Penicillin!$A:$L,9,FALSE)</f>
        <v>0.99868189806678398</v>
      </c>
      <c r="O20">
        <f>VLOOKUP($H$15&amp;$E20&amp;O$16&amp;O$17,binary_Ciprofloxacin_Penicillin!$A:$L,9,FALSE)</f>
        <v>0.99729056824838902</v>
      </c>
      <c r="P20">
        <f>VLOOKUP($H$15&amp;$E20&amp;P$16&amp;P$17,binary_Ciprofloxacin_Penicillin!$A:$L,9,FALSE)</f>
        <v>0.99765670767428205</v>
      </c>
      <c r="Q20">
        <f>VLOOKUP($H$15&amp;$E20&amp;Q$16&amp;Q$17,binary_Ciprofloxacin_Penicillin!$A:$L,9,FALSE)</f>
        <v>0.99729056824838902</v>
      </c>
      <c r="R20">
        <f>VLOOKUP($H$15&amp;$E20&amp;R$16&amp;R$17,binary_Ciprofloxacin_Penicillin!$A:$L,9,FALSE)</f>
        <v>0.99802284710017597</v>
      </c>
      <c r="S20">
        <f>VLOOKUP($H$15&amp;$E20&amp;S$16&amp;S$17,binary_Ciprofloxacin_Penicillin!$A:$L,9,FALSE)</f>
        <v>0.99853544229642599</v>
      </c>
      <c r="T20">
        <f>VLOOKUP($H$15&amp;$E20&amp;T$16&amp;T$17,binary_Ciprofloxacin_Penicillin!$A:$L,9,FALSE)</f>
        <v>0.99853544229642599</v>
      </c>
      <c r="U20">
        <f>VLOOKUP($H$15&amp;$E20&amp;U$16&amp;U$17,binary_Ciprofloxacin_Penicillin!$A:$L,9,FALSE)</f>
        <v>0.99846221441124805</v>
      </c>
      <c r="V20">
        <f>VLOOKUP($H$15&amp;$E20&amp;V$16&amp;V$17,binary_Ciprofloxacin_Penicillin!$A:$L,9,FALSE)</f>
        <v>0.998388986526069</v>
      </c>
      <c r="W20">
        <f>VLOOKUP($H$15&amp;$E20&amp;W$16&amp;W$17,binary_Ciprofloxacin_Penicillin!$A:$L,9,FALSE)</f>
        <v>0.99846221441124805</v>
      </c>
      <c r="X20">
        <f>VLOOKUP($H$15&amp;$E20&amp;X$16&amp;X$17,binary_Ciprofloxacin_Penicillin!$A:$L,9,FALSE)</f>
        <v>0.99868189806678398</v>
      </c>
      <c r="Y20">
        <f>VLOOKUP($H$15&amp;$E20&amp;Y$16&amp;Y$17,binary_Ciprofloxacin_Penicillin!$A:$L,9,FALSE)</f>
        <v>0.99816930287053296</v>
      </c>
      <c r="Z20">
        <f>VLOOKUP($H$15&amp;$E20&amp;Z$16&amp;Z$17,binary_Ciprofloxacin_Penicillin!$A:$L,9,FALSE)</f>
        <v>0.99751025190392495</v>
      </c>
      <c r="AA20">
        <f>VLOOKUP($H$15&amp;$E20&amp;AA$16&amp;AA$17,binary_Ciprofloxacin_Penicillin!$A:$L,9,FALSE)</f>
        <v>0.99816930287053296</v>
      </c>
      <c r="AB20">
        <f>VLOOKUP($H$15&amp;$E20&amp;AB$16&amp;AB$17,binary_Ciprofloxacin_Penicillin!$A:$L,9,FALSE)</f>
        <v>0.99831575864089095</v>
      </c>
      <c r="AC20">
        <f>VLOOKUP($H$15&amp;$E20&amp;AC$16&amp;AC$17,binary_Ciprofloxacin_Penicillin!$A:$L,9,FALSE)</f>
        <v>0.99853544229642599</v>
      </c>
      <c r="AD20">
        <f>VLOOKUP($H$15&amp;$E20&amp;AD$16&amp;AD$17,binary_Ciprofloxacin_Penicillin!$A:$L,9,FALSE)</f>
        <v>0.99816930287053296</v>
      </c>
      <c r="AE20">
        <f>VLOOKUP($H$15&amp;$E20&amp;AE$16&amp;AE$17,binary_Ciprofloxacin_Penicillin!$A:$L,9,FALSE)</f>
        <v>0.99831575864089095</v>
      </c>
      <c r="AF20">
        <f>VLOOKUP($H$15&amp;$E20&amp;AF$16&amp;AF$17,binary_Ciprofloxacin_Penicillin!$A:$L,9,FALSE)</f>
        <v>0.99853544229642599</v>
      </c>
      <c r="AG20">
        <f>VLOOKUP($H$15&amp;$E20&amp;AG$16&amp;AG$17,binary_Ciprofloxacin_Penicillin!$A:$L,9,FALSE)</f>
        <v>0.99912126537785595</v>
      </c>
      <c r="AH20">
        <f>VLOOKUP($H$15&amp;$E20&amp;AH$16&amp;AH$17,binary_Ciprofloxacin_Penicillin!$A:$L,9,FALSE)</f>
        <v>0.99897480960749796</v>
      </c>
      <c r="AI20">
        <f>VLOOKUP($H$15&amp;$E20&amp;AI$16&amp;AI$17,binary_Ciprofloxacin_Penicillin!$A:$L,9,FALSE)</f>
        <v>0.99897480960749796</v>
      </c>
      <c r="AJ20">
        <f>VLOOKUP($H$15&amp;$E20&amp;AJ$16&amp;AJ$17,binary_Ciprofloxacin_Penicillin!$A:$L,9,FALSE)</f>
        <v>0.998388986526069</v>
      </c>
      <c r="AK20">
        <f>VLOOKUP($H$15&amp;$E20&amp;AK$16&amp;AK$17,binary_Ciprofloxacin_Penicillin!$A:$L,9,FALSE)</f>
        <v>0.998388986526069</v>
      </c>
      <c r="AL20">
        <f>VLOOKUP($H$15&amp;$E20&amp;AL$16&amp;AL$17,binary_Ciprofloxacin_Penicillin!$A:$L,9,FALSE)</f>
        <v>0.99831575864089095</v>
      </c>
      <c r="AM20">
        <f>VLOOKUP($H$15&amp;$E20&amp;AM$16&amp;AM$17,binary_Ciprofloxacin_Penicillin!$A:$L,9,FALSE)</f>
        <v>0.99772993555946099</v>
      </c>
      <c r="AN20">
        <f>VLOOKUP($H$15&amp;$E20&amp;AN$16&amp;AN$17,binary_Ciprofloxacin_Penicillin!$A:$L,9,FALSE)</f>
        <v>0.99846221441124805</v>
      </c>
      <c r="AO20">
        <f>VLOOKUP($H$15&amp;$E20&amp;AO$16&amp;AO$17,binary_Ciprofloxacin_Penicillin!$A:$L,9,FALSE)</f>
        <v>0.99816930287053296</v>
      </c>
      <c r="AP20">
        <f>VLOOKUP($H$15&amp;$E20&amp;AP$16&amp;AP$17,binary_Ciprofloxacin_Penicillin!$A:$L,9,FALSE)</f>
        <v>0.99816930287053296</v>
      </c>
      <c r="AQ20">
        <f>VLOOKUP($H$15&amp;$E20&amp;AQ$16&amp;AQ$17,binary_Ciprofloxacin_Penicillin!$A:$L,9,FALSE)</f>
        <v>0.99765653606737503</v>
      </c>
      <c r="AR20">
        <f>VLOOKUP($H$15&amp;$E20&amp;AR$16&amp;AR$17,binary_Ciprofloxacin_Penicillin!$A:$L,9,FALSE)</f>
        <v>0.99721713658000699</v>
      </c>
      <c r="AS20">
        <f>VLOOKUP($H$15&amp;$E20&amp;AS$16&amp;AS$17,binary_Ciprofloxacin_Penicillin!$A:$L,9,FALSE)</f>
        <v>0.99751006957158594</v>
      </c>
      <c r="AT20">
        <f>VLOOKUP($H$15&amp;$E20&amp;AT$16&amp;AT$17,binary_Ciprofloxacin_Penicillin!$A:$L,9,FALSE)</f>
        <v>0.99743702401874601</v>
      </c>
      <c r="AU20">
        <f>VLOOKUP($H$15&amp;$E20&amp;AU$16&amp;AU$17,binary_Ciprofloxacin_Penicillin!$A:$L,9,FALSE)</f>
        <v>0.99751025190392495</v>
      </c>
      <c r="AV20">
        <f>VLOOKUP($H$15&amp;$E20&amp;AV$16&amp;AV$17,binary_Ciprofloxacin_Penicillin!$A:$L,9,FALSE)</f>
        <v>0.99707088459285298</v>
      </c>
      <c r="AW20">
        <f>VLOOKUP($H$15&amp;$E20&amp;AW$16&amp;AW$17,binary_Ciprofloxacin_Penicillin!$A:$L,9,FALSE)</f>
        <v>0.99765670767428205</v>
      </c>
      <c r="AX20">
        <f>VLOOKUP($H$15&amp;$E20&amp;AX$16&amp;AX$17,binary_Ciprofloxacin_Penicillin!$A:$L,9,FALSE)</f>
        <v>0.99707088459285298</v>
      </c>
      <c r="AY20">
        <f>VLOOKUP($H$15&amp;$E20&amp;AY$16&amp;AY$17,binary_Ciprofloxacin_Penicillin!$A:$L,9,FALSE)</f>
        <v>0.998388986526069</v>
      </c>
      <c r="AZ20">
        <f>VLOOKUP($H$15&amp;$E20&amp;AZ$16&amp;AZ$17,binary_Ciprofloxacin_Penicillin!$A:$L,9,FALSE)</f>
        <v>0.99860867018160504</v>
      </c>
      <c r="BA20">
        <f>VLOOKUP($H$15&amp;$E20&amp;BA$16&amp;BA$17,binary_Ciprofloxacin_Penicillin!$A:$L,9,FALSE)</f>
        <v>0.997583479789104</v>
      </c>
      <c r="BB20">
        <f>VLOOKUP($H$15&amp;$E20&amp;BB$16&amp;BB$17,binary_Ciprofloxacin_Penicillin!$A:$L,9,FALSE)</f>
        <v>0.99765670767428205</v>
      </c>
      <c r="BC20">
        <f>VLOOKUP($H$15&amp;$E20&amp;BC$16&amp;BC$17,binary_Ciprofloxacin_Penicillin!$A:$L,9,FALSE)</f>
        <v>0.99831575864089095</v>
      </c>
      <c r="BD20">
        <f>VLOOKUP($H$15&amp;$E20&amp;BD$16&amp;BD$17,binary_Ciprofloxacin_Penicillin!$A:$L,9,FALSE)</f>
        <v>0.99853544229642599</v>
      </c>
      <c r="BE20">
        <f>VLOOKUP($H$15&amp;$E20&amp;BE$16&amp;BE$17,binary_Ciprofloxacin_Penicillin!$A:$L,9,FALSE)</f>
        <v>0.99853544229642599</v>
      </c>
    </row>
    <row r="21" spans="1:57" x14ac:dyDescent="0.25">
      <c r="A21" t="s">
        <v>36</v>
      </c>
      <c r="B21" t="s">
        <v>2</v>
      </c>
      <c r="C21">
        <v>2</v>
      </c>
      <c r="E21" t="s">
        <v>15</v>
      </c>
      <c r="F21" t="s">
        <v>114</v>
      </c>
      <c r="G21" t="s">
        <v>111</v>
      </c>
      <c r="H21">
        <f>VLOOKUP($H$15&amp;$E21&amp;H$16&amp;H$17,binary_Ciprofloxacin_Penicillin!$A:$L,10,FALSE)</f>
        <v>0.214306070105443</v>
      </c>
      <c r="I21">
        <f>VLOOKUP($H$15&amp;$E21&amp;I$16&amp;I$17,binary_Ciprofloxacin_Penicillin!$A:$L,10,FALSE)</f>
        <v>0.21288116272442301</v>
      </c>
      <c r="J21">
        <f>VLOOKUP($H$15&amp;$E21&amp;J$16&amp;J$17,binary_Ciprofloxacin_Penicillin!$A:$L,10,FALSE)</f>
        <v>0.209746366486178</v>
      </c>
      <c r="K21">
        <f>VLOOKUP($H$15&amp;$E21&amp;K$16&amp;K$17,binary_Ciprofloxacin_Penicillin!$A:$L,10,FALSE)</f>
        <v>0.20547164434311799</v>
      </c>
      <c r="L21">
        <f>VLOOKUP($H$15&amp;$E21&amp;L$16&amp;L$17,binary_Ciprofloxacin_Penicillin!$A:$L,10,FALSE)</f>
        <v>0.20547164434311799</v>
      </c>
      <c r="M21">
        <f>VLOOKUP($H$15&amp;$E21&amp;M$16&amp;M$17,binary_Ciprofloxacin_Penicillin!$A:$L,10,FALSE)</f>
        <v>0.203476774009689</v>
      </c>
      <c r="N21">
        <f>VLOOKUP($H$15&amp;$E21&amp;N$16&amp;N$17,binary_Ciprofloxacin_Penicillin!$A:$L,10,FALSE)</f>
        <v>0.20461669991450601</v>
      </c>
      <c r="O21">
        <f>VLOOKUP($H$15&amp;$E21&amp;O$16&amp;O$17,binary_Ciprofloxacin_Penicillin!$A:$L,10,FALSE)</f>
        <v>0.19549729267597599</v>
      </c>
      <c r="P21">
        <f>VLOOKUP($H$15&amp;$E21&amp;P$16&amp;P$17,binary_Ciprofloxacin_Penicillin!$A:$L,10,FALSE)</f>
        <v>0.19464234824736401</v>
      </c>
      <c r="Q21">
        <f>VLOOKUP($H$15&amp;$E21&amp;Q$16&amp;Q$17,binary_Ciprofloxacin_Penicillin!$A:$L,10,FALSE)</f>
        <v>0.19578227415218</v>
      </c>
      <c r="R21">
        <f>VLOOKUP($H$15&amp;$E21&amp;R$16&amp;R$17,binary_Ciprofloxacin_Penicillin!$A:$L,10,FALSE)</f>
        <v>0.250354007363353</v>
      </c>
      <c r="S21">
        <f>VLOOKUP($H$15&amp;$E21&amp;S$16&amp;S$17,binary_Ciprofloxacin_Penicillin!$A:$L,10,FALSE)</f>
        <v>0.235627301047862</v>
      </c>
      <c r="T21">
        <f>VLOOKUP($H$15&amp;$E21&amp;T$16&amp;T$17,binary_Ciprofloxacin_Penicillin!$A:$L,10,FALSE)</f>
        <v>0.23222883035967201</v>
      </c>
      <c r="U21">
        <f>VLOOKUP($H$15&amp;$E21&amp;U$16&amp;U$17,binary_Ciprofloxacin_Penicillin!$A:$L,10,FALSE)</f>
        <v>0.22486547720192601</v>
      </c>
      <c r="V21">
        <f>VLOOKUP($H$15&amp;$E21&amp;V$16&amp;V$17,binary_Ciprofloxacin_Penicillin!$A:$L,10,FALSE)</f>
        <v>0.21948456527895799</v>
      </c>
      <c r="W21">
        <f>VLOOKUP($H$15&amp;$E21&amp;W$16&amp;W$17,binary_Ciprofloxacin_Penicillin!$A:$L,10,FALSE)</f>
        <v>0.21636930048145001</v>
      </c>
      <c r="X21">
        <f>VLOOKUP($H$15&amp;$E21&amp;X$16&amp;X$17,binary_Ciprofloxacin_Penicillin!$A:$L,10,FALSE)</f>
        <v>0.21013877088643401</v>
      </c>
      <c r="Y21">
        <f>VLOOKUP($H$15&amp;$E21&amp;Y$16&amp;Y$17,binary_Ciprofloxacin_Penicillin!$A:$L,10,FALSE)</f>
        <v>0.205041064854149</v>
      </c>
      <c r="Z21">
        <f>VLOOKUP($H$15&amp;$E21&amp;Z$16&amp;Z$17,binary_Ciprofloxacin_Penicillin!$A:$L,10,FALSE)</f>
        <v>0.20362503540073601</v>
      </c>
      <c r="AA21">
        <f>VLOOKUP($H$15&amp;$E21&amp;AA$16&amp;AA$17,binary_Ciprofloxacin_Penicillin!$A:$L,10,FALSE)</f>
        <v>0.203341829510054</v>
      </c>
      <c r="AB21">
        <f>VLOOKUP($H$15&amp;$E21&amp;AB$16&amp;AB$17,binary_Ciprofloxacin_Penicillin!$A:$L,10,FALSE)</f>
        <v>0.24469964664311</v>
      </c>
      <c r="AC21">
        <f>VLOOKUP($H$15&amp;$E21&amp;AC$16&amp;AC$17,binary_Ciprofloxacin_Penicillin!$A:$L,10,FALSE)</f>
        <v>0.246466431095406</v>
      </c>
      <c r="AD21">
        <f>VLOOKUP($H$15&amp;$E21&amp;AD$16&amp;AD$17,binary_Ciprofloxacin_Penicillin!$A:$L,10,FALSE)</f>
        <v>0.248527679623086</v>
      </c>
      <c r="AE21">
        <f>VLOOKUP($H$15&amp;$E21&amp;AE$16&amp;AE$17,binary_Ciprofloxacin_Penicillin!$A:$L,10,FALSE)</f>
        <v>0.25736160188457002</v>
      </c>
      <c r="AF21">
        <f>VLOOKUP($H$15&amp;$E21&amp;AF$16&amp;AF$17,binary_Ciprofloxacin_Penicillin!$A:$L,10,FALSE)</f>
        <v>0.25500588928150802</v>
      </c>
      <c r="AG21">
        <f>VLOOKUP($H$15&amp;$E21&amp;AG$16&amp;AG$17,binary_Ciprofloxacin_Penicillin!$A:$L,10,FALSE)</f>
        <v>0.23498233215547701</v>
      </c>
      <c r="AH21">
        <f>VLOOKUP($H$15&amp;$E21&amp;AH$16&amp;AH$17,binary_Ciprofloxacin_Penicillin!$A:$L,10,FALSE)</f>
        <v>0.23292108362779701</v>
      </c>
      <c r="AI21">
        <f>VLOOKUP($H$15&amp;$E21&amp;AI$16&amp;AI$17,binary_Ciprofloxacin_Penicillin!$A:$L,10,FALSE)</f>
        <v>0.23115429917550101</v>
      </c>
      <c r="AJ21">
        <f>VLOOKUP($H$15&amp;$E21&amp;AJ$16&amp;AJ$17,binary_Ciprofloxacin_Penicillin!$A:$L,10,FALSE)</f>
        <v>0.22349823321554799</v>
      </c>
      <c r="AK21">
        <f>VLOOKUP($H$15&amp;$E21&amp;AK$16&amp;AK$17,binary_Ciprofloxacin_Penicillin!$A:$L,10,FALSE)</f>
        <v>0.22349823321554799</v>
      </c>
      <c r="AL21">
        <f>VLOOKUP($H$15&amp;$E21&amp;AL$16&amp;AL$17,binary_Ciprofloxacin_Penicillin!$A:$L,10,FALSE)</f>
        <v>0.30081990387333901</v>
      </c>
      <c r="AM21">
        <f>VLOOKUP($H$15&amp;$E21&amp;AM$16&amp;AM$17,binary_Ciprofloxacin_Penicillin!$A:$L,10,FALSE)</f>
        <v>0.29855810008481798</v>
      </c>
      <c r="AN21">
        <f>VLOOKUP($H$15&amp;$E21&amp;AN$16&amp;AN$17,binary_Ciprofloxacin_Penicillin!$A:$L,10,FALSE)</f>
        <v>0.273395532937518</v>
      </c>
      <c r="AO21">
        <f>VLOOKUP($H$15&amp;$E21&amp;AO$16&amp;AO$17,binary_Ciprofloxacin_Penicillin!$A:$L,10,FALSE)</f>
        <v>0.27565733672603898</v>
      </c>
      <c r="AP21">
        <f>VLOOKUP($H$15&amp;$E21&amp;AP$16&amp;AP$17,binary_Ciprofloxacin_Penicillin!$A:$L,10,FALSE)</f>
        <v>0.27169918009612698</v>
      </c>
      <c r="AQ21">
        <f>VLOOKUP($H$15&amp;$E21&amp;AQ$16&amp;AQ$17,binary_Ciprofloxacin_Penicillin!$A:$L,10,FALSE)</f>
        <v>0.25728018094430299</v>
      </c>
      <c r="AR21">
        <f>VLOOKUP($H$15&amp;$E21&amp;AR$16&amp;AR$17,binary_Ciprofloxacin_Penicillin!$A:$L,10,FALSE)</f>
        <v>0.25162567147300002</v>
      </c>
      <c r="AS21">
        <f>VLOOKUP($H$15&amp;$E21&amp;AS$16&amp;AS$17,binary_Ciprofloxacin_Penicillin!$A:$L,10,FALSE)</f>
        <v>0.25162567147300002</v>
      </c>
      <c r="AT21">
        <f>VLOOKUP($H$15&amp;$E21&amp;AT$16&amp;AT$17,binary_Ciprofloxacin_Penicillin!$A:$L,10,FALSE)</f>
        <v>0.24342663273960999</v>
      </c>
      <c r="AU21">
        <f>VLOOKUP($H$15&amp;$E21&amp;AU$16&amp;AU$17,binary_Ciprofloxacin_Penicillin!$A:$L,10,FALSE)</f>
        <v>0.24144755442465399</v>
      </c>
      <c r="AV21">
        <f>VLOOKUP($H$15&amp;$E21&amp;AV$16&amp;AV$17,binary_Ciprofloxacin_Penicillin!$A:$L,10,FALSE)</f>
        <v>0.33178654292343401</v>
      </c>
      <c r="AW21">
        <f>VLOOKUP($H$15&amp;$E21&amp;AW$16&amp;AW$17,binary_Ciprofloxacin_Penicillin!$A:$L,10,FALSE)</f>
        <v>0.26943155452436202</v>
      </c>
      <c r="AX21">
        <f>VLOOKUP($H$15&amp;$E21&amp;AX$16&amp;AX$17,binary_Ciprofloxacin_Penicillin!$A:$L,10,FALSE)</f>
        <v>0.26218097447795802</v>
      </c>
      <c r="AY21">
        <f>VLOOKUP($H$15&amp;$E21&amp;AY$16&amp;AY$17,binary_Ciprofloxacin_Penicillin!$A:$L,10,FALSE)</f>
        <v>0.24245939675174</v>
      </c>
      <c r="AZ21">
        <f>VLOOKUP($H$15&amp;$E21&amp;AZ$16&amp;AZ$17,binary_Ciprofloxacin_Penicillin!$A:$L,10,FALSE)</f>
        <v>0.23955916473317901</v>
      </c>
      <c r="BA21">
        <f>VLOOKUP($H$15&amp;$E21&amp;BA$16&amp;BA$17,binary_Ciprofloxacin_Penicillin!$A:$L,10,FALSE)</f>
        <v>0.24013921113689099</v>
      </c>
      <c r="BB21">
        <f>VLOOKUP($H$15&amp;$E21&amp;BB$16&amp;BB$17,binary_Ciprofloxacin_Penicillin!$A:$L,10,FALSE)</f>
        <v>0.23665893271461699</v>
      </c>
      <c r="BC21">
        <f>VLOOKUP($H$15&amp;$E21&amp;BC$16&amp;BC$17,binary_Ciprofloxacin_Penicillin!$A:$L,10,FALSE)</f>
        <v>0.22853828306264501</v>
      </c>
      <c r="BD21">
        <f>VLOOKUP($H$15&amp;$E21&amp;BD$16&amp;BD$17,binary_Ciprofloxacin_Penicillin!$A:$L,10,FALSE)</f>
        <v>0.22099767981438501</v>
      </c>
      <c r="BE21">
        <f>VLOOKUP($H$15&amp;$E21&amp;BE$16&amp;BE$17,binary_Ciprofloxacin_Penicillin!$A:$L,10,FALSE)</f>
        <v>0.220417633410673</v>
      </c>
    </row>
    <row r="22" spans="1:57" x14ac:dyDescent="0.25">
      <c r="A22" t="s">
        <v>37</v>
      </c>
      <c r="B22" t="s">
        <v>2</v>
      </c>
      <c r="C22">
        <v>3</v>
      </c>
      <c r="E22" t="s">
        <v>16</v>
      </c>
      <c r="G22" t="s">
        <v>112</v>
      </c>
      <c r="H22">
        <f>VLOOKUP($H$15&amp;$E22&amp;H$16&amp;H$17,binary_Ciprofloxacin_Penicillin!$A:$L,10,FALSE)</f>
        <v>0.21362852213916</v>
      </c>
      <c r="I22">
        <f>VLOOKUP($H$15&amp;$E22&amp;I$16&amp;I$17,binary_Ciprofloxacin_Penicillin!$A:$L,10,FALSE)</f>
        <v>0.20986411675893299</v>
      </c>
      <c r="J22">
        <f>VLOOKUP($H$15&amp;$E22&amp;J$16&amp;J$17,binary_Ciprofloxacin_Penicillin!$A:$L,10,FALSE)</f>
        <v>0.20557791834387601</v>
      </c>
      <c r="K22">
        <f>VLOOKUP($H$15&amp;$E22&amp;K$16&amp;K$17,binary_Ciprofloxacin_Penicillin!$A:$L,10,FALSE)</f>
        <v>0.19613200086275101</v>
      </c>
      <c r="L22">
        <f>VLOOKUP($H$15&amp;$E22&amp;L$16&amp;L$17,binary_Ciprofloxacin_Penicillin!$A:$L,10,FALSE)</f>
        <v>0.19608970672800499</v>
      </c>
      <c r="M22">
        <f>VLOOKUP($H$15&amp;$E22&amp;M$16&amp;M$17,binary_Ciprofloxacin_Penicillin!$A:$L,10,FALSE)</f>
        <v>0.19623346751006299</v>
      </c>
      <c r="N22">
        <f>VLOOKUP($H$15&amp;$E22&amp;N$16&amp;N$17,binary_Ciprofloxacin_Penicillin!$A:$L,10,FALSE)</f>
        <v>0.196664749856239</v>
      </c>
      <c r="O22">
        <f>VLOOKUP($H$15&amp;$E22&amp;O$16&amp;O$17,binary_Ciprofloxacin_Penicillin!$A:$L,10,FALSE)</f>
        <v>0.19076723951966601</v>
      </c>
      <c r="P22">
        <f>VLOOKUP($H$15&amp;$E22&amp;P$16&amp;P$17,binary_Ciprofloxacin_Penicillin!$A:$L,10,FALSE)</f>
        <v>0.190452225177942</v>
      </c>
      <c r="Q22">
        <f>VLOOKUP($H$15&amp;$E22&amp;Q$16&amp;Q$17,binary_Ciprofloxacin_Penicillin!$A:$L,10,FALSE)</f>
        <v>0.18896958366290401</v>
      </c>
      <c r="R22">
        <f>VLOOKUP($H$15&amp;$E22&amp;R$16&amp;R$17,binary_Ciprofloxacin_Penicillin!$A:$L,10,FALSE)</f>
        <v>0.25142280815503198</v>
      </c>
      <c r="S22">
        <f>VLOOKUP($H$15&amp;$E22&amp;S$16&amp;S$17,binary_Ciprofloxacin_Penicillin!$A:$L,10,FALSE)</f>
        <v>0.23685347932574599</v>
      </c>
      <c r="T22">
        <f>VLOOKUP($H$15&amp;$E22&amp;T$16&amp;T$17,binary_Ciprofloxacin_Penicillin!$A:$L,10,FALSE)</f>
        <v>0.23323005980257899</v>
      </c>
      <c r="U22">
        <f>VLOOKUP($H$15&amp;$E22&amp;U$16&amp;U$17,binary_Ciprofloxacin_Penicillin!$A:$L,10,FALSE)</f>
        <v>0.22489554819190299</v>
      </c>
      <c r="V22">
        <f>VLOOKUP($H$15&amp;$E22&amp;V$16&amp;V$17,binary_Ciprofloxacin_Penicillin!$A:$L,10,FALSE)</f>
        <v>0.22138174483106399</v>
      </c>
      <c r="W22">
        <f>VLOOKUP($H$15&amp;$E22&amp;W$16&amp;W$17,binary_Ciprofloxacin_Penicillin!$A:$L,10,FALSE)</f>
        <v>0.21677716921303</v>
      </c>
      <c r="X22">
        <f>VLOOKUP($H$15&amp;$E22&amp;X$16&amp;X$17,binary_Ciprofloxacin_Penicillin!$A:$L,10,FALSE)</f>
        <v>0.20798501008936299</v>
      </c>
      <c r="Y22">
        <f>VLOOKUP($H$15&amp;$E22&amp;Y$16&amp;Y$17,binary_Ciprofloxacin_Penicillin!$A:$L,10,FALSE)</f>
        <v>0.20869063918714401</v>
      </c>
      <c r="Z22">
        <f>VLOOKUP($H$15&amp;$E22&amp;Z$16&amp;Z$17,binary_Ciprofloxacin_Penicillin!$A:$L,10,FALSE)</f>
        <v>0.207808110638911</v>
      </c>
      <c r="AA22">
        <f>VLOOKUP($H$15&amp;$E22&amp;AA$16&amp;AA$17,binary_Ciprofloxacin_Penicillin!$A:$L,10,FALSE)</f>
        <v>0.208096232802708</v>
      </c>
      <c r="AB22">
        <f>VLOOKUP($H$15&amp;$E22&amp;AB$16&amp;AB$17,binary_Ciprofloxacin_Penicillin!$A:$L,10,FALSE)</f>
        <v>0.247629233511586</v>
      </c>
      <c r="AC22">
        <f>VLOOKUP($H$15&amp;$E22&amp;AC$16&amp;AC$17,binary_Ciprofloxacin_Penicillin!$A:$L,10,FALSE)</f>
        <v>0.24841354723707701</v>
      </c>
      <c r="AD22">
        <f>VLOOKUP($H$15&amp;$E22&amp;AD$16&amp;AD$17,binary_Ciprofloxacin_Penicillin!$A:$L,10,FALSE)</f>
        <v>0.24398944139259501</v>
      </c>
      <c r="AE22">
        <f>VLOOKUP($H$15&amp;$E22&amp;AE$16&amp;AE$17,binary_Ciprofloxacin_Penicillin!$A:$L,10,FALSE)</f>
        <v>0.25766652403366103</v>
      </c>
      <c r="AF22">
        <f>VLOOKUP($H$15&amp;$E22&amp;AF$16&amp;AF$17,binary_Ciprofloxacin_Penicillin!$A:$L,10,FALSE)</f>
        <v>0.25290635475358397</v>
      </c>
      <c r="AG22">
        <f>VLOOKUP($H$15&amp;$E22&amp;AG$16&amp;AG$17,binary_Ciprofloxacin_Penicillin!$A:$L,10,FALSE)</f>
        <v>0.23743315508021401</v>
      </c>
      <c r="AH22">
        <f>VLOOKUP($H$15&amp;$E22&amp;AH$16&amp;AH$17,binary_Ciprofloxacin_Penicillin!$A:$L,10,FALSE)</f>
        <v>0.23743315508021401</v>
      </c>
      <c r="AI22">
        <f>VLOOKUP($H$15&amp;$E22&amp;AI$16&amp;AI$17,binary_Ciprofloxacin_Penicillin!$A:$L,10,FALSE)</f>
        <v>0.23320496362858401</v>
      </c>
      <c r="AJ22">
        <f>VLOOKUP($H$15&amp;$E22&amp;AJ$16&amp;AJ$17,binary_Ciprofloxacin_Penicillin!$A:$L,10,FALSE)</f>
        <v>0.22856939095706699</v>
      </c>
      <c r="AK22">
        <f>VLOOKUP($H$15&amp;$E22&amp;AK$16&amp;AK$17,binary_Ciprofloxacin_Penicillin!$A:$L,10,FALSE)</f>
        <v>0.228585692889238</v>
      </c>
      <c r="AL22">
        <f>VLOOKUP($H$15&amp;$E22&amp;AL$16&amp;AL$17,binary_Ciprofloxacin_Penicillin!$A:$L,10,FALSE)</f>
        <v>0.30060510012966402</v>
      </c>
      <c r="AM22">
        <f>VLOOKUP($H$15&amp;$E22&amp;AM$16&amp;AM$17,binary_Ciprofloxacin_Penicillin!$A:$L,10,FALSE)</f>
        <v>0.294583693460098</v>
      </c>
      <c r="AN22">
        <f>VLOOKUP($H$15&amp;$E22&amp;AN$16&amp;AN$17,binary_Ciprofloxacin_Penicillin!$A:$L,10,FALSE)</f>
        <v>0.27470469605301101</v>
      </c>
      <c r="AO22">
        <f>VLOOKUP($H$15&amp;$E22&amp;AO$16&amp;AO$17,binary_Ciprofloxacin_Penicillin!$A:$L,10,FALSE)</f>
        <v>0.27243912980838503</v>
      </c>
      <c r="AP22">
        <f>VLOOKUP($H$15&amp;$E22&amp;AP$16&amp;AP$17,binary_Ciprofloxacin_Penicillin!$A:$L,10,FALSE)</f>
        <v>0.26884277273382301</v>
      </c>
      <c r="AQ22">
        <f>VLOOKUP($H$15&amp;$E22&amp;AQ$16&amp;AQ$17,binary_Ciprofloxacin_Penicillin!$A:$L,10,FALSE)</f>
        <v>0.24742490816106</v>
      </c>
      <c r="AR22">
        <f>VLOOKUP($H$15&amp;$E22&amp;AR$16&amp;AR$17,binary_Ciprofloxacin_Penicillin!$A:$L,10,FALSE)</f>
        <v>0.24483180868688301</v>
      </c>
      <c r="AS22">
        <f>VLOOKUP($H$15&amp;$E22&amp;AS$16&amp;AS$17,binary_Ciprofloxacin_Penicillin!$A:$L,10,FALSE)</f>
        <v>0.24461571706403501</v>
      </c>
      <c r="AT22">
        <f>VLOOKUP($H$15&amp;$E22&amp;AT$16&amp;AT$17,binary_Ciprofloxacin_Penicillin!$A:$L,10,FALSE)</f>
        <v>0.23780707441827001</v>
      </c>
      <c r="AU22">
        <f>VLOOKUP($H$15&amp;$E22&amp;AU$16&amp;AU$17,binary_Ciprofloxacin_Penicillin!$A:$L,10,FALSE)</f>
        <v>0.237484693510048</v>
      </c>
      <c r="AV22">
        <f>VLOOKUP($H$15&amp;$E22&amp;AV$16&amp;AV$17,binary_Ciprofloxacin_Penicillin!$A:$L,10,FALSE)</f>
        <v>0.32650869783091102</v>
      </c>
      <c r="AW22">
        <f>VLOOKUP($H$15&amp;$E22&amp;AW$16&amp;AW$17,binary_Ciprofloxacin_Penicillin!$A:$L,10,FALSE)</f>
        <v>0.264743773260807</v>
      </c>
      <c r="AX22">
        <f>VLOOKUP($H$15&amp;$E22&amp;AX$16&amp;AX$17,binary_Ciprofloxacin_Penicillin!$A:$L,10,FALSE)</f>
        <v>0.25463393687826502</v>
      </c>
      <c r="AY22">
        <f>VLOOKUP($H$15&amp;$E22&amp;AY$16&amp;AY$17,binary_Ciprofloxacin_Penicillin!$A:$L,10,FALSE)</f>
        <v>0.240194675064415</v>
      </c>
      <c r="AZ22">
        <f>VLOOKUP($H$15&amp;$E22&amp;AZ$16&amp;AZ$17,binary_Ciprofloxacin_Penicillin!$A:$L,10,FALSE)</f>
        <v>0.231319782421987</v>
      </c>
      <c r="BA22">
        <f>VLOOKUP($H$15&amp;$E22&amp;BA$16&amp;BA$17,binary_Ciprofloxacin_Penicillin!$A:$L,10,FALSE)</f>
        <v>0.237028555070493</v>
      </c>
      <c r="BB22">
        <f>VLOOKUP($H$15&amp;$E22&amp;BB$16&amp;BB$17,binary_Ciprofloxacin_Penicillin!$A:$L,10,FALSE)</f>
        <v>0.237171688255922</v>
      </c>
      <c r="BC22">
        <f>VLOOKUP($H$15&amp;$E22&amp;BC$16&amp;BC$17,binary_Ciprofloxacin_Penicillin!$A:$L,10,FALSE)</f>
        <v>0.21858001717721201</v>
      </c>
      <c r="BD22">
        <f>VLOOKUP($H$15&amp;$E22&amp;BD$16&amp;BD$17,binary_Ciprofloxacin_Penicillin!$A:$L,10,FALSE)</f>
        <v>0.21013455482393401</v>
      </c>
      <c r="BE22">
        <f>VLOOKUP($H$15&amp;$E22&amp;BE$16&amp;BE$17,binary_Ciprofloxacin_Penicillin!$A:$L,10,FALSE)</f>
        <v>0.20949040939020899</v>
      </c>
    </row>
    <row r="23" spans="1:57" x14ac:dyDescent="0.25">
      <c r="A23" t="s">
        <v>38</v>
      </c>
      <c r="B23" t="s">
        <v>2</v>
      </c>
      <c r="C23">
        <v>3</v>
      </c>
      <c r="E23" t="s">
        <v>17</v>
      </c>
      <c r="G23" t="s">
        <v>113</v>
      </c>
      <c r="H23">
        <f>VLOOKUP($H$15&amp;$E23&amp;H$16&amp;H$17,binary_Ciprofloxacin_Penicillin!$A:$L,10,FALSE)</f>
        <v>0.21376499626887099</v>
      </c>
      <c r="I23">
        <f>VLOOKUP($H$15&amp;$E23&amp;I$16&amp;I$17,binary_Ciprofloxacin_Penicillin!$A:$L,10,FALSE)</f>
        <v>0.21047192559421299</v>
      </c>
      <c r="J23">
        <f>VLOOKUP($H$15&amp;$E23&amp;J$16&amp;J$17,binary_Ciprofloxacin_Penicillin!$A:$L,10,FALSE)</f>
        <v>0.206417542046955</v>
      </c>
      <c r="K23">
        <f>VLOOKUP($H$15&amp;$E23&amp;K$16&amp;K$17,binary_Ciprofloxacin_Penicillin!$A:$L,10,FALSE)</f>
        <v>0.198013549201975</v>
      </c>
      <c r="L23">
        <f>VLOOKUP($H$15&amp;$E23&amp;L$16&amp;L$17,binary_Ciprofloxacin_Penicillin!$A:$L,10,FALSE)</f>
        <v>0.197979450088973</v>
      </c>
      <c r="M23">
        <f>VLOOKUP($H$15&amp;$E23&amp;M$16&amp;M$17,binary_Ciprofloxacin_Penicillin!$A:$L,10,FALSE)</f>
        <v>0.19769244015842899</v>
      </c>
      <c r="N23">
        <f>VLOOKUP($H$15&amp;$E23&amp;N$16&amp;N$17,binary_Ciprofloxacin_Penicillin!$A:$L,10,FALSE)</f>
        <v>0.198266460019517</v>
      </c>
      <c r="O23">
        <f>VLOOKUP($H$15&amp;$E23&amp;O$16&amp;O$17,binary_Ciprofloxacin_Penicillin!$A:$L,10,FALSE)</f>
        <v>0.19172025723472699</v>
      </c>
      <c r="P23">
        <f>VLOOKUP($H$15&amp;$E23&amp;P$16&amp;P$17,binary_Ciprofloxacin_Penicillin!$A:$L,10,FALSE)</f>
        <v>0.191296360087266</v>
      </c>
      <c r="Q23">
        <f>VLOOKUP($H$15&amp;$E23&amp;Q$16&amp;Q$17,binary_Ciprofloxacin_Penicillin!$A:$L,10,FALSE)</f>
        <v>0.19034221405603999</v>
      </c>
      <c r="R23">
        <f>VLOOKUP($H$15&amp;$E23&amp;R$16&amp;R$17,binary_Ciprofloxacin_Penicillin!$A:$L,10,FALSE)</f>
        <v>0.25120606478290802</v>
      </c>
      <c r="S23">
        <f>VLOOKUP($H$15&amp;$E23&amp;S$16&amp;S$17,binary_Ciprofloxacin_Penicillin!$A:$L,10,FALSE)</f>
        <v>0.23660483546775399</v>
      </c>
      <c r="T23">
        <f>VLOOKUP($H$15&amp;$E23&amp;T$16&amp;T$17,binary_Ciprofloxacin_Penicillin!$A:$L,10,FALSE)</f>
        <v>0.233026995979322</v>
      </c>
      <c r="U23">
        <f>VLOOKUP($H$15&amp;$E23&amp;U$16&amp;U$17,binary_Ciprofloxacin_Penicillin!$A:$L,10,FALSE)</f>
        <v>0.22488945041061301</v>
      </c>
      <c r="V23">
        <f>VLOOKUP($H$15&amp;$E23&amp;V$16&amp;V$17,binary_Ciprofloxacin_Penicillin!$A:$L,10,FALSE)</f>
        <v>0.220997013553871</v>
      </c>
      <c r="W23">
        <f>VLOOKUP($H$15&amp;$E23&amp;W$16&amp;W$17,binary_Ciprofloxacin_Penicillin!$A:$L,10,FALSE)</f>
        <v>0.21669443327397001</v>
      </c>
      <c r="X23">
        <f>VLOOKUP($H$15&amp;$E23&amp;X$16&amp;X$17,binary_Ciprofloxacin_Penicillin!$A:$L,10,FALSE)</f>
        <v>0.20842189923594001</v>
      </c>
      <c r="Y23">
        <f>VLOOKUP($H$15&amp;$E23&amp;Y$16&amp;Y$17,binary_Ciprofloxacin_Penicillin!$A:$L,10,FALSE)</f>
        <v>0.20795036764705899</v>
      </c>
      <c r="Z23">
        <f>VLOOKUP($H$15&amp;$E23&amp;Z$16&amp;Z$17,binary_Ciprofloxacin_Penicillin!$A:$L,10,FALSE)</f>
        <v>0.20695991730791299</v>
      </c>
      <c r="AA23">
        <f>VLOOKUP($H$15&amp;$E23&amp;AA$16&amp;AA$17,binary_Ciprofloxacin_Penicillin!$A:$L,10,FALSE)</f>
        <v>0.20713219248880199</v>
      </c>
      <c r="AB23">
        <f>VLOOKUP($H$15&amp;$E23&amp;AB$16&amp;AB$17,binary_Ciprofloxacin_Penicillin!$A:$L,10,FALSE)</f>
        <v>0.24705814821192801</v>
      </c>
      <c r="AC23">
        <f>VLOOKUP($H$15&amp;$E23&amp;AC$16&amp;AC$17,binary_Ciprofloxacin_Penicillin!$A:$L,10,FALSE)</f>
        <v>0.248033981975776</v>
      </c>
      <c r="AD23">
        <f>VLOOKUP($H$15&amp;$E23&amp;AD$16&amp;AD$17,binary_Ciprofloxacin_Penicillin!$A:$L,10,FALSE)</f>
        <v>0.24487451903750099</v>
      </c>
      <c r="AE23">
        <f>VLOOKUP($H$15&amp;$E23&amp;AE$16&amp;AE$17,binary_Ciprofloxacin_Penicillin!$A:$L,10,FALSE)</f>
        <v>0.25760707314272602</v>
      </c>
      <c r="AF23">
        <f>VLOOKUP($H$15&amp;$E23&amp;AF$16&amp;AF$17,binary_Ciprofloxacin_Penicillin!$A:$L,10,FALSE)</f>
        <v>0.253315726014813</v>
      </c>
      <c r="AG23">
        <f>VLOOKUP($H$15&amp;$E23&amp;AG$16&amp;AG$17,binary_Ciprofloxacin_Penicillin!$A:$L,10,FALSE)</f>
        <v>0.23695539865679399</v>
      </c>
      <c r="AH23">
        <f>VLOOKUP($H$15&amp;$E23&amp;AH$16&amp;AH$17,binary_Ciprofloxacin_Penicillin!$A:$L,10,FALSE)</f>
        <v>0.23655358475403299</v>
      </c>
      <c r="AI23">
        <f>VLOOKUP($H$15&amp;$E23&amp;AI$16&amp;AI$17,binary_Ciprofloxacin_Penicillin!$A:$L,10,FALSE)</f>
        <v>0.23280514410380099</v>
      </c>
      <c r="AJ23">
        <f>VLOOKUP($H$15&amp;$E23&amp;AJ$16&amp;AJ$17,binary_Ciprofloxacin_Penicillin!$A:$L,10,FALSE)</f>
        <v>0.22758066368124899</v>
      </c>
      <c r="AK23">
        <f>VLOOKUP($H$15&amp;$E23&amp;AK$16&amp;AK$17,binary_Ciprofloxacin_Penicillin!$A:$L,10,FALSE)</f>
        <v>0.22759373026353599</v>
      </c>
      <c r="AL23">
        <f>VLOOKUP($H$15&amp;$E23&amp;AL$16&amp;AL$17,binary_Ciprofloxacin_Penicillin!$A:$L,10,FALSE)</f>
        <v>0.30064871691830802</v>
      </c>
      <c r="AM23">
        <f>VLOOKUP($H$15&amp;$E23&amp;AM$16&amp;AM$17,binary_Ciprofloxacin_Penicillin!$A:$L,10,FALSE)</f>
        <v>0.29539062051546999</v>
      </c>
      <c r="AN23">
        <f>VLOOKUP($H$15&amp;$E23&amp;AN$16&amp;AN$17,binary_Ciprofloxacin_Penicillin!$A:$L,10,FALSE)</f>
        <v>0.27443889558578699</v>
      </c>
      <c r="AO23">
        <f>VLOOKUP($H$15&amp;$E23&amp;AO$16&amp;AO$17,binary_Ciprofloxacin_Penicillin!$A:$L,10,FALSE)</f>
        <v>0.27309260003444502</v>
      </c>
      <c r="AP23">
        <f>VLOOKUP($H$15&amp;$E23&amp;AP$16&amp;AP$17,binary_Ciprofloxacin_Penicillin!$A:$L,10,FALSE)</f>
        <v>0.26942291128337598</v>
      </c>
      <c r="AQ23">
        <f>VLOOKUP($H$15&amp;$E23&amp;AQ$16&amp;AQ$17,binary_Ciprofloxacin_Penicillin!$A:$L,10,FALSE)</f>
        <v>0.24942594718714101</v>
      </c>
      <c r="AR23">
        <f>VLOOKUP($H$15&amp;$E23&amp;AR$16&amp;AR$17,binary_Ciprofloxacin_Penicillin!$A:$L,10,FALSE)</f>
        <v>0.24621125143513201</v>
      </c>
      <c r="AS23">
        <f>VLOOKUP($H$15&amp;$E23&amp;AS$16&amp;AS$17,binary_Ciprofloxacin_Penicillin!$A:$L,10,FALSE)</f>
        <v>0.24603903559127399</v>
      </c>
      <c r="AT23">
        <f>VLOOKUP($H$15&amp;$E23&amp;AT$16&amp;AT$17,binary_Ciprofloxacin_Penicillin!$A:$L,10,FALSE)</f>
        <v>0.23894821449075701</v>
      </c>
      <c r="AU23">
        <f>VLOOKUP($H$15&amp;$E23&amp;AU$16&amp;AU$17,binary_Ciprofloxacin_Penicillin!$A:$L,10,FALSE)</f>
        <v>0.23828932261768099</v>
      </c>
      <c r="AV23">
        <f>VLOOKUP($H$15&amp;$E23&amp;AV$16&amp;AV$17,binary_Ciprofloxacin_Penicillin!$A:$L,10,FALSE)</f>
        <v>0.32755353964517397</v>
      </c>
      <c r="AW23">
        <f>VLOOKUP($H$15&amp;$E23&amp;AW$16&amp;AW$17,binary_Ciprofloxacin_Penicillin!$A:$L,10,FALSE)</f>
        <v>0.26567164179104502</v>
      </c>
      <c r="AX23">
        <f>VLOOKUP($H$15&amp;$E23&amp;AX$16&amp;AX$17,binary_Ciprofloxacin_Penicillin!$A:$L,10,FALSE)</f>
        <v>0.25612766201710602</v>
      </c>
      <c r="AY23">
        <f>VLOOKUP($H$15&amp;$E23&amp;AY$16&amp;AY$17,binary_Ciprofloxacin_Penicillin!$A:$L,10,FALSE)</f>
        <v>0.240642939150402</v>
      </c>
      <c r="AZ23">
        <f>VLOOKUP($H$15&amp;$E23&amp;AZ$16&amp;AZ$17,binary_Ciprofloxacin_Penicillin!$A:$L,10,FALSE)</f>
        <v>0.232950631458094</v>
      </c>
      <c r="BA23">
        <f>VLOOKUP($H$15&amp;$E23&amp;BA$16&amp;BA$17,binary_Ciprofloxacin_Penicillin!$A:$L,10,FALSE)</f>
        <v>0.23764422249009801</v>
      </c>
      <c r="BB23">
        <f>VLOOKUP($H$15&amp;$E23&amp;BB$16&amp;BB$17,binary_Ciprofloxacin_Penicillin!$A:$L,10,FALSE)</f>
        <v>0.23707020262901099</v>
      </c>
      <c r="BC23">
        <f>VLOOKUP($H$15&amp;$E23&amp;BC$16&amp;BC$17,binary_Ciprofloxacin_Penicillin!$A:$L,10,FALSE)</f>
        <v>0.22055109070034401</v>
      </c>
      <c r="BD23">
        <f>VLOOKUP($H$15&amp;$E23&amp;BD$16&amp;BD$17,binary_Ciprofloxacin_Penicillin!$A:$L,10,FALSE)</f>
        <v>0.21228473019517799</v>
      </c>
      <c r="BE23">
        <f>VLOOKUP($H$15&amp;$E23&amp;BE$16&amp;BE$17,binary_Ciprofloxacin_Penicillin!$A:$L,10,FALSE)</f>
        <v>0.21165327210103299</v>
      </c>
    </row>
    <row r="24" spans="1:57" x14ac:dyDescent="0.25">
      <c r="A24" t="s">
        <v>39</v>
      </c>
      <c r="B24" t="s">
        <v>2</v>
      </c>
      <c r="C24">
        <v>3</v>
      </c>
      <c r="E24" t="s">
        <v>15</v>
      </c>
      <c r="F24" t="s">
        <v>115</v>
      </c>
      <c r="G24" t="s">
        <v>111</v>
      </c>
      <c r="H24">
        <f>VLOOKUP($H$15&amp;$E24&amp;H$16&amp;H$17,binary_Ciprofloxacin_Penicillin!$A:$L,11,FALSE)</f>
        <v>0</v>
      </c>
      <c r="I24">
        <f>VLOOKUP($H$15&amp;$E24&amp;I$16&amp;I$17,binary_Ciprofloxacin_Penicillin!$A:$L,11,FALSE)</f>
        <v>0</v>
      </c>
      <c r="J24">
        <f>VLOOKUP($H$15&amp;$E24&amp;J$16&amp;J$17,binary_Ciprofloxacin_Penicillin!$A:$L,11,FALSE)</f>
        <v>0</v>
      </c>
      <c r="K24">
        <f>VLOOKUP($H$15&amp;$E24&amp;K$16&amp;K$17,binary_Ciprofloxacin_Penicillin!$A:$L,11,FALSE)</f>
        <v>0</v>
      </c>
      <c r="L24">
        <f>VLOOKUP($H$15&amp;$E24&amp;L$16&amp;L$17,binary_Ciprofloxacin_Penicillin!$A:$L,11,FALSE)</f>
        <v>0</v>
      </c>
      <c r="M24">
        <f>VLOOKUP($H$15&amp;$E24&amp;M$16&amp;M$17,binary_Ciprofloxacin_Penicillin!$A:$L,11,FALSE)</f>
        <v>0</v>
      </c>
      <c r="N24">
        <f>VLOOKUP($H$15&amp;$E24&amp;N$16&amp;N$17,binary_Ciprofloxacin_Penicillin!$A:$L,11,FALSE)</f>
        <v>0</v>
      </c>
      <c r="O24">
        <f>VLOOKUP($H$15&amp;$E24&amp;O$16&amp;O$17,binary_Ciprofloxacin_Penicillin!$A:$L,11,FALSE)</f>
        <v>0</v>
      </c>
      <c r="P24">
        <f>VLOOKUP($H$15&amp;$E24&amp;P$16&amp;P$17,binary_Ciprofloxacin_Penicillin!$A:$L,11,FALSE)</f>
        <v>0</v>
      </c>
      <c r="Q24">
        <f>VLOOKUP($H$15&amp;$E24&amp;Q$16&amp;Q$17,binary_Ciprofloxacin_Penicillin!$A:$L,11,FALSE)</f>
        <v>0</v>
      </c>
      <c r="R24">
        <f>VLOOKUP($H$15&amp;$E24&amp;R$16&amp;R$17,binary_Ciprofloxacin_Penicillin!$A:$L,11,FALSE)</f>
        <v>0</v>
      </c>
      <c r="S24">
        <f>VLOOKUP($H$15&amp;$E24&amp;S$16&amp;S$17,binary_Ciprofloxacin_Penicillin!$A:$L,11,FALSE)</f>
        <v>0</v>
      </c>
      <c r="T24">
        <f>VLOOKUP($H$15&amp;$E24&amp;T$16&amp;T$17,binary_Ciprofloxacin_Penicillin!$A:$L,11,FALSE)</f>
        <v>0</v>
      </c>
      <c r="U24">
        <f>VLOOKUP($H$15&amp;$E24&amp;U$16&amp;U$17,binary_Ciprofloxacin_Penicillin!$A:$L,11,FALSE)</f>
        <v>0</v>
      </c>
      <c r="V24">
        <f>VLOOKUP($H$15&amp;$E24&amp;V$16&amp;V$17,binary_Ciprofloxacin_Penicillin!$A:$L,11,FALSE)</f>
        <v>0</v>
      </c>
      <c r="W24">
        <f>VLOOKUP($H$15&amp;$E24&amp;W$16&amp;W$17,binary_Ciprofloxacin_Penicillin!$A:$L,11,FALSE)</f>
        <v>0</v>
      </c>
      <c r="X24">
        <f>VLOOKUP($H$15&amp;$E24&amp;X$16&amp;X$17,binary_Ciprofloxacin_Penicillin!$A:$L,11,FALSE)</f>
        <v>0</v>
      </c>
      <c r="Y24">
        <f>VLOOKUP($H$15&amp;$E24&amp;Y$16&amp;Y$17,binary_Ciprofloxacin_Penicillin!$A:$L,11,FALSE)</f>
        <v>0</v>
      </c>
      <c r="Z24">
        <f>VLOOKUP($H$15&amp;$E24&amp;Z$16&amp;Z$17,binary_Ciprofloxacin_Penicillin!$A:$L,11,FALSE)</f>
        <v>0</v>
      </c>
      <c r="AA24">
        <f>VLOOKUP($H$15&amp;$E24&amp;AA$16&amp;AA$17,binary_Ciprofloxacin_Penicillin!$A:$L,11,FALSE)</f>
        <v>0</v>
      </c>
      <c r="AB24">
        <f>VLOOKUP($H$15&amp;$E24&amp;AB$16&amp;AB$17,binary_Ciprofloxacin_Penicillin!$A:$L,11,FALSE)</f>
        <v>0</v>
      </c>
      <c r="AC24">
        <f>VLOOKUP($H$15&amp;$E24&amp;AC$16&amp;AC$17,binary_Ciprofloxacin_Penicillin!$A:$L,11,FALSE)</f>
        <v>0</v>
      </c>
      <c r="AD24">
        <f>VLOOKUP($H$15&amp;$E24&amp;AD$16&amp;AD$17,binary_Ciprofloxacin_Penicillin!$A:$L,11,FALSE)</f>
        <v>0</v>
      </c>
      <c r="AE24">
        <f>VLOOKUP($H$15&amp;$E24&amp;AE$16&amp;AE$17,binary_Ciprofloxacin_Penicillin!$A:$L,11,FALSE)</f>
        <v>0</v>
      </c>
      <c r="AF24">
        <f>VLOOKUP($H$15&amp;$E24&amp;AF$16&amp;AF$17,binary_Ciprofloxacin_Penicillin!$A:$L,11,FALSE)</f>
        <v>0</v>
      </c>
      <c r="AG24">
        <f>VLOOKUP($H$15&amp;$E24&amp;AG$16&amp;AG$17,binary_Ciprofloxacin_Penicillin!$A:$L,11,FALSE)</f>
        <v>0</v>
      </c>
      <c r="AH24">
        <f>VLOOKUP($H$15&amp;$E24&amp;AH$16&amp;AH$17,binary_Ciprofloxacin_Penicillin!$A:$L,11,FALSE)</f>
        <v>0</v>
      </c>
      <c r="AI24">
        <f>VLOOKUP($H$15&amp;$E24&amp;AI$16&amp;AI$17,binary_Ciprofloxacin_Penicillin!$A:$L,11,FALSE)</f>
        <v>0</v>
      </c>
      <c r="AJ24">
        <f>VLOOKUP($H$15&amp;$E24&amp;AJ$16&amp;AJ$17,binary_Ciprofloxacin_Penicillin!$A:$L,11,FALSE)</f>
        <v>0</v>
      </c>
      <c r="AK24">
        <f>VLOOKUP($H$15&amp;$E24&amp;AK$16&amp;AK$17,binary_Ciprofloxacin_Penicillin!$A:$L,11,FALSE)</f>
        <v>0</v>
      </c>
      <c r="AL24">
        <f>VLOOKUP($H$15&amp;$E24&amp;AL$16&amp;AL$17,binary_Ciprofloxacin_Penicillin!$A:$L,11,FALSE)</f>
        <v>0</v>
      </c>
      <c r="AM24">
        <f>VLOOKUP($H$15&amp;$E24&amp;AM$16&amp;AM$17,binary_Ciprofloxacin_Penicillin!$A:$L,11,FALSE)</f>
        <v>0</v>
      </c>
      <c r="AN24">
        <f>VLOOKUP($H$15&amp;$E24&amp;AN$16&amp;AN$17,binary_Ciprofloxacin_Penicillin!$A:$L,11,FALSE)</f>
        <v>0</v>
      </c>
      <c r="AO24">
        <f>VLOOKUP($H$15&amp;$E24&amp;AO$16&amp;AO$17,binary_Ciprofloxacin_Penicillin!$A:$L,11,FALSE)</f>
        <v>0</v>
      </c>
      <c r="AP24">
        <f>VLOOKUP($H$15&amp;$E24&amp;AP$16&amp;AP$17,binary_Ciprofloxacin_Penicillin!$A:$L,11,FALSE)</f>
        <v>0</v>
      </c>
      <c r="AQ24">
        <f>VLOOKUP($H$15&amp;$E24&amp;AQ$16&amp;AQ$17,binary_Ciprofloxacin_Penicillin!$A:$L,11,FALSE)</f>
        <v>0</v>
      </c>
      <c r="AR24">
        <f>VLOOKUP($H$15&amp;$E24&amp;AR$16&amp;AR$17,binary_Ciprofloxacin_Penicillin!$A:$L,11,FALSE)</f>
        <v>0</v>
      </c>
      <c r="AS24">
        <f>VLOOKUP($H$15&amp;$E24&amp;AS$16&amp;AS$17,binary_Ciprofloxacin_Penicillin!$A:$L,11,FALSE)</f>
        <v>0</v>
      </c>
      <c r="AT24">
        <f>VLOOKUP($H$15&amp;$E24&amp;AT$16&amp;AT$17,binary_Ciprofloxacin_Penicillin!$A:$L,11,FALSE)</f>
        <v>0</v>
      </c>
      <c r="AU24">
        <f>VLOOKUP($H$15&amp;$E24&amp;AU$16&amp;AU$17,binary_Ciprofloxacin_Penicillin!$A:$L,11,FALSE)</f>
        <v>0</v>
      </c>
      <c r="AV24">
        <f>VLOOKUP($H$15&amp;$E24&amp;AV$16&amp;AV$17,binary_Ciprofloxacin_Penicillin!$A:$L,11,FALSE)</f>
        <v>0</v>
      </c>
      <c r="AW24">
        <f>VLOOKUP($H$15&amp;$E24&amp;AW$16&amp;AW$17,binary_Ciprofloxacin_Penicillin!$A:$L,11,FALSE)</f>
        <v>0</v>
      </c>
      <c r="AX24">
        <f>VLOOKUP($H$15&amp;$E24&amp;AX$16&amp;AX$17,binary_Ciprofloxacin_Penicillin!$A:$L,11,FALSE)</f>
        <v>0</v>
      </c>
      <c r="AY24">
        <f>VLOOKUP($H$15&amp;$E24&amp;AY$16&amp;AY$17,binary_Ciprofloxacin_Penicillin!$A:$L,11,FALSE)</f>
        <v>0</v>
      </c>
      <c r="AZ24">
        <f>VLOOKUP($H$15&amp;$E24&amp;AZ$16&amp;AZ$17,binary_Ciprofloxacin_Penicillin!$A:$L,11,FALSE)</f>
        <v>0</v>
      </c>
      <c r="BA24">
        <f>VLOOKUP($H$15&amp;$E24&amp;BA$16&amp;BA$17,binary_Ciprofloxacin_Penicillin!$A:$L,11,FALSE)</f>
        <v>0</v>
      </c>
      <c r="BB24">
        <f>VLOOKUP($H$15&amp;$E24&amp;BB$16&amp;BB$17,binary_Ciprofloxacin_Penicillin!$A:$L,11,FALSE)</f>
        <v>0</v>
      </c>
      <c r="BC24">
        <f>VLOOKUP($H$15&amp;$E24&amp;BC$16&amp;BC$17,binary_Ciprofloxacin_Penicillin!$A:$L,11,FALSE)</f>
        <v>0</v>
      </c>
      <c r="BD24">
        <f>VLOOKUP($H$15&amp;$E24&amp;BD$16&amp;BD$17,binary_Ciprofloxacin_Penicillin!$A:$L,11,FALSE)</f>
        <v>0</v>
      </c>
      <c r="BE24">
        <f>VLOOKUP($H$15&amp;$E24&amp;BE$16&amp;BE$17,binary_Ciprofloxacin_Penicillin!$A:$L,11,FALSE)</f>
        <v>0</v>
      </c>
    </row>
    <row r="25" spans="1:57" x14ac:dyDescent="0.25">
      <c r="A25" t="s">
        <v>40</v>
      </c>
      <c r="B25" t="s">
        <v>2</v>
      </c>
      <c r="C25">
        <v>3</v>
      </c>
      <c r="E25" t="s">
        <v>16</v>
      </c>
      <c r="G25" t="s">
        <v>112</v>
      </c>
      <c r="H25">
        <f>VLOOKUP($H$15&amp;$E25&amp;H$16&amp;H$17,binary_Ciprofloxacin_Penicillin!$A:$L,11,FALSE)</f>
        <v>0</v>
      </c>
      <c r="I25">
        <f>VLOOKUP($H$15&amp;$E25&amp;I$16&amp;I$17,binary_Ciprofloxacin_Penicillin!$A:$L,11,FALSE)</f>
        <v>3</v>
      </c>
      <c r="J25">
        <f>VLOOKUP($H$15&amp;$E25&amp;J$16&amp;J$17,binary_Ciprofloxacin_Penicillin!$A:$L,11,FALSE)</f>
        <v>0</v>
      </c>
      <c r="K25">
        <f>VLOOKUP($H$15&amp;$E25&amp;K$16&amp;K$17,binary_Ciprofloxacin_Penicillin!$A:$L,11,FALSE)</f>
        <v>3</v>
      </c>
      <c r="L25">
        <f>VLOOKUP($H$15&amp;$E25&amp;L$16&amp;L$17,binary_Ciprofloxacin_Penicillin!$A:$L,11,FALSE)</f>
        <v>0</v>
      </c>
      <c r="M25">
        <f>VLOOKUP($H$15&amp;$E25&amp;M$16&amp;M$17,binary_Ciprofloxacin_Penicillin!$A:$L,11,FALSE)</f>
        <v>0</v>
      </c>
      <c r="N25">
        <f>VLOOKUP($H$15&amp;$E25&amp;N$16&amp;N$17,binary_Ciprofloxacin_Penicillin!$A:$L,11,FALSE)</f>
        <v>0</v>
      </c>
      <c r="O25">
        <f>VLOOKUP($H$15&amp;$E25&amp;O$16&amp;O$17,binary_Ciprofloxacin_Penicillin!$A:$L,11,FALSE)</f>
        <v>5</v>
      </c>
      <c r="P25">
        <f>VLOOKUP($H$15&amp;$E25&amp;P$16&amp;P$17,binary_Ciprofloxacin_Penicillin!$A:$L,11,FALSE)</f>
        <v>3</v>
      </c>
      <c r="Q25">
        <f>VLOOKUP($H$15&amp;$E25&amp;Q$16&amp;Q$17,binary_Ciprofloxacin_Penicillin!$A:$L,11,FALSE)</f>
        <v>5</v>
      </c>
      <c r="R25">
        <f>VLOOKUP($H$15&amp;$E25&amp;R$16&amp;R$17,binary_Ciprofloxacin_Penicillin!$A:$L,11,FALSE)</f>
        <v>9</v>
      </c>
      <c r="S25">
        <f>VLOOKUP($H$15&amp;$E25&amp;S$16&amp;S$17,binary_Ciprofloxacin_Penicillin!$A:$L,11,FALSE)</f>
        <v>8</v>
      </c>
      <c r="T25">
        <f>VLOOKUP($H$15&amp;$E25&amp;T$16&amp;T$17,binary_Ciprofloxacin_Penicillin!$A:$L,11,FALSE)</f>
        <v>11</v>
      </c>
      <c r="U25">
        <f>VLOOKUP($H$15&amp;$E25&amp;U$16&amp;U$17,binary_Ciprofloxacin_Penicillin!$A:$L,11,FALSE)</f>
        <v>8</v>
      </c>
      <c r="V25">
        <f>VLOOKUP($H$15&amp;$E25&amp;V$16&amp;V$17,binary_Ciprofloxacin_Penicillin!$A:$L,11,FALSE)</f>
        <v>9</v>
      </c>
      <c r="W25">
        <f>VLOOKUP($H$15&amp;$E25&amp;W$16&amp;W$17,binary_Ciprofloxacin_Penicillin!$A:$L,11,FALSE)</f>
        <v>14</v>
      </c>
      <c r="X25">
        <f>VLOOKUP($H$15&amp;$E25&amp;X$16&amp;X$17,binary_Ciprofloxacin_Penicillin!$A:$L,11,FALSE)</f>
        <v>14</v>
      </c>
      <c r="Y25">
        <f>VLOOKUP($H$15&amp;$E25&amp;Y$16&amp;Y$17,binary_Ciprofloxacin_Penicillin!$A:$L,11,FALSE)</f>
        <v>13</v>
      </c>
      <c r="Z25">
        <f>VLOOKUP($H$15&amp;$E25&amp;Z$16&amp;Z$17,binary_Ciprofloxacin_Penicillin!$A:$L,11,FALSE)</f>
        <v>7</v>
      </c>
      <c r="AA25">
        <f>VLOOKUP($H$15&amp;$E25&amp;AA$16&amp;AA$17,binary_Ciprofloxacin_Penicillin!$A:$L,11,FALSE)</f>
        <v>7</v>
      </c>
      <c r="AB25">
        <f>VLOOKUP($H$15&amp;$E25&amp;AB$16&amp;AB$17,binary_Ciprofloxacin_Penicillin!$A:$L,11,FALSE)</f>
        <v>0</v>
      </c>
      <c r="AC25">
        <f>VLOOKUP($H$15&amp;$E25&amp;AC$16&amp;AC$17,binary_Ciprofloxacin_Penicillin!$A:$L,11,FALSE)</f>
        <v>0</v>
      </c>
      <c r="AD25">
        <f>VLOOKUP($H$15&amp;$E25&amp;AD$16&amp;AD$17,binary_Ciprofloxacin_Penicillin!$A:$L,11,FALSE)</f>
        <v>8</v>
      </c>
      <c r="AE25">
        <f>VLOOKUP($H$15&amp;$E25&amp;AE$16&amp;AE$17,binary_Ciprofloxacin_Penicillin!$A:$L,11,FALSE)</f>
        <v>3</v>
      </c>
      <c r="AF25">
        <f>VLOOKUP($H$15&amp;$E25&amp;AF$16&amp;AF$17,binary_Ciprofloxacin_Penicillin!$A:$L,11,FALSE)</f>
        <v>4</v>
      </c>
      <c r="AG25">
        <f>VLOOKUP($H$15&amp;$E25&amp;AG$16&amp;AG$17,binary_Ciprofloxacin_Penicillin!$A:$L,11,FALSE)</f>
        <v>0</v>
      </c>
      <c r="AH25">
        <f>VLOOKUP($H$15&amp;$E25&amp;AH$16&amp;AH$17,binary_Ciprofloxacin_Penicillin!$A:$L,11,FALSE)</f>
        <v>0</v>
      </c>
      <c r="AI25">
        <f>VLOOKUP($H$15&amp;$E25&amp;AI$16&amp;AI$17,binary_Ciprofloxacin_Penicillin!$A:$L,11,FALSE)</f>
        <v>3</v>
      </c>
      <c r="AJ25">
        <f>VLOOKUP($H$15&amp;$E25&amp;AJ$16&amp;AJ$17,binary_Ciprofloxacin_Penicillin!$A:$L,11,FALSE)</f>
        <v>3</v>
      </c>
      <c r="AK25">
        <f>VLOOKUP($H$15&amp;$E25&amp;AK$16&amp;AK$17,binary_Ciprofloxacin_Penicillin!$A:$L,11,FALSE)</f>
        <v>4</v>
      </c>
      <c r="AL25">
        <f>VLOOKUP($H$15&amp;$E25&amp;AL$16&amp;AL$17,binary_Ciprofloxacin_Penicillin!$A:$L,11,FALSE)</f>
        <v>2</v>
      </c>
      <c r="AM25">
        <f>VLOOKUP($H$15&amp;$E25&amp;AM$16&amp;AM$17,binary_Ciprofloxacin_Penicillin!$A:$L,11,FALSE)</f>
        <v>0</v>
      </c>
      <c r="AN25">
        <f>VLOOKUP($H$15&amp;$E25&amp;AN$16&amp;AN$17,binary_Ciprofloxacin_Penicillin!$A:$L,11,FALSE)</f>
        <v>0</v>
      </c>
      <c r="AO25">
        <f>VLOOKUP($H$15&amp;$E25&amp;AO$16&amp;AO$17,binary_Ciprofloxacin_Penicillin!$A:$L,11,FALSE)</f>
        <v>2</v>
      </c>
      <c r="AP25">
        <f>VLOOKUP($H$15&amp;$E25&amp;AP$16&amp;AP$17,binary_Ciprofloxacin_Penicillin!$A:$L,11,FALSE)</f>
        <v>6</v>
      </c>
      <c r="AQ25">
        <f>VLOOKUP($H$15&amp;$E25&amp;AQ$16&amp;AQ$17,binary_Ciprofloxacin_Penicillin!$A:$L,11,FALSE)</f>
        <v>2</v>
      </c>
      <c r="AR25">
        <f>VLOOKUP($H$15&amp;$E25&amp;AR$16&amp;AR$17,binary_Ciprofloxacin_Penicillin!$A:$L,11,FALSE)</f>
        <v>2</v>
      </c>
      <c r="AS25">
        <f>VLOOKUP($H$15&amp;$E25&amp;AS$16&amp;AS$17,binary_Ciprofloxacin_Penicillin!$A:$L,11,FALSE)</f>
        <v>2</v>
      </c>
      <c r="AT25">
        <f>VLOOKUP($H$15&amp;$E25&amp;AT$16&amp;AT$17,binary_Ciprofloxacin_Penicillin!$A:$L,11,FALSE)</f>
        <v>3</v>
      </c>
      <c r="AU25">
        <f>VLOOKUP($H$15&amp;$E25&amp;AU$16&amp;AU$17,binary_Ciprofloxacin_Penicillin!$A:$L,11,FALSE)</f>
        <v>1</v>
      </c>
      <c r="AV25">
        <f>VLOOKUP($H$15&amp;$E25&amp;AV$16&amp;AV$17,binary_Ciprofloxacin_Penicillin!$A:$L,11,FALSE)</f>
        <v>4</v>
      </c>
      <c r="AW25">
        <f>VLOOKUP($H$15&amp;$E25&amp;AW$16&amp;AW$17,binary_Ciprofloxacin_Penicillin!$A:$L,11,FALSE)</f>
        <v>1</v>
      </c>
      <c r="AX25">
        <f>VLOOKUP($H$15&amp;$E25&amp;AX$16&amp;AX$17,binary_Ciprofloxacin_Penicillin!$A:$L,11,FALSE)</f>
        <v>0</v>
      </c>
      <c r="AY25">
        <f>VLOOKUP($H$15&amp;$E25&amp;AY$16&amp;AY$17,binary_Ciprofloxacin_Penicillin!$A:$L,11,FALSE)</f>
        <v>1</v>
      </c>
      <c r="AZ25">
        <f>VLOOKUP($H$15&amp;$E25&amp;AZ$16&amp;AZ$17,binary_Ciprofloxacin_Penicillin!$A:$L,11,FALSE)</f>
        <v>1</v>
      </c>
      <c r="BA25">
        <f>VLOOKUP($H$15&amp;$E25&amp;BA$16&amp;BA$17,binary_Ciprofloxacin_Penicillin!$A:$L,11,FALSE)</f>
        <v>0</v>
      </c>
      <c r="BB25">
        <f>VLOOKUP($H$15&amp;$E25&amp;BB$16&amp;BB$17,binary_Ciprofloxacin_Penicillin!$A:$L,11,FALSE)</f>
        <v>0</v>
      </c>
      <c r="BC25">
        <f>VLOOKUP($H$15&amp;$E25&amp;BC$16&amp;BC$17,binary_Ciprofloxacin_Penicillin!$A:$L,11,FALSE)</f>
        <v>1</v>
      </c>
      <c r="BD25">
        <f>VLOOKUP($H$15&amp;$E25&amp;BD$16&amp;BD$17,binary_Ciprofloxacin_Penicillin!$A:$L,11,FALSE)</f>
        <v>1</v>
      </c>
      <c r="BE25">
        <f>VLOOKUP($H$15&amp;$E25&amp;BE$16&amp;BE$17,binary_Ciprofloxacin_Penicillin!$A:$L,11,FALSE)</f>
        <v>1</v>
      </c>
    </row>
    <row r="26" spans="1:57" x14ac:dyDescent="0.25">
      <c r="A26" t="s">
        <v>41</v>
      </c>
      <c r="B26" t="s">
        <v>2</v>
      </c>
      <c r="C26">
        <v>3</v>
      </c>
      <c r="E26" t="s">
        <v>17</v>
      </c>
      <c r="G26" t="s">
        <v>113</v>
      </c>
      <c r="H26">
        <f>VLOOKUP($H$15&amp;$E26&amp;H$16&amp;H$17,binary_Ciprofloxacin_Penicillin!$A:$L,11,FALSE)</f>
        <v>0</v>
      </c>
      <c r="I26">
        <f>VLOOKUP($H$15&amp;$E26&amp;I$16&amp;I$17,binary_Ciprofloxacin_Penicillin!$A:$L,11,FALSE)</f>
        <v>3</v>
      </c>
      <c r="J26">
        <f>VLOOKUP($H$15&amp;$E26&amp;J$16&amp;J$17,binary_Ciprofloxacin_Penicillin!$A:$L,11,FALSE)</f>
        <v>0</v>
      </c>
      <c r="K26">
        <f>VLOOKUP($H$15&amp;$E26&amp;K$16&amp;K$17,binary_Ciprofloxacin_Penicillin!$A:$L,11,FALSE)</f>
        <v>3</v>
      </c>
      <c r="L26">
        <f>VLOOKUP($H$15&amp;$E26&amp;L$16&amp;L$17,binary_Ciprofloxacin_Penicillin!$A:$L,11,FALSE)</f>
        <v>0</v>
      </c>
      <c r="M26">
        <f>VLOOKUP($H$15&amp;$E26&amp;M$16&amp;M$17,binary_Ciprofloxacin_Penicillin!$A:$L,11,FALSE)</f>
        <v>0</v>
      </c>
      <c r="N26">
        <f>VLOOKUP($H$15&amp;$E26&amp;N$16&amp;N$17,binary_Ciprofloxacin_Penicillin!$A:$L,11,FALSE)</f>
        <v>0</v>
      </c>
      <c r="O26">
        <f>VLOOKUP($H$15&amp;$E26&amp;O$16&amp;O$17,binary_Ciprofloxacin_Penicillin!$A:$L,11,FALSE)</f>
        <v>5</v>
      </c>
      <c r="P26">
        <f>VLOOKUP($H$15&amp;$E26&amp;P$16&amp;P$17,binary_Ciprofloxacin_Penicillin!$A:$L,11,FALSE)</f>
        <v>3</v>
      </c>
      <c r="Q26">
        <f>VLOOKUP($H$15&amp;$E26&amp;Q$16&amp;Q$17,binary_Ciprofloxacin_Penicillin!$A:$L,11,FALSE)</f>
        <v>5</v>
      </c>
      <c r="R26">
        <f>VLOOKUP($H$15&amp;$E26&amp;R$16&amp;R$17,binary_Ciprofloxacin_Penicillin!$A:$L,11,FALSE)</f>
        <v>9</v>
      </c>
      <c r="S26">
        <f>VLOOKUP($H$15&amp;$E26&amp;S$16&amp;S$17,binary_Ciprofloxacin_Penicillin!$A:$L,11,FALSE)</f>
        <v>8</v>
      </c>
      <c r="T26">
        <f>VLOOKUP($H$15&amp;$E26&amp;T$16&amp;T$17,binary_Ciprofloxacin_Penicillin!$A:$L,11,FALSE)</f>
        <v>11</v>
      </c>
      <c r="U26">
        <f>VLOOKUP($H$15&amp;$E26&amp;U$16&amp;U$17,binary_Ciprofloxacin_Penicillin!$A:$L,11,FALSE)</f>
        <v>8</v>
      </c>
      <c r="V26">
        <f>VLOOKUP($H$15&amp;$E26&amp;V$16&amp;V$17,binary_Ciprofloxacin_Penicillin!$A:$L,11,FALSE)</f>
        <v>9</v>
      </c>
      <c r="W26">
        <f>VLOOKUP($H$15&amp;$E26&amp;W$16&amp;W$17,binary_Ciprofloxacin_Penicillin!$A:$L,11,FALSE)</f>
        <v>14</v>
      </c>
      <c r="X26">
        <f>VLOOKUP($H$15&amp;$E26&amp;X$16&amp;X$17,binary_Ciprofloxacin_Penicillin!$A:$L,11,FALSE)</f>
        <v>14</v>
      </c>
      <c r="Y26">
        <f>VLOOKUP($H$15&amp;$E26&amp;Y$16&amp;Y$17,binary_Ciprofloxacin_Penicillin!$A:$L,11,FALSE)</f>
        <v>13</v>
      </c>
      <c r="Z26">
        <f>VLOOKUP($H$15&amp;$E26&amp;Z$16&amp;Z$17,binary_Ciprofloxacin_Penicillin!$A:$L,11,FALSE)</f>
        <v>7</v>
      </c>
      <c r="AA26">
        <f>VLOOKUP($H$15&amp;$E26&amp;AA$16&amp;AA$17,binary_Ciprofloxacin_Penicillin!$A:$L,11,FALSE)</f>
        <v>7</v>
      </c>
      <c r="AB26">
        <f>VLOOKUP($H$15&amp;$E26&amp;AB$16&amp;AB$17,binary_Ciprofloxacin_Penicillin!$A:$L,11,FALSE)</f>
        <v>0</v>
      </c>
      <c r="AC26">
        <f>VLOOKUP($H$15&amp;$E26&amp;AC$16&amp;AC$17,binary_Ciprofloxacin_Penicillin!$A:$L,11,FALSE)</f>
        <v>0</v>
      </c>
      <c r="AD26">
        <f>VLOOKUP($H$15&amp;$E26&amp;AD$16&amp;AD$17,binary_Ciprofloxacin_Penicillin!$A:$L,11,FALSE)</f>
        <v>8</v>
      </c>
      <c r="AE26">
        <f>VLOOKUP($H$15&amp;$E26&amp;AE$16&amp;AE$17,binary_Ciprofloxacin_Penicillin!$A:$L,11,FALSE)</f>
        <v>3</v>
      </c>
      <c r="AF26">
        <f>VLOOKUP($H$15&amp;$E26&amp;AF$16&amp;AF$17,binary_Ciprofloxacin_Penicillin!$A:$L,11,FALSE)</f>
        <v>4</v>
      </c>
      <c r="AG26">
        <f>VLOOKUP($H$15&amp;$E26&amp;AG$16&amp;AG$17,binary_Ciprofloxacin_Penicillin!$A:$L,11,FALSE)</f>
        <v>0</v>
      </c>
      <c r="AH26">
        <f>VLOOKUP($H$15&amp;$E26&amp;AH$16&amp;AH$17,binary_Ciprofloxacin_Penicillin!$A:$L,11,FALSE)</f>
        <v>0</v>
      </c>
      <c r="AI26">
        <f>VLOOKUP($H$15&amp;$E26&amp;AI$16&amp;AI$17,binary_Ciprofloxacin_Penicillin!$A:$L,11,FALSE)</f>
        <v>3</v>
      </c>
      <c r="AJ26">
        <f>VLOOKUP($H$15&amp;$E26&amp;AJ$16&amp;AJ$17,binary_Ciprofloxacin_Penicillin!$A:$L,11,FALSE)</f>
        <v>3</v>
      </c>
      <c r="AK26">
        <f>VLOOKUP($H$15&amp;$E26&amp;AK$16&amp;AK$17,binary_Ciprofloxacin_Penicillin!$A:$L,11,FALSE)</f>
        <v>4</v>
      </c>
      <c r="AL26">
        <f>VLOOKUP($H$15&amp;$E26&amp;AL$16&amp;AL$17,binary_Ciprofloxacin_Penicillin!$A:$L,11,FALSE)</f>
        <v>2</v>
      </c>
      <c r="AM26">
        <f>VLOOKUP($H$15&amp;$E26&amp;AM$16&amp;AM$17,binary_Ciprofloxacin_Penicillin!$A:$L,11,FALSE)</f>
        <v>0</v>
      </c>
      <c r="AN26">
        <f>VLOOKUP($H$15&amp;$E26&amp;AN$16&amp;AN$17,binary_Ciprofloxacin_Penicillin!$A:$L,11,FALSE)</f>
        <v>0</v>
      </c>
      <c r="AO26">
        <f>VLOOKUP($H$15&amp;$E26&amp;AO$16&amp;AO$17,binary_Ciprofloxacin_Penicillin!$A:$L,11,FALSE)</f>
        <v>2</v>
      </c>
      <c r="AP26">
        <f>VLOOKUP($H$15&amp;$E26&amp;AP$16&amp;AP$17,binary_Ciprofloxacin_Penicillin!$A:$L,11,FALSE)</f>
        <v>6</v>
      </c>
      <c r="AQ26">
        <f>VLOOKUP($H$15&amp;$E26&amp;AQ$16&amp;AQ$17,binary_Ciprofloxacin_Penicillin!$A:$L,11,FALSE)</f>
        <v>2</v>
      </c>
      <c r="AR26">
        <f>VLOOKUP($H$15&amp;$E26&amp;AR$16&amp;AR$17,binary_Ciprofloxacin_Penicillin!$A:$L,11,FALSE)</f>
        <v>2</v>
      </c>
      <c r="AS26">
        <f>VLOOKUP($H$15&amp;$E26&amp;AS$16&amp;AS$17,binary_Ciprofloxacin_Penicillin!$A:$L,11,FALSE)</f>
        <v>2</v>
      </c>
      <c r="AT26">
        <f>VLOOKUP($H$15&amp;$E26&amp;AT$16&amp;AT$17,binary_Ciprofloxacin_Penicillin!$A:$L,11,FALSE)</f>
        <v>3</v>
      </c>
      <c r="AU26">
        <f>VLOOKUP($H$15&amp;$E26&amp;AU$16&amp;AU$17,binary_Ciprofloxacin_Penicillin!$A:$L,11,FALSE)</f>
        <v>1</v>
      </c>
      <c r="AV26">
        <f>VLOOKUP($H$15&amp;$E26&amp;AV$16&amp;AV$17,binary_Ciprofloxacin_Penicillin!$A:$L,11,FALSE)</f>
        <v>4</v>
      </c>
      <c r="AW26">
        <f>VLOOKUP($H$15&amp;$E26&amp;AW$16&amp;AW$17,binary_Ciprofloxacin_Penicillin!$A:$L,11,FALSE)</f>
        <v>1</v>
      </c>
      <c r="AX26">
        <f>VLOOKUP($H$15&amp;$E26&amp;AX$16&amp;AX$17,binary_Ciprofloxacin_Penicillin!$A:$L,11,FALSE)</f>
        <v>0</v>
      </c>
      <c r="AY26">
        <f>VLOOKUP($H$15&amp;$E26&amp;AY$16&amp;AY$17,binary_Ciprofloxacin_Penicillin!$A:$L,11,FALSE)</f>
        <v>1</v>
      </c>
      <c r="AZ26">
        <f>VLOOKUP($H$15&amp;$E26&amp;AZ$16&amp;AZ$17,binary_Ciprofloxacin_Penicillin!$A:$L,11,FALSE)</f>
        <v>1</v>
      </c>
      <c r="BA26">
        <f>VLOOKUP($H$15&amp;$E26&amp;BA$16&amp;BA$17,binary_Ciprofloxacin_Penicillin!$A:$L,11,FALSE)</f>
        <v>0</v>
      </c>
      <c r="BB26">
        <f>VLOOKUP($H$15&amp;$E26&amp;BB$16&amp;BB$17,binary_Ciprofloxacin_Penicillin!$A:$L,11,FALSE)</f>
        <v>0</v>
      </c>
      <c r="BC26">
        <f>VLOOKUP($H$15&amp;$E26&amp;BC$16&amp;BC$17,binary_Ciprofloxacin_Penicillin!$A:$L,11,FALSE)</f>
        <v>1</v>
      </c>
      <c r="BD26">
        <f>VLOOKUP($H$15&amp;$E26&amp;BD$16&amp;BD$17,binary_Ciprofloxacin_Penicillin!$A:$L,11,FALSE)</f>
        <v>1</v>
      </c>
      <c r="BE26">
        <f>VLOOKUP($H$15&amp;$E26&amp;BE$16&amp;BE$17,binary_Ciprofloxacin_Penicillin!$A:$L,11,FALSE)</f>
        <v>1</v>
      </c>
    </row>
    <row r="27" spans="1:57" x14ac:dyDescent="0.25">
      <c r="A27" t="s">
        <v>42</v>
      </c>
      <c r="B27" t="s">
        <v>2</v>
      </c>
      <c r="C27">
        <v>3</v>
      </c>
    </row>
    <row r="28" spans="1:57" x14ac:dyDescent="0.25">
      <c r="A28" t="s">
        <v>33</v>
      </c>
      <c r="B28" t="s">
        <v>2</v>
      </c>
      <c r="C28">
        <v>3</v>
      </c>
    </row>
    <row r="29" spans="1:57" x14ac:dyDescent="0.25">
      <c r="A29" t="s">
        <v>34</v>
      </c>
      <c r="B29" t="s">
        <v>2</v>
      </c>
      <c r="C29">
        <v>3</v>
      </c>
    </row>
    <row r="30" spans="1:57" x14ac:dyDescent="0.25">
      <c r="A30" t="s">
        <v>43</v>
      </c>
      <c r="B30" t="s">
        <v>2</v>
      </c>
      <c r="C30">
        <v>3</v>
      </c>
    </row>
    <row r="31" spans="1:57" x14ac:dyDescent="0.25">
      <c r="A31" t="s">
        <v>44</v>
      </c>
      <c r="B31" t="s">
        <v>2</v>
      </c>
      <c r="C31">
        <v>3</v>
      </c>
    </row>
    <row r="32" spans="1:57" x14ac:dyDescent="0.25">
      <c r="A32" t="s">
        <v>45</v>
      </c>
      <c r="B32" t="s">
        <v>2</v>
      </c>
      <c r="C32">
        <v>4</v>
      </c>
    </row>
    <row r="33" spans="1:3" x14ac:dyDescent="0.25">
      <c r="A33" t="s">
        <v>28</v>
      </c>
      <c r="B33" t="s">
        <v>2</v>
      </c>
      <c r="C33">
        <v>4</v>
      </c>
    </row>
    <row r="34" spans="1:3" x14ac:dyDescent="0.25">
      <c r="A34" t="s">
        <v>29</v>
      </c>
      <c r="B34" t="s">
        <v>2</v>
      </c>
      <c r="C34">
        <v>4</v>
      </c>
    </row>
    <row r="35" spans="1:3" x14ac:dyDescent="0.25">
      <c r="A35" t="s">
        <v>46</v>
      </c>
      <c r="B35" t="s">
        <v>2</v>
      </c>
      <c r="C35">
        <v>4</v>
      </c>
    </row>
    <row r="36" spans="1:3" x14ac:dyDescent="0.25">
      <c r="A36" t="s">
        <v>47</v>
      </c>
      <c r="B36" t="s">
        <v>2</v>
      </c>
      <c r="C36">
        <v>4</v>
      </c>
    </row>
    <row r="37" spans="1:3" x14ac:dyDescent="0.25">
      <c r="A37" t="s">
        <v>42</v>
      </c>
      <c r="B37" t="s">
        <v>2</v>
      </c>
      <c r="C37">
        <v>4</v>
      </c>
    </row>
    <row r="38" spans="1:3" x14ac:dyDescent="0.25">
      <c r="A38" t="s">
        <v>22</v>
      </c>
      <c r="B38" t="s">
        <v>2</v>
      </c>
      <c r="C38">
        <v>4</v>
      </c>
    </row>
    <row r="39" spans="1:3" x14ac:dyDescent="0.25">
      <c r="A39" t="s">
        <v>48</v>
      </c>
      <c r="B39" t="s">
        <v>2</v>
      </c>
      <c r="C39">
        <v>4</v>
      </c>
    </row>
    <row r="40" spans="1:3" x14ac:dyDescent="0.25">
      <c r="A40" t="s">
        <v>49</v>
      </c>
      <c r="B40" t="s">
        <v>2</v>
      </c>
      <c r="C40">
        <v>4</v>
      </c>
    </row>
    <row r="41" spans="1:3" x14ac:dyDescent="0.25">
      <c r="A41" t="s">
        <v>50</v>
      </c>
      <c r="B41" t="s">
        <v>2</v>
      </c>
      <c r="C41">
        <v>4</v>
      </c>
    </row>
    <row r="42" spans="1:3" x14ac:dyDescent="0.25">
      <c r="A42" t="s">
        <v>14</v>
      </c>
      <c r="B42" t="s">
        <v>2</v>
      </c>
      <c r="C42">
        <v>5</v>
      </c>
    </row>
    <row r="43" spans="1:3" x14ac:dyDescent="0.25">
      <c r="A43" t="s">
        <v>51</v>
      </c>
      <c r="B43" t="s">
        <v>2</v>
      </c>
      <c r="C43">
        <v>5</v>
      </c>
    </row>
    <row r="44" spans="1:3" x14ac:dyDescent="0.25">
      <c r="A44" t="s">
        <v>52</v>
      </c>
      <c r="B44" t="s">
        <v>2</v>
      </c>
      <c r="C44">
        <v>5</v>
      </c>
    </row>
    <row r="45" spans="1:3" x14ac:dyDescent="0.25">
      <c r="A45" t="s">
        <v>53</v>
      </c>
      <c r="B45" t="s">
        <v>2</v>
      </c>
      <c r="C45">
        <v>5</v>
      </c>
    </row>
    <row r="46" spans="1:3" x14ac:dyDescent="0.25">
      <c r="A46" t="s">
        <v>54</v>
      </c>
      <c r="B46" t="s">
        <v>2</v>
      </c>
      <c r="C46">
        <v>5</v>
      </c>
    </row>
    <row r="47" spans="1:3" x14ac:dyDescent="0.25">
      <c r="A47" t="s">
        <v>55</v>
      </c>
      <c r="B47" t="s">
        <v>2</v>
      </c>
      <c r="C47">
        <v>5</v>
      </c>
    </row>
    <row r="48" spans="1:3" x14ac:dyDescent="0.25">
      <c r="A48" t="s">
        <v>22</v>
      </c>
      <c r="B48" t="s">
        <v>2</v>
      </c>
      <c r="C48">
        <v>5</v>
      </c>
    </row>
    <row r="49" spans="1:3" x14ac:dyDescent="0.25">
      <c r="A49" t="s">
        <v>56</v>
      </c>
      <c r="B49" t="s">
        <v>2</v>
      </c>
      <c r="C49">
        <v>5</v>
      </c>
    </row>
    <row r="50" spans="1:3" x14ac:dyDescent="0.25">
      <c r="A50" t="s">
        <v>57</v>
      </c>
      <c r="B50" t="s">
        <v>2</v>
      </c>
      <c r="C50">
        <v>5</v>
      </c>
    </row>
    <row r="51" spans="1:3" x14ac:dyDescent="0.25">
      <c r="A51" t="s">
        <v>58</v>
      </c>
      <c r="B51" t="s">
        <v>2</v>
      </c>
      <c r="C51">
        <v>5</v>
      </c>
    </row>
    <row r="52" spans="1:3" x14ac:dyDescent="0.25">
      <c r="A52" t="s">
        <v>59</v>
      </c>
      <c r="B52" t="s">
        <v>60</v>
      </c>
      <c r="C52">
        <v>1</v>
      </c>
    </row>
    <row r="53" spans="1:3" x14ac:dyDescent="0.25">
      <c r="A53" t="s">
        <v>61</v>
      </c>
      <c r="B53" t="s">
        <v>60</v>
      </c>
      <c r="C53">
        <v>1</v>
      </c>
    </row>
    <row r="54" spans="1:3" x14ac:dyDescent="0.25">
      <c r="A54" t="s">
        <v>62</v>
      </c>
      <c r="B54" t="s">
        <v>60</v>
      </c>
      <c r="C54">
        <v>1</v>
      </c>
    </row>
    <row r="55" spans="1:3" x14ac:dyDescent="0.25">
      <c r="A55" t="s">
        <v>63</v>
      </c>
      <c r="B55" t="s">
        <v>60</v>
      </c>
      <c r="C55">
        <v>1</v>
      </c>
    </row>
    <row r="56" spans="1:3" x14ac:dyDescent="0.25">
      <c r="A56" t="s">
        <v>64</v>
      </c>
      <c r="B56" t="s">
        <v>60</v>
      </c>
      <c r="C56">
        <v>1</v>
      </c>
    </row>
    <row r="57" spans="1:3" x14ac:dyDescent="0.25">
      <c r="A57" t="s">
        <v>65</v>
      </c>
      <c r="B57" t="s">
        <v>60</v>
      </c>
      <c r="C57">
        <v>1</v>
      </c>
    </row>
    <row r="58" spans="1:3" x14ac:dyDescent="0.25">
      <c r="A58" t="s">
        <v>66</v>
      </c>
      <c r="B58" t="s">
        <v>60</v>
      </c>
      <c r="C58">
        <v>1</v>
      </c>
    </row>
    <row r="59" spans="1:3" x14ac:dyDescent="0.25">
      <c r="A59" t="s">
        <v>67</v>
      </c>
      <c r="B59" t="s">
        <v>60</v>
      </c>
      <c r="C59">
        <v>1</v>
      </c>
    </row>
    <row r="60" spans="1:3" x14ac:dyDescent="0.25">
      <c r="A60" t="s">
        <v>68</v>
      </c>
      <c r="B60" t="s">
        <v>60</v>
      </c>
      <c r="C60">
        <v>1</v>
      </c>
    </row>
    <row r="61" spans="1:3" x14ac:dyDescent="0.25">
      <c r="A61" t="s">
        <v>69</v>
      </c>
      <c r="B61" t="s">
        <v>60</v>
      </c>
      <c r="C61">
        <v>1</v>
      </c>
    </row>
    <row r="62" spans="1:3" x14ac:dyDescent="0.25">
      <c r="A62" t="s">
        <v>70</v>
      </c>
      <c r="B62" t="s">
        <v>60</v>
      </c>
      <c r="C62">
        <v>2</v>
      </c>
    </row>
    <row r="63" spans="1:3" x14ac:dyDescent="0.25">
      <c r="A63" t="s">
        <v>71</v>
      </c>
      <c r="B63" t="s">
        <v>60</v>
      </c>
      <c r="C63">
        <v>2</v>
      </c>
    </row>
    <row r="64" spans="1:3" x14ac:dyDescent="0.25">
      <c r="A64" t="s">
        <v>72</v>
      </c>
      <c r="B64" t="s">
        <v>60</v>
      </c>
      <c r="C64">
        <v>2</v>
      </c>
    </row>
    <row r="65" spans="1:3" x14ac:dyDescent="0.25">
      <c r="A65" t="s">
        <v>73</v>
      </c>
      <c r="B65" t="s">
        <v>60</v>
      </c>
      <c r="C65">
        <v>2</v>
      </c>
    </row>
    <row r="66" spans="1:3" x14ac:dyDescent="0.25">
      <c r="A66" t="s">
        <v>74</v>
      </c>
      <c r="B66" t="s">
        <v>60</v>
      </c>
      <c r="C66">
        <v>2</v>
      </c>
    </row>
    <row r="67" spans="1:3" x14ac:dyDescent="0.25">
      <c r="A67" t="s">
        <v>75</v>
      </c>
      <c r="B67" t="s">
        <v>60</v>
      </c>
      <c r="C67">
        <v>2</v>
      </c>
    </row>
    <row r="68" spans="1:3" x14ac:dyDescent="0.25">
      <c r="A68" t="s">
        <v>76</v>
      </c>
      <c r="B68" t="s">
        <v>60</v>
      </c>
      <c r="C68">
        <v>2</v>
      </c>
    </row>
    <row r="69" spans="1:3" x14ac:dyDescent="0.25">
      <c r="A69" t="s">
        <v>77</v>
      </c>
      <c r="B69" t="s">
        <v>60</v>
      </c>
      <c r="C69">
        <v>2</v>
      </c>
    </row>
    <row r="70" spans="1:3" x14ac:dyDescent="0.25">
      <c r="A70" t="s">
        <v>78</v>
      </c>
      <c r="B70" t="s">
        <v>60</v>
      </c>
      <c r="C70">
        <v>2</v>
      </c>
    </row>
    <row r="71" spans="1:3" x14ac:dyDescent="0.25">
      <c r="A71" t="s">
        <v>79</v>
      </c>
      <c r="B71" t="s">
        <v>60</v>
      </c>
      <c r="C71">
        <v>2</v>
      </c>
    </row>
    <row r="72" spans="1:3" x14ac:dyDescent="0.25">
      <c r="A72" t="s">
        <v>80</v>
      </c>
      <c r="B72" t="s">
        <v>60</v>
      </c>
      <c r="C72">
        <v>3</v>
      </c>
    </row>
    <row r="73" spans="1:3" x14ac:dyDescent="0.25">
      <c r="A73" t="s">
        <v>81</v>
      </c>
      <c r="B73" t="s">
        <v>60</v>
      </c>
      <c r="C73">
        <v>3</v>
      </c>
    </row>
    <row r="74" spans="1:3" x14ac:dyDescent="0.25">
      <c r="A74" t="s">
        <v>82</v>
      </c>
      <c r="B74" t="s">
        <v>60</v>
      </c>
      <c r="C74">
        <v>3</v>
      </c>
    </row>
    <row r="75" spans="1:3" x14ac:dyDescent="0.25">
      <c r="A75" t="s">
        <v>83</v>
      </c>
      <c r="B75" t="s">
        <v>60</v>
      </c>
      <c r="C75">
        <v>3</v>
      </c>
    </row>
    <row r="76" spans="1:3" x14ac:dyDescent="0.25">
      <c r="A76" t="s">
        <v>84</v>
      </c>
      <c r="B76" t="s">
        <v>60</v>
      </c>
      <c r="C76">
        <v>3</v>
      </c>
    </row>
    <row r="77" spans="1:3" x14ac:dyDescent="0.25">
      <c r="A77" t="s">
        <v>85</v>
      </c>
      <c r="B77" t="s">
        <v>60</v>
      </c>
      <c r="C77">
        <v>3</v>
      </c>
    </row>
    <row r="78" spans="1:3" x14ac:dyDescent="0.25">
      <c r="A78" t="s">
        <v>86</v>
      </c>
      <c r="B78" t="s">
        <v>60</v>
      </c>
      <c r="C78">
        <v>3</v>
      </c>
    </row>
    <row r="79" spans="1:3" x14ac:dyDescent="0.25">
      <c r="A79" t="s">
        <v>87</v>
      </c>
      <c r="B79" t="s">
        <v>60</v>
      </c>
      <c r="C79">
        <v>3</v>
      </c>
    </row>
    <row r="80" spans="1:3" x14ac:dyDescent="0.25">
      <c r="A80" t="s">
        <v>88</v>
      </c>
      <c r="B80" t="s">
        <v>60</v>
      </c>
      <c r="C80">
        <v>3</v>
      </c>
    </row>
    <row r="81" spans="1:3" x14ac:dyDescent="0.25">
      <c r="A81" t="s">
        <v>89</v>
      </c>
      <c r="B81" t="s">
        <v>60</v>
      </c>
      <c r="C81">
        <v>3</v>
      </c>
    </row>
    <row r="82" spans="1:3" x14ac:dyDescent="0.25">
      <c r="A82" t="s">
        <v>90</v>
      </c>
      <c r="B82" t="s">
        <v>60</v>
      </c>
      <c r="C82">
        <v>4</v>
      </c>
    </row>
    <row r="83" spans="1:3" x14ac:dyDescent="0.25">
      <c r="A83" t="s">
        <v>91</v>
      </c>
      <c r="B83" t="s">
        <v>60</v>
      </c>
      <c r="C83">
        <v>4</v>
      </c>
    </row>
    <row r="84" spans="1:3" x14ac:dyDescent="0.25">
      <c r="A84" t="s">
        <v>92</v>
      </c>
      <c r="B84" t="s">
        <v>60</v>
      </c>
      <c r="C84">
        <v>4</v>
      </c>
    </row>
    <row r="85" spans="1:3" x14ac:dyDescent="0.25">
      <c r="A85" t="s">
        <v>93</v>
      </c>
      <c r="B85" t="s">
        <v>60</v>
      </c>
      <c r="C85">
        <v>4</v>
      </c>
    </row>
    <row r="86" spans="1:3" x14ac:dyDescent="0.25">
      <c r="A86" t="s">
        <v>94</v>
      </c>
      <c r="B86" t="s">
        <v>60</v>
      </c>
      <c r="C86">
        <v>4</v>
      </c>
    </row>
    <row r="87" spans="1:3" x14ac:dyDescent="0.25">
      <c r="A87" t="s">
        <v>95</v>
      </c>
      <c r="B87" t="s">
        <v>60</v>
      </c>
      <c r="C87">
        <v>4</v>
      </c>
    </row>
    <row r="88" spans="1:3" x14ac:dyDescent="0.25">
      <c r="A88" t="s">
        <v>96</v>
      </c>
      <c r="B88" t="s">
        <v>60</v>
      </c>
      <c r="C88">
        <v>4</v>
      </c>
    </row>
    <row r="89" spans="1:3" x14ac:dyDescent="0.25">
      <c r="A89" t="s">
        <v>97</v>
      </c>
      <c r="B89" t="s">
        <v>60</v>
      </c>
      <c r="C89">
        <v>4</v>
      </c>
    </row>
    <row r="90" spans="1:3" x14ac:dyDescent="0.25">
      <c r="A90" t="s">
        <v>98</v>
      </c>
      <c r="B90" t="s">
        <v>60</v>
      </c>
      <c r="C90">
        <v>4</v>
      </c>
    </row>
    <row r="91" spans="1:3" x14ac:dyDescent="0.25">
      <c r="A91" t="s">
        <v>99</v>
      </c>
      <c r="B91" t="s">
        <v>60</v>
      </c>
      <c r="C91">
        <v>4</v>
      </c>
    </row>
    <row r="92" spans="1:3" x14ac:dyDescent="0.25">
      <c r="A92" t="s">
        <v>100</v>
      </c>
      <c r="B92" t="s">
        <v>60</v>
      </c>
      <c r="C92">
        <v>5</v>
      </c>
    </row>
    <row r="93" spans="1:3" x14ac:dyDescent="0.25">
      <c r="A93" t="s">
        <v>101</v>
      </c>
      <c r="B93" t="s">
        <v>60</v>
      </c>
      <c r="C93">
        <v>5</v>
      </c>
    </row>
    <row r="94" spans="1:3" x14ac:dyDescent="0.25">
      <c r="A94" t="s">
        <v>102</v>
      </c>
      <c r="B94" t="s">
        <v>60</v>
      </c>
      <c r="C94">
        <v>5</v>
      </c>
    </row>
    <row r="95" spans="1:3" x14ac:dyDescent="0.25">
      <c r="A95" t="s">
        <v>103</v>
      </c>
      <c r="B95" t="s">
        <v>60</v>
      </c>
      <c r="C95">
        <v>5</v>
      </c>
    </row>
    <row r="96" spans="1:3" x14ac:dyDescent="0.25">
      <c r="A96" t="s">
        <v>104</v>
      </c>
      <c r="B96" t="s">
        <v>60</v>
      </c>
      <c r="C96">
        <v>5</v>
      </c>
    </row>
    <row r="97" spans="1:3" x14ac:dyDescent="0.25">
      <c r="A97" t="s">
        <v>105</v>
      </c>
      <c r="B97" t="s">
        <v>60</v>
      </c>
      <c r="C97">
        <v>5</v>
      </c>
    </row>
    <row r="98" spans="1:3" x14ac:dyDescent="0.25">
      <c r="A98" t="s">
        <v>106</v>
      </c>
      <c r="B98" t="s">
        <v>60</v>
      </c>
      <c r="C98">
        <v>5</v>
      </c>
    </row>
    <row r="99" spans="1:3" x14ac:dyDescent="0.25">
      <c r="A99" t="s">
        <v>107</v>
      </c>
      <c r="B99" t="s">
        <v>60</v>
      </c>
      <c r="C99">
        <v>5</v>
      </c>
    </row>
    <row r="100" spans="1:3" x14ac:dyDescent="0.25">
      <c r="A100" t="s">
        <v>108</v>
      </c>
      <c r="B100" t="s">
        <v>60</v>
      </c>
      <c r="C100">
        <v>5</v>
      </c>
    </row>
    <row r="101" spans="1:3" x14ac:dyDescent="0.25">
      <c r="A101" t="s">
        <v>109</v>
      </c>
      <c r="B101" t="s">
        <v>60</v>
      </c>
      <c r="C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binary_Ciprofloxacin_Penicillin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 Hoon</cp:lastModifiedBy>
  <dcterms:created xsi:type="dcterms:W3CDTF">2024-03-27T05:06:26Z</dcterms:created>
  <dcterms:modified xsi:type="dcterms:W3CDTF">2024-03-27T05:25:45Z</dcterms:modified>
</cp:coreProperties>
</file>