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"/>
    </mc:Choice>
  </mc:AlternateContent>
  <xr:revisionPtr revIDLastSave="0" documentId="13_ncr:40009_{E6092F21-6BBA-423A-B434-ADE56A773C44}" xr6:coauthVersionLast="47" xr6:coauthVersionMax="47" xr10:uidLastSave="{00000000-0000-0000-0000-000000000000}"/>
  <bookViews>
    <workbookView xWindow="33855" yWindow="4185" windowWidth="21600" windowHeight="11295" activeTab="1"/>
  </bookViews>
  <sheets>
    <sheet name="Cefixime_set2glob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8" i="2" l="1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H25" i="2"/>
  <c r="H26" i="2"/>
  <c r="H24" i="2"/>
  <c r="H21" i="2"/>
  <c r="H22" i="2"/>
  <c r="H23" i="2"/>
  <c r="H19" i="2"/>
  <c r="H20" i="2"/>
  <c r="H18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H11" i="2"/>
  <c r="H12" i="2"/>
  <c r="H10" i="2"/>
  <c r="H8" i="2"/>
  <c r="H9" i="2"/>
  <c r="H7" i="2"/>
  <c r="H5" i="2"/>
  <c r="H6" i="2"/>
  <c r="H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</calcChain>
</file>

<file path=xl/sharedStrings.xml><?xml version="1.0" encoding="utf-8"?>
<sst xmlns="http://schemas.openxmlformats.org/spreadsheetml/2006/main" count="1261" uniqueCount="124">
  <si>
    <t>NON_GOI</t>
  </si>
  <si>
    <t>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</si>
  <si>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</si>
  <si>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</si>
  <si>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</si>
  <si>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</si>
  <si>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</si>
  <si>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</si>
  <si>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</si>
  <si>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</si>
  <si>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</si>
  <si>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</si>
  <si>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</si>
  <si>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set</t>
  </si>
  <si>
    <t>1839736, 1462658, 298511, 1456955, 14619</t>
  </si>
  <si>
    <t>training</t>
  </si>
  <si>
    <t>validation</t>
  </si>
  <si>
    <t>all</t>
  </si>
  <si>
    <t>2034218, 1462658, 1456955, 14619, 678802</t>
  </si>
  <si>
    <t>1261781, 1462658, 1456955, 14619, 678802</t>
  </si>
  <si>
    <t>1230154, 1462658, 1456955, 14619, 678802</t>
  </si>
  <si>
    <t>77785, 1462658, 1456955, 14619, 1905610</t>
  </si>
  <si>
    <t>77798, 1462658, 1456955, 14619, 1905610</t>
  </si>
  <si>
    <t>574359, 1462658, 1456955, 14619, 678802</t>
  </si>
  <si>
    <t>1359505, 1462658, 1456955, 14619, 1897473</t>
  </si>
  <si>
    <t>1179265, 1462658, 1897473, 1456955, 14619</t>
  </si>
  <si>
    <t>455069, 1462658, 1906180, 1456955, 14619</t>
  </si>
  <si>
    <t>1839736, 1462615, 399631, 313480, 1461804</t>
  </si>
  <si>
    <t>2034218, 1462615, 1461919, 1456955, 14619</t>
  </si>
  <si>
    <t>574359, 1462615, 1461919, 1456955, 14619</t>
  </si>
  <si>
    <t>1359505, 1462615, 1461919, 1456955, 14619</t>
  </si>
  <si>
    <t>1230154, 1462615, 1461919, 1456955, 14619</t>
  </si>
  <si>
    <t>1261781, 1462615, 1461919, 1456955, 14619</t>
  </si>
  <si>
    <t>77785, 1462615, 1461919, 1456955, 14619</t>
  </si>
  <si>
    <t>77798, 1462615, 1461919, 1456955, 14619</t>
  </si>
  <si>
    <t>1897473, 1462615, 1461919, 219755, 1456955</t>
  </si>
  <si>
    <t>1179265, 1462615, 1461919, 1456955, 14619</t>
  </si>
  <si>
    <t>1839736, 1462615, 1600292, 678802, 1456955</t>
  </si>
  <si>
    <t>1261781, 1462615, 678802, 1456955, 14619</t>
  </si>
  <si>
    <t>1230154, 1462615, 678802, 1456955, 14619</t>
  </si>
  <si>
    <t>77785, 1462615, 678802, 1456955, 14619</t>
  </si>
  <si>
    <t>77798, 1462615, 678802, 1456955, 14619</t>
  </si>
  <si>
    <t>1359505, 1462615, 1897473, 678802, 1456955</t>
  </si>
  <si>
    <t>574359, 1462615, 1897473, 678802, 1456955</t>
  </si>
  <si>
    <t>1897473, 1462615, 1179265, 678802, 1456955</t>
  </si>
  <si>
    <t>2034218, 1462615, 678802, 1456955, 14619</t>
  </si>
  <si>
    <t>455069, 1462615, 215948, 678802, 1456955</t>
  </si>
  <si>
    <t>1839736, 1462615, 332161, 14619, 88140</t>
  </si>
  <si>
    <t>1261781, 1462615, 1461919, 14619, 1456955</t>
  </si>
  <si>
    <t>574359, 1462615, 1461919, 14619, 1456955</t>
  </si>
  <si>
    <t>77785, 1462615, 1461919, 14619, 1456955</t>
  </si>
  <si>
    <t>1179265, 1462615, 1461919, 14619, 1897473</t>
  </si>
  <si>
    <t>77798, 1462615, 1461919, 14619, 1456955</t>
  </si>
  <si>
    <t>1230154, 1462615, 1461919, 1897473, 14619</t>
  </si>
  <si>
    <t>1897473, 1462615, 1461919, 219755, 14619</t>
  </si>
  <si>
    <t>2034218, 1462615, 1461919, 14619, 1456955</t>
  </si>
  <si>
    <t>1359505, 1462615, 1461919, 14619, 219755</t>
  </si>
  <si>
    <t>1839736, 1462658, 332161, 14619, 187129</t>
  </si>
  <si>
    <t>1261781, 1462658, 1461919, 14619, 187129</t>
  </si>
  <si>
    <t>77785, 1462658, 1461919, 14619, 187129</t>
  </si>
  <si>
    <t>77798, 1462658, 1461919, 14619, 187129</t>
  </si>
  <si>
    <t>574359, 1462658, 1461919, 14619, 187129</t>
  </si>
  <si>
    <t>1230154, 1462658, 1461919, 14619, 187129</t>
  </si>
  <si>
    <t>2034218, 1462658, 1461919, 14619, 187129</t>
  </si>
  <si>
    <t>1359505, 1462658, 1897473, 1461919, 14619</t>
  </si>
  <si>
    <t>1179265, 1462658, 1461919, 1897473, 14619</t>
  </si>
  <si>
    <t>1897473, 1462658, 62931, 1461919, 14619</t>
  </si>
  <si>
    <t>1351029, 367680, 1187646, 1041018, 125400</t>
  </si>
  <si>
    <t>percent</t>
  </si>
  <si>
    <t>125400, 30164, 367680, 1187646, 908147</t>
  </si>
  <si>
    <t>759916, 367680, 1041018, 2104867, 1187646</t>
  </si>
  <si>
    <t>30164, 367680, 1187646, 1933188, 908147</t>
  </si>
  <si>
    <t>367680, 1187646, 1872249, 1933188, 574585</t>
  </si>
  <si>
    <t>1187646, 1872249, 1933188, 574585, 908147</t>
  </si>
  <si>
    <t>1872249, 908147, 1933188, 1374077, 574585</t>
  </si>
  <si>
    <t>908147, 1374077, 640358, 1933188, 574585</t>
  </si>
  <si>
    <t>937898, 1374077, 2104867, 1999609, 1041018</t>
  </si>
  <si>
    <t>1374077, 1441800, 1933188, 1041018, 574585</t>
  </si>
  <si>
    <t>366771, 1696559, 146209, 332553, 2037351</t>
  </si>
  <si>
    <t>1696559, 217253, 146209, 332553, 2037351</t>
  </si>
  <si>
    <t>217253, 127228, 146209, 1644134, 908147</t>
  </si>
  <si>
    <t>127228, 1265568, 2037351, 332553, 1598522</t>
  </si>
  <si>
    <t>1156536, 2037351, 1265199, 1598522, 1365599</t>
  </si>
  <si>
    <t>332553, 1265199, 34532, 1644134, 1598522</t>
  </si>
  <si>
    <t>1365599, 1265199, 1644134, 30164, 908147</t>
  </si>
  <si>
    <t>1365602, 1265199, 1644134, 30164, 908147</t>
  </si>
  <si>
    <t>1644134, 1265199, 759916, 738237, 1598522</t>
  </si>
  <si>
    <t>1867593, 1265199, 2037351, 830062, 1598525</t>
  </si>
  <si>
    <t>1555535, 146209, 1999517, 2104867, 30164</t>
  </si>
  <si>
    <t>2037351, 146209, 1999517, 2104867, 30164</t>
  </si>
  <si>
    <t>1999517, 146209, 1366264, 2104867, 30164</t>
  </si>
  <si>
    <t>1366264, 146209, 830062, 908147, 30164</t>
  </si>
  <si>
    <t>1366313, 146209, 830062, 908147, 30164</t>
  </si>
  <si>
    <t>1366315, 146209, 830062, 908147, 30164</t>
  </si>
  <si>
    <t>146209, 30164, 830062, 2051309, 2104867</t>
  </si>
  <si>
    <t>1250380, 30164, 830062, 2051309, 2104867</t>
  </si>
  <si>
    <t>696496, 30164, 830062, 2051309, 2104867</t>
  </si>
  <si>
    <t>1265118, 830062, 30164, 2051309, 2104867</t>
  </si>
  <si>
    <t>125400, 30164, 1187646, 237910, 1930770</t>
  </si>
  <si>
    <t>759916, 1006983, 237910, 30164, 1187646</t>
  </si>
  <si>
    <t>30164, 1187646, 237910, 1006983, 574585</t>
  </si>
  <si>
    <t>1187646, 937898, 237910, 193644, 1989947</t>
  </si>
  <si>
    <t>206011, 193644, 937898, 237910, 1989947</t>
  </si>
  <si>
    <t>1006983, 937898, 237910, 1999609, 1989947</t>
  </si>
  <si>
    <t>908147, 193644, 237910, 937898, 1989947</t>
  </si>
  <si>
    <t>1441800, 193644, 237910, 143142, 1930770</t>
  </si>
  <si>
    <t>937898, 193644, 237910, 2152769, 1989947</t>
  </si>
  <si>
    <t>193644, 1441660, 237910, 143142, 1930770</t>
  </si>
  <si>
    <t>1351029, 1265442, 127228, 1598522, 1502216</t>
  </si>
  <si>
    <t>127228, 1265442, 2037351, 1598522, 830062</t>
  </si>
  <si>
    <t>332553, 1265442, 2037351, 1933188, 1598522</t>
  </si>
  <si>
    <t>2037351, 1265442, 830062, 2152769, 1598525</t>
  </si>
  <si>
    <t>1265442, 759916, 1598522, 1006983, 830062</t>
  </si>
  <si>
    <t>1265397, 759916, 1598522, 1006983, 830062</t>
  </si>
  <si>
    <t>1265448, 759916, 1598522, 1006983, 830062</t>
  </si>
  <si>
    <t>1265457, 759916, 1598522, 1006983, 830062</t>
  </si>
  <si>
    <t>1265199, 759916, 1598522, 1006983, 830062</t>
  </si>
  <si>
    <t>1265204, 759916, 1598522, 1006983, 830062</t>
  </si>
  <si>
    <t>Sensitivity</t>
  </si>
  <si>
    <t>ALL sample</t>
  </si>
  <si>
    <t>Specificity</t>
  </si>
  <si>
    <t>Untypeable</t>
  </si>
  <si>
    <t>Samples in subset</t>
  </si>
  <si>
    <t>Samples not in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</si>
</sst>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opLeftCell="A109" workbookViewId="0">
      <selection activeCell="J140" sqref="J14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tr">
        <f>N2&amp;M2&amp;O2&amp;L2</f>
        <v>mcctraining11839736, 1462658, 298511, 1456955, 14619</v>
      </c>
      <c r="B2">
        <v>0.91494383146772695</v>
      </c>
      <c r="C2">
        <v>0.91494383146772695</v>
      </c>
      <c r="D2">
        <v>0.91494383146772695</v>
      </c>
      <c r="E2">
        <v>483</v>
      </c>
      <c r="F2">
        <v>5649</v>
      </c>
      <c r="G2">
        <v>8</v>
      </c>
      <c r="H2">
        <v>76</v>
      </c>
      <c r="I2">
        <v>0.864042933810376</v>
      </c>
      <c r="J2">
        <v>0.99858582287431497</v>
      </c>
      <c r="K2">
        <v>0</v>
      </c>
      <c r="L2" t="s">
        <v>14</v>
      </c>
      <c r="M2" t="s">
        <v>15</v>
      </c>
      <c r="N2" t="s">
        <v>2</v>
      </c>
      <c r="O2">
        <v>1</v>
      </c>
    </row>
    <row r="3" spans="1:15" x14ac:dyDescent="0.25">
      <c r="A3" t="str">
        <f t="shared" ref="A3:A66" si="0">N3&amp;M3&amp;O3&amp;L3</f>
        <v>mccvalidation11839736, 1462658, 298511, 1456955, 14619</v>
      </c>
      <c r="B3">
        <v>0.90821743049111103</v>
      </c>
      <c r="C3">
        <v>0.90821743049111103</v>
      </c>
      <c r="D3">
        <v>0.90821743049111103</v>
      </c>
      <c r="E3">
        <v>1885</v>
      </c>
      <c r="F3">
        <v>22623</v>
      </c>
      <c r="G3">
        <v>66</v>
      </c>
      <c r="H3">
        <v>287</v>
      </c>
      <c r="I3">
        <v>0.86786372007366497</v>
      </c>
      <c r="J3">
        <v>0.99709110141478297</v>
      </c>
      <c r="K3">
        <v>0</v>
      </c>
      <c r="L3" t="s">
        <v>14</v>
      </c>
      <c r="M3" t="s">
        <v>16</v>
      </c>
      <c r="N3" t="s">
        <v>2</v>
      </c>
      <c r="O3">
        <v>1</v>
      </c>
    </row>
    <row r="4" spans="1:15" x14ac:dyDescent="0.25">
      <c r="A4" t="str">
        <f t="shared" si="0"/>
        <v>mccall11839736, 1462658, 298511, 1456955, 14619</v>
      </c>
      <c r="B4">
        <v>0.90956926244056502</v>
      </c>
      <c r="C4">
        <v>0.90956926244056502</v>
      </c>
      <c r="D4">
        <v>0.90956926244056502</v>
      </c>
      <c r="E4">
        <v>2368</v>
      </c>
      <c r="F4">
        <v>28272</v>
      </c>
      <c r="G4">
        <v>74</v>
      </c>
      <c r="H4">
        <v>363</v>
      </c>
      <c r="I4">
        <v>0.867081655071402</v>
      </c>
      <c r="J4">
        <v>0.99738940238481599</v>
      </c>
      <c r="K4">
        <v>0</v>
      </c>
      <c r="L4" t="s">
        <v>14</v>
      </c>
      <c r="M4" t="s">
        <v>17</v>
      </c>
      <c r="N4" t="s">
        <v>2</v>
      </c>
      <c r="O4">
        <v>1</v>
      </c>
    </row>
    <row r="5" spans="1:15" x14ac:dyDescent="0.25">
      <c r="A5" t="str">
        <f t="shared" si="0"/>
        <v>mcctraining12034218, 1462658, 1456955, 14619, 678802</v>
      </c>
      <c r="B5">
        <v>0.91522129731338597</v>
      </c>
      <c r="C5">
        <v>0.91522129731338597</v>
      </c>
      <c r="D5">
        <v>0.91522129731338597</v>
      </c>
      <c r="E5">
        <v>493</v>
      </c>
      <c r="F5">
        <v>5639</v>
      </c>
      <c r="G5">
        <v>18</v>
      </c>
      <c r="H5">
        <v>66</v>
      </c>
      <c r="I5">
        <v>0.88193202146690497</v>
      </c>
      <c r="J5">
        <v>0.99681810146720895</v>
      </c>
      <c r="K5">
        <v>0</v>
      </c>
      <c r="L5" t="s">
        <v>18</v>
      </c>
      <c r="M5" t="s">
        <v>15</v>
      </c>
      <c r="N5" t="s">
        <v>2</v>
      </c>
      <c r="O5">
        <v>1</v>
      </c>
    </row>
    <row r="6" spans="1:15" x14ac:dyDescent="0.25">
      <c r="A6" t="str">
        <f t="shared" si="0"/>
        <v>mccvalidation12034218, 1462658, 1456955, 14619, 678802</v>
      </c>
      <c r="B6">
        <v>0.91025711672768195</v>
      </c>
      <c r="C6">
        <v>0.91025711672768195</v>
      </c>
      <c r="D6">
        <v>0.91025711672768195</v>
      </c>
      <c r="E6">
        <v>1932</v>
      </c>
      <c r="F6">
        <v>22579</v>
      </c>
      <c r="G6">
        <v>109</v>
      </c>
      <c r="H6">
        <v>239</v>
      </c>
      <c r="I6">
        <v>0.88991248272685397</v>
      </c>
      <c r="J6">
        <v>0.99519569816643205</v>
      </c>
      <c r="K6">
        <v>2</v>
      </c>
      <c r="L6" t="s">
        <v>18</v>
      </c>
      <c r="M6" t="s">
        <v>16</v>
      </c>
      <c r="N6" t="s">
        <v>2</v>
      </c>
      <c r="O6">
        <v>1</v>
      </c>
    </row>
    <row r="7" spans="1:15" x14ac:dyDescent="0.25">
      <c r="A7" t="str">
        <f t="shared" si="0"/>
        <v>mccall12034218, 1462658, 1456955, 14619, 678802</v>
      </c>
      <c r="B7">
        <v>0.91124377344222995</v>
      </c>
      <c r="C7">
        <v>0.91124377344222995</v>
      </c>
      <c r="D7">
        <v>0.91124377344222995</v>
      </c>
      <c r="E7">
        <v>2425</v>
      </c>
      <c r="F7">
        <v>28218</v>
      </c>
      <c r="G7">
        <v>127</v>
      </c>
      <c r="H7">
        <v>305</v>
      </c>
      <c r="I7">
        <v>0.88827838827838801</v>
      </c>
      <c r="J7">
        <v>0.995519491973893</v>
      </c>
      <c r="K7">
        <v>2</v>
      </c>
      <c r="L7" t="s">
        <v>18</v>
      </c>
      <c r="M7" t="s">
        <v>17</v>
      </c>
      <c r="N7" t="s">
        <v>2</v>
      </c>
      <c r="O7">
        <v>1</v>
      </c>
    </row>
    <row r="8" spans="1:15" x14ac:dyDescent="0.25">
      <c r="A8" t="str">
        <f t="shared" si="0"/>
        <v>mcctraining11261781, 1462658, 1456955, 14619, 678802</v>
      </c>
      <c r="B8">
        <v>0.91002126269052697</v>
      </c>
      <c r="C8">
        <v>0.91002126269052697</v>
      </c>
      <c r="D8">
        <v>0.91002126269052697</v>
      </c>
      <c r="E8">
        <v>489</v>
      </c>
      <c r="F8">
        <v>5638</v>
      </c>
      <c r="G8">
        <v>19</v>
      </c>
      <c r="H8">
        <v>70</v>
      </c>
      <c r="I8">
        <v>0.874776386404293</v>
      </c>
      <c r="J8">
        <v>0.99664132932649796</v>
      </c>
      <c r="K8">
        <v>0</v>
      </c>
      <c r="L8" t="s">
        <v>19</v>
      </c>
      <c r="M8" t="s">
        <v>15</v>
      </c>
      <c r="N8" t="s">
        <v>2</v>
      </c>
      <c r="O8">
        <v>1</v>
      </c>
    </row>
    <row r="9" spans="1:15" x14ac:dyDescent="0.25">
      <c r="A9" t="str">
        <f t="shared" si="0"/>
        <v>mccvalidation11261781, 1462658, 1456955, 14619, 678802</v>
      </c>
      <c r="B9">
        <v>0.91742931136038597</v>
      </c>
      <c r="C9">
        <v>0.91742931136038597</v>
      </c>
      <c r="D9">
        <v>0.91742931136038597</v>
      </c>
      <c r="E9">
        <v>1953</v>
      </c>
      <c r="F9">
        <v>22586</v>
      </c>
      <c r="G9">
        <v>102</v>
      </c>
      <c r="H9">
        <v>219</v>
      </c>
      <c r="I9">
        <v>0.899171270718232</v>
      </c>
      <c r="J9">
        <v>0.99550423131170696</v>
      </c>
      <c r="K9">
        <v>1</v>
      </c>
      <c r="L9" t="s">
        <v>19</v>
      </c>
      <c r="M9" t="s">
        <v>16</v>
      </c>
      <c r="N9" t="s">
        <v>2</v>
      </c>
      <c r="O9">
        <v>1</v>
      </c>
    </row>
    <row r="10" spans="1:15" x14ac:dyDescent="0.25">
      <c r="A10" t="str">
        <f t="shared" si="0"/>
        <v>mccall11261781, 1462658, 1456955, 14619, 678802</v>
      </c>
      <c r="B10">
        <v>0.91590194488439403</v>
      </c>
      <c r="C10">
        <v>0.91590194488439403</v>
      </c>
      <c r="D10">
        <v>0.91590194488439403</v>
      </c>
      <c r="E10">
        <v>2442</v>
      </c>
      <c r="F10">
        <v>28224</v>
      </c>
      <c r="G10">
        <v>121</v>
      </c>
      <c r="H10">
        <v>289</v>
      </c>
      <c r="I10">
        <v>0.89417795679238399</v>
      </c>
      <c r="J10">
        <v>0.99573116951843399</v>
      </c>
      <c r="K10">
        <v>1</v>
      </c>
      <c r="L10" t="s">
        <v>19</v>
      </c>
      <c r="M10" t="s">
        <v>17</v>
      </c>
      <c r="N10" t="s">
        <v>2</v>
      </c>
      <c r="O10">
        <v>1</v>
      </c>
    </row>
    <row r="11" spans="1:15" x14ac:dyDescent="0.25">
      <c r="A11" t="str">
        <f t="shared" si="0"/>
        <v>mcctraining11230154, 1462658, 1456955, 14619, 678802</v>
      </c>
      <c r="B11">
        <v>0.90896866025378198</v>
      </c>
      <c r="C11">
        <v>0.90896866025378198</v>
      </c>
      <c r="D11">
        <v>0.90896866025378198</v>
      </c>
      <c r="E11">
        <v>488</v>
      </c>
      <c r="F11">
        <v>5638</v>
      </c>
      <c r="G11">
        <v>19</v>
      </c>
      <c r="H11">
        <v>71</v>
      </c>
      <c r="I11">
        <v>0.87298747763864004</v>
      </c>
      <c r="J11">
        <v>0.99664132932649796</v>
      </c>
      <c r="K11">
        <v>0</v>
      </c>
      <c r="L11" t="s">
        <v>20</v>
      </c>
      <c r="M11" t="s">
        <v>15</v>
      </c>
      <c r="N11" t="s">
        <v>2</v>
      </c>
      <c r="O11">
        <v>1</v>
      </c>
    </row>
    <row r="12" spans="1:15" x14ac:dyDescent="0.25">
      <c r="A12" t="str">
        <f t="shared" si="0"/>
        <v>mccvalidation11230154, 1462658, 1456955, 14619, 678802</v>
      </c>
      <c r="B12">
        <v>0.91121661261284104</v>
      </c>
      <c r="C12">
        <v>0.91121661261284104</v>
      </c>
      <c r="D12">
        <v>0.91121661261284104</v>
      </c>
      <c r="E12">
        <v>1916</v>
      </c>
      <c r="F12">
        <v>22601</v>
      </c>
      <c r="G12">
        <v>87</v>
      </c>
      <c r="H12">
        <v>256</v>
      </c>
      <c r="I12">
        <v>0.88213627992633503</v>
      </c>
      <c r="J12">
        <v>0.996165373765867</v>
      </c>
      <c r="K12">
        <v>1</v>
      </c>
      <c r="L12" t="s">
        <v>20</v>
      </c>
      <c r="M12" t="s">
        <v>16</v>
      </c>
      <c r="N12" t="s">
        <v>2</v>
      </c>
      <c r="O12">
        <v>1</v>
      </c>
    </row>
    <row r="13" spans="1:15" x14ac:dyDescent="0.25">
      <c r="A13" t="str">
        <f t="shared" si="0"/>
        <v>mccall11230154, 1462658, 1456955, 14619, 678802</v>
      </c>
      <c r="B13">
        <v>0.91075448279181703</v>
      </c>
      <c r="C13">
        <v>0.91075448279181703</v>
      </c>
      <c r="D13">
        <v>0.91075448279181703</v>
      </c>
      <c r="E13">
        <v>2404</v>
      </c>
      <c r="F13">
        <v>28239</v>
      </c>
      <c r="G13">
        <v>106</v>
      </c>
      <c r="H13">
        <v>327</v>
      </c>
      <c r="I13">
        <v>0.88026363969242005</v>
      </c>
      <c r="J13">
        <v>0.99626036337978496</v>
      </c>
      <c r="K13">
        <v>1</v>
      </c>
      <c r="L13" t="s">
        <v>20</v>
      </c>
      <c r="M13" t="s">
        <v>17</v>
      </c>
      <c r="N13" t="s">
        <v>2</v>
      </c>
      <c r="O13">
        <v>1</v>
      </c>
    </row>
    <row r="14" spans="1:15" x14ac:dyDescent="0.25">
      <c r="A14" t="str">
        <f t="shared" si="0"/>
        <v>mcctraining177785, 1462658, 1456955, 14619, 1905610</v>
      </c>
      <c r="B14">
        <v>0.91075190813285301</v>
      </c>
      <c r="C14">
        <v>0.91075190813285301</v>
      </c>
      <c r="D14">
        <v>0.91075190813285301</v>
      </c>
      <c r="E14">
        <v>478</v>
      </c>
      <c r="F14">
        <v>5650</v>
      </c>
      <c r="G14">
        <v>7</v>
      </c>
      <c r="H14">
        <v>81</v>
      </c>
      <c r="I14">
        <v>0.85509838998211096</v>
      </c>
      <c r="J14">
        <v>0.99876259501502596</v>
      </c>
      <c r="K14">
        <v>0</v>
      </c>
      <c r="L14" t="s">
        <v>21</v>
      </c>
      <c r="M14" t="s">
        <v>15</v>
      </c>
      <c r="N14" t="s">
        <v>2</v>
      </c>
      <c r="O14">
        <v>1</v>
      </c>
    </row>
    <row r="15" spans="1:15" x14ac:dyDescent="0.25">
      <c r="A15" t="str">
        <f t="shared" si="0"/>
        <v>mccvalidation177785, 1462658, 1456955, 14619, 1905610</v>
      </c>
      <c r="B15">
        <v>0.90623279217052399</v>
      </c>
      <c r="C15">
        <v>0.90623279217052399</v>
      </c>
      <c r="D15">
        <v>0.90623279217052399</v>
      </c>
      <c r="E15">
        <v>1869</v>
      </c>
      <c r="F15">
        <v>22632</v>
      </c>
      <c r="G15">
        <v>57</v>
      </c>
      <c r="H15">
        <v>303</v>
      </c>
      <c r="I15">
        <v>0.86049723756906105</v>
      </c>
      <c r="J15">
        <v>0.99748776940367601</v>
      </c>
      <c r="K15">
        <v>0</v>
      </c>
      <c r="L15" t="s">
        <v>21</v>
      </c>
      <c r="M15" t="s">
        <v>16</v>
      </c>
      <c r="N15" t="s">
        <v>2</v>
      </c>
      <c r="O15">
        <v>1</v>
      </c>
    </row>
    <row r="16" spans="1:15" x14ac:dyDescent="0.25">
      <c r="A16" t="str">
        <f t="shared" si="0"/>
        <v>mccall177785, 1462658, 1456955, 14619, 1905610</v>
      </c>
      <c r="B16">
        <v>0.90713826738588199</v>
      </c>
      <c r="C16">
        <v>0.90713826738588199</v>
      </c>
      <c r="D16">
        <v>0.90713826738588199</v>
      </c>
      <c r="E16">
        <v>2347</v>
      </c>
      <c r="F16">
        <v>28282</v>
      </c>
      <c r="G16">
        <v>64</v>
      </c>
      <c r="H16">
        <v>384</v>
      </c>
      <c r="I16">
        <v>0.85939216404247498</v>
      </c>
      <c r="J16">
        <v>0.99774218584632801</v>
      </c>
      <c r="K16">
        <v>0</v>
      </c>
      <c r="L16" t="s">
        <v>21</v>
      </c>
      <c r="M16" t="s">
        <v>17</v>
      </c>
      <c r="N16" t="s">
        <v>2</v>
      </c>
      <c r="O16">
        <v>1</v>
      </c>
    </row>
    <row r="17" spans="1:15" x14ac:dyDescent="0.25">
      <c r="A17" t="str">
        <f t="shared" si="0"/>
        <v>mcctraining177798, 1462658, 1456955, 14619, 1905610</v>
      </c>
      <c r="B17">
        <v>0.91075190813285301</v>
      </c>
      <c r="C17">
        <v>0.91075190813285301</v>
      </c>
      <c r="D17">
        <v>0.91075190813285301</v>
      </c>
      <c r="E17">
        <v>478</v>
      </c>
      <c r="F17">
        <v>5650</v>
      </c>
      <c r="G17">
        <v>7</v>
      </c>
      <c r="H17">
        <v>81</v>
      </c>
      <c r="I17">
        <v>0.85509838998211096</v>
      </c>
      <c r="J17">
        <v>0.99876259501502596</v>
      </c>
      <c r="K17">
        <v>0</v>
      </c>
      <c r="L17" t="s">
        <v>22</v>
      </c>
      <c r="M17" t="s">
        <v>15</v>
      </c>
      <c r="N17" t="s">
        <v>2</v>
      </c>
      <c r="O17">
        <v>1</v>
      </c>
    </row>
    <row r="18" spans="1:15" x14ac:dyDescent="0.25">
      <c r="A18" t="str">
        <f t="shared" si="0"/>
        <v>mccvalidation177798, 1462658, 1456955, 14619, 1905610</v>
      </c>
      <c r="B18">
        <v>0.90597083126609601</v>
      </c>
      <c r="C18">
        <v>0.90597083126609601</v>
      </c>
      <c r="D18">
        <v>0.90597083126609601</v>
      </c>
      <c r="E18">
        <v>1869</v>
      </c>
      <c r="F18">
        <v>22631</v>
      </c>
      <c r="G18">
        <v>58</v>
      </c>
      <c r="H18">
        <v>303</v>
      </c>
      <c r="I18">
        <v>0.86049723756906105</v>
      </c>
      <c r="J18">
        <v>0.99744369518268805</v>
      </c>
      <c r="K18">
        <v>0</v>
      </c>
      <c r="L18" t="s">
        <v>22</v>
      </c>
      <c r="M18" t="s">
        <v>16</v>
      </c>
      <c r="N18" t="s">
        <v>2</v>
      </c>
      <c r="O18">
        <v>1</v>
      </c>
    </row>
    <row r="19" spans="1:15" x14ac:dyDescent="0.25">
      <c r="A19" t="str">
        <f t="shared" si="0"/>
        <v>mccall177798, 1462658, 1456955, 14619, 1905610</v>
      </c>
      <c r="B19">
        <v>0.90692869132527398</v>
      </c>
      <c r="C19">
        <v>0.90692869132527398</v>
      </c>
      <c r="D19">
        <v>0.90692869132527398</v>
      </c>
      <c r="E19">
        <v>2347</v>
      </c>
      <c r="F19">
        <v>28281</v>
      </c>
      <c r="G19">
        <v>65</v>
      </c>
      <c r="H19">
        <v>384</v>
      </c>
      <c r="I19">
        <v>0.85939216404247498</v>
      </c>
      <c r="J19">
        <v>0.99770690750017599</v>
      </c>
      <c r="K19">
        <v>0</v>
      </c>
      <c r="L19" t="s">
        <v>22</v>
      </c>
      <c r="M19" t="s">
        <v>17</v>
      </c>
      <c r="N19" t="s">
        <v>2</v>
      </c>
      <c r="O19">
        <v>1</v>
      </c>
    </row>
    <row r="20" spans="1:15" x14ac:dyDescent="0.25">
      <c r="A20" t="str">
        <f t="shared" si="0"/>
        <v>mcctraining1574359, 1462658, 1456955, 14619, 678802</v>
      </c>
      <c r="B20">
        <v>0.90891922624800603</v>
      </c>
      <c r="C20">
        <v>0.90891922624800603</v>
      </c>
      <c r="D20">
        <v>0.90891922624800603</v>
      </c>
      <c r="E20">
        <v>487</v>
      </c>
      <c r="F20">
        <v>5639</v>
      </c>
      <c r="G20">
        <v>18</v>
      </c>
      <c r="H20">
        <v>72</v>
      </c>
      <c r="I20">
        <v>0.87119856887298797</v>
      </c>
      <c r="J20">
        <v>0.99681810146720895</v>
      </c>
      <c r="K20">
        <v>0</v>
      </c>
      <c r="L20" t="s">
        <v>23</v>
      </c>
      <c r="M20" t="s">
        <v>15</v>
      </c>
      <c r="N20" t="s">
        <v>2</v>
      </c>
      <c r="O20">
        <v>1</v>
      </c>
    </row>
    <row r="21" spans="1:15" x14ac:dyDescent="0.25">
      <c r="A21" t="str">
        <f t="shared" si="0"/>
        <v>mccvalidation1574359, 1462658, 1456955, 14619, 678802</v>
      </c>
      <c r="B21">
        <v>0.91337264111133598</v>
      </c>
      <c r="C21">
        <v>0.91337264111133598</v>
      </c>
      <c r="D21">
        <v>0.91337264111133598</v>
      </c>
      <c r="E21">
        <v>1925</v>
      </c>
      <c r="F21">
        <v>22599</v>
      </c>
      <c r="G21">
        <v>89</v>
      </c>
      <c r="H21">
        <v>246</v>
      </c>
      <c r="I21">
        <v>0.88668816213726398</v>
      </c>
      <c r="J21">
        <v>0.99607722143864597</v>
      </c>
      <c r="K21">
        <v>2</v>
      </c>
      <c r="L21" t="s">
        <v>23</v>
      </c>
      <c r="M21" t="s">
        <v>16</v>
      </c>
      <c r="N21" t="s">
        <v>2</v>
      </c>
      <c r="O21">
        <v>1</v>
      </c>
    </row>
    <row r="22" spans="1:15" x14ac:dyDescent="0.25">
      <c r="A22" t="str">
        <f t="shared" si="0"/>
        <v>mccall1574359, 1462658, 1456955, 14619, 678802</v>
      </c>
      <c r="B22">
        <v>0.91245592672113396</v>
      </c>
      <c r="C22">
        <v>0.91245592672113396</v>
      </c>
      <c r="D22">
        <v>0.91245592672113396</v>
      </c>
      <c r="E22">
        <v>2412</v>
      </c>
      <c r="F22">
        <v>28238</v>
      </c>
      <c r="G22">
        <v>107</v>
      </c>
      <c r="H22">
        <v>318</v>
      </c>
      <c r="I22">
        <v>0.88351648351648404</v>
      </c>
      <c r="J22">
        <v>0.99622508378902797</v>
      </c>
      <c r="K22">
        <v>2</v>
      </c>
      <c r="L22" t="s">
        <v>23</v>
      </c>
      <c r="M22" t="s">
        <v>17</v>
      </c>
      <c r="N22" t="s">
        <v>2</v>
      </c>
      <c r="O22">
        <v>1</v>
      </c>
    </row>
    <row r="23" spans="1:15" x14ac:dyDescent="0.25">
      <c r="A23" t="str">
        <f t="shared" si="0"/>
        <v>mcctraining11359505, 1462658, 1456955, 14619, 1897473</v>
      </c>
      <c r="B23">
        <v>0.90786594162066103</v>
      </c>
      <c r="C23">
        <v>0.90786594162066103</v>
      </c>
      <c r="D23">
        <v>0.90786594162066103</v>
      </c>
      <c r="E23">
        <v>486</v>
      </c>
      <c r="F23">
        <v>5639</v>
      </c>
      <c r="G23">
        <v>18</v>
      </c>
      <c r="H23">
        <v>73</v>
      </c>
      <c r="I23">
        <v>0.869409660107335</v>
      </c>
      <c r="J23">
        <v>0.99681810146720895</v>
      </c>
      <c r="K23">
        <v>0</v>
      </c>
      <c r="L23" t="s">
        <v>24</v>
      </c>
      <c r="M23" t="s">
        <v>15</v>
      </c>
      <c r="N23" t="s">
        <v>2</v>
      </c>
      <c r="O23">
        <v>1</v>
      </c>
    </row>
    <row r="24" spans="1:15" x14ac:dyDescent="0.25">
      <c r="A24" t="str">
        <f t="shared" si="0"/>
        <v>mccvalidation11359505, 1462658, 1456955, 14619, 1897473</v>
      </c>
      <c r="B24">
        <v>0.91428960574163498</v>
      </c>
      <c r="C24">
        <v>0.91428960574163498</v>
      </c>
      <c r="D24">
        <v>0.91428960574163498</v>
      </c>
      <c r="E24">
        <v>1919</v>
      </c>
      <c r="F24">
        <v>22610</v>
      </c>
      <c r="G24">
        <v>79</v>
      </c>
      <c r="H24">
        <v>252</v>
      </c>
      <c r="I24">
        <v>0.883924458774758</v>
      </c>
      <c r="J24">
        <v>0.99651813654193699</v>
      </c>
      <c r="K24">
        <v>1</v>
      </c>
      <c r="L24" t="s">
        <v>24</v>
      </c>
      <c r="M24" t="s">
        <v>16</v>
      </c>
      <c r="N24" t="s">
        <v>2</v>
      </c>
      <c r="O24">
        <v>1</v>
      </c>
    </row>
    <row r="25" spans="1:15" x14ac:dyDescent="0.25">
      <c r="A25" t="str">
        <f t="shared" si="0"/>
        <v>mccall11359505, 1462658, 1456955, 14619, 1897473</v>
      </c>
      <c r="B25">
        <v>0.91297777056766205</v>
      </c>
      <c r="C25">
        <v>0.91297777056766205</v>
      </c>
      <c r="D25">
        <v>0.91297777056766205</v>
      </c>
      <c r="E25">
        <v>2405</v>
      </c>
      <c r="F25">
        <v>28249</v>
      </c>
      <c r="G25">
        <v>97</v>
      </c>
      <c r="H25">
        <v>325</v>
      </c>
      <c r="I25">
        <v>0.88095238095238104</v>
      </c>
      <c r="J25">
        <v>0.99657800042333999</v>
      </c>
      <c r="K25">
        <v>1</v>
      </c>
      <c r="L25" t="s">
        <v>24</v>
      </c>
      <c r="M25" t="s">
        <v>17</v>
      </c>
      <c r="N25" t="s">
        <v>2</v>
      </c>
      <c r="O25">
        <v>1</v>
      </c>
    </row>
    <row r="26" spans="1:15" x14ac:dyDescent="0.25">
      <c r="A26" t="str">
        <f t="shared" si="0"/>
        <v>mcctraining11179265, 1462658, 1897473, 1456955, 14619</v>
      </c>
      <c r="B26">
        <v>0.90883255596933998</v>
      </c>
      <c r="C26">
        <v>0.90883255596933998</v>
      </c>
      <c r="D26">
        <v>0.90883255596933998</v>
      </c>
      <c r="E26">
        <v>485</v>
      </c>
      <c r="F26">
        <v>5641</v>
      </c>
      <c r="G26">
        <v>16</v>
      </c>
      <c r="H26">
        <v>74</v>
      </c>
      <c r="I26">
        <v>0.86762075134168204</v>
      </c>
      <c r="J26">
        <v>0.99717164574863004</v>
      </c>
      <c r="K26">
        <v>0</v>
      </c>
      <c r="L26" t="s">
        <v>25</v>
      </c>
      <c r="M26" t="s">
        <v>15</v>
      </c>
      <c r="N26" t="s">
        <v>2</v>
      </c>
      <c r="O26">
        <v>1</v>
      </c>
    </row>
    <row r="27" spans="1:15" x14ac:dyDescent="0.25">
      <c r="A27" t="str">
        <f t="shared" si="0"/>
        <v>mccvalidation11179265, 1462658, 1897473, 1456955, 14619</v>
      </c>
      <c r="B27">
        <v>0.91305190369209799</v>
      </c>
      <c r="C27">
        <v>0.91305190369209799</v>
      </c>
      <c r="D27">
        <v>0.91305190369209799</v>
      </c>
      <c r="E27">
        <v>1921</v>
      </c>
      <c r="F27">
        <v>22603</v>
      </c>
      <c r="G27">
        <v>86</v>
      </c>
      <c r="H27">
        <v>250</v>
      </c>
      <c r="I27">
        <v>0.88484569322892703</v>
      </c>
      <c r="J27">
        <v>0.99620961699501998</v>
      </c>
      <c r="K27">
        <v>1</v>
      </c>
      <c r="L27" t="s">
        <v>25</v>
      </c>
      <c r="M27" t="s">
        <v>16</v>
      </c>
      <c r="N27" t="s">
        <v>2</v>
      </c>
      <c r="O27">
        <v>1</v>
      </c>
    </row>
    <row r="28" spans="1:15" x14ac:dyDescent="0.25">
      <c r="A28" t="str">
        <f t="shared" si="0"/>
        <v>mccall11179265, 1462658, 1897473, 1456955, 14619</v>
      </c>
      <c r="B28">
        <v>0.91217815648656198</v>
      </c>
      <c r="C28">
        <v>0.91217815648656198</v>
      </c>
      <c r="D28">
        <v>0.91217815648656198</v>
      </c>
      <c r="E28">
        <v>2406</v>
      </c>
      <c r="F28">
        <v>28244</v>
      </c>
      <c r="G28">
        <v>102</v>
      </c>
      <c r="H28">
        <v>324</v>
      </c>
      <c r="I28">
        <v>0.88131868131868096</v>
      </c>
      <c r="J28">
        <v>0.99640160869258498</v>
      </c>
      <c r="K28">
        <v>1</v>
      </c>
      <c r="L28" t="s">
        <v>25</v>
      </c>
      <c r="M28" t="s">
        <v>17</v>
      </c>
      <c r="N28" t="s">
        <v>2</v>
      </c>
      <c r="O28">
        <v>1</v>
      </c>
    </row>
    <row r="29" spans="1:15" x14ac:dyDescent="0.25">
      <c r="A29" t="str">
        <f t="shared" si="0"/>
        <v>mcctraining1455069, 1462658, 1906180, 1456955, 14619</v>
      </c>
      <c r="B29">
        <v>0.91081089863157005</v>
      </c>
      <c r="C29">
        <v>0.91081089863157005</v>
      </c>
      <c r="D29">
        <v>0.91081089863157005</v>
      </c>
      <c r="E29">
        <v>483</v>
      </c>
      <c r="F29">
        <v>5645</v>
      </c>
      <c r="G29">
        <v>12</v>
      </c>
      <c r="H29">
        <v>76</v>
      </c>
      <c r="I29">
        <v>0.864042933810376</v>
      </c>
      <c r="J29">
        <v>0.997878734311472</v>
      </c>
      <c r="K29">
        <v>0</v>
      </c>
      <c r="L29" t="s">
        <v>26</v>
      </c>
      <c r="M29" t="s">
        <v>15</v>
      </c>
      <c r="N29" t="s">
        <v>2</v>
      </c>
      <c r="O29">
        <v>1</v>
      </c>
    </row>
    <row r="30" spans="1:15" x14ac:dyDescent="0.25">
      <c r="A30" t="str">
        <f t="shared" si="0"/>
        <v>mccvalidation1455069, 1462658, 1906180, 1456955, 14619</v>
      </c>
      <c r="B30">
        <v>0.90063891683492203</v>
      </c>
      <c r="C30">
        <v>0.90063891683492203</v>
      </c>
      <c r="D30">
        <v>0.90063891683492203</v>
      </c>
      <c r="E30">
        <v>1877</v>
      </c>
      <c r="F30">
        <v>22602</v>
      </c>
      <c r="G30">
        <v>87</v>
      </c>
      <c r="H30">
        <v>295</v>
      </c>
      <c r="I30">
        <v>0.86418047882136295</v>
      </c>
      <c r="J30">
        <v>0.99616554277403102</v>
      </c>
      <c r="K30">
        <v>0</v>
      </c>
      <c r="L30" t="s">
        <v>26</v>
      </c>
      <c r="M30" t="s">
        <v>16</v>
      </c>
      <c r="N30" t="s">
        <v>2</v>
      </c>
      <c r="O30">
        <v>1</v>
      </c>
    </row>
    <row r="31" spans="1:15" x14ac:dyDescent="0.25">
      <c r="A31" t="str">
        <f t="shared" si="0"/>
        <v>mccall1455069, 1462658, 1906180, 1456955, 14619</v>
      </c>
      <c r="B31">
        <v>0.90269147286474805</v>
      </c>
      <c r="C31">
        <v>0.90269147286474805</v>
      </c>
      <c r="D31">
        <v>0.90269147286474805</v>
      </c>
      <c r="E31">
        <v>2360</v>
      </c>
      <c r="F31">
        <v>28247</v>
      </c>
      <c r="G31">
        <v>99</v>
      </c>
      <c r="H31">
        <v>371</v>
      </c>
      <c r="I31">
        <v>0.86415232515562102</v>
      </c>
      <c r="J31">
        <v>0.99650744373103795</v>
      </c>
      <c r="K31">
        <v>0</v>
      </c>
      <c r="L31" t="s">
        <v>26</v>
      </c>
      <c r="M31" t="s">
        <v>17</v>
      </c>
      <c r="N31" t="s">
        <v>2</v>
      </c>
      <c r="O31">
        <v>1</v>
      </c>
    </row>
    <row r="32" spans="1:15" x14ac:dyDescent="0.25">
      <c r="A32" t="str">
        <f t="shared" si="0"/>
        <v>mcctraining21839736, 1462615, 399631, 313480, 1461804</v>
      </c>
      <c r="B32">
        <v>0.90611235748117303</v>
      </c>
      <c r="C32">
        <v>0.90611235748117303</v>
      </c>
      <c r="D32">
        <v>0.90611235748117303</v>
      </c>
      <c r="E32">
        <v>435</v>
      </c>
      <c r="F32">
        <v>5696</v>
      </c>
      <c r="G32">
        <v>17</v>
      </c>
      <c r="H32">
        <v>67</v>
      </c>
      <c r="I32">
        <v>0.86653386454183301</v>
      </c>
      <c r="J32">
        <v>0.99702433047435701</v>
      </c>
      <c r="K32">
        <v>0</v>
      </c>
      <c r="L32" t="s">
        <v>27</v>
      </c>
      <c r="M32" t="s">
        <v>15</v>
      </c>
      <c r="N32" t="s">
        <v>2</v>
      </c>
      <c r="O32">
        <v>2</v>
      </c>
    </row>
    <row r="33" spans="1:15" x14ac:dyDescent="0.25">
      <c r="A33" t="str">
        <f t="shared" si="0"/>
        <v>mccvalidation21839736, 1462615, 399631, 313480, 1461804</v>
      </c>
      <c r="B33">
        <v>0.912908169141186</v>
      </c>
      <c r="C33">
        <v>0.912908169141186</v>
      </c>
      <c r="D33">
        <v>0.912908169141186</v>
      </c>
      <c r="E33">
        <v>1962</v>
      </c>
      <c r="F33">
        <v>22555</v>
      </c>
      <c r="G33">
        <v>78</v>
      </c>
      <c r="H33">
        <v>266</v>
      </c>
      <c r="I33">
        <v>0.88061041292639197</v>
      </c>
      <c r="J33">
        <v>0.99655370476737504</v>
      </c>
      <c r="K33">
        <v>1</v>
      </c>
      <c r="L33" t="s">
        <v>27</v>
      </c>
      <c r="M33" t="s">
        <v>16</v>
      </c>
      <c r="N33" t="s">
        <v>2</v>
      </c>
      <c r="O33">
        <v>2</v>
      </c>
    </row>
    <row r="34" spans="1:15" x14ac:dyDescent="0.25">
      <c r="A34" t="str">
        <f t="shared" si="0"/>
        <v>mccall21839736, 1462615, 399631, 313480, 1461804</v>
      </c>
      <c r="B34">
        <v>0.91166690838625997</v>
      </c>
      <c r="C34">
        <v>0.91166690838625997</v>
      </c>
      <c r="D34">
        <v>0.91166690838625997</v>
      </c>
      <c r="E34">
        <v>2397</v>
      </c>
      <c r="F34">
        <v>28251</v>
      </c>
      <c r="G34">
        <v>95</v>
      </c>
      <c r="H34">
        <v>333</v>
      </c>
      <c r="I34">
        <v>0.87802197802197801</v>
      </c>
      <c r="J34">
        <v>0.99664855711564204</v>
      </c>
      <c r="K34">
        <v>1</v>
      </c>
      <c r="L34" t="s">
        <v>27</v>
      </c>
      <c r="M34" t="s">
        <v>17</v>
      </c>
      <c r="N34" t="s">
        <v>2</v>
      </c>
      <c r="O34">
        <v>2</v>
      </c>
    </row>
    <row r="35" spans="1:15" x14ac:dyDescent="0.25">
      <c r="A35" t="str">
        <f t="shared" si="0"/>
        <v>mcctraining22034218, 1462615, 1461919, 1456955, 14619</v>
      </c>
      <c r="B35">
        <v>0.91047457473600002</v>
      </c>
      <c r="C35">
        <v>0.91047457473600002</v>
      </c>
      <c r="D35">
        <v>0.91047457473600002</v>
      </c>
      <c r="E35">
        <v>432</v>
      </c>
      <c r="F35">
        <v>5703</v>
      </c>
      <c r="G35">
        <v>10</v>
      </c>
      <c r="H35">
        <v>70</v>
      </c>
      <c r="I35">
        <v>0.86055776892430302</v>
      </c>
      <c r="J35">
        <v>0.99824960616138603</v>
      </c>
      <c r="K35">
        <v>0</v>
      </c>
      <c r="L35" t="s">
        <v>28</v>
      </c>
      <c r="M35" t="s">
        <v>15</v>
      </c>
      <c r="N35" t="s">
        <v>2</v>
      </c>
      <c r="O35">
        <v>2</v>
      </c>
    </row>
    <row r="36" spans="1:15" x14ac:dyDescent="0.25">
      <c r="A36" t="str">
        <f t="shared" si="0"/>
        <v>mccvalidation22034218, 1462615, 1461919, 1456955, 14619</v>
      </c>
      <c r="B36">
        <v>0.915754562537343</v>
      </c>
      <c r="C36">
        <v>0.915754562537343</v>
      </c>
      <c r="D36">
        <v>0.915754562537343</v>
      </c>
      <c r="E36">
        <v>1942</v>
      </c>
      <c r="F36">
        <v>22587</v>
      </c>
      <c r="G36">
        <v>46</v>
      </c>
      <c r="H36">
        <v>286</v>
      </c>
      <c r="I36">
        <v>0.87163375224416495</v>
      </c>
      <c r="J36">
        <v>0.99796756947819498</v>
      </c>
      <c r="K36">
        <v>1</v>
      </c>
      <c r="L36" t="s">
        <v>28</v>
      </c>
      <c r="M36" t="s">
        <v>16</v>
      </c>
      <c r="N36" t="s">
        <v>2</v>
      </c>
      <c r="O36">
        <v>2</v>
      </c>
    </row>
    <row r="37" spans="1:15" x14ac:dyDescent="0.25">
      <c r="A37" t="str">
        <f t="shared" si="0"/>
        <v>mccall22034218, 1462615, 1461919, 1456955, 14619</v>
      </c>
      <c r="B37">
        <v>0.91479204824214999</v>
      </c>
      <c r="C37">
        <v>0.91479204824214999</v>
      </c>
      <c r="D37">
        <v>0.91479204824214999</v>
      </c>
      <c r="E37">
        <v>2374</v>
      </c>
      <c r="F37">
        <v>28290</v>
      </c>
      <c r="G37">
        <v>56</v>
      </c>
      <c r="H37">
        <v>356</v>
      </c>
      <c r="I37">
        <v>0.86959706959706995</v>
      </c>
      <c r="J37">
        <v>0.99802441261553698</v>
      </c>
      <c r="K37">
        <v>1</v>
      </c>
      <c r="L37" t="s">
        <v>28</v>
      </c>
      <c r="M37" t="s">
        <v>17</v>
      </c>
      <c r="N37" t="s">
        <v>2</v>
      </c>
      <c r="O37">
        <v>2</v>
      </c>
    </row>
    <row r="38" spans="1:15" x14ac:dyDescent="0.25">
      <c r="A38" t="str">
        <f t="shared" si="0"/>
        <v>mcctraining2574359, 1462615, 1461919, 1456955, 14619</v>
      </c>
      <c r="B38">
        <v>0.90929205239815503</v>
      </c>
      <c r="C38">
        <v>0.90929205239815503</v>
      </c>
      <c r="D38">
        <v>0.90929205239815503</v>
      </c>
      <c r="E38">
        <v>430</v>
      </c>
      <c r="F38">
        <v>5704</v>
      </c>
      <c r="G38">
        <v>9</v>
      </c>
      <c r="H38">
        <v>72</v>
      </c>
      <c r="I38">
        <v>0.856573705179283</v>
      </c>
      <c r="J38">
        <v>0.99842464554524801</v>
      </c>
      <c r="K38">
        <v>0</v>
      </c>
      <c r="L38" t="s">
        <v>29</v>
      </c>
      <c r="M38" t="s">
        <v>15</v>
      </c>
      <c r="N38" t="s">
        <v>2</v>
      </c>
      <c r="O38">
        <v>2</v>
      </c>
    </row>
    <row r="39" spans="1:15" x14ac:dyDescent="0.25">
      <c r="A39" t="str">
        <f t="shared" si="0"/>
        <v>mccvalidation2574359, 1462615, 1461919, 1456955, 14619</v>
      </c>
      <c r="B39">
        <v>0.91701090369004901</v>
      </c>
      <c r="C39">
        <v>0.91701090369004901</v>
      </c>
      <c r="D39">
        <v>0.91701090369004901</v>
      </c>
      <c r="E39">
        <v>1931</v>
      </c>
      <c r="F39">
        <v>22603</v>
      </c>
      <c r="G39">
        <v>30</v>
      </c>
      <c r="H39">
        <v>297</v>
      </c>
      <c r="I39">
        <v>0.86669658886894096</v>
      </c>
      <c r="J39">
        <v>0.99867450183360595</v>
      </c>
      <c r="K39">
        <v>1</v>
      </c>
      <c r="L39" t="s">
        <v>29</v>
      </c>
      <c r="M39" t="s">
        <v>16</v>
      </c>
      <c r="N39" t="s">
        <v>2</v>
      </c>
      <c r="O39">
        <v>2</v>
      </c>
    </row>
    <row r="40" spans="1:15" x14ac:dyDescent="0.25">
      <c r="A40" t="str">
        <f t="shared" si="0"/>
        <v>mccall2574359, 1462615, 1461919, 1456955, 14619</v>
      </c>
      <c r="B40">
        <v>0.91559662762208505</v>
      </c>
      <c r="C40">
        <v>0.91559662762208505</v>
      </c>
      <c r="D40">
        <v>0.91559662762208505</v>
      </c>
      <c r="E40">
        <v>2361</v>
      </c>
      <c r="F40">
        <v>28307</v>
      </c>
      <c r="G40">
        <v>39</v>
      </c>
      <c r="H40">
        <v>369</v>
      </c>
      <c r="I40">
        <v>0.86483516483516498</v>
      </c>
      <c r="J40">
        <v>0.99862414450010595</v>
      </c>
      <c r="K40">
        <v>1</v>
      </c>
      <c r="L40" t="s">
        <v>29</v>
      </c>
      <c r="M40" t="s">
        <v>17</v>
      </c>
      <c r="N40" t="s">
        <v>2</v>
      </c>
      <c r="O40">
        <v>2</v>
      </c>
    </row>
    <row r="41" spans="1:15" x14ac:dyDescent="0.25">
      <c r="A41" t="str">
        <f t="shared" si="0"/>
        <v>mcctraining21359505, 1462615, 1461919, 1456955, 14619</v>
      </c>
      <c r="B41">
        <v>0.90926587361304101</v>
      </c>
      <c r="C41">
        <v>0.90926587361304101</v>
      </c>
      <c r="D41">
        <v>0.90926587361304101</v>
      </c>
      <c r="E41">
        <v>428</v>
      </c>
      <c r="F41">
        <v>5706</v>
      </c>
      <c r="G41">
        <v>7</v>
      </c>
      <c r="H41">
        <v>74</v>
      </c>
      <c r="I41">
        <v>0.85258964143426297</v>
      </c>
      <c r="J41">
        <v>0.99877472431296999</v>
      </c>
      <c r="K41">
        <v>0</v>
      </c>
      <c r="L41" t="s">
        <v>30</v>
      </c>
      <c r="M41" t="s">
        <v>15</v>
      </c>
      <c r="N41" t="s">
        <v>2</v>
      </c>
      <c r="O41">
        <v>2</v>
      </c>
    </row>
    <row r="42" spans="1:15" x14ac:dyDescent="0.25">
      <c r="A42" t="str">
        <f t="shared" si="0"/>
        <v>mccvalidation21359505, 1462615, 1461919, 1456955, 14619</v>
      </c>
      <c r="B42">
        <v>0.91255419940007299</v>
      </c>
      <c r="C42">
        <v>0.91255419940007299</v>
      </c>
      <c r="D42">
        <v>0.91255419940007299</v>
      </c>
      <c r="E42">
        <v>1906</v>
      </c>
      <c r="F42">
        <v>22611</v>
      </c>
      <c r="G42">
        <v>22</v>
      </c>
      <c r="H42">
        <v>322</v>
      </c>
      <c r="I42">
        <v>0.85547576301615802</v>
      </c>
      <c r="J42">
        <v>0.999027968011311</v>
      </c>
      <c r="K42">
        <v>1</v>
      </c>
      <c r="L42" t="s">
        <v>30</v>
      </c>
      <c r="M42" t="s">
        <v>16</v>
      </c>
      <c r="N42" t="s">
        <v>2</v>
      </c>
      <c r="O42">
        <v>2</v>
      </c>
    </row>
    <row r="43" spans="1:15" x14ac:dyDescent="0.25">
      <c r="A43" t="str">
        <f t="shared" si="0"/>
        <v>mccall21359505, 1462615, 1461919, 1456955, 14619</v>
      </c>
      <c r="B43">
        <v>0.911956792796765</v>
      </c>
      <c r="C43">
        <v>0.911956792796765</v>
      </c>
      <c r="D43">
        <v>0.911956792796765</v>
      </c>
      <c r="E43">
        <v>2334</v>
      </c>
      <c r="F43">
        <v>28317</v>
      </c>
      <c r="G43">
        <v>29</v>
      </c>
      <c r="H43">
        <v>396</v>
      </c>
      <c r="I43">
        <v>0.85494505494505502</v>
      </c>
      <c r="J43">
        <v>0.99897692796161697</v>
      </c>
      <c r="K43">
        <v>1</v>
      </c>
      <c r="L43" t="s">
        <v>30</v>
      </c>
      <c r="M43" t="s">
        <v>17</v>
      </c>
      <c r="N43" t="s">
        <v>2</v>
      </c>
      <c r="O43">
        <v>2</v>
      </c>
    </row>
    <row r="44" spans="1:15" x14ac:dyDescent="0.25">
      <c r="A44" t="str">
        <f t="shared" si="0"/>
        <v>mcctraining21230154, 1462615, 1461919, 1456955, 14619</v>
      </c>
      <c r="B44">
        <v>0.90695141928727496</v>
      </c>
      <c r="C44">
        <v>0.90695141928727496</v>
      </c>
      <c r="D44">
        <v>0.90695141928727496</v>
      </c>
      <c r="E44">
        <v>427</v>
      </c>
      <c r="F44">
        <v>5705</v>
      </c>
      <c r="G44">
        <v>8</v>
      </c>
      <c r="H44">
        <v>75</v>
      </c>
      <c r="I44">
        <v>0.85059760956175301</v>
      </c>
      <c r="J44">
        <v>0.998599684929109</v>
      </c>
      <c r="K44">
        <v>0</v>
      </c>
      <c r="L44" t="s">
        <v>31</v>
      </c>
      <c r="M44" t="s">
        <v>15</v>
      </c>
      <c r="N44" t="s">
        <v>2</v>
      </c>
      <c r="O44">
        <v>2</v>
      </c>
    </row>
    <row r="45" spans="1:15" x14ac:dyDescent="0.25">
      <c r="A45" t="str">
        <f t="shared" si="0"/>
        <v>mccvalidation21230154, 1462615, 1461919, 1456955, 14619</v>
      </c>
      <c r="B45">
        <v>0.91491733381538198</v>
      </c>
      <c r="C45">
        <v>0.91491733381538198</v>
      </c>
      <c r="D45">
        <v>0.91491733381538198</v>
      </c>
      <c r="E45">
        <v>1925</v>
      </c>
      <c r="F45">
        <v>22601</v>
      </c>
      <c r="G45">
        <v>32</v>
      </c>
      <c r="H45">
        <v>303</v>
      </c>
      <c r="I45">
        <v>0.86400359066427301</v>
      </c>
      <c r="J45">
        <v>0.99858613528918005</v>
      </c>
      <c r="K45">
        <v>1</v>
      </c>
      <c r="L45" t="s">
        <v>31</v>
      </c>
      <c r="M45" t="s">
        <v>16</v>
      </c>
      <c r="N45" t="s">
        <v>2</v>
      </c>
      <c r="O45">
        <v>2</v>
      </c>
    </row>
    <row r="46" spans="1:15" x14ac:dyDescent="0.25">
      <c r="A46" t="str">
        <f t="shared" si="0"/>
        <v>mccall21230154, 1462615, 1461919, 1456955, 14619</v>
      </c>
      <c r="B46">
        <v>0.91345996202911095</v>
      </c>
      <c r="C46">
        <v>0.91345996202911095</v>
      </c>
      <c r="D46">
        <v>0.91345996202911095</v>
      </c>
      <c r="E46">
        <v>2352</v>
      </c>
      <c r="F46">
        <v>28306</v>
      </c>
      <c r="G46">
        <v>40</v>
      </c>
      <c r="H46">
        <v>378</v>
      </c>
      <c r="I46">
        <v>0.86153846153846203</v>
      </c>
      <c r="J46">
        <v>0.99858886615395503</v>
      </c>
      <c r="K46">
        <v>1</v>
      </c>
      <c r="L46" t="s">
        <v>31</v>
      </c>
      <c r="M46" t="s">
        <v>17</v>
      </c>
      <c r="N46" t="s">
        <v>2</v>
      </c>
      <c r="O46">
        <v>2</v>
      </c>
    </row>
    <row r="47" spans="1:15" x14ac:dyDescent="0.25">
      <c r="A47" t="str">
        <f t="shared" si="0"/>
        <v>mcctraining21261781, 1462615, 1461919, 1456955, 14619</v>
      </c>
      <c r="B47">
        <v>0.90488887030300402</v>
      </c>
      <c r="C47">
        <v>0.90488887030300402</v>
      </c>
      <c r="D47">
        <v>0.90488887030300402</v>
      </c>
      <c r="E47">
        <v>433</v>
      </c>
      <c r="F47">
        <v>5697</v>
      </c>
      <c r="G47">
        <v>16</v>
      </c>
      <c r="H47">
        <v>69</v>
      </c>
      <c r="I47">
        <v>0.86254980079681298</v>
      </c>
      <c r="J47">
        <v>0.997199369858218</v>
      </c>
      <c r="K47">
        <v>0</v>
      </c>
      <c r="L47" t="s">
        <v>32</v>
      </c>
      <c r="M47" t="s">
        <v>15</v>
      </c>
      <c r="N47" t="s">
        <v>2</v>
      </c>
      <c r="O47">
        <v>2</v>
      </c>
    </row>
    <row r="48" spans="1:15" x14ac:dyDescent="0.25">
      <c r="A48" t="str">
        <f t="shared" si="0"/>
        <v>mccvalidation21261781, 1462615, 1461919, 1456955, 14619</v>
      </c>
      <c r="B48">
        <v>0.92276728948530395</v>
      </c>
      <c r="C48">
        <v>0.92276728948530395</v>
      </c>
      <c r="D48">
        <v>0.92276728948530395</v>
      </c>
      <c r="E48">
        <v>1957</v>
      </c>
      <c r="F48">
        <v>22599</v>
      </c>
      <c r="G48">
        <v>34</v>
      </c>
      <c r="H48">
        <v>271</v>
      </c>
      <c r="I48">
        <v>0.87836624775583505</v>
      </c>
      <c r="J48">
        <v>0.99849776874475304</v>
      </c>
      <c r="K48">
        <v>1</v>
      </c>
      <c r="L48" t="s">
        <v>32</v>
      </c>
      <c r="M48" t="s">
        <v>16</v>
      </c>
      <c r="N48" t="s">
        <v>2</v>
      </c>
      <c r="O48">
        <v>2</v>
      </c>
    </row>
    <row r="49" spans="1:15" x14ac:dyDescent="0.25">
      <c r="A49" t="str">
        <f t="shared" si="0"/>
        <v>mccall21261781, 1462615, 1461919, 1456955, 14619</v>
      </c>
      <c r="B49">
        <v>0.91946554012300297</v>
      </c>
      <c r="C49">
        <v>0.91946554012300297</v>
      </c>
      <c r="D49">
        <v>0.91946554012300297</v>
      </c>
      <c r="E49">
        <v>2390</v>
      </c>
      <c r="F49">
        <v>28296</v>
      </c>
      <c r="G49">
        <v>50</v>
      </c>
      <c r="H49">
        <v>340</v>
      </c>
      <c r="I49">
        <v>0.87545787545787601</v>
      </c>
      <c r="J49">
        <v>0.99823608269244302</v>
      </c>
      <c r="K49">
        <v>1</v>
      </c>
      <c r="L49" t="s">
        <v>32</v>
      </c>
      <c r="M49" t="s">
        <v>17</v>
      </c>
      <c r="N49" t="s">
        <v>2</v>
      </c>
      <c r="O49">
        <v>2</v>
      </c>
    </row>
    <row r="50" spans="1:15" x14ac:dyDescent="0.25">
      <c r="A50" t="str">
        <f t="shared" si="0"/>
        <v>mcctraining277785, 1462615, 1461919, 1456955, 14619</v>
      </c>
      <c r="B50">
        <v>0.90698736880580799</v>
      </c>
      <c r="C50">
        <v>0.90698736880580799</v>
      </c>
      <c r="D50">
        <v>0.90698736880580799</v>
      </c>
      <c r="E50">
        <v>429</v>
      </c>
      <c r="F50">
        <v>5703</v>
      </c>
      <c r="G50">
        <v>10</v>
      </c>
      <c r="H50">
        <v>73</v>
      </c>
      <c r="I50">
        <v>0.85458167330677304</v>
      </c>
      <c r="J50">
        <v>0.99824960616138603</v>
      </c>
      <c r="K50">
        <v>0</v>
      </c>
      <c r="L50" t="s">
        <v>33</v>
      </c>
      <c r="M50" t="s">
        <v>15</v>
      </c>
      <c r="N50" t="s">
        <v>2</v>
      </c>
      <c r="O50">
        <v>2</v>
      </c>
    </row>
    <row r="51" spans="1:15" x14ac:dyDescent="0.25">
      <c r="A51" t="str">
        <f t="shared" si="0"/>
        <v>mccvalidation277785, 1462615, 1461919, 1456955, 14619</v>
      </c>
      <c r="B51">
        <v>0.919372986494849</v>
      </c>
      <c r="C51">
        <v>0.919372986494849</v>
      </c>
      <c r="D51">
        <v>0.919372986494849</v>
      </c>
      <c r="E51">
        <v>1944</v>
      </c>
      <c r="F51">
        <v>22599</v>
      </c>
      <c r="G51">
        <v>34</v>
      </c>
      <c r="H51">
        <v>284</v>
      </c>
      <c r="I51">
        <v>0.87253141831238801</v>
      </c>
      <c r="J51">
        <v>0.99849776874475304</v>
      </c>
      <c r="K51">
        <v>1</v>
      </c>
      <c r="L51" t="s">
        <v>33</v>
      </c>
      <c r="M51" t="s">
        <v>16</v>
      </c>
      <c r="N51" t="s">
        <v>2</v>
      </c>
      <c r="O51">
        <v>2</v>
      </c>
    </row>
    <row r="52" spans="1:15" x14ac:dyDescent="0.25">
      <c r="A52" t="str">
        <f t="shared" si="0"/>
        <v>mccall277785, 1462615, 1461919, 1456955, 14619</v>
      </c>
      <c r="B52">
        <v>0.91710111360375901</v>
      </c>
      <c r="C52">
        <v>0.91710111360375901</v>
      </c>
      <c r="D52">
        <v>0.91710111360375901</v>
      </c>
      <c r="E52">
        <v>2373</v>
      </c>
      <c r="F52">
        <v>28302</v>
      </c>
      <c r="G52">
        <v>44</v>
      </c>
      <c r="H52">
        <v>357</v>
      </c>
      <c r="I52">
        <v>0.86923076923076903</v>
      </c>
      <c r="J52">
        <v>0.99844775276935005</v>
      </c>
      <c r="K52">
        <v>1</v>
      </c>
      <c r="L52" t="s">
        <v>33</v>
      </c>
      <c r="M52" t="s">
        <v>17</v>
      </c>
      <c r="N52" t="s">
        <v>2</v>
      </c>
      <c r="O52">
        <v>2</v>
      </c>
    </row>
    <row r="53" spans="1:15" x14ac:dyDescent="0.25">
      <c r="A53" t="str">
        <f t="shared" si="0"/>
        <v>mcctraining277798, 1462615, 1461919, 1456955, 14619</v>
      </c>
      <c r="B53">
        <v>0.90584859034118703</v>
      </c>
      <c r="C53">
        <v>0.90584859034118703</v>
      </c>
      <c r="D53">
        <v>0.90584859034118703</v>
      </c>
      <c r="E53">
        <v>429</v>
      </c>
      <c r="F53">
        <v>5702</v>
      </c>
      <c r="G53">
        <v>11</v>
      </c>
      <c r="H53">
        <v>73</v>
      </c>
      <c r="I53">
        <v>0.85458167330677304</v>
      </c>
      <c r="J53">
        <v>0.99807456677752504</v>
      </c>
      <c r="K53">
        <v>0</v>
      </c>
      <c r="L53" t="s">
        <v>34</v>
      </c>
      <c r="M53" t="s">
        <v>15</v>
      </c>
      <c r="N53" t="s">
        <v>2</v>
      </c>
      <c r="O53">
        <v>2</v>
      </c>
    </row>
    <row r="54" spans="1:15" x14ac:dyDescent="0.25">
      <c r="A54" t="str">
        <f t="shared" si="0"/>
        <v>mccvalidation277798, 1462615, 1461919, 1456955, 14619</v>
      </c>
      <c r="B54">
        <v>0.91885547082939201</v>
      </c>
      <c r="C54">
        <v>0.91885547082939201</v>
      </c>
      <c r="D54">
        <v>0.91885547082939201</v>
      </c>
      <c r="E54">
        <v>1944</v>
      </c>
      <c r="F54">
        <v>22597</v>
      </c>
      <c r="G54">
        <v>36</v>
      </c>
      <c r="H54">
        <v>284</v>
      </c>
      <c r="I54">
        <v>0.87253141831238801</v>
      </c>
      <c r="J54">
        <v>0.99840940220032703</v>
      </c>
      <c r="K54">
        <v>1</v>
      </c>
      <c r="L54" t="s">
        <v>34</v>
      </c>
      <c r="M54" t="s">
        <v>16</v>
      </c>
      <c r="N54" t="s">
        <v>2</v>
      </c>
      <c r="O54">
        <v>2</v>
      </c>
    </row>
    <row r="55" spans="1:15" x14ac:dyDescent="0.25">
      <c r="A55" t="str">
        <f t="shared" si="0"/>
        <v>mccall277798, 1462615, 1461919, 1456955, 14619</v>
      </c>
      <c r="B55">
        <v>0.91646866105960301</v>
      </c>
      <c r="C55">
        <v>0.91646866105960301</v>
      </c>
      <c r="D55">
        <v>0.91646866105960301</v>
      </c>
      <c r="E55">
        <v>2373</v>
      </c>
      <c r="F55">
        <v>28299</v>
      </c>
      <c r="G55">
        <v>47</v>
      </c>
      <c r="H55">
        <v>357</v>
      </c>
      <c r="I55">
        <v>0.86923076923076903</v>
      </c>
      <c r="J55">
        <v>0.99834191773089698</v>
      </c>
      <c r="K55">
        <v>1</v>
      </c>
      <c r="L55" t="s">
        <v>34</v>
      </c>
      <c r="M55" t="s">
        <v>17</v>
      </c>
      <c r="N55" t="s">
        <v>2</v>
      </c>
      <c r="O55">
        <v>2</v>
      </c>
    </row>
    <row r="56" spans="1:15" x14ac:dyDescent="0.25">
      <c r="A56" t="str">
        <f t="shared" si="0"/>
        <v>mcctraining21897473, 1462615, 1461919, 219755, 1456955</v>
      </c>
      <c r="B56">
        <v>0.90344624162051101</v>
      </c>
      <c r="C56">
        <v>0.90344624162051101</v>
      </c>
      <c r="D56">
        <v>0.90344624162051101</v>
      </c>
      <c r="E56">
        <v>421</v>
      </c>
      <c r="F56">
        <v>5708</v>
      </c>
      <c r="G56">
        <v>5</v>
      </c>
      <c r="H56">
        <v>81</v>
      </c>
      <c r="I56">
        <v>0.83864541832669304</v>
      </c>
      <c r="J56">
        <v>0.99912480308069296</v>
      </c>
      <c r="K56">
        <v>0</v>
      </c>
      <c r="L56" t="s">
        <v>35</v>
      </c>
      <c r="M56" t="s">
        <v>15</v>
      </c>
      <c r="N56" t="s">
        <v>2</v>
      </c>
      <c r="O56">
        <v>2</v>
      </c>
    </row>
    <row r="57" spans="1:15" x14ac:dyDescent="0.25">
      <c r="A57" t="str">
        <f t="shared" si="0"/>
        <v>mccvalidation21897473, 1462615, 1461919, 219755, 1456955</v>
      </c>
      <c r="B57">
        <v>0.91230528922413701</v>
      </c>
      <c r="C57">
        <v>0.91230528922413701</v>
      </c>
      <c r="D57">
        <v>0.91230528922413701</v>
      </c>
      <c r="E57">
        <v>1899</v>
      </c>
      <c r="F57">
        <v>22617</v>
      </c>
      <c r="G57">
        <v>16</v>
      </c>
      <c r="H57">
        <v>329</v>
      </c>
      <c r="I57">
        <v>0.85233393177737904</v>
      </c>
      <c r="J57">
        <v>0.99929306764459003</v>
      </c>
      <c r="K57">
        <v>1</v>
      </c>
      <c r="L57" t="s">
        <v>35</v>
      </c>
      <c r="M57" t="s">
        <v>16</v>
      </c>
      <c r="N57" t="s">
        <v>2</v>
      </c>
      <c r="O57">
        <v>2</v>
      </c>
    </row>
    <row r="58" spans="1:15" x14ac:dyDescent="0.25">
      <c r="A58" t="str">
        <f t="shared" si="0"/>
        <v>mccall21897473, 1462615, 1461919, 219755, 1456955</v>
      </c>
      <c r="B58">
        <v>0.91068351456916097</v>
      </c>
      <c r="C58">
        <v>0.91068351456916097</v>
      </c>
      <c r="D58">
        <v>0.91068351456916097</v>
      </c>
      <c r="E58">
        <v>2320</v>
      </c>
      <c r="F58">
        <v>28325</v>
      </c>
      <c r="G58">
        <v>21</v>
      </c>
      <c r="H58">
        <v>410</v>
      </c>
      <c r="I58">
        <v>0.84981684981685002</v>
      </c>
      <c r="J58">
        <v>0.99925915473082605</v>
      </c>
      <c r="K58">
        <v>1</v>
      </c>
      <c r="L58" t="s">
        <v>35</v>
      </c>
      <c r="M58" t="s">
        <v>17</v>
      </c>
      <c r="N58" t="s">
        <v>2</v>
      </c>
      <c r="O58">
        <v>2</v>
      </c>
    </row>
    <row r="59" spans="1:15" x14ac:dyDescent="0.25">
      <c r="A59" t="str">
        <f t="shared" si="0"/>
        <v>mcctraining21179265, 1462615, 1461919, 1456955, 14619</v>
      </c>
      <c r="B59">
        <v>0.90112025924634598</v>
      </c>
      <c r="C59">
        <v>0.90112025924634598</v>
      </c>
      <c r="D59">
        <v>0.90112025924634598</v>
      </c>
      <c r="E59">
        <v>422</v>
      </c>
      <c r="F59">
        <v>5705</v>
      </c>
      <c r="G59">
        <v>8</v>
      </c>
      <c r="H59">
        <v>80</v>
      </c>
      <c r="I59">
        <v>0.840637450199203</v>
      </c>
      <c r="J59">
        <v>0.998599684929109</v>
      </c>
      <c r="K59">
        <v>0</v>
      </c>
      <c r="L59" t="s">
        <v>36</v>
      </c>
      <c r="M59" t="s">
        <v>15</v>
      </c>
      <c r="N59" t="s">
        <v>2</v>
      </c>
      <c r="O59">
        <v>2</v>
      </c>
    </row>
    <row r="60" spans="1:15" x14ac:dyDescent="0.25">
      <c r="A60" t="str">
        <f t="shared" si="0"/>
        <v>mccvalidation21179265, 1462615, 1461919, 1456955, 14619</v>
      </c>
      <c r="B60">
        <v>0.91176324608251003</v>
      </c>
      <c r="C60">
        <v>0.91176324608251003</v>
      </c>
      <c r="D60">
        <v>0.91176324608251003</v>
      </c>
      <c r="E60">
        <v>1906</v>
      </c>
      <c r="F60">
        <v>22608</v>
      </c>
      <c r="G60">
        <v>25</v>
      </c>
      <c r="H60">
        <v>322</v>
      </c>
      <c r="I60">
        <v>0.85547576301615802</v>
      </c>
      <c r="J60">
        <v>0.99889541819467198</v>
      </c>
      <c r="K60">
        <v>1</v>
      </c>
      <c r="L60" t="s">
        <v>36</v>
      </c>
      <c r="M60" t="s">
        <v>16</v>
      </c>
      <c r="N60" t="s">
        <v>2</v>
      </c>
      <c r="O60">
        <v>2</v>
      </c>
    </row>
    <row r="61" spans="1:15" x14ac:dyDescent="0.25">
      <c r="A61" t="str">
        <f t="shared" si="0"/>
        <v>mccall21179265, 1462615, 1461919, 1456955, 14619</v>
      </c>
      <c r="B61">
        <v>0.90981235160074503</v>
      </c>
      <c r="C61">
        <v>0.90981235160074503</v>
      </c>
      <c r="D61">
        <v>0.90981235160074503</v>
      </c>
      <c r="E61">
        <v>2328</v>
      </c>
      <c r="F61">
        <v>28313</v>
      </c>
      <c r="G61">
        <v>33</v>
      </c>
      <c r="H61">
        <v>402</v>
      </c>
      <c r="I61">
        <v>0.85274725274725305</v>
      </c>
      <c r="J61">
        <v>0.99883581457701298</v>
      </c>
      <c r="K61">
        <v>1</v>
      </c>
      <c r="L61" t="s">
        <v>36</v>
      </c>
      <c r="M61" t="s">
        <v>17</v>
      </c>
      <c r="N61" t="s">
        <v>2</v>
      </c>
      <c r="O61">
        <v>2</v>
      </c>
    </row>
    <row r="62" spans="1:15" x14ac:dyDescent="0.25">
      <c r="A62" t="str">
        <f t="shared" si="0"/>
        <v>mcctraining31839736, 1462615, 1600292, 678802, 1456955</v>
      </c>
      <c r="B62">
        <v>0.92226043269503999</v>
      </c>
      <c r="C62">
        <v>0.92226043269503999</v>
      </c>
      <c r="D62">
        <v>0.92226043269503999</v>
      </c>
      <c r="E62">
        <v>532</v>
      </c>
      <c r="F62">
        <v>5601</v>
      </c>
      <c r="G62">
        <v>16</v>
      </c>
      <c r="H62">
        <v>66</v>
      </c>
      <c r="I62">
        <v>0.889632107023411</v>
      </c>
      <c r="J62">
        <v>0.99715150436175903</v>
      </c>
      <c r="K62">
        <v>0</v>
      </c>
      <c r="L62" t="s">
        <v>37</v>
      </c>
      <c r="M62" t="s">
        <v>15</v>
      </c>
      <c r="N62" t="s">
        <v>2</v>
      </c>
      <c r="O62">
        <v>3</v>
      </c>
    </row>
    <row r="63" spans="1:15" x14ac:dyDescent="0.25">
      <c r="A63" t="str">
        <f t="shared" si="0"/>
        <v>mccvalidation31839736, 1462615, 1600292, 678802, 1456955</v>
      </c>
      <c r="B63">
        <v>0.90672295091334498</v>
      </c>
      <c r="C63">
        <v>0.90672295091334498</v>
      </c>
      <c r="D63">
        <v>0.90672295091334498</v>
      </c>
      <c r="E63">
        <v>1855</v>
      </c>
      <c r="F63">
        <v>22650</v>
      </c>
      <c r="G63">
        <v>76</v>
      </c>
      <c r="H63">
        <v>277</v>
      </c>
      <c r="I63">
        <v>0.87007504690431503</v>
      </c>
      <c r="J63">
        <v>0.99665581272551296</v>
      </c>
      <c r="K63">
        <v>4</v>
      </c>
      <c r="L63" t="s">
        <v>37</v>
      </c>
      <c r="M63" t="s">
        <v>16</v>
      </c>
      <c r="N63" t="s">
        <v>2</v>
      </c>
      <c r="O63">
        <v>3</v>
      </c>
    </row>
    <row r="64" spans="1:15" x14ac:dyDescent="0.25">
      <c r="A64" t="str">
        <f t="shared" si="0"/>
        <v>mccall31839736, 1462615, 1600292, 678802, 1456955</v>
      </c>
      <c r="B64">
        <v>0.910129137762413</v>
      </c>
      <c r="C64">
        <v>0.910129137762413</v>
      </c>
      <c r="D64">
        <v>0.910129137762413</v>
      </c>
      <c r="E64">
        <v>2387</v>
      </c>
      <c r="F64">
        <v>28251</v>
      </c>
      <c r="G64">
        <v>92</v>
      </c>
      <c r="H64">
        <v>343</v>
      </c>
      <c r="I64">
        <v>0.87435897435897503</v>
      </c>
      <c r="J64">
        <v>0.99675404861870698</v>
      </c>
      <c r="K64">
        <v>4</v>
      </c>
      <c r="L64" t="s">
        <v>37</v>
      </c>
      <c r="M64" t="s">
        <v>17</v>
      </c>
      <c r="N64" t="s">
        <v>2</v>
      </c>
      <c r="O64">
        <v>3</v>
      </c>
    </row>
    <row r="65" spans="1:15" x14ac:dyDescent="0.25">
      <c r="A65" t="str">
        <f t="shared" si="0"/>
        <v>mcctraining31261781, 1462615, 678802, 1456955, 14619</v>
      </c>
      <c r="B65">
        <v>0.92824304823460302</v>
      </c>
      <c r="C65">
        <v>0.92824304823460302</v>
      </c>
      <c r="D65">
        <v>0.92824304823460302</v>
      </c>
      <c r="E65">
        <v>541</v>
      </c>
      <c r="F65">
        <v>5598</v>
      </c>
      <c r="G65">
        <v>19</v>
      </c>
      <c r="H65">
        <v>57</v>
      </c>
      <c r="I65">
        <v>0.90468227424749204</v>
      </c>
      <c r="J65">
        <v>0.99661741142958904</v>
      </c>
      <c r="K65">
        <v>0</v>
      </c>
      <c r="L65" t="s">
        <v>38</v>
      </c>
      <c r="M65" t="s">
        <v>15</v>
      </c>
      <c r="N65" t="s">
        <v>2</v>
      </c>
      <c r="O65">
        <v>3</v>
      </c>
    </row>
    <row r="66" spans="1:15" x14ac:dyDescent="0.25">
      <c r="A66" t="str">
        <f t="shared" si="0"/>
        <v>mccvalidation31261781, 1462615, 678802, 1456955, 14619</v>
      </c>
      <c r="B66">
        <v>0.91187482338843395</v>
      </c>
      <c r="C66">
        <v>0.91187482338843395</v>
      </c>
      <c r="D66">
        <v>0.91187482338843395</v>
      </c>
      <c r="E66">
        <v>1898</v>
      </c>
      <c r="F66">
        <v>22626</v>
      </c>
      <c r="G66">
        <v>102</v>
      </c>
      <c r="H66">
        <v>234</v>
      </c>
      <c r="I66">
        <v>0.89024390243902396</v>
      </c>
      <c r="J66">
        <v>0.99551214361140405</v>
      </c>
      <c r="K66">
        <v>2</v>
      </c>
      <c r="L66" t="s">
        <v>38</v>
      </c>
      <c r="M66" t="s">
        <v>16</v>
      </c>
      <c r="N66" t="s">
        <v>2</v>
      </c>
      <c r="O66">
        <v>3</v>
      </c>
    </row>
    <row r="67" spans="1:15" x14ac:dyDescent="0.25">
      <c r="A67" t="str">
        <f t="shared" ref="A67:A130" si="1">N67&amp;M67&amp;O67&amp;L67</f>
        <v>mccall31261781, 1462615, 678802, 1456955, 14619</v>
      </c>
      <c r="B67">
        <v>0.91544433036690298</v>
      </c>
      <c r="C67">
        <v>0.91544433036690298</v>
      </c>
      <c r="D67">
        <v>0.91544433036690298</v>
      </c>
      <c r="E67">
        <v>2439</v>
      </c>
      <c r="F67">
        <v>28224</v>
      </c>
      <c r="G67">
        <v>121</v>
      </c>
      <c r="H67">
        <v>291</v>
      </c>
      <c r="I67">
        <v>0.89340659340659301</v>
      </c>
      <c r="J67">
        <v>0.99573116951843399</v>
      </c>
      <c r="K67">
        <v>2</v>
      </c>
      <c r="L67" t="s">
        <v>38</v>
      </c>
      <c r="M67" t="s">
        <v>17</v>
      </c>
      <c r="N67" t="s">
        <v>2</v>
      </c>
      <c r="O67">
        <v>3</v>
      </c>
    </row>
    <row r="68" spans="1:15" x14ac:dyDescent="0.25">
      <c r="A68" t="str">
        <f t="shared" si="1"/>
        <v>mcctraining31230154, 1462615, 678802, 1456955, 14619</v>
      </c>
      <c r="B68">
        <v>0.92033613861632801</v>
      </c>
      <c r="C68">
        <v>0.92033613861632801</v>
      </c>
      <c r="D68">
        <v>0.92033613861632801</v>
      </c>
      <c r="E68">
        <v>531</v>
      </c>
      <c r="F68">
        <v>5600</v>
      </c>
      <c r="G68">
        <v>17</v>
      </c>
      <c r="H68">
        <v>67</v>
      </c>
      <c r="I68">
        <v>0.88795986622073597</v>
      </c>
      <c r="J68">
        <v>0.99697347338436904</v>
      </c>
      <c r="K68">
        <v>0</v>
      </c>
      <c r="L68" t="s">
        <v>39</v>
      </c>
      <c r="M68" t="s">
        <v>15</v>
      </c>
      <c r="N68" t="s">
        <v>2</v>
      </c>
      <c r="O68">
        <v>3</v>
      </c>
    </row>
    <row r="69" spans="1:15" x14ac:dyDescent="0.25">
      <c r="A69" t="str">
        <f t="shared" si="1"/>
        <v>mccvalidation31230154, 1462615, 678802, 1456955, 14619</v>
      </c>
      <c r="B69">
        <v>0.90748805993396098</v>
      </c>
      <c r="C69">
        <v>0.90748805993396098</v>
      </c>
      <c r="D69">
        <v>0.90748805993396098</v>
      </c>
      <c r="E69">
        <v>1870</v>
      </c>
      <c r="F69">
        <v>22639</v>
      </c>
      <c r="G69">
        <v>89</v>
      </c>
      <c r="H69">
        <v>262</v>
      </c>
      <c r="I69">
        <v>0.877110694183865</v>
      </c>
      <c r="J69">
        <v>0.99608412530798995</v>
      </c>
      <c r="K69">
        <v>2</v>
      </c>
      <c r="L69" t="s">
        <v>39</v>
      </c>
      <c r="M69" t="s">
        <v>16</v>
      </c>
      <c r="N69" t="s">
        <v>2</v>
      </c>
      <c r="O69">
        <v>3</v>
      </c>
    </row>
    <row r="70" spans="1:15" x14ac:dyDescent="0.25">
      <c r="A70" t="str">
        <f t="shared" si="1"/>
        <v>mccall31230154, 1462615, 678802, 1456955, 14619</v>
      </c>
      <c r="B70">
        <v>0.91029340450688701</v>
      </c>
      <c r="C70">
        <v>0.91029340450688701</v>
      </c>
      <c r="D70">
        <v>0.91029340450688701</v>
      </c>
      <c r="E70">
        <v>2401</v>
      </c>
      <c r="F70">
        <v>28239</v>
      </c>
      <c r="G70">
        <v>106</v>
      </c>
      <c r="H70">
        <v>329</v>
      </c>
      <c r="I70">
        <v>0.87948717948718003</v>
      </c>
      <c r="J70">
        <v>0.99626036337978496</v>
      </c>
      <c r="K70">
        <v>2</v>
      </c>
      <c r="L70" t="s">
        <v>39</v>
      </c>
      <c r="M70" t="s">
        <v>17</v>
      </c>
      <c r="N70" t="s">
        <v>2</v>
      </c>
      <c r="O70">
        <v>3</v>
      </c>
    </row>
    <row r="71" spans="1:15" x14ac:dyDescent="0.25">
      <c r="A71" t="str">
        <f t="shared" si="1"/>
        <v>mcctraining377785, 1462615, 678802, 1456955, 14619</v>
      </c>
      <c r="B71">
        <v>0.92056468962780502</v>
      </c>
      <c r="C71">
        <v>0.92056468962780502</v>
      </c>
      <c r="D71">
        <v>0.92056468962780502</v>
      </c>
      <c r="E71">
        <v>536</v>
      </c>
      <c r="F71">
        <v>5595</v>
      </c>
      <c r="G71">
        <v>22</v>
      </c>
      <c r="H71">
        <v>62</v>
      </c>
      <c r="I71">
        <v>0.896321070234114</v>
      </c>
      <c r="J71">
        <v>0.99608331849741905</v>
      </c>
      <c r="K71">
        <v>0</v>
      </c>
      <c r="L71" t="s">
        <v>40</v>
      </c>
      <c r="M71" t="s">
        <v>15</v>
      </c>
      <c r="N71" t="s">
        <v>2</v>
      </c>
      <c r="O71">
        <v>3</v>
      </c>
    </row>
    <row r="72" spans="1:15" x14ac:dyDescent="0.25">
      <c r="A72" t="str">
        <f t="shared" si="1"/>
        <v>mccvalidation377785, 1462615, 678802, 1456955, 14619</v>
      </c>
      <c r="B72">
        <v>0.91010019677118903</v>
      </c>
      <c r="C72">
        <v>0.91010019677118903</v>
      </c>
      <c r="D72">
        <v>0.91010019677118903</v>
      </c>
      <c r="E72">
        <v>1886</v>
      </c>
      <c r="F72">
        <v>22632</v>
      </c>
      <c r="G72">
        <v>96</v>
      </c>
      <c r="H72">
        <v>246</v>
      </c>
      <c r="I72">
        <v>0.88461538461538503</v>
      </c>
      <c r="J72">
        <v>0.99577613516367502</v>
      </c>
      <c r="K72">
        <v>2</v>
      </c>
      <c r="L72" t="s">
        <v>40</v>
      </c>
      <c r="M72" t="s">
        <v>16</v>
      </c>
      <c r="N72" t="s">
        <v>2</v>
      </c>
      <c r="O72">
        <v>3</v>
      </c>
    </row>
    <row r="73" spans="1:15" x14ac:dyDescent="0.25">
      <c r="A73" t="str">
        <f t="shared" si="1"/>
        <v>mccall377785, 1462615, 678802, 1456955, 14619</v>
      </c>
      <c r="B73">
        <v>0.91239432230113204</v>
      </c>
      <c r="C73">
        <v>0.91239432230113204</v>
      </c>
      <c r="D73">
        <v>0.91239432230113204</v>
      </c>
      <c r="E73">
        <v>2422</v>
      </c>
      <c r="F73">
        <v>28227</v>
      </c>
      <c r="G73">
        <v>118</v>
      </c>
      <c r="H73">
        <v>308</v>
      </c>
      <c r="I73">
        <v>0.88717948717948703</v>
      </c>
      <c r="J73">
        <v>0.99583700829070398</v>
      </c>
      <c r="K73">
        <v>2</v>
      </c>
      <c r="L73" t="s">
        <v>40</v>
      </c>
      <c r="M73" t="s">
        <v>17</v>
      </c>
      <c r="N73" t="s">
        <v>2</v>
      </c>
      <c r="O73">
        <v>3</v>
      </c>
    </row>
    <row r="74" spans="1:15" x14ac:dyDescent="0.25">
      <c r="A74" t="str">
        <f t="shared" si="1"/>
        <v>mcctraining377798, 1462615, 678802, 1456955, 14619</v>
      </c>
      <c r="B74">
        <v>0.92056468962780502</v>
      </c>
      <c r="C74">
        <v>0.92056468962780502</v>
      </c>
      <c r="D74">
        <v>0.92056468962780502</v>
      </c>
      <c r="E74">
        <v>536</v>
      </c>
      <c r="F74">
        <v>5595</v>
      </c>
      <c r="G74">
        <v>22</v>
      </c>
      <c r="H74">
        <v>62</v>
      </c>
      <c r="I74">
        <v>0.896321070234114</v>
      </c>
      <c r="J74">
        <v>0.99608331849741905</v>
      </c>
      <c r="K74">
        <v>0</v>
      </c>
      <c r="L74" t="s">
        <v>41</v>
      </c>
      <c r="M74" t="s">
        <v>15</v>
      </c>
      <c r="N74" t="s">
        <v>2</v>
      </c>
      <c r="O74">
        <v>3</v>
      </c>
    </row>
    <row r="75" spans="1:15" x14ac:dyDescent="0.25">
      <c r="A75" t="str">
        <f t="shared" si="1"/>
        <v>mccvalidation377798, 1462615, 678802, 1456955, 14619</v>
      </c>
      <c r="B75">
        <v>0.90933547946764204</v>
      </c>
      <c r="C75">
        <v>0.90933547946764204</v>
      </c>
      <c r="D75">
        <v>0.90933547946764204</v>
      </c>
      <c r="E75">
        <v>1886</v>
      </c>
      <c r="F75">
        <v>22629</v>
      </c>
      <c r="G75">
        <v>99</v>
      </c>
      <c r="H75">
        <v>246</v>
      </c>
      <c r="I75">
        <v>0.88461538461538503</v>
      </c>
      <c r="J75">
        <v>0.99564413938754004</v>
      </c>
      <c r="K75">
        <v>2</v>
      </c>
      <c r="L75" t="s">
        <v>41</v>
      </c>
      <c r="M75" t="s">
        <v>16</v>
      </c>
      <c r="N75" t="s">
        <v>2</v>
      </c>
      <c r="O75">
        <v>3</v>
      </c>
    </row>
    <row r="76" spans="1:15" x14ac:dyDescent="0.25">
      <c r="A76" t="str">
        <f t="shared" si="1"/>
        <v>mccall377798, 1462615, 678802, 1456955, 14619</v>
      </c>
      <c r="B76">
        <v>0.911794619686077</v>
      </c>
      <c r="C76">
        <v>0.911794619686077</v>
      </c>
      <c r="D76">
        <v>0.911794619686077</v>
      </c>
      <c r="E76">
        <v>2422</v>
      </c>
      <c r="F76">
        <v>28224</v>
      </c>
      <c r="G76">
        <v>121</v>
      </c>
      <c r="H76">
        <v>308</v>
      </c>
      <c r="I76">
        <v>0.88717948717948703</v>
      </c>
      <c r="J76">
        <v>0.99573116951843399</v>
      </c>
      <c r="K76">
        <v>2</v>
      </c>
      <c r="L76" t="s">
        <v>41</v>
      </c>
      <c r="M76" t="s">
        <v>17</v>
      </c>
      <c r="N76" t="s">
        <v>2</v>
      </c>
      <c r="O76">
        <v>3</v>
      </c>
    </row>
    <row r="77" spans="1:15" x14ac:dyDescent="0.25">
      <c r="A77" t="str">
        <f t="shared" si="1"/>
        <v>mcctraining31359505, 1462615, 1897473, 678802, 1456955</v>
      </c>
      <c r="B77">
        <v>0.92131641092588801</v>
      </c>
      <c r="C77">
        <v>0.92131641092588801</v>
      </c>
      <c r="D77">
        <v>0.92131641092588801</v>
      </c>
      <c r="E77">
        <v>532</v>
      </c>
      <c r="F77">
        <v>5600</v>
      </c>
      <c r="G77">
        <v>17</v>
      </c>
      <c r="H77">
        <v>66</v>
      </c>
      <c r="I77">
        <v>0.889632107023411</v>
      </c>
      <c r="J77">
        <v>0.99697347338436904</v>
      </c>
      <c r="K77">
        <v>0</v>
      </c>
      <c r="L77" t="s">
        <v>42</v>
      </c>
      <c r="M77" t="s">
        <v>15</v>
      </c>
      <c r="N77" t="s">
        <v>2</v>
      </c>
      <c r="O77">
        <v>3</v>
      </c>
    </row>
    <row r="78" spans="1:15" x14ac:dyDescent="0.25">
      <c r="A78" t="str">
        <f t="shared" si="1"/>
        <v>mccvalidation31359505, 1462615, 1897473, 678802, 1456955</v>
      </c>
      <c r="B78">
        <v>0.906791198251648</v>
      </c>
      <c r="C78">
        <v>0.906791198251648</v>
      </c>
      <c r="D78">
        <v>0.906791198251648</v>
      </c>
      <c r="E78">
        <v>1861</v>
      </c>
      <c r="F78">
        <v>22645</v>
      </c>
      <c r="G78">
        <v>83</v>
      </c>
      <c r="H78">
        <v>270</v>
      </c>
      <c r="I78">
        <v>0.87329892069450998</v>
      </c>
      <c r="J78">
        <v>0.99634811686026103</v>
      </c>
      <c r="K78">
        <v>3</v>
      </c>
      <c r="L78" t="s">
        <v>42</v>
      </c>
      <c r="M78" t="s">
        <v>16</v>
      </c>
      <c r="N78" t="s">
        <v>2</v>
      </c>
      <c r="O78">
        <v>3</v>
      </c>
    </row>
    <row r="79" spans="1:15" x14ac:dyDescent="0.25">
      <c r="A79" t="str">
        <f t="shared" si="1"/>
        <v>mccall31359505, 1462615, 1897473, 678802, 1456955</v>
      </c>
      <c r="B79">
        <v>0.90997295064575501</v>
      </c>
      <c r="C79">
        <v>0.90997295064575501</v>
      </c>
      <c r="D79">
        <v>0.90997295064575501</v>
      </c>
      <c r="E79">
        <v>2393</v>
      </c>
      <c r="F79">
        <v>28245</v>
      </c>
      <c r="G79">
        <v>100</v>
      </c>
      <c r="H79">
        <v>336</v>
      </c>
      <c r="I79">
        <v>0.87687797728105499</v>
      </c>
      <c r="J79">
        <v>0.99647204092432495</v>
      </c>
      <c r="K79">
        <v>3</v>
      </c>
      <c r="L79" t="s">
        <v>42</v>
      </c>
      <c r="M79" t="s">
        <v>17</v>
      </c>
      <c r="N79" t="s">
        <v>2</v>
      </c>
      <c r="O79">
        <v>3</v>
      </c>
    </row>
    <row r="80" spans="1:15" x14ac:dyDescent="0.25">
      <c r="A80" t="str">
        <f t="shared" si="1"/>
        <v>mcctraining3574359, 1462615, 1897473, 678802, 1456955</v>
      </c>
      <c r="B80">
        <v>0.91943576728543897</v>
      </c>
      <c r="C80">
        <v>0.91943576728543897</v>
      </c>
      <c r="D80">
        <v>0.91943576728543897</v>
      </c>
      <c r="E80">
        <v>532</v>
      </c>
      <c r="F80">
        <v>5598</v>
      </c>
      <c r="G80">
        <v>19</v>
      </c>
      <c r="H80">
        <v>66</v>
      </c>
      <c r="I80">
        <v>0.889632107023411</v>
      </c>
      <c r="J80">
        <v>0.99661741142958904</v>
      </c>
      <c r="K80">
        <v>0</v>
      </c>
      <c r="L80" t="s">
        <v>43</v>
      </c>
      <c r="M80" t="s">
        <v>15</v>
      </c>
      <c r="N80" t="s">
        <v>2</v>
      </c>
      <c r="O80">
        <v>3</v>
      </c>
    </row>
    <row r="81" spans="1:15" x14ac:dyDescent="0.25">
      <c r="A81" t="str">
        <f t="shared" si="1"/>
        <v>mccvalidation3574359, 1462615, 1897473, 678802, 1456955</v>
      </c>
      <c r="B81">
        <v>0.90499914566726103</v>
      </c>
      <c r="C81">
        <v>0.90499914566726103</v>
      </c>
      <c r="D81">
        <v>0.90499914566726103</v>
      </c>
      <c r="E81">
        <v>1862</v>
      </c>
      <c r="F81">
        <v>22637</v>
      </c>
      <c r="G81">
        <v>91</v>
      </c>
      <c r="H81">
        <v>269</v>
      </c>
      <c r="I81">
        <v>0.87376818395119704</v>
      </c>
      <c r="J81">
        <v>0.99599612812390004</v>
      </c>
      <c r="K81">
        <v>3</v>
      </c>
      <c r="L81" t="s">
        <v>43</v>
      </c>
      <c r="M81" t="s">
        <v>16</v>
      </c>
      <c r="N81" t="s">
        <v>2</v>
      </c>
      <c r="O81">
        <v>3</v>
      </c>
    </row>
    <row r="82" spans="1:15" x14ac:dyDescent="0.25">
      <c r="A82" t="str">
        <f t="shared" si="1"/>
        <v>mccall3574359, 1462615, 1897473, 678802, 1456955</v>
      </c>
      <c r="B82">
        <v>0.90816096682083403</v>
      </c>
      <c r="C82">
        <v>0.90816096682083403</v>
      </c>
      <c r="D82">
        <v>0.90816096682083403</v>
      </c>
      <c r="E82">
        <v>2394</v>
      </c>
      <c r="F82">
        <v>28235</v>
      </c>
      <c r="G82">
        <v>110</v>
      </c>
      <c r="H82">
        <v>335</v>
      </c>
      <c r="I82">
        <v>0.87724441187248103</v>
      </c>
      <c r="J82">
        <v>0.99611924501675797</v>
      </c>
      <c r="K82">
        <v>3</v>
      </c>
      <c r="L82" t="s">
        <v>43</v>
      </c>
      <c r="M82" t="s">
        <v>17</v>
      </c>
      <c r="N82" t="s">
        <v>2</v>
      </c>
      <c r="O82">
        <v>3</v>
      </c>
    </row>
    <row r="83" spans="1:15" x14ac:dyDescent="0.25">
      <c r="A83" t="str">
        <f t="shared" si="1"/>
        <v>mcctraining31897473, 1462615, 1179265, 678802, 1456955</v>
      </c>
      <c r="B83">
        <v>0.91943576728543897</v>
      </c>
      <c r="C83">
        <v>0.91943576728543897</v>
      </c>
      <c r="D83">
        <v>0.91943576728543897</v>
      </c>
      <c r="E83">
        <v>532</v>
      </c>
      <c r="F83">
        <v>5598</v>
      </c>
      <c r="G83">
        <v>19</v>
      </c>
      <c r="H83">
        <v>66</v>
      </c>
      <c r="I83">
        <v>0.889632107023411</v>
      </c>
      <c r="J83">
        <v>0.99661741142958904</v>
      </c>
      <c r="K83">
        <v>0</v>
      </c>
      <c r="L83" t="s">
        <v>44</v>
      </c>
      <c r="M83" t="s">
        <v>15</v>
      </c>
      <c r="N83" t="s">
        <v>2</v>
      </c>
      <c r="O83">
        <v>3</v>
      </c>
    </row>
    <row r="84" spans="1:15" x14ac:dyDescent="0.25">
      <c r="A84" t="str">
        <f t="shared" si="1"/>
        <v>mccvalidation31897473, 1462615, 1179265, 678802, 1456955</v>
      </c>
      <c r="B84">
        <v>0.90629013785359103</v>
      </c>
      <c r="C84">
        <v>0.90629013785359103</v>
      </c>
      <c r="D84">
        <v>0.90629013785359103</v>
      </c>
      <c r="E84">
        <v>1862</v>
      </c>
      <c r="F84">
        <v>22642</v>
      </c>
      <c r="G84">
        <v>86</v>
      </c>
      <c r="H84">
        <v>269</v>
      </c>
      <c r="I84">
        <v>0.87376818395119704</v>
      </c>
      <c r="J84">
        <v>0.99621612108412505</v>
      </c>
      <c r="K84">
        <v>3</v>
      </c>
      <c r="L84" t="s">
        <v>44</v>
      </c>
      <c r="M84" t="s">
        <v>16</v>
      </c>
      <c r="N84" t="s">
        <v>2</v>
      </c>
      <c r="O84">
        <v>3</v>
      </c>
    </row>
    <row r="85" spans="1:15" x14ac:dyDescent="0.25">
      <c r="A85" t="str">
        <f t="shared" si="1"/>
        <v>mccall31897473, 1462615, 1179265, 678802, 1456955</v>
      </c>
      <c r="B85">
        <v>0.90917309362587795</v>
      </c>
      <c r="C85">
        <v>0.90917309362587795</v>
      </c>
      <c r="D85">
        <v>0.90917309362587795</v>
      </c>
      <c r="E85">
        <v>2394</v>
      </c>
      <c r="F85">
        <v>28240</v>
      </c>
      <c r="G85">
        <v>105</v>
      </c>
      <c r="H85">
        <v>335</v>
      </c>
      <c r="I85">
        <v>0.87724441187248103</v>
      </c>
      <c r="J85">
        <v>0.99629564297054096</v>
      </c>
      <c r="K85">
        <v>3</v>
      </c>
      <c r="L85" t="s">
        <v>44</v>
      </c>
      <c r="M85" t="s">
        <v>17</v>
      </c>
      <c r="N85" t="s">
        <v>2</v>
      </c>
      <c r="O85">
        <v>3</v>
      </c>
    </row>
    <row r="86" spans="1:15" x14ac:dyDescent="0.25">
      <c r="A86" t="str">
        <f t="shared" si="1"/>
        <v>mcctraining32034218, 1462615, 678802, 1456955, 14619</v>
      </c>
      <c r="B86">
        <v>0.91391736417032099</v>
      </c>
      <c r="C86">
        <v>0.91391736417032099</v>
      </c>
      <c r="D86">
        <v>0.91391736417032099</v>
      </c>
      <c r="E86">
        <v>533</v>
      </c>
      <c r="F86">
        <v>5591</v>
      </c>
      <c r="G86">
        <v>26</v>
      </c>
      <c r="H86">
        <v>65</v>
      </c>
      <c r="I86">
        <v>0.89130434782608703</v>
      </c>
      <c r="J86">
        <v>0.99537119458785805</v>
      </c>
      <c r="K86">
        <v>0</v>
      </c>
      <c r="L86" t="s">
        <v>45</v>
      </c>
      <c r="M86" t="s">
        <v>15</v>
      </c>
      <c r="N86" t="s">
        <v>2</v>
      </c>
      <c r="O86">
        <v>3</v>
      </c>
    </row>
    <row r="87" spans="1:15" x14ac:dyDescent="0.25">
      <c r="A87" t="str">
        <f t="shared" si="1"/>
        <v>mccvalidation32034218, 1462615, 678802, 1456955, 14619</v>
      </c>
      <c r="B87">
        <v>0.90988824479766806</v>
      </c>
      <c r="C87">
        <v>0.90988824479766806</v>
      </c>
      <c r="D87">
        <v>0.90988824479766806</v>
      </c>
      <c r="E87">
        <v>1889</v>
      </c>
      <c r="F87">
        <v>22627</v>
      </c>
      <c r="G87">
        <v>101</v>
      </c>
      <c r="H87">
        <v>242</v>
      </c>
      <c r="I87">
        <v>0.88643829188174605</v>
      </c>
      <c r="J87">
        <v>0.99555614220344901</v>
      </c>
      <c r="K87">
        <v>3</v>
      </c>
      <c r="L87" t="s">
        <v>45</v>
      </c>
      <c r="M87" t="s">
        <v>16</v>
      </c>
      <c r="N87" t="s">
        <v>2</v>
      </c>
      <c r="O87">
        <v>3</v>
      </c>
    </row>
    <row r="88" spans="1:15" x14ac:dyDescent="0.25">
      <c r="A88" t="str">
        <f t="shared" si="1"/>
        <v>mccall32034218, 1462615, 678802, 1456955, 14619</v>
      </c>
      <c r="B88">
        <v>0.91078275169816603</v>
      </c>
      <c r="C88">
        <v>0.91078275169816603</v>
      </c>
      <c r="D88">
        <v>0.91078275169816603</v>
      </c>
      <c r="E88">
        <v>2422</v>
      </c>
      <c r="F88">
        <v>28218</v>
      </c>
      <c r="G88">
        <v>127</v>
      </c>
      <c r="H88">
        <v>307</v>
      </c>
      <c r="I88">
        <v>0.887504580432393</v>
      </c>
      <c r="J88">
        <v>0.995519491973893</v>
      </c>
      <c r="K88">
        <v>3</v>
      </c>
      <c r="L88" t="s">
        <v>45</v>
      </c>
      <c r="M88" t="s">
        <v>17</v>
      </c>
      <c r="N88" t="s">
        <v>2</v>
      </c>
      <c r="O88">
        <v>3</v>
      </c>
    </row>
    <row r="89" spans="1:15" x14ac:dyDescent="0.25">
      <c r="A89" t="str">
        <f t="shared" si="1"/>
        <v>mcctraining3455069, 1462615, 215948, 678802, 1456955</v>
      </c>
      <c r="B89">
        <v>0.91830761246150805</v>
      </c>
      <c r="C89">
        <v>0.91830761246150805</v>
      </c>
      <c r="D89">
        <v>0.91830761246150805</v>
      </c>
      <c r="E89">
        <v>527</v>
      </c>
      <c r="F89">
        <v>5602</v>
      </c>
      <c r="G89">
        <v>15</v>
      </c>
      <c r="H89">
        <v>71</v>
      </c>
      <c r="I89">
        <v>0.88127090301003397</v>
      </c>
      <c r="J89">
        <v>0.99732953533914903</v>
      </c>
      <c r="K89">
        <v>0</v>
      </c>
      <c r="L89" t="s">
        <v>46</v>
      </c>
      <c r="M89" t="s">
        <v>15</v>
      </c>
      <c r="N89" t="s">
        <v>2</v>
      </c>
      <c r="O89">
        <v>3</v>
      </c>
    </row>
    <row r="90" spans="1:15" x14ac:dyDescent="0.25">
      <c r="A90" t="str">
        <f t="shared" si="1"/>
        <v>mccvalidation3455069, 1462615, 215948, 678802, 1456955</v>
      </c>
      <c r="B90">
        <v>0.90272337640328404</v>
      </c>
      <c r="C90">
        <v>0.90272337640328404</v>
      </c>
      <c r="D90">
        <v>0.90272337640328404</v>
      </c>
      <c r="E90">
        <v>1849</v>
      </c>
      <c r="F90">
        <v>22643</v>
      </c>
      <c r="G90">
        <v>85</v>
      </c>
      <c r="H90">
        <v>283</v>
      </c>
      <c r="I90">
        <v>0.86726078799249495</v>
      </c>
      <c r="J90">
        <v>0.99626011967617001</v>
      </c>
      <c r="K90">
        <v>2</v>
      </c>
      <c r="L90" t="s">
        <v>46</v>
      </c>
      <c r="M90" t="s">
        <v>16</v>
      </c>
      <c r="N90" t="s">
        <v>2</v>
      </c>
      <c r="O90">
        <v>3</v>
      </c>
    </row>
    <row r="91" spans="1:15" x14ac:dyDescent="0.25">
      <c r="A91" t="str">
        <f t="shared" si="1"/>
        <v>mccall3455069, 1462615, 215948, 678802, 1456955</v>
      </c>
      <c r="B91">
        <v>0.90612595437207899</v>
      </c>
      <c r="C91">
        <v>0.90612595437207899</v>
      </c>
      <c r="D91">
        <v>0.90612595437207899</v>
      </c>
      <c r="E91">
        <v>2376</v>
      </c>
      <c r="F91">
        <v>28245</v>
      </c>
      <c r="G91">
        <v>100</v>
      </c>
      <c r="H91">
        <v>354</v>
      </c>
      <c r="I91">
        <v>0.87032967032967001</v>
      </c>
      <c r="J91">
        <v>0.99647204092432495</v>
      </c>
      <c r="K91">
        <v>2</v>
      </c>
      <c r="L91" t="s">
        <v>46</v>
      </c>
      <c r="M91" t="s">
        <v>17</v>
      </c>
      <c r="N91" t="s">
        <v>2</v>
      </c>
      <c r="O91">
        <v>3</v>
      </c>
    </row>
    <row r="92" spans="1:15" x14ac:dyDescent="0.25">
      <c r="A92" t="str">
        <f t="shared" si="1"/>
        <v>mcctraining41839736, 1462615, 332161, 14619, 88140</v>
      </c>
      <c r="B92">
        <v>0.927664399849909</v>
      </c>
      <c r="C92">
        <v>0.927664399849909</v>
      </c>
      <c r="D92">
        <v>0.927664399849909</v>
      </c>
      <c r="E92">
        <v>463</v>
      </c>
      <c r="F92">
        <v>5684</v>
      </c>
      <c r="G92">
        <v>4</v>
      </c>
      <c r="H92">
        <v>64</v>
      </c>
      <c r="I92">
        <v>0.878557874762808</v>
      </c>
      <c r="J92">
        <v>0.99929676511955001</v>
      </c>
      <c r="K92">
        <v>0</v>
      </c>
      <c r="L92" t="s">
        <v>47</v>
      </c>
      <c r="M92" t="s">
        <v>15</v>
      </c>
      <c r="N92" t="s">
        <v>2</v>
      </c>
      <c r="O92">
        <v>4</v>
      </c>
    </row>
    <row r="93" spans="1:15" x14ac:dyDescent="0.25">
      <c r="A93" t="str">
        <f t="shared" si="1"/>
        <v>mccvalidation41839736, 1462615, 332161, 14619, 88140</v>
      </c>
      <c r="B93">
        <v>0.90392816250586205</v>
      </c>
      <c r="C93">
        <v>0.90392816250586205</v>
      </c>
      <c r="D93">
        <v>0.90392816250586205</v>
      </c>
      <c r="E93">
        <v>1859</v>
      </c>
      <c r="F93">
        <v>22630</v>
      </c>
      <c r="G93">
        <v>28</v>
      </c>
      <c r="H93">
        <v>345</v>
      </c>
      <c r="I93">
        <v>0.84346642468239597</v>
      </c>
      <c r="J93">
        <v>0.99876423338335196</v>
      </c>
      <c r="K93">
        <v>0</v>
      </c>
      <c r="L93" t="s">
        <v>47</v>
      </c>
      <c r="M93" t="s">
        <v>16</v>
      </c>
      <c r="N93" t="s">
        <v>2</v>
      </c>
      <c r="O93">
        <v>4</v>
      </c>
    </row>
    <row r="94" spans="1:15" x14ac:dyDescent="0.25">
      <c r="A94" t="str">
        <f t="shared" si="1"/>
        <v>mccall41839736, 1462615, 332161, 14619, 88140</v>
      </c>
      <c r="B94">
        <v>0.90855685381818196</v>
      </c>
      <c r="C94">
        <v>0.90855685381818196</v>
      </c>
      <c r="D94">
        <v>0.90855685381818196</v>
      </c>
      <c r="E94">
        <v>2322</v>
      </c>
      <c r="F94">
        <v>28314</v>
      </c>
      <c r="G94">
        <v>32</v>
      </c>
      <c r="H94">
        <v>409</v>
      </c>
      <c r="I94">
        <v>0.85023800805565697</v>
      </c>
      <c r="J94">
        <v>0.99887109292316401</v>
      </c>
      <c r="K94">
        <v>0</v>
      </c>
      <c r="L94" t="s">
        <v>47</v>
      </c>
      <c r="M94" t="s">
        <v>17</v>
      </c>
      <c r="N94" t="s">
        <v>2</v>
      </c>
      <c r="O94">
        <v>4</v>
      </c>
    </row>
    <row r="95" spans="1:15" x14ac:dyDescent="0.25">
      <c r="A95" t="str">
        <f t="shared" si="1"/>
        <v>mcctraining41261781, 1462615, 1461919, 14619, 1456955</v>
      </c>
      <c r="B95">
        <v>0.93640391193793104</v>
      </c>
      <c r="C95">
        <v>0.93640391193793104</v>
      </c>
      <c r="D95">
        <v>0.93640391193793104</v>
      </c>
      <c r="E95">
        <v>475</v>
      </c>
      <c r="F95">
        <v>5680</v>
      </c>
      <c r="G95">
        <v>8</v>
      </c>
      <c r="H95">
        <v>52</v>
      </c>
      <c r="I95">
        <v>0.90132827324478204</v>
      </c>
      <c r="J95">
        <v>0.99859353023910002</v>
      </c>
      <c r="K95">
        <v>0</v>
      </c>
      <c r="L95" t="s">
        <v>48</v>
      </c>
      <c r="M95" t="s">
        <v>15</v>
      </c>
      <c r="N95" t="s">
        <v>2</v>
      </c>
      <c r="O95">
        <v>4</v>
      </c>
    </row>
    <row r="96" spans="1:15" x14ac:dyDescent="0.25">
      <c r="A96" t="str">
        <f t="shared" si="1"/>
        <v>mccvalidation41261781, 1462615, 1461919, 14619, 1456955</v>
      </c>
      <c r="B96">
        <v>0.91536467207050098</v>
      </c>
      <c r="C96">
        <v>0.91536467207050098</v>
      </c>
      <c r="D96">
        <v>0.91536467207050098</v>
      </c>
      <c r="E96">
        <v>1915</v>
      </c>
      <c r="F96">
        <v>22616</v>
      </c>
      <c r="G96">
        <v>42</v>
      </c>
      <c r="H96">
        <v>288</v>
      </c>
      <c r="I96">
        <v>0.86926917839310003</v>
      </c>
      <c r="J96">
        <v>0.99814635007502905</v>
      </c>
      <c r="K96">
        <v>1</v>
      </c>
      <c r="L96" t="s">
        <v>48</v>
      </c>
      <c r="M96" t="s">
        <v>16</v>
      </c>
      <c r="N96" t="s">
        <v>2</v>
      </c>
      <c r="O96">
        <v>4</v>
      </c>
    </row>
    <row r="97" spans="1:15" x14ac:dyDescent="0.25">
      <c r="A97" t="str">
        <f t="shared" si="1"/>
        <v>mccall41261781, 1462615, 1461919, 14619, 1456955</v>
      </c>
      <c r="B97">
        <v>0.91946554012300297</v>
      </c>
      <c r="C97">
        <v>0.91946554012300297</v>
      </c>
      <c r="D97">
        <v>0.91946554012300297</v>
      </c>
      <c r="E97">
        <v>2390</v>
      </c>
      <c r="F97">
        <v>28296</v>
      </c>
      <c r="G97">
        <v>50</v>
      </c>
      <c r="H97">
        <v>340</v>
      </c>
      <c r="I97">
        <v>0.87545787545787601</v>
      </c>
      <c r="J97">
        <v>0.99823608269244302</v>
      </c>
      <c r="K97">
        <v>1</v>
      </c>
      <c r="L97" t="s">
        <v>48</v>
      </c>
      <c r="M97" t="s">
        <v>17</v>
      </c>
      <c r="N97" t="s">
        <v>2</v>
      </c>
      <c r="O97">
        <v>4</v>
      </c>
    </row>
    <row r="98" spans="1:15" x14ac:dyDescent="0.25">
      <c r="A98" t="str">
        <f t="shared" si="1"/>
        <v>mcctraining4574359, 1462615, 1461919, 14619, 1456955</v>
      </c>
      <c r="B98">
        <v>0.93311505658723304</v>
      </c>
      <c r="C98">
        <v>0.93311505658723304</v>
      </c>
      <c r="D98">
        <v>0.93311505658723304</v>
      </c>
      <c r="E98">
        <v>469</v>
      </c>
      <c r="F98">
        <v>5683</v>
      </c>
      <c r="G98">
        <v>5</v>
      </c>
      <c r="H98">
        <v>58</v>
      </c>
      <c r="I98">
        <v>0.88994307400379502</v>
      </c>
      <c r="J98">
        <v>0.99912095639943699</v>
      </c>
      <c r="K98">
        <v>0</v>
      </c>
      <c r="L98" t="s">
        <v>49</v>
      </c>
      <c r="M98" t="s">
        <v>15</v>
      </c>
      <c r="N98" t="s">
        <v>2</v>
      </c>
      <c r="O98">
        <v>4</v>
      </c>
    </row>
    <row r="99" spans="1:15" x14ac:dyDescent="0.25">
      <c r="A99" t="str">
        <f t="shared" si="1"/>
        <v>mccvalidation4574359, 1462615, 1461919, 14619, 1456955</v>
      </c>
      <c r="B99">
        <v>0.91131681722896696</v>
      </c>
      <c r="C99">
        <v>0.91131681722896696</v>
      </c>
      <c r="D99">
        <v>0.91131681722896696</v>
      </c>
      <c r="E99">
        <v>1891</v>
      </c>
      <c r="F99">
        <v>22624</v>
      </c>
      <c r="G99">
        <v>34</v>
      </c>
      <c r="H99">
        <v>311</v>
      </c>
      <c r="I99">
        <v>0.85876475930971796</v>
      </c>
      <c r="J99">
        <v>0.99849942625121402</v>
      </c>
      <c r="K99">
        <v>2</v>
      </c>
      <c r="L99" t="s">
        <v>49</v>
      </c>
      <c r="M99" t="s">
        <v>16</v>
      </c>
      <c r="N99" t="s">
        <v>2</v>
      </c>
      <c r="O99">
        <v>4</v>
      </c>
    </row>
    <row r="100" spans="1:15" x14ac:dyDescent="0.25">
      <c r="A100" t="str">
        <f t="shared" si="1"/>
        <v>mccall4574359, 1462615, 1461919, 14619, 1456955</v>
      </c>
      <c r="B100">
        <v>0.91556717349625805</v>
      </c>
      <c r="C100">
        <v>0.91556717349625805</v>
      </c>
      <c r="D100">
        <v>0.91556717349625805</v>
      </c>
      <c r="E100">
        <v>2360</v>
      </c>
      <c r="F100">
        <v>28307</v>
      </c>
      <c r="G100">
        <v>39</v>
      </c>
      <c r="H100">
        <v>369</v>
      </c>
      <c r="I100">
        <v>0.86478563576401601</v>
      </c>
      <c r="J100">
        <v>0.99862414450010595</v>
      </c>
      <c r="K100">
        <v>2</v>
      </c>
      <c r="L100" t="s">
        <v>49</v>
      </c>
      <c r="M100" t="s">
        <v>17</v>
      </c>
      <c r="N100" t="s">
        <v>2</v>
      </c>
      <c r="O100">
        <v>4</v>
      </c>
    </row>
    <row r="101" spans="1:15" x14ac:dyDescent="0.25">
      <c r="A101" t="str">
        <f t="shared" si="1"/>
        <v>mcctraining477785, 1462615, 1461919, 14619, 1456955</v>
      </c>
      <c r="B101">
        <v>0.93420684361276396</v>
      </c>
      <c r="C101">
        <v>0.93420684361276396</v>
      </c>
      <c r="D101">
        <v>0.93420684361276396</v>
      </c>
      <c r="E101">
        <v>471</v>
      </c>
      <c r="F101">
        <v>5682</v>
      </c>
      <c r="G101">
        <v>6</v>
      </c>
      <c r="H101">
        <v>56</v>
      </c>
      <c r="I101">
        <v>0.89373814041745703</v>
      </c>
      <c r="J101">
        <v>0.99894514767932496</v>
      </c>
      <c r="K101">
        <v>0</v>
      </c>
      <c r="L101" t="s">
        <v>50</v>
      </c>
      <c r="M101" t="s">
        <v>15</v>
      </c>
      <c r="N101" t="s">
        <v>2</v>
      </c>
      <c r="O101">
        <v>4</v>
      </c>
    </row>
    <row r="102" spans="1:15" x14ac:dyDescent="0.25">
      <c r="A102" t="str">
        <f t="shared" si="1"/>
        <v>mccvalidation477785, 1462615, 1461919, 14619, 1456955</v>
      </c>
      <c r="B102">
        <v>0.91296043637553803</v>
      </c>
      <c r="C102">
        <v>0.91296043637553803</v>
      </c>
      <c r="D102">
        <v>0.91296043637553803</v>
      </c>
      <c r="E102">
        <v>1902</v>
      </c>
      <c r="F102">
        <v>22620</v>
      </c>
      <c r="G102">
        <v>38</v>
      </c>
      <c r="H102">
        <v>301</v>
      </c>
      <c r="I102">
        <v>0.86336813436223303</v>
      </c>
      <c r="J102">
        <v>0.99832288816312098</v>
      </c>
      <c r="K102">
        <v>1</v>
      </c>
      <c r="L102" t="s">
        <v>50</v>
      </c>
      <c r="M102" t="s">
        <v>16</v>
      </c>
      <c r="N102" t="s">
        <v>2</v>
      </c>
      <c r="O102">
        <v>4</v>
      </c>
    </row>
    <row r="103" spans="1:15" x14ac:dyDescent="0.25">
      <c r="A103" t="str">
        <f t="shared" si="1"/>
        <v>mccall477785, 1462615, 1461919, 14619, 1456955</v>
      </c>
      <c r="B103">
        <v>0.91710111360375901</v>
      </c>
      <c r="C103">
        <v>0.91710111360375901</v>
      </c>
      <c r="D103">
        <v>0.91710111360375901</v>
      </c>
      <c r="E103">
        <v>2373</v>
      </c>
      <c r="F103">
        <v>28302</v>
      </c>
      <c r="G103">
        <v>44</v>
      </c>
      <c r="H103">
        <v>357</v>
      </c>
      <c r="I103">
        <v>0.86923076923076903</v>
      </c>
      <c r="J103">
        <v>0.99844775276935005</v>
      </c>
      <c r="K103">
        <v>1</v>
      </c>
      <c r="L103" t="s">
        <v>50</v>
      </c>
      <c r="M103" t="s">
        <v>17</v>
      </c>
      <c r="N103" t="s">
        <v>2</v>
      </c>
      <c r="O103">
        <v>4</v>
      </c>
    </row>
    <row r="104" spans="1:15" x14ac:dyDescent="0.25">
      <c r="A104" t="str">
        <f t="shared" si="1"/>
        <v>mcctraining41179265, 1462615, 1461919, 14619, 1897473</v>
      </c>
      <c r="B104">
        <v>0.93202609045693896</v>
      </c>
      <c r="C104">
        <v>0.93202609045693896</v>
      </c>
      <c r="D104">
        <v>0.93202609045693896</v>
      </c>
      <c r="E104">
        <v>468</v>
      </c>
      <c r="F104">
        <v>5683</v>
      </c>
      <c r="G104">
        <v>5</v>
      </c>
      <c r="H104">
        <v>59</v>
      </c>
      <c r="I104">
        <v>0.88804554079696396</v>
      </c>
      <c r="J104">
        <v>0.99912095639943699</v>
      </c>
      <c r="K104">
        <v>0</v>
      </c>
      <c r="L104" t="s">
        <v>51</v>
      </c>
      <c r="M104" t="s">
        <v>15</v>
      </c>
      <c r="N104" t="s">
        <v>2</v>
      </c>
      <c r="O104">
        <v>4</v>
      </c>
    </row>
    <row r="105" spans="1:15" x14ac:dyDescent="0.25">
      <c r="A105" t="str">
        <f t="shared" si="1"/>
        <v>mccvalidation41179265, 1462615, 1461919, 14619, 1897473</v>
      </c>
      <c r="B105">
        <v>0.90948583351874701</v>
      </c>
      <c r="C105">
        <v>0.90948583351874701</v>
      </c>
      <c r="D105">
        <v>0.90948583351874701</v>
      </c>
      <c r="E105">
        <v>1877</v>
      </c>
      <c r="F105">
        <v>22631</v>
      </c>
      <c r="G105">
        <v>26</v>
      </c>
      <c r="H105">
        <v>326</v>
      </c>
      <c r="I105">
        <v>0.85201997276441199</v>
      </c>
      <c r="J105">
        <v>0.99885245178090598</v>
      </c>
      <c r="K105">
        <v>2</v>
      </c>
      <c r="L105" t="s">
        <v>51</v>
      </c>
      <c r="M105" t="s">
        <v>16</v>
      </c>
      <c r="N105" t="s">
        <v>2</v>
      </c>
      <c r="O105">
        <v>4</v>
      </c>
    </row>
    <row r="106" spans="1:15" x14ac:dyDescent="0.25">
      <c r="A106" t="str">
        <f t="shared" si="1"/>
        <v>mccall41179265, 1462615, 1461919, 14619, 1897473</v>
      </c>
      <c r="B106">
        <v>0.91388141858447902</v>
      </c>
      <c r="C106">
        <v>0.91388141858447902</v>
      </c>
      <c r="D106">
        <v>0.91388141858447902</v>
      </c>
      <c r="E106">
        <v>2345</v>
      </c>
      <c r="F106">
        <v>28314</v>
      </c>
      <c r="G106">
        <v>31</v>
      </c>
      <c r="H106">
        <v>385</v>
      </c>
      <c r="I106">
        <v>0.85897435897435903</v>
      </c>
      <c r="J106">
        <v>0.99890633268654105</v>
      </c>
      <c r="K106">
        <v>2</v>
      </c>
      <c r="L106" t="s">
        <v>51</v>
      </c>
      <c r="M106" t="s">
        <v>17</v>
      </c>
      <c r="N106" t="s">
        <v>2</v>
      </c>
      <c r="O106">
        <v>4</v>
      </c>
    </row>
    <row r="107" spans="1:15" x14ac:dyDescent="0.25">
      <c r="A107" t="str">
        <f t="shared" si="1"/>
        <v>mcctraining477798, 1462615, 1461919, 14619, 1456955</v>
      </c>
      <c r="B107">
        <v>0.93204972076826897</v>
      </c>
      <c r="C107">
        <v>0.93204972076826897</v>
      </c>
      <c r="D107">
        <v>0.93204972076826897</v>
      </c>
      <c r="E107">
        <v>471</v>
      </c>
      <c r="F107">
        <v>5680</v>
      </c>
      <c r="G107">
        <v>8</v>
      </c>
      <c r="H107">
        <v>56</v>
      </c>
      <c r="I107">
        <v>0.89373814041745703</v>
      </c>
      <c r="J107">
        <v>0.99859353023910002</v>
      </c>
      <c r="K107">
        <v>0</v>
      </c>
      <c r="L107" t="s">
        <v>52</v>
      </c>
      <c r="M107" t="s">
        <v>15</v>
      </c>
      <c r="N107" t="s">
        <v>2</v>
      </c>
      <c r="O107">
        <v>4</v>
      </c>
    </row>
    <row r="108" spans="1:15" x14ac:dyDescent="0.25">
      <c r="A108" t="str">
        <f t="shared" si="1"/>
        <v>mccvalidation477798, 1462615, 1461919, 14619, 1456955</v>
      </c>
      <c r="B108">
        <v>0.91269838967540595</v>
      </c>
      <c r="C108">
        <v>0.91269838967540595</v>
      </c>
      <c r="D108">
        <v>0.91269838967540595</v>
      </c>
      <c r="E108">
        <v>1902</v>
      </c>
      <c r="F108">
        <v>22619</v>
      </c>
      <c r="G108">
        <v>39</v>
      </c>
      <c r="H108">
        <v>301</v>
      </c>
      <c r="I108">
        <v>0.86336813436223303</v>
      </c>
      <c r="J108">
        <v>0.99827875364109797</v>
      </c>
      <c r="K108">
        <v>1</v>
      </c>
      <c r="L108" t="s">
        <v>52</v>
      </c>
      <c r="M108" t="s">
        <v>16</v>
      </c>
      <c r="N108" t="s">
        <v>2</v>
      </c>
      <c r="O108">
        <v>4</v>
      </c>
    </row>
    <row r="109" spans="1:15" x14ac:dyDescent="0.25">
      <c r="A109" t="str">
        <f t="shared" si="1"/>
        <v>mccall477798, 1462615, 1461919, 14619, 1456955</v>
      </c>
      <c r="B109">
        <v>0.91646866105960301</v>
      </c>
      <c r="C109">
        <v>0.91646866105960301</v>
      </c>
      <c r="D109">
        <v>0.91646866105960301</v>
      </c>
      <c r="E109">
        <v>2373</v>
      </c>
      <c r="F109">
        <v>28299</v>
      </c>
      <c r="G109">
        <v>47</v>
      </c>
      <c r="H109">
        <v>357</v>
      </c>
      <c r="I109">
        <v>0.86923076923076903</v>
      </c>
      <c r="J109">
        <v>0.99834191773089698</v>
      </c>
      <c r="K109">
        <v>1</v>
      </c>
      <c r="L109" t="s">
        <v>52</v>
      </c>
      <c r="M109" t="s">
        <v>17</v>
      </c>
      <c r="N109" t="s">
        <v>2</v>
      </c>
      <c r="O109">
        <v>4</v>
      </c>
    </row>
    <row r="110" spans="1:15" x14ac:dyDescent="0.25">
      <c r="A110" t="str">
        <f t="shared" si="1"/>
        <v>mcctraining41230154, 1462615, 1461919, 1897473, 14619</v>
      </c>
      <c r="B110">
        <v>0.92876291432677704</v>
      </c>
      <c r="C110">
        <v>0.92876291432677704</v>
      </c>
      <c r="D110">
        <v>0.92876291432677704</v>
      </c>
      <c r="E110">
        <v>467</v>
      </c>
      <c r="F110">
        <v>5681</v>
      </c>
      <c r="G110">
        <v>7</v>
      </c>
      <c r="H110">
        <v>60</v>
      </c>
      <c r="I110">
        <v>0.88614800759013301</v>
      </c>
      <c r="J110">
        <v>0.99876933895921205</v>
      </c>
      <c r="K110">
        <v>0</v>
      </c>
      <c r="L110" t="s">
        <v>53</v>
      </c>
      <c r="M110" t="s">
        <v>15</v>
      </c>
      <c r="N110" t="s">
        <v>2</v>
      </c>
      <c r="O110">
        <v>4</v>
      </c>
    </row>
    <row r="111" spans="1:15" x14ac:dyDescent="0.25">
      <c r="A111" t="str">
        <f t="shared" si="1"/>
        <v>mccvalidation41230154, 1462615, 1461919, 1897473, 14619</v>
      </c>
      <c r="B111">
        <v>0.90842180234877601</v>
      </c>
      <c r="C111">
        <v>0.90842180234877601</v>
      </c>
      <c r="D111">
        <v>0.90842180234877601</v>
      </c>
      <c r="E111">
        <v>1878</v>
      </c>
      <c r="F111">
        <v>22622</v>
      </c>
      <c r="G111">
        <v>31</v>
      </c>
      <c r="H111">
        <v>325</v>
      </c>
      <c r="I111">
        <v>0.85247389922832495</v>
      </c>
      <c r="J111">
        <v>0.99863152783295805</v>
      </c>
      <c r="K111">
        <v>6</v>
      </c>
      <c r="L111" t="s">
        <v>53</v>
      </c>
      <c r="M111" t="s">
        <v>16</v>
      </c>
      <c r="N111" t="s">
        <v>2</v>
      </c>
      <c r="O111">
        <v>4</v>
      </c>
    </row>
    <row r="112" spans="1:15" x14ac:dyDescent="0.25">
      <c r="A112" t="str">
        <f t="shared" si="1"/>
        <v>mccall41230154, 1462615, 1461919, 1897473, 14619</v>
      </c>
      <c r="B112">
        <v>0.91238578611728205</v>
      </c>
      <c r="C112">
        <v>0.91238578611728205</v>
      </c>
      <c r="D112">
        <v>0.91238578611728205</v>
      </c>
      <c r="E112">
        <v>2345</v>
      </c>
      <c r="F112">
        <v>28303</v>
      </c>
      <c r="G112">
        <v>38</v>
      </c>
      <c r="H112">
        <v>385</v>
      </c>
      <c r="I112">
        <v>0.85897435897435903</v>
      </c>
      <c r="J112">
        <v>0.99865918633781403</v>
      </c>
      <c r="K112">
        <v>6</v>
      </c>
      <c r="L112" t="s">
        <v>53</v>
      </c>
      <c r="M112" t="s">
        <v>17</v>
      </c>
      <c r="N112" t="s">
        <v>2</v>
      </c>
      <c r="O112">
        <v>4</v>
      </c>
    </row>
    <row r="113" spans="1:15" x14ac:dyDescent="0.25">
      <c r="A113" t="str">
        <f t="shared" si="1"/>
        <v>mcctraining41897473, 1462615, 1461919, 219755, 14619</v>
      </c>
      <c r="B113">
        <v>0.93094545726709199</v>
      </c>
      <c r="C113">
        <v>0.93094545726709199</v>
      </c>
      <c r="D113">
        <v>0.93094545726709199</v>
      </c>
      <c r="E113">
        <v>465</v>
      </c>
      <c r="F113">
        <v>5685</v>
      </c>
      <c r="G113">
        <v>3</v>
      </c>
      <c r="H113">
        <v>62</v>
      </c>
      <c r="I113">
        <v>0.88235294117647101</v>
      </c>
      <c r="J113">
        <v>0.99947257383966204</v>
      </c>
      <c r="K113">
        <v>0</v>
      </c>
      <c r="L113" t="s">
        <v>54</v>
      </c>
      <c r="M113" t="s">
        <v>15</v>
      </c>
      <c r="N113" t="s">
        <v>2</v>
      </c>
      <c r="O113">
        <v>4</v>
      </c>
    </row>
    <row r="114" spans="1:15" x14ac:dyDescent="0.25">
      <c r="A114" t="str">
        <f t="shared" si="1"/>
        <v>mccvalidation41897473, 1462615, 1461919, 219755, 14619</v>
      </c>
      <c r="B114">
        <v>0.90604334100602701</v>
      </c>
      <c r="C114">
        <v>0.90604334100602701</v>
      </c>
      <c r="D114">
        <v>0.90604334100602701</v>
      </c>
      <c r="E114">
        <v>1854</v>
      </c>
      <c r="F114">
        <v>22642</v>
      </c>
      <c r="G114">
        <v>16</v>
      </c>
      <c r="H114">
        <v>349</v>
      </c>
      <c r="I114">
        <v>0.84157966409441698</v>
      </c>
      <c r="J114">
        <v>0.99929384764762996</v>
      </c>
      <c r="K114">
        <v>1</v>
      </c>
      <c r="L114" t="s">
        <v>54</v>
      </c>
      <c r="M114" t="s">
        <v>16</v>
      </c>
      <c r="N114" t="s">
        <v>2</v>
      </c>
      <c r="O114">
        <v>4</v>
      </c>
    </row>
    <row r="115" spans="1:15" x14ac:dyDescent="0.25">
      <c r="A115" t="str">
        <f t="shared" si="1"/>
        <v>mccall41897473, 1462615, 1461919, 219755, 14619</v>
      </c>
      <c r="B115">
        <v>0.91090264342500704</v>
      </c>
      <c r="C115">
        <v>0.91090264342500704</v>
      </c>
      <c r="D115">
        <v>0.91090264342500704</v>
      </c>
      <c r="E115">
        <v>2319</v>
      </c>
      <c r="F115">
        <v>28327</v>
      </c>
      <c r="G115">
        <v>19</v>
      </c>
      <c r="H115">
        <v>411</v>
      </c>
      <c r="I115">
        <v>0.84945054945054999</v>
      </c>
      <c r="J115">
        <v>0.99932971142312799</v>
      </c>
      <c r="K115">
        <v>1</v>
      </c>
      <c r="L115" t="s">
        <v>54</v>
      </c>
      <c r="M115" t="s">
        <v>17</v>
      </c>
      <c r="N115" t="s">
        <v>2</v>
      </c>
      <c r="O115">
        <v>4</v>
      </c>
    </row>
    <row r="116" spans="1:15" x14ac:dyDescent="0.25">
      <c r="A116" t="str">
        <f t="shared" si="1"/>
        <v>mcctraining42034218, 1462615, 1461919, 14619, 1456955</v>
      </c>
      <c r="B116">
        <v>0.92451948350298696</v>
      </c>
      <c r="C116">
        <v>0.92451948350298696</v>
      </c>
      <c r="D116">
        <v>0.92451948350298696</v>
      </c>
      <c r="E116">
        <v>469</v>
      </c>
      <c r="F116">
        <v>5675</v>
      </c>
      <c r="G116">
        <v>13</v>
      </c>
      <c r="H116">
        <v>58</v>
      </c>
      <c r="I116">
        <v>0.88994307400379502</v>
      </c>
      <c r="J116">
        <v>0.99771448663853701</v>
      </c>
      <c r="K116">
        <v>0</v>
      </c>
      <c r="L116" t="s">
        <v>55</v>
      </c>
      <c r="M116" t="s">
        <v>15</v>
      </c>
      <c r="N116" t="s">
        <v>2</v>
      </c>
      <c r="O116">
        <v>4</v>
      </c>
    </row>
    <row r="117" spans="1:15" x14ac:dyDescent="0.25">
      <c r="A117" t="str">
        <f t="shared" si="1"/>
        <v>mccvalidation42034218, 1462615, 1461919, 14619, 1456955</v>
      </c>
      <c r="B117">
        <v>0.912411766859901</v>
      </c>
      <c r="C117">
        <v>0.912411766859901</v>
      </c>
      <c r="D117">
        <v>0.912411766859901</v>
      </c>
      <c r="E117">
        <v>1904</v>
      </c>
      <c r="F117">
        <v>22615</v>
      </c>
      <c r="G117">
        <v>43</v>
      </c>
      <c r="H117">
        <v>298</v>
      </c>
      <c r="I117">
        <v>0.864668483197094</v>
      </c>
      <c r="J117">
        <v>0.99810221555300604</v>
      </c>
      <c r="K117">
        <v>2</v>
      </c>
      <c r="L117" t="s">
        <v>55</v>
      </c>
      <c r="M117" t="s">
        <v>16</v>
      </c>
      <c r="N117" t="s">
        <v>2</v>
      </c>
      <c r="O117">
        <v>4</v>
      </c>
    </row>
    <row r="118" spans="1:15" x14ac:dyDescent="0.25">
      <c r="A118" t="str">
        <f t="shared" si="1"/>
        <v>mccall42034218, 1462615, 1461919, 14619, 1456955</v>
      </c>
      <c r="B118">
        <v>0.91476235781188797</v>
      </c>
      <c r="C118">
        <v>0.91476235781188797</v>
      </c>
      <c r="D118">
        <v>0.91476235781188797</v>
      </c>
      <c r="E118">
        <v>2373</v>
      </c>
      <c r="F118">
        <v>28290</v>
      </c>
      <c r="G118">
        <v>56</v>
      </c>
      <c r="H118">
        <v>356</v>
      </c>
      <c r="I118">
        <v>0.86954928545254695</v>
      </c>
      <c r="J118">
        <v>0.99802441261553698</v>
      </c>
      <c r="K118">
        <v>2</v>
      </c>
      <c r="L118" t="s">
        <v>55</v>
      </c>
      <c r="M118" t="s">
        <v>17</v>
      </c>
      <c r="N118" t="s">
        <v>2</v>
      </c>
      <c r="O118">
        <v>4</v>
      </c>
    </row>
    <row r="119" spans="1:15" x14ac:dyDescent="0.25">
      <c r="A119" t="str">
        <f t="shared" si="1"/>
        <v>mcctraining41359505, 1462615, 1461919, 14619, 219755</v>
      </c>
      <c r="B119">
        <v>0.92328640084063596</v>
      </c>
      <c r="C119">
        <v>0.92328640084063596</v>
      </c>
      <c r="D119">
        <v>0.92328640084063596</v>
      </c>
      <c r="E119">
        <v>459</v>
      </c>
      <c r="F119">
        <v>5684</v>
      </c>
      <c r="G119">
        <v>4</v>
      </c>
      <c r="H119">
        <v>68</v>
      </c>
      <c r="I119">
        <v>0.87096774193548399</v>
      </c>
      <c r="J119">
        <v>0.99929676511955001</v>
      </c>
      <c r="K119">
        <v>0</v>
      </c>
      <c r="L119" t="s">
        <v>56</v>
      </c>
      <c r="M119" t="s">
        <v>15</v>
      </c>
      <c r="N119" t="s">
        <v>2</v>
      </c>
      <c r="O119">
        <v>4</v>
      </c>
    </row>
    <row r="120" spans="1:15" x14ac:dyDescent="0.25">
      <c r="A120" t="str">
        <f t="shared" si="1"/>
        <v>mccvalidation41359505, 1462615, 1461919, 14619, 219755</v>
      </c>
      <c r="B120">
        <v>0.90815773470990602</v>
      </c>
      <c r="C120">
        <v>0.90815773470990602</v>
      </c>
      <c r="D120">
        <v>0.90815773470990602</v>
      </c>
      <c r="E120">
        <v>1869</v>
      </c>
      <c r="F120">
        <v>22635</v>
      </c>
      <c r="G120">
        <v>23</v>
      </c>
      <c r="H120">
        <v>334</v>
      </c>
      <c r="I120">
        <v>0.84838856105311</v>
      </c>
      <c r="J120">
        <v>0.99898490599346801</v>
      </c>
      <c r="K120">
        <v>1</v>
      </c>
      <c r="L120" t="s">
        <v>56</v>
      </c>
      <c r="M120" t="s">
        <v>16</v>
      </c>
      <c r="N120" t="s">
        <v>2</v>
      </c>
      <c r="O120">
        <v>4</v>
      </c>
    </row>
    <row r="121" spans="1:15" x14ac:dyDescent="0.25">
      <c r="A121" t="str">
        <f t="shared" si="1"/>
        <v>mccall41359505, 1462615, 1461919, 14619, 219755</v>
      </c>
      <c r="B121">
        <v>0.91110186003046401</v>
      </c>
      <c r="C121">
        <v>0.91110186003046401</v>
      </c>
      <c r="D121">
        <v>0.91110186003046401</v>
      </c>
      <c r="E121">
        <v>2328</v>
      </c>
      <c r="F121">
        <v>28319</v>
      </c>
      <c r="G121">
        <v>27</v>
      </c>
      <c r="H121">
        <v>402</v>
      </c>
      <c r="I121">
        <v>0.85274725274725305</v>
      </c>
      <c r="J121">
        <v>0.99904748465392001</v>
      </c>
      <c r="K121">
        <v>1</v>
      </c>
      <c r="L121" t="s">
        <v>56</v>
      </c>
      <c r="M121" t="s">
        <v>17</v>
      </c>
      <c r="N121" t="s">
        <v>2</v>
      </c>
      <c r="O121">
        <v>4</v>
      </c>
    </row>
    <row r="122" spans="1:15" x14ac:dyDescent="0.25">
      <c r="A122" t="str">
        <f t="shared" si="1"/>
        <v>mcctraining51839736, 1462658, 332161, 14619, 187129</v>
      </c>
      <c r="B122">
        <v>0.91420676400557599</v>
      </c>
      <c r="C122">
        <v>0.91420676400557599</v>
      </c>
      <c r="D122">
        <v>0.91420676400557599</v>
      </c>
      <c r="E122">
        <v>479</v>
      </c>
      <c r="F122">
        <v>5654</v>
      </c>
      <c r="G122">
        <v>17</v>
      </c>
      <c r="H122">
        <v>66</v>
      </c>
      <c r="I122">
        <v>0.878899082568807</v>
      </c>
      <c r="J122">
        <v>0.99700229236466198</v>
      </c>
      <c r="K122">
        <v>0</v>
      </c>
      <c r="L122" t="s">
        <v>57</v>
      </c>
      <c r="M122" t="s">
        <v>15</v>
      </c>
      <c r="N122" t="s">
        <v>2</v>
      </c>
      <c r="O122">
        <v>5</v>
      </c>
    </row>
    <row r="123" spans="1:15" x14ac:dyDescent="0.25">
      <c r="A123" t="str">
        <f t="shared" si="1"/>
        <v>mccvalidation51839736, 1462658, 332161, 14619, 187129</v>
      </c>
      <c r="B123">
        <v>0.90384161575357902</v>
      </c>
      <c r="C123">
        <v>0.90384161575357902</v>
      </c>
      <c r="D123">
        <v>0.90384161575357902</v>
      </c>
      <c r="E123">
        <v>1876</v>
      </c>
      <c r="F123">
        <v>22613</v>
      </c>
      <c r="G123">
        <v>62</v>
      </c>
      <c r="H123">
        <v>309</v>
      </c>
      <c r="I123">
        <v>0.85858123569794098</v>
      </c>
      <c r="J123">
        <v>0.99726571113561202</v>
      </c>
      <c r="K123">
        <v>1</v>
      </c>
      <c r="L123" t="s">
        <v>57</v>
      </c>
      <c r="M123" t="s">
        <v>16</v>
      </c>
      <c r="N123" t="s">
        <v>2</v>
      </c>
      <c r="O123">
        <v>5</v>
      </c>
    </row>
    <row r="124" spans="1:15" x14ac:dyDescent="0.25">
      <c r="A124" t="str">
        <f t="shared" si="1"/>
        <v>mccall51839736, 1462658, 332161, 14619, 187129</v>
      </c>
      <c r="B124">
        <v>0.90591644182678199</v>
      </c>
      <c r="C124">
        <v>0.90591644182678199</v>
      </c>
      <c r="D124">
        <v>0.90591644182678199</v>
      </c>
      <c r="E124">
        <v>2355</v>
      </c>
      <c r="F124">
        <v>28267</v>
      </c>
      <c r="G124">
        <v>79</v>
      </c>
      <c r="H124">
        <v>375</v>
      </c>
      <c r="I124">
        <v>0.86263736263736301</v>
      </c>
      <c r="J124">
        <v>0.99721301065406098</v>
      </c>
      <c r="K124">
        <v>1</v>
      </c>
      <c r="L124" t="s">
        <v>57</v>
      </c>
      <c r="M124" t="s">
        <v>17</v>
      </c>
      <c r="N124" t="s">
        <v>2</v>
      </c>
      <c r="O124">
        <v>5</v>
      </c>
    </row>
    <row r="125" spans="1:15" x14ac:dyDescent="0.25">
      <c r="A125" t="str">
        <f t="shared" si="1"/>
        <v>mcctraining51261781, 1462658, 1461919, 14619, 187129</v>
      </c>
      <c r="B125">
        <v>0.92568644008511702</v>
      </c>
      <c r="C125">
        <v>0.92568644008511702</v>
      </c>
      <c r="D125">
        <v>0.92568644008511702</v>
      </c>
      <c r="E125">
        <v>481</v>
      </c>
      <c r="F125">
        <v>5663</v>
      </c>
      <c r="G125">
        <v>8</v>
      </c>
      <c r="H125">
        <v>64</v>
      </c>
      <c r="I125">
        <v>0.88256880733944998</v>
      </c>
      <c r="J125">
        <v>0.99858931405395901</v>
      </c>
      <c r="K125">
        <v>0</v>
      </c>
      <c r="L125" t="s">
        <v>58</v>
      </c>
      <c r="M125" t="s">
        <v>15</v>
      </c>
      <c r="N125" t="s">
        <v>2</v>
      </c>
      <c r="O125">
        <v>5</v>
      </c>
    </row>
    <row r="126" spans="1:15" x14ac:dyDescent="0.25">
      <c r="A126" t="str">
        <f t="shared" si="1"/>
        <v>mccvalidation51261781, 1462658, 1461919, 14619, 187129</v>
      </c>
      <c r="B126">
        <v>0.91175472154965997</v>
      </c>
      <c r="C126">
        <v>0.91175472154965997</v>
      </c>
      <c r="D126">
        <v>0.91175472154965997</v>
      </c>
      <c r="E126">
        <v>1884</v>
      </c>
      <c r="F126">
        <v>22635</v>
      </c>
      <c r="G126">
        <v>40</v>
      </c>
      <c r="H126">
        <v>301</v>
      </c>
      <c r="I126">
        <v>0.86224256292906198</v>
      </c>
      <c r="J126">
        <v>0.99823594266813698</v>
      </c>
      <c r="K126">
        <v>1</v>
      </c>
      <c r="L126" t="s">
        <v>58</v>
      </c>
      <c r="M126" t="s">
        <v>16</v>
      </c>
      <c r="N126" t="s">
        <v>2</v>
      </c>
      <c r="O126">
        <v>5</v>
      </c>
    </row>
    <row r="127" spans="1:15" x14ac:dyDescent="0.25">
      <c r="A127" t="str">
        <f t="shared" si="1"/>
        <v>mccall51261781, 1462658, 1461919, 14619, 187129</v>
      </c>
      <c r="B127">
        <v>0.91454795362265695</v>
      </c>
      <c r="C127">
        <v>0.91454795362265695</v>
      </c>
      <c r="D127">
        <v>0.91454795362265695</v>
      </c>
      <c r="E127">
        <v>2365</v>
      </c>
      <c r="F127">
        <v>28298</v>
      </c>
      <c r="G127">
        <v>48</v>
      </c>
      <c r="H127">
        <v>365</v>
      </c>
      <c r="I127">
        <v>0.866300366300366</v>
      </c>
      <c r="J127">
        <v>0.99830663938474595</v>
      </c>
      <c r="K127">
        <v>1</v>
      </c>
      <c r="L127" t="s">
        <v>58</v>
      </c>
      <c r="M127" t="s">
        <v>17</v>
      </c>
      <c r="N127" t="s">
        <v>2</v>
      </c>
      <c r="O127">
        <v>5</v>
      </c>
    </row>
    <row r="128" spans="1:15" x14ac:dyDescent="0.25">
      <c r="A128" t="str">
        <f t="shared" si="1"/>
        <v>mcctraining577785, 1462658, 1461919, 14619, 187129</v>
      </c>
      <c r="B128">
        <v>0.92142341780973702</v>
      </c>
      <c r="C128">
        <v>0.92142341780973702</v>
      </c>
      <c r="D128">
        <v>0.92142341780973702</v>
      </c>
      <c r="E128">
        <v>474</v>
      </c>
      <c r="F128">
        <v>5666</v>
      </c>
      <c r="G128">
        <v>5</v>
      </c>
      <c r="H128">
        <v>71</v>
      </c>
      <c r="I128">
        <v>0.86972477064220199</v>
      </c>
      <c r="J128">
        <v>0.99911832128372402</v>
      </c>
      <c r="K128">
        <v>0</v>
      </c>
      <c r="L128" t="s">
        <v>59</v>
      </c>
      <c r="M128" t="s">
        <v>15</v>
      </c>
      <c r="N128" t="s">
        <v>2</v>
      </c>
      <c r="O128">
        <v>5</v>
      </c>
    </row>
    <row r="129" spans="1:15" x14ac:dyDescent="0.25">
      <c r="A129" t="str">
        <f t="shared" si="1"/>
        <v>mccvalidation577785, 1462658, 1461919, 14619, 187129</v>
      </c>
      <c r="B129">
        <v>0.90986766837410804</v>
      </c>
      <c r="C129">
        <v>0.90986766837410804</v>
      </c>
      <c r="D129">
        <v>0.90986766837410804</v>
      </c>
      <c r="E129">
        <v>1874</v>
      </c>
      <c r="F129">
        <v>22638</v>
      </c>
      <c r="G129">
        <v>37</v>
      </c>
      <c r="H129">
        <v>311</v>
      </c>
      <c r="I129">
        <v>0.85766590389015995</v>
      </c>
      <c r="J129">
        <v>0.99836824696802595</v>
      </c>
      <c r="K129">
        <v>1</v>
      </c>
      <c r="L129" t="s">
        <v>59</v>
      </c>
      <c r="M129" t="s">
        <v>16</v>
      </c>
      <c r="N129" t="s">
        <v>2</v>
      </c>
      <c r="O129">
        <v>5</v>
      </c>
    </row>
    <row r="130" spans="1:15" x14ac:dyDescent="0.25">
      <c r="A130" t="str">
        <f t="shared" si="1"/>
        <v>mccall577785, 1462658, 1461919, 14619, 187129</v>
      </c>
      <c r="B130">
        <v>0.912178616619848</v>
      </c>
      <c r="C130">
        <v>0.912178616619848</v>
      </c>
      <c r="D130">
        <v>0.912178616619848</v>
      </c>
      <c r="E130">
        <v>2348</v>
      </c>
      <c r="F130">
        <v>28304</v>
      </c>
      <c r="G130">
        <v>42</v>
      </c>
      <c r="H130">
        <v>382</v>
      </c>
      <c r="I130">
        <v>0.86007326007326002</v>
      </c>
      <c r="J130">
        <v>0.99851830946165199</v>
      </c>
      <c r="K130">
        <v>1</v>
      </c>
      <c r="L130" t="s">
        <v>59</v>
      </c>
      <c r="M130" t="s">
        <v>17</v>
      </c>
      <c r="N130" t="s">
        <v>2</v>
      </c>
      <c r="O130">
        <v>5</v>
      </c>
    </row>
    <row r="131" spans="1:15" x14ac:dyDescent="0.25">
      <c r="A131" t="str">
        <f t="shared" ref="A131:A194" si="2">N131&amp;M131&amp;O131&amp;L131</f>
        <v>mcctraining577798, 1462658, 1461919, 14619, 187129</v>
      </c>
      <c r="B131">
        <v>0.92142341780973702</v>
      </c>
      <c r="C131">
        <v>0.92142341780973702</v>
      </c>
      <c r="D131">
        <v>0.92142341780973702</v>
      </c>
      <c r="E131">
        <v>474</v>
      </c>
      <c r="F131">
        <v>5666</v>
      </c>
      <c r="G131">
        <v>5</v>
      </c>
      <c r="H131">
        <v>71</v>
      </c>
      <c r="I131">
        <v>0.86972477064220199</v>
      </c>
      <c r="J131">
        <v>0.99911832128372402</v>
      </c>
      <c r="K131">
        <v>0</v>
      </c>
      <c r="L131" t="s">
        <v>60</v>
      </c>
      <c r="M131" t="s">
        <v>15</v>
      </c>
      <c r="N131" t="s">
        <v>2</v>
      </c>
      <c r="O131">
        <v>5</v>
      </c>
    </row>
    <row r="132" spans="1:15" x14ac:dyDescent="0.25">
      <c r="A132" t="str">
        <f t="shared" si="2"/>
        <v>mccvalidation577798, 1462658, 1461919, 14619, 187129</v>
      </c>
      <c r="B132">
        <v>0.90907323310298505</v>
      </c>
      <c r="C132">
        <v>0.90907323310298505</v>
      </c>
      <c r="D132">
        <v>0.90907323310298505</v>
      </c>
      <c r="E132">
        <v>1874</v>
      </c>
      <c r="F132">
        <v>22635</v>
      </c>
      <c r="G132">
        <v>40</v>
      </c>
      <c r="H132">
        <v>311</v>
      </c>
      <c r="I132">
        <v>0.85766590389015995</v>
      </c>
      <c r="J132">
        <v>0.99823594266813698</v>
      </c>
      <c r="K132">
        <v>1</v>
      </c>
      <c r="L132" t="s">
        <v>60</v>
      </c>
      <c r="M132" t="s">
        <v>16</v>
      </c>
      <c r="N132" t="s">
        <v>2</v>
      </c>
      <c r="O132">
        <v>5</v>
      </c>
    </row>
    <row r="133" spans="1:15" x14ac:dyDescent="0.25">
      <c r="A133" t="str">
        <f t="shared" si="2"/>
        <v>mccall577798, 1462658, 1461919, 14619, 187129</v>
      </c>
      <c r="B133">
        <v>0.91154195405201399</v>
      </c>
      <c r="C133">
        <v>0.91154195405201399</v>
      </c>
      <c r="D133">
        <v>0.91154195405201399</v>
      </c>
      <c r="E133">
        <v>2348</v>
      </c>
      <c r="F133">
        <v>28301</v>
      </c>
      <c r="G133">
        <v>45</v>
      </c>
      <c r="H133">
        <v>382</v>
      </c>
      <c r="I133">
        <v>0.86007326007326002</v>
      </c>
      <c r="J133">
        <v>0.99841247442319903</v>
      </c>
      <c r="K133">
        <v>1</v>
      </c>
      <c r="L133" t="s">
        <v>60</v>
      </c>
      <c r="M133" t="s">
        <v>17</v>
      </c>
      <c r="N133" t="s">
        <v>2</v>
      </c>
      <c r="O133">
        <v>5</v>
      </c>
    </row>
    <row r="134" spans="1:15" x14ac:dyDescent="0.25">
      <c r="A134" t="str">
        <f t="shared" si="2"/>
        <v>mcctraining5574359, 1462658, 1461919, 14619, 187129</v>
      </c>
      <c r="B134">
        <v>0.92035910109813202</v>
      </c>
      <c r="C134">
        <v>0.92035910109813202</v>
      </c>
      <c r="D134">
        <v>0.92035910109813202</v>
      </c>
      <c r="E134">
        <v>475</v>
      </c>
      <c r="F134">
        <v>5664</v>
      </c>
      <c r="G134">
        <v>7</v>
      </c>
      <c r="H134">
        <v>70</v>
      </c>
      <c r="I134">
        <v>0.87155963302752304</v>
      </c>
      <c r="J134">
        <v>0.99876564979721405</v>
      </c>
      <c r="K134">
        <v>0</v>
      </c>
      <c r="L134" t="s">
        <v>61</v>
      </c>
      <c r="M134" t="s">
        <v>15</v>
      </c>
      <c r="N134" t="s">
        <v>2</v>
      </c>
      <c r="O134">
        <v>5</v>
      </c>
    </row>
    <row r="135" spans="1:15" x14ac:dyDescent="0.25">
      <c r="A135" t="str">
        <f t="shared" si="2"/>
        <v>mccvalidation5574359, 1462658, 1461919, 14619, 187129</v>
      </c>
      <c r="B135">
        <v>0.90820340186376003</v>
      </c>
      <c r="C135">
        <v>0.90820340186376003</v>
      </c>
      <c r="D135">
        <v>0.90820340186376003</v>
      </c>
      <c r="E135">
        <v>1860</v>
      </c>
      <c r="F135">
        <v>22645</v>
      </c>
      <c r="G135">
        <v>30</v>
      </c>
      <c r="H135">
        <v>324</v>
      </c>
      <c r="I135">
        <v>0.85164835164835195</v>
      </c>
      <c r="J135">
        <v>0.99867695700110204</v>
      </c>
      <c r="K135">
        <v>2</v>
      </c>
      <c r="L135" t="s">
        <v>61</v>
      </c>
      <c r="M135" t="s">
        <v>16</v>
      </c>
      <c r="N135" t="s">
        <v>2</v>
      </c>
      <c r="O135">
        <v>5</v>
      </c>
    </row>
    <row r="136" spans="1:15" x14ac:dyDescent="0.25">
      <c r="A136" t="str">
        <f t="shared" si="2"/>
        <v>mccall5574359, 1462658, 1461919, 14619, 187129</v>
      </c>
      <c r="B136">
        <v>0.91064053201301798</v>
      </c>
      <c r="C136">
        <v>0.91064053201301798</v>
      </c>
      <c r="D136">
        <v>0.91064053201301798</v>
      </c>
      <c r="E136">
        <v>2335</v>
      </c>
      <c r="F136">
        <v>28309</v>
      </c>
      <c r="G136">
        <v>37</v>
      </c>
      <c r="H136">
        <v>394</v>
      </c>
      <c r="I136">
        <v>0.85562477097837997</v>
      </c>
      <c r="J136">
        <v>0.998694701192408</v>
      </c>
      <c r="K136">
        <v>2</v>
      </c>
      <c r="L136" t="s">
        <v>61</v>
      </c>
      <c r="M136" t="s">
        <v>17</v>
      </c>
      <c r="N136" t="s">
        <v>2</v>
      </c>
      <c r="O136">
        <v>5</v>
      </c>
    </row>
    <row r="137" spans="1:15" x14ac:dyDescent="0.25">
      <c r="A137" t="str">
        <f t="shared" si="2"/>
        <v>mcctraining51230154, 1462658, 1461919, 14619, 187129</v>
      </c>
      <c r="B137">
        <v>0.918223643990697</v>
      </c>
      <c r="C137">
        <v>0.918223643990697</v>
      </c>
      <c r="D137">
        <v>0.918223643990697</v>
      </c>
      <c r="E137">
        <v>472</v>
      </c>
      <c r="F137">
        <v>5665</v>
      </c>
      <c r="G137">
        <v>6</v>
      </c>
      <c r="H137">
        <v>73</v>
      </c>
      <c r="I137">
        <v>0.86605504587156001</v>
      </c>
      <c r="J137">
        <v>0.99894198554046898</v>
      </c>
      <c r="K137">
        <v>0</v>
      </c>
      <c r="L137" t="s">
        <v>62</v>
      </c>
      <c r="M137" t="s">
        <v>15</v>
      </c>
      <c r="N137" t="s">
        <v>2</v>
      </c>
      <c r="O137">
        <v>5</v>
      </c>
    </row>
    <row r="138" spans="1:15" x14ac:dyDescent="0.25">
      <c r="A138" t="str">
        <f t="shared" si="2"/>
        <v>mccvalidation51230154, 1462658, 1461919, 14619, 187129</v>
      </c>
      <c r="B138">
        <v>0.90609660888348298</v>
      </c>
      <c r="C138">
        <v>0.90609660888348298</v>
      </c>
      <c r="D138">
        <v>0.90609660888348298</v>
      </c>
      <c r="E138">
        <v>1855</v>
      </c>
      <c r="F138">
        <v>22643</v>
      </c>
      <c r="G138">
        <v>32</v>
      </c>
      <c r="H138">
        <v>330</v>
      </c>
      <c r="I138">
        <v>0.84897025171624696</v>
      </c>
      <c r="J138">
        <v>0.99858875413450898</v>
      </c>
      <c r="K138">
        <v>1</v>
      </c>
      <c r="L138" t="s">
        <v>62</v>
      </c>
      <c r="M138" t="s">
        <v>16</v>
      </c>
      <c r="N138" t="s">
        <v>2</v>
      </c>
      <c r="O138">
        <v>5</v>
      </c>
    </row>
    <row r="139" spans="1:15" x14ac:dyDescent="0.25">
      <c r="A139" t="str">
        <f t="shared" si="2"/>
        <v>mccall51230154, 1462658, 1461919, 14619, 187129</v>
      </c>
      <c r="B139">
        <v>0.90852660014558795</v>
      </c>
      <c r="C139">
        <v>0.90852660014558795</v>
      </c>
      <c r="D139">
        <v>0.90852660014558795</v>
      </c>
      <c r="E139">
        <v>2327</v>
      </c>
      <c r="F139">
        <v>28308</v>
      </c>
      <c r="G139">
        <v>38</v>
      </c>
      <c r="H139">
        <v>403</v>
      </c>
      <c r="I139">
        <v>0.85238095238095202</v>
      </c>
      <c r="J139">
        <v>0.99865942284625697</v>
      </c>
      <c r="K139">
        <v>1</v>
      </c>
      <c r="L139" t="s">
        <v>62</v>
      </c>
      <c r="M139" t="s">
        <v>17</v>
      </c>
      <c r="N139" t="s">
        <v>2</v>
      </c>
      <c r="O139">
        <v>5</v>
      </c>
    </row>
    <row r="140" spans="1:15" x14ac:dyDescent="0.25">
      <c r="A140" t="str">
        <f t="shared" si="2"/>
        <v>mcctraining52034218, 1462658, 1461919, 14619, 187129</v>
      </c>
      <c r="B140">
        <v>0.91931128010265195</v>
      </c>
      <c r="C140">
        <v>0.91931128010265195</v>
      </c>
      <c r="D140">
        <v>0.91931128010265195</v>
      </c>
      <c r="E140">
        <v>476</v>
      </c>
      <c r="F140">
        <v>5662</v>
      </c>
      <c r="G140">
        <v>9</v>
      </c>
      <c r="H140">
        <v>69</v>
      </c>
      <c r="I140">
        <v>0.87339449541284397</v>
      </c>
      <c r="J140">
        <v>0.99841297831070297</v>
      </c>
      <c r="K140">
        <v>0</v>
      </c>
      <c r="L140" t="s">
        <v>63</v>
      </c>
      <c r="M140" t="s">
        <v>15</v>
      </c>
      <c r="N140" t="s">
        <v>2</v>
      </c>
      <c r="O140">
        <v>5</v>
      </c>
    </row>
    <row r="141" spans="1:15" x14ac:dyDescent="0.25">
      <c r="A141" t="str">
        <f t="shared" si="2"/>
        <v>mccvalidation52034218, 1462658, 1461919, 14619, 187129</v>
      </c>
      <c r="B141">
        <v>0.907443893040906</v>
      </c>
      <c r="C141">
        <v>0.907443893040906</v>
      </c>
      <c r="D141">
        <v>0.907443893040906</v>
      </c>
      <c r="E141">
        <v>1872</v>
      </c>
      <c r="F141">
        <v>22630</v>
      </c>
      <c r="G141">
        <v>45</v>
      </c>
      <c r="H141">
        <v>312</v>
      </c>
      <c r="I141">
        <v>0.85714285714285698</v>
      </c>
      <c r="J141">
        <v>0.99801543550165395</v>
      </c>
      <c r="K141">
        <v>2</v>
      </c>
      <c r="L141" t="s">
        <v>63</v>
      </c>
      <c r="M141" t="s">
        <v>16</v>
      </c>
      <c r="N141" t="s">
        <v>2</v>
      </c>
      <c r="O141">
        <v>5</v>
      </c>
    </row>
    <row r="142" spans="1:15" x14ac:dyDescent="0.25">
      <c r="A142" t="str">
        <f t="shared" si="2"/>
        <v>mccall52034218, 1462658, 1461919, 14619, 187129</v>
      </c>
      <c r="B142">
        <v>0.90982211112343203</v>
      </c>
      <c r="C142">
        <v>0.90982211112343203</v>
      </c>
      <c r="D142">
        <v>0.90982211112343203</v>
      </c>
      <c r="E142">
        <v>2348</v>
      </c>
      <c r="F142">
        <v>28292</v>
      </c>
      <c r="G142">
        <v>54</v>
      </c>
      <c r="H142">
        <v>381</v>
      </c>
      <c r="I142">
        <v>0.86038842066691101</v>
      </c>
      <c r="J142">
        <v>0.99809496930783903</v>
      </c>
      <c r="K142">
        <v>2</v>
      </c>
      <c r="L142" t="s">
        <v>63</v>
      </c>
      <c r="M142" t="s">
        <v>17</v>
      </c>
      <c r="N142" t="s">
        <v>2</v>
      </c>
      <c r="O142">
        <v>5</v>
      </c>
    </row>
    <row r="143" spans="1:15" x14ac:dyDescent="0.25">
      <c r="A143" t="str">
        <f t="shared" si="2"/>
        <v>mcctraining51359505, 1462658, 1897473, 1461919, 14619</v>
      </c>
      <c r="B143">
        <v>0.92037707497153298</v>
      </c>
      <c r="C143">
        <v>0.92037707497153298</v>
      </c>
      <c r="D143">
        <v>0.92037707497153298</v>
      </c>
      <c r="E143">
        <v>471</v>
      </c>
      <c r="F143">
        <v>5668</v>
      </c>
      <c r="G143">
        <v>3</v>
      </c>
      <c r="H143">
        <v>74</v>
      </c>
      <c r="I143">
        <v>0.86422018348623897</v>
      </c>
      <c r="J143">
        <v>0.99947099277023499</v>
      </c>
      <c r="K143">
        <v>0</v>
      </c>
      <c r="L143" t="s">
        <v>64</v>
      </c>
      <c r="M143" t="s">
        <v>15</v>
      </c>
      <c r="N143" t="s">
        <v>2</v>
      </c>
      <c r="O143">
        <v>5</v>
      </c>
    </row>
    <row r="144" spans="1:15" x14ac:dyDescent="0.25">
      <c r="A144" t="str">
        <f t="shared" si="2"/>
        <v>mccvalidation51359505, 1462658, 1897473, 1461919, 14619</v>
      </c>
      <c r="B144">
        <v>0.91359836911002501</v>
      </c>
      <c r="C144">
        <v>0.91359836911002501</v>
      </c>
      <c r="D144">
        <v>0.91359836911002501</v>
      </c>
      <c r="E144">
        <v>1875</v>
      </c>
      <c r="F144">
        <v>22651</v>
      </c>
      <c r="G144">
        <v>24</v>
      </c>
      <c r="H144">
        <v>310</v>
      </c>
      <c r="I144">
        <v>0.85812356979405002</v>
      </c>
      <c r="J144">
        <v>0.99894156560088199</v>
      </c>
      <c r="K144">
        <v>1</v>
      </c>
      <c r="L144" t="s">
        <v>64</v>
      </c>
      <c r="M144" t="s">
        <v>16</v>
      </c>
      <c r="N144" t="s">
        <v>2</v>
      </c>
      <c r="O144">
        <v>5</v>
      </c>
    </row>
    <row r="145" spans="1:15" x14ac:dyDescent="0.25">
      <c r="A145" t="str">
        <f t="shared" si="2"/>
        <v>mccall51359505, 1462658, 1897473, 1461919, 14619</v>
      </c>
      <c r="B145">
        <v>0.91495221078040301</v>
      </c>
      <c r="C145">
        <v>0.91495221078040301</v>
      </c>
      <c r="D145">
        <v>0.91495221078040301</v>
      </c>
      <c r="E145">
        <v>2346</v>
      </c>
      <c r="F145">
        <v>28319</v>
      </c>
      <c r="G145">
        <v>27</v>
      </c>
      <c r="H145">
        <v>384</v>
      </c>
      <c r="I145">
        <v>0.85934065934065895</v>
      </c>
      <c r="J145">
        <v>0.99904748465392001</v>
      </c>
      <c r="K145">
        <v>1</v>
      </c>
      <c r="L145" t="s">
        <v>64</v>
      </c>
      <c r="M145" t="s">
        <v>17</v>
      </c>
      <c r="N145" t="s">
        <v>2</v>
      </c>
      <c r="O145">
        <v>5</v>
      </c>
    </row>
    <row r="146" spans="1:15" x14ac:dyDescent="0.25">
      <c r="A146" t="str">
        <f t="shared" si="2"/>
        <v>mcctraining51179265, 1462658, 1461919, 1897473, 14619</v>
      </c>
      <c r="B146">
        <v>0.91715591346722802</v>
      </c>
      <c r="C146">
        <v>0.91715591346722802</v>
      </c>
      <c r="D146">
        <v>0.91715591346722802</v>
      </c>
      <c r="E146">
        <v>471</v>
      </c>
      <c r="F146">
        <v>5665</v>
      </c>
      <c r="G146">
        <v>6</v>
      </c>
      <c r="H146">
        <v>74</v>
      </c>
      <c r="I146">
        <v>0.86422018348623897</v>
      </c>
      <c r="J146">
        <v>0.99894198554046898</v>
      </c>
      <c r="K146">
        <v>0</v>
      </c>
      <c r="L146" t="s">
        <v>65</v>
      </c>
      <c r="M146" t="s">
        <v>15</v>
      </c>
      <c r="N146" t="s">
        <v>2</v>
      </c>
      <c r="O146">
        <v>5</v>
      </c>
    </row>
    <row r="147" spans="1:15" x14ac:dyDescent="0.25">
      <c r="A147" t="str">
        <f t="shared" si="2"/>
        <v>mccvalidation51179265, 1462658, 1461919, 1897473, 14619</v>
      </c>
      <c r="B147">
        <v>0.91359775511575902</v>
      </c>
      <c r="C147">
        <v>0.91359775511575902</v>
      </c>
      <c r="D147">
        <v>0.91359775511575902</v>
      </c>
      <c r="E147">
        <v>1876</v>
      </c>
      <c r="F147">
        <v>22649</v>
      </c>
      <c r="G147">
        <v>25</v>
      </c>
      <c r="H147">
        <v>309</v>
      </c>
      <c r="I147">
        <v>0.85858123569794098</v>
      </c>
      <c r="J147">
        <v>0.99889741554203004</v>
      </c>
      <c r="K147">
        <v>2</v>
      </c>
      <c r="L147" t="s">
        <v>65</v>
      </c>
      <c r="M147" t="s">
        <v>16</v>
      </c>
      <c r="N147" t="s">
        <v>2</v>
      </c>
      <c r="O147">
        <v>5</v>
      </c>
    </row>
    <row r="148" spans="1:15" x14ac:dyDescent="0.25">
      <c r="A148" t="str">
        <f t="shared" si="2"/>
        <v>mccall51179265, 1462658, 1461919, 1897473, 14619</v>
      </c>
      <c r="B148">
        <v>0.91430898531259197</v>
      </c>
      <c r="C148">
        <v>0.91430898531259197</v>
      </c>
      <c r="D148">
        <v>0.91430898531259197</v>
      </c>
      <c r="E148">
        <v>2347</v>
      </c>
      <c r="F148">
        <v>28314</v>
      </c>
      <c r="G148">
        <v>31</v>
      </c>
      <c r="H148">
        <v>383</v>
      </c>
      <c r="I148">
        <v>0.85970695970695998</v>
      </c>
      <c r="J148">
        <v>0.99890633268654105</v>
      </c>
      <c r="K148">
        <v>2</v>
      </c>
      <c r="L148" t="s">
        <v>65</v>
      </c>
      <c r="M148" t="s">
        <v>17</v>
      </c>
      <c r="N148" t="s">
        <v>2</v>
      </c>
      <c r="O148">
        <v>5</v>
      </c>
    </row>
    <row r="149" spans="1:15" x14ac:dyDescent="0.25">
      <c r="A149" t="str">
        <f t="shared" si="2"/>
        <v>mcctraining51897473, 1462658, 62931, 1461919, 14619</v>
      </c>
      <c r="B149">
        <v>0.91716679863139905</v>
      </c>
      <c r="C149">
        <v>0.91716679863139905</v>
      </c>
      <c r="D149">
        <v>0.91716679863139905</v>
      </c>
      <c r="E149">
        <v>469</v>
      </c>
      <c r="F149">
        <v>5667</v>
      </c>
      <c r="G149">
        <v>4</v>
      </c>
      <c r="H149">
        <v>76</v>
      </c>
      <c r="I149">
        <v>0.86055045871559599</v>
      </c>
      <c r="J149">
        <v>0.99929465702697895</v>
      </c>
      <c r="K149">
        <v>0</v>
      </c>
      <c r="L149" t="s">
        <v>66</v>
      </c>
      <c r="M149" t="s">
        <v>15</v>
      </c>
      <c r="N149" t="s">
        <v>2</v>
      </c>
      <c r="O149">
        <v>5</v>
      </c>
    </row>
    <row r="150" spans="1:15" x14ac:dyDescent="0.25">
      <c r="A150" t="str">
        <f t="shared" si="2"/>
        <v>mccvalidation51897473, 1462658, 62931, 1461919, 14619</v>
      </c>
      <c r="B150">
        <v>0.91226238370789803</v>
      </c>
      <c r="C150">
        <v>0.91226238370789803</v>
      </c>
      <c r="D150">
        <v>0.91226238370789803</v>
      </c>
      <c r="E150">
        <v>1869</v>
      </c>
      <c r="F150">
        <v>22652</v>
      </c>
      <c r="G150">
        <v>23</v>
      </c>
      <c r="H150">
        <v>316</v>
      </c>
      <c r="I150">
        <v>0.85537757437070905</v>
      </c>
      <c r="J150">
        <v>0.99898566703417901</v>
      </c>
      <c r="K150">
        <v>1</v>
      </c>
      <c r="L150" t="s">
        <v>66</v>
      </c>
      <c r="M150" t="s">
        <v>16</v>
      </c>
      <c r="N150" t="s">
        <v>2</v>
      </c>
      <c r="O150">
        <v>5</v>
      </c>
    </row>
    <row r="151" spans="1:15" x14ac:dyDescent="0.25">
      <c r="A151" t="str">
        <f t="shared" si="2"/>
        <v>mccall51897473, 1462658, 62931, 1461919, 14619</v>
      </c>
      <c r="B151">
        <v>0.913242350986889</v>
      </c>
      <c r="C151">
        <v>0.913242350986889</v>
      </c>
      <c r="D151">
        <v>0.913242350986889</v>
      </c>
      <c r="E151">
        <v>2338</v>
      </c>
      <c r="F151">
        <v>28319</v>
      </c>
      <c r="G151">
        <v>27</v>
      </c>
      <c r="H151">
        <v>392</v>
      </c>
      <c r="I151">
        <v>0.85641025641025603</v>
      </c>
      <c r="J151">
        <v>0.99904748465392001</v>
      </c>
      <c r="K151">
        <v>1</v>
      </c>
      <c r="L151" t="s">
        <v>66</v>
      </c>
      <c r="M151" t="s">
        <v>17</v>
      </c>
      <c r="N151" t="s">
        <v>2</v>
      </c>
      <c r="O151">
        <v>5</v>
      </c>
    </row>
    <row r="152" spans="1:15" x14ac:dyDescent="0.25">
      <c r="A152" t="str">
        <f t="shared" si="2"/>
        <v>percenttraining11351029, 367680, 1187646, 1041018, 125400</v>
      </c>
      <c r="B152">
        <v>0.27519697412053101</v>
      </c>
      <c r="C152">
        <v>0.27519697412053101</v>
      </c>
      <c r="D152">
        <v>0.27519697412053101</v>
      </c>
      <c r="E152">
        <v>559</v>
      </c>
      <c r="F152">
        <v>2697</v>
      </c>
      <c r="G152">
        <v>2960</v>
      </c>
      <c r="H152">
        <v>0</v>
      </c>
      <c r="I152">
        <v>1</v>
      </c>
      <c r="J152">
        <v>0.47675446349655298</v>
      </c>
      <c r="K152">
        <v>0</v>
      </c>
      <c r="L152" t="s">
        <v>67</v>
      </c>
      <c r="M152" t="s">
        <v>15</v>
      </c>
      <c r="N152" t="s">
        <v>68</v>
      </c>
      <c r="O152">
        <v>1</v>
      </c>
    </row>
    <row r="153" spans="1:15" x14ac:dyDescent="0.25">
      <c r="A153" t="str">
        <f t="shared" si="2"/>
        <v>percentvalidation11351029, 367680, 1187646, 1041018, 125400</v>
      </c>
      <c r="B153">
        <v>0.26061067124520298</v>
      </c>
      <c r="C153">
        <v>0.26061067124520298</v>
      </c>
      <c r="D153">
        <v>0.26061067124520298</v>
      </c>
      <c r="E153">
        <v>2158</v>
      </c>
      <c r="F153">
        <v>10467</v>
      </c>
      <c r="G153">
        <v>12217</v>
      </c>
      <c r="H153">
        <v>12</v>
      </c>
      <c r="I153">
        <v>0.99447004608294898</v>
      </c>
      <c r="J153">
        <v>0.46142655616293399</v>
      </c>
      <c r="K153">
        <v>7</v>
      </c>
      <c r="L153" t="s">
        <v>67</v>
      </c>
      <c r="M153" t="s">
        <v>16</v>
      </c>
      <c r="N153" t="s">
        <v>68</v>
      </c>
      <c r="O153">
        <v>1</v>
      </c>
    </row>
    <row r="154" spans="1:15" x14ac:dyDescent="0.25">
      <c r="A154" t="str">
        <f t="shared" si="2"/>
        <v>percentall11351029, 367680, 1187646, 1041018, 125400</v>
      </c>
      <c r="B154">
        <v>0.26351513627554202</v>
      </c>
      <c r="C154">
        <v>0.26351513627554202</v>
      </c>
      <c r="D154">
        <v>0.26351513627554202</v>
      </c>
      <c r="E154">
        <v>2717</v>
      </c>
      <c r="F154">
        <v>13164</v>
      </c>
      <c r="G154">
        <v>15177</v>
      </c>
      <c r="H154">
        <v>12</v>
      </c>
      <c r="I154">
        <v>0.995602784902895</v>
      </c>
      <c r="J154">
        <v>0.46448608023711202</v>
      </c>
      <c r="K154">
        <v>7</v>
      </c>
      <c r="L154" t="s">
        <v>67</v>
      </c>
      <c r="M154" t="s">
        <v>17</v>
      </c>
      <c r="N154" t="s">
        <v>68</v>
      </c>
      <c r="O154">
        <v>1</v>
      </c>
    </row>
    <row r="155" spans="1:15" x14ac:dyDescent="0.25">
      <c r="A155" t="str">
        <f t="shared" si="2"/>
        <v>percenttraining1125400, 30164, 367680, 1187646, 908147</v>
      </c>
      <c r="B155">
        <v>0.271341559219691</v>
      </c>
      <c r="C155">
        <v>0.271341559219691</v>
      </c>
      <c r="D155">
        <v>0.271341559219691</v>
      </c>
      <c r="E155">
        <v>559</v>
      </c>
      <c r="F155">
        <v>2654</v>
      </c>
      <c r="G155">
        <v>3003</v>
      </c>
      <c r="H155">
        <v>0</v>
      </c>
      <c r="I155">
        <v>1</v>
      </c>
      <c r="J155">
        <v>0.46915326144599601</v>
      </c>
      <c r="K155">
        <v>0</v>
      </c>
      <c r="L155" t="s">
        <v>69</v>
      </c>
      <c r="M155" t="s">
        <v>15</v>
      </c>
      <c r="N155" t="s">
        <v>68</v>
      </c>
      <c r="O155">
        <v>1</v>
      </c>
    </row>
    <row r="156" spans="1:15" x14ac:dyDescent="0.25">
      <c r="A156" t="str">
        <f t="shared" si="2"/>
        <v>percentvalidation1125400, 30164, 367680, 1187646, 908147</v>
      </c>
      <c r="B156">
        <v>0.25755420826453101</v>
      </c>
      <c r="C156">
        <v>0.25755420826453101</v>
      </c>
      <c r="D156">
        <v>0.25755420826453101</v>
      </c>
      <c r="E156">
        <v>2165</v>
      </c>
      <c r="F156">
        <v>10253</v>
      </c>
      <c r="G156">
        <v>12421</v>
      </c>
      <c r="H156">
        <v>7</v>
      </c>
      <c r="I156">
        <v>0.99677716390423599</v>
      </c>
      <c r="J156">
        <v>0.452191937902443</v>
      </c>
      <c r="K156">
        <v>15</v>
      </c>
      <c r="L156" t="s">
        <v>69</v>
      </c>
      <c r="M156" t="s">
        <v>16</v>
      </c>
      <c r="N156" t="s">
        <v>68</v>
      </c>
      <c r="O156">
        <v>1</v>
      </c>
    </row>
    <row r="157" spans="1:15" x14ac:dyDescent="0.25">
      <c r="A157" t="str">
        <f t="shared" si="2"/>
        <v>percentall1125400, 30164, 367680, 1187646, 908147</v>
      </c>
      <c r="B157">
        <v>0.260291578582241</v>
      </c>
      <c r="C157">
        <v>0.260291578582241</v>
      </c>
      <c r="D157">
        <v>0.260291578582241</v>
      </c>
      <c r="E157">
        <v>2724</v>
      </c>
      <c r="F157">
        <v>12907</v>
      </c>
      <c r="G157">
        <v>15424</v>
      </c>
      <c r="H157">
        <v>7</v>
      </c>
      <c r="I157">
        <v>0.99743683632369096</v>
      </c>
      <c r="J157">
        <v>0.45557869471603601</v>
      </c>
      <c r="K157">
        <v>15</v>
      </c>
      <c r="L157" t="s">
        <v>69</v>
      </c>
      <c r="M157" t="s">
        <v>17</v>
      </c>
      <c r="N157" t="s">
        <v>68</v>
      </c>
      <c r="O157">
        <v>1</v>
      </c>
    </row>
    <row r="158" spans="1:15" x14ac:dyDescent="0.25">
      <c r="A158" t="str">
        <f t="shared" si="2"/>
        <v>percenttraining1759916, 367680, 1041018, 2104867, 1187646</v>
      </c>
      <c r="B158">
        <v>0.24988798402218099</v>
      </c>
      <c r="C158">
        <v>0.24988798402218099</v>
      </c>
      <c r="D158">
        <v>0.24988798402218099</v>
      </c>
      <c r="E158">
        <v>559</v>
      </c>
      <c r="F158">
        <v>2407</v>
      </c>
      <c r="G158">
        <v>3250</v>
      </c>
      <c r="H158">
        <v>0</v>
      </c>
      <c r="I158">
        <v>1</v>
      </c>
      <c r="J158">
        <v>0.42549054269047198</v>
      </c>
      <c r="K158">
        <v>0</v>
      </c>
      <c r="L158" t="s">
        <v>70</v>
      </c>
      <c r="M158" t="s">
        <v>15</v>
      </c>
      <c r="N158" t="s">
        <v>68</v>
      </c>
      <c r="O158">
        <v>1</v>
      </c>
    </row>
    <row r="159" spans="1:15" x14ac:dyDescent="0.25">
      <c r="A159" t="str">
        <f t="shared" si="2"/>
        <v>percentvalidation1759916, 367680, 1041018, 2104867, 1187646</v>
      </c>
      <c r="B159">
        <v>0.239095067226858</v>
      </c>
      <c r="C159">
        <v>0.239095067226858</v>
      </c>
      <c r="D159">
        <v>0.239095067226858</v>
      </c>
      <c r="E159">
        <v>2160</v>
      </c>
      <c r="F159">
        <v>9449</v>
      </c>
      <c r="G159">
        <v>13232</v>
      </c>
      <c r="H159">
        <v>12</v>
      </c>
      <c r="I159">
        <v>0.99447513812154698</v>
      </c>
      <c r="J159">
        <v>0.41660420616374899</v>
      </c>
      <c r="K159">
        <v>8</v>
      </c>
      <c r="L159" t="s">
        <v>70</v>
      </c>
      <c r="M159" t="s">
        <v>16</v>
      </c>
      <c r="N159" t="s">
        <v>68</v>
      </c>
      <c r="O159">
        <v>1</v>
      </c>
    </row>
    <row r="160" spans="1:15" x14ac:dyDescent="0.25">
      <c r="A160" t="str">
        <f t="shared" si="2"/>
        <v>percentall1759916, 367680, 1041018, 2104867, 1187646</v>
      </c>
      <c r="B160">
        <v>0.24125619503604001</v>
      </c>
      <c r="C160">
        <v>0.24125619503604001</v>
      </c>
      <c r="D160">
        <v>0.24125619503604001</v>
      </c>
      <c r="E160">
        <v>2719</v>
      </c>
      <c r="F160">
        <v>11856</v>
      </c>
      <c r="G160">
        <v>16482</v>
      </c>
      <c r="H160">
        <v>12</v>
      </c>
      <c r="I160">
        <v>0.99560600512632702</v>
      </c>
      <c r="J160">
        <v>0.41837814948126201</v>
      </c>
      <c r="K160">
        <v>8</v>
      </c>
      <c r="L160" t="s">
        <v>70</v>
      </c>
      <c r="M160" t="s">
        <v>17</v>
      </c>
      <c r="N160" t="s">
        <v>68</v>
      </c>
      <c r="O160">
        <v>1</v>
      </c>
    </row>
    <row r="161" spans="1:15" x14ac:dyDescent="0.25">
      <c r="A161" t="str">
        <f t="shared" si="2"/>
        <v>percenttraining130164, 367680, 1187646, 1933188, 908147</v>
      </c>
      <c r="B161">
        <v>0.253459980449175</v>
      </c>
      <c r="C161">
        <v>0.253459980449175</v>
      </c>
      <c r="D161">
        <v>0.253459980449175</v>
      </c>
      <c r="E161">
        <v>559</v>
      </c>
      <c r="F161">
        <v>2449</v>
      </c>
      <c r="G161">
        <v>3208</v>
      </c>
      <c r="H161">
        <v>0</v>
      </c>
      <c r="I161">
        <v>1</v>
      </c>
      <c r="J161">
        <v>0.43291497260031803</v>
      </c>
      <c r="K161">
        <v>0</v>
      </c>
      <c r="L161" t="s">
        <v>71</v>
      </c>
      <c r="M161" t="s">
        <v>15</v>
      </c>
      <c r="N161" t="s">
        <v>68</v>
      </c>
      <c r="O161">
        <v>1</v>
      </c>
    </row>
    <row r="162" spans="1:15" x14ac:dyDescent="0.25">
      <c r="A162" t="str">
        <f t="shared" si="2"/>
        <v>percentvalidation130164, 367680, 1187646, 1933188, 908147</v>
      </c>
      <c r="B162">
        <v>0.24389054250917999</v>
      </c>
      <c r="C162">
        <v>0.24389054250917999</v>
      </c>
      <c r="D162">
        <v>0.24389054250917999</v>
      </c>
      <c r="E162">
        <v>2166</v>
      </c>
      <c r="F162">
        <v>9597</v>
      </c>
      <c r="G162">
        <v>13078</v>
      </c>
      <c r="H162">
        <v>6</v>
      </c>
      <c r="I162">
        <v>0.99723756906077299</v>
      </c>
      <c r="J162">
        <v>0.42324145534729901</v>
      </c>
      <c r="K162">
        <v>14</v>
      </c>
      <c r="L162" t="s">
        <v>71</v>
      </c>
      <c r="M162" t="s">
        <v>16</v>
      </c>
      <c r="N162" t="s">
        <v>68</v>
      </c>
      <c r="O162">
        <v>1</v>
      </c>
    </row>
    <row r="163" spans="1:15" x14ac:dyDescent="0.25">
      <c r="A163" t="str">
        <f t="shared" si="2"/>
        <v>percentall130164, 367680, 1187646, 1933188, 908147</v>
      </c>
      <c r="B163">
        <v>0.245800691682101</v>
      </c>
      <c r="C163">
        <v>0.245800691682101</v>
      </c>
      <c r="D163">
        <v>0.245800691682101</v>
      </c>
      <c r="E163">
        <v>2725</v>
      </c>
      <c r="F163">
        <v>12046</v>
      </c>
      <c r="G163">
        <v>16286</v>
      </c>
      <c r="H163">
        <v>6</v>
      </c>
      <c r="I163">
        <v>0.99780300256316401</v>
      </c>
      <c r="J163">
        <v>0.42517294931526201</v>
      </c>
      <c r="K163">
        <v>14</v>
      </c>
      <c r="L163" t="s">
        <v>71</v>
      </c>
      <c r="M163" t="s">
        <v>17</v>
      </c>
      <c r="N163" t="s">
        <v>68</v>
      </c>
      <c r="O163">
        <v>1</v>
      </c>
    </row>
    <row r="164" spans="1:15" x14ac:dyDescent="0.25">
      <c r="A164" t="str">
        <f t="shared" si="2"/>
        <v>percenttraining1367680, 1187646, 1872249, 1933188, 574585</v>
      </c>
      <c r="B164">
        <v>0.24811250143681901</v>
      </c>
      <c r="C164">
        <v>0.24811250143681901</v>
      </c>
      <c r="D164">
        <v>0.24811250143681901</v>
      </c>
      <c r="E164">
        <v>559</v>
      </c>
      <c r="F164">
        <v>2386</v>
      </c>
      <c r="G164">
        <v>3271</v>
      </c>
      <c r="H164">
        <v>0</v>
      </c>
      <c r="I164">
        <v>1</v>
      </c>
      <c r="J164">
        <v>0.42177832773554902</v>
      </c>
      <c r="K164">
        <v>0</v>
      </c>
      <c r="L164" t="s">
        <v>72</v>
      </c>
      <c r="M164" t="s">
        <v>15</v>
      </c>
      <c r="N164" t="s">
        <v>68</v>
      </c>
      <c r="O164">
        <v>1</v>
      </c>
    </row>
    <row r="165" spans="1:15" x14ac:dyDescent="0.25">
      <c r="A165" t="str">
        <f t="shared" si="2"/>
        <v>percentvalidation1367680, 1187646, 1872249, 1933188, 574585</v>
      </c>
      <c r="B165">
        <v>0.239170116095479</v>
      </c>
      <c r="C165">
        <v>0.239170116095479</v>
      </c>
      <c r="D165">
        <v>0.239170116095479</v>
      </c>
      <c r="E165">
        <v>2165</v>
      </c>
      <c r="F165">
        <v>9383</v>
      </c>
      <c r="G165">
        <v>13292</v>
      </c>
      <c r="H165">
        <v>7</v>
      </c>
      <c r="I165">
        <v>0.99677716390423599</v>
      </c>
      <c r="J165">
        <v>0.41380374862183</v>
      </c>
      <c r="K165">
        <v>14</v>
      </c>
      <c r="L165" t="s">
        <v>72</v>
      </c>
      <c r="M165" t="s">
        <v>16</v>
      </c>
      <c r="N165" t="s">
        <v>68</v>
      </c>
      <c r="O165">
        <v>1</v>
      </c>
    </row>
    <row r="166" spans="1:15" x14ac:dyDescent="0.25">
      <c r="A166" t="str">
        <f t="shared" si="2"/>
        <v>percentall1367680, 1187646, 1872249, 1933188, 574585</v>
      </c>
      <c r="B166">
        <v>0.2409586275383</v>
      </c>
      <c r="C166">
        <v>0.2409586275383</v>
      </c>
      <c r="D166">
        <v>0.2409586275383</v>
      </c>
      <c r="E166">
        <v>2724</v>
      </c>
      <c r="F166">
        <v>11769</v>
      </c>
      <c r="G166">
        <v>16563</v>
      </c>
      <c r="H166">
        <v>7</v>
      </c>
      <c r="I166">
        <v>0.99743683632369096</v>
      </c>
      <c r="J166">
        <v>0.41539601863617098</v>
      </c>
      <c r="K166">
        <v>14</v>
      </c>
      <c r="L166" t="s">
        <v>72</v>
      </c>
      <c r="M166" t="s">
        <v>17</v>
      </c>
      <c r="N166" t="s">
        <v>68</v>
      </c>
      <c r="O166">
        <v>1</v>
      </c>
    </row>
    <row r="167" spans="1:15" x14ac:dyDescent="0.25">
      <c r="A167" t="str">
        <f t="shared" si="2"/>
        <v>percenttraining11187646, 1872249, 1933188, 574585, 908147</v>
      </c>
      <c r="B167">
        <v>0.22526242392995399</v>
      </c>
      <c r="C167">
        <v>0.22526242392995399</v>
      </c>
      <c r="D167">
        <v>0.22526242392995399</v>
      </c>
      <c r="E167">
        <v>559</v>
      </c>
      <c r="F167">
        <v>2109</v>
      </c>
      <c r="G167">
        <v>3548</v>
      </c>
      <c r="H167">
        <v>0</v>
      </c>
      <c r="I167">
        <v>1</v>
      </c>
      <c r="J167">
        <v>0.37281244475870601</v>
      </c>
      <c r="K167">
        <v>0</v>
      </c>
      <c r="L167" t="s">
        <v>73</v>
      </c>
      <c r="M167" t="s">
        <v>15</v>
      </c>
      <c r="N167" t="s">
        <v>68</v>
      </c>
      <c r="O167">
        <v>1</v>
      </c>
    </row>
    <row r="168" spans="1:15" x14ac:dyDescent="0.25">
      <c r="A168" t="str">
        <f t="shared" si="2"/>
        <v>percentvalidation11187646, 1872249, 1933188, 574585, 908147</v>
      </c>
      <c r="B168">
        <v>0.21779616219828701</v>
      </c>
      <c r="C168">
        <v>0.21779616219828701</v>
      </c>
      <c r="D168">
        <v>0.21779616219828701</v>
      </c>
      <c r="E168">
        <v>2165</v>
      </c>
      <c r="F168">
        <v>8330</v>
      </c>
      <c r="G168">
        <v>14347</v>
      </c>
      <c r="H168">
        <v>7</v>
      </c>
      <c r="I168">
        <v>0.99677716390423599</v>
      </c>
      <c r="J168">
        <v>0.36733253957754602</v>
      </c>
      <c r="K168">
        <v>12</v>
      </c>
      <c r="L168" t="s">
        <v>73</v>
      </c>
      <c r="M168" t="s">
        <v>16</v>
      </c>
      <c r="N168" t="s">
        <v>68</v>
      </c>
      <c r="O168">
        <v>1</v>
      </c>
    </row>
    <row r="169" spans="1:15" x14ac:dyDescent="0.25">
      <c r="A169" t="str">
        <f t="shared" si="2"/>
        <v>percentall11187646, 1872249, 1933188, 574585, 908147</v>
      </c>
      <c r="B169">
        <v>0.21929312875769899</v>
      </c>
      <c r="C169">
        <v>0.21929312875769899</v>
      </c>
      <c r="D169">
        <v>0.21929312875769899</v>
      </c>
      <c r="E169">
        <v>2724</v>
      </c>
      <c r="F169">
        <v>10439</v>
      </c>
      <c r="G169">
        <v>17895</v>
      </c>
      <c r="H169">
        <v>7</v>
      </c>
      <c r="I169">
        <v>0.99743683632369096</v>
      </c>
      <c r="J169">
        <v>0.36842662525587599</v>
      </c>
      <c r="K169">
        <v>12</v>
      </c>
      <c r="L169" t="s">
        <v>73</v>
      </c>
      <c r="M169" t="s">
        <v>17</v>
      </c>
      <c r="N169" t="s">
        <v>68</v>
      </c>
      <c r="O169">
        <v>1</v>
      </c>
    </row>
    <row r="170" spans="1:15" x14ac:dyDescent="0.25">
      <c r="A170" t="str">
        <f t="shared" si="2"/>
        <v>percenttraining11872249, 908147, 1933188, 1374077, 574585</v>
      </c>
      <c r="B170">
        <v>0.22817912565001799</v>
      </c>
      <c r="C170">
        <v>0.22817912565001799</v>
      </c>
      <c r="D170">
        <v>0.22817912565001799</v>
      </c>
      <c r="E170">
        <v>559</v>
      </c>
      <c r="F170">
        <v>2145</v>
      </c>
      <c r="G170">
        <v>3512</v>
      </c>
      <c r="H170">
        <v>0</v>
      </c>
      <c r="I170">
        <v>1</v>
      </c>
      <c r="J170">
        <v>0.379176241824289</v>
      </c>
      <c r="K170">
        <v>0</v>
      </c>
      <c r="L170" t="s">
        <v>74</v>
      </c>
      <c r="M170" t="s">
        <v>15</v>
      </c>
      <c r="N170" t="s">
        <v>68</v>
      </c>
      <c r="O170">
        <v>1</v>
      </c>
    </row>
    <row r="171" spans="1:15" x14ac:dyDescent="0.25">
      <c r="A171" t="str">
        <f t="shared" si="2"/>
        <v>percentvalidation11872249, 908147, 1933188, 1374077, 574585</v>
      </c>
      <c r="B171">
        <v>0.21750788024019799</v>
      </c>
      <c r="C171">
        <v>0.21750788024019799</v>
      </c>
      <c r="D171">
        <v>0.21750788024019799</v>
      </c>
      <c r="E171">
        <v>2151</v>
      </c>
      <c r="F171">
        <v>8516</v>
      </c>
      <c r="G171">
        <v>14168</v>
      </c>
      <c r="H171">
        <v>21</v>
      </c>
      <c r="I171">
        <v>0.99033149171270696</v>
      </c>
      <c r="J171">
        <v>0.37541879739023098</v>
      </c>
      <c r="K171">
        <v>5</v>
      </c>
      <c r="L171" t="s">
        <v>74</v>
      </c>
      <c r="M171" t="s">
        <v>16</v>
      </c>
      <c r="N171" t="s">
        <v>68</v>
      </c>
      <c r="O171">
        <v>1</v>
      </c>
    </row>
    <row r="172" spans="1:15" x14ac:dyDescent="0.25">
      <c r="A172" t="str">
        <f t="shared" si="2"/>
        <v>percentall11872249, 908147, 1933188, 1374077, 574585</v>
      </c>
      <c r="B172">
        <v>0.21965780688939099</v>
      </c>
      <c r="C172">
        <v>0.21965780688939099</v>
      </c>
      <c r="D172">
        <v>0.21965780688939099</v>
      </c>
      <c r="E172">
        <v>2710</v>
      </c>
      <c r="F172">
        <v>10661</v>
      </c>
      <c r="G172">
        <v>17680</v>
      </c>
      <c r="H172">
        <v>21</v>
      </c>
      <c r="I172">
        <v>0.99231050897107298</v>
      </c>
      <c r="J172">
        <v>0.376168801383155</v>
      </c>
      <c r="K172">
        <v>5</v>
      </c>
      <c r="L172" t="s">
        <v>74</v>
      </c>
      <c r="M172" t="s">
        <v>17</v>
      </c>
      <c r="N172" t="s">
        <v>68</v>
      </c>
      <c r="O172">
        <v>1</v>
      </c>
    </row>
    <row r="173" spans="1:15" x14ac:dyDescent="0.25">
      <c r="A173" t="str">
        <f t="shared" si="2"/>
        <v>percenttraining1908147, 1374077, 640358, 1933188, 574585</v>
      </c>
      <c r="B173">
        <v>0.22388980926834401</v>
      </c>
      <c r="C173">
        <v>0.22388980926834401</v>
      </c>
      <c r="D173">
        <v>0.22388980926834401</v>
      </c>
      <c r="E173">
        <v>559</v>
      </c>
      <c r="F173">
        <v>2092</v>
      </c>
      <c r="G173">
        <v>3565</v>
      </c>
      <c r="H173">
        <v>0</v>
      </c>
      <c r="I173">
        <v>1</v>
      </c>
      <c r="J173">
        <v>0.369807318366625</v>
      </c>
      <c r="K173">
        <v>0</v>
      </c>
      <c r="L173" t="s">
        <v>75</v>
      </c>
      <c r="M173" t="s">
        <v>15</v>
      </c>
      <c r="N173" t="s">
        <v>68</v>
      </c>
      <c r="O173">
        <v>1</v>
      </c>
    </row>
    <row r="174" spans="1:15" x14ac:dyDescent="0.25">
      <c r="A174" t="str">
        <f t="shared" si="2"/>
        <v>percentvalidation1908147, 1374077, 640358, 1933188, 574585</v>
      </c>
      <c r="B174">
        <v>0.21285628160516901</v>
      </c>
      <c r="C174">
        <v>0.21285628160516901</v>
      </c>
      <c r="D174">
        <v>0.21285628160516901</v>
      </c>
      <c r="E174">
        <v>2151</v>
      </c>
      <c r="F174">
        <v>8282</v>
      </c>
      <c r="G174">
        <v>14398</v>
      </c>
      <c r="H174">
        <v>21</v>
      </c>
      <c r="I174">
        <v>0.99033149171270696</v>
      </c>
      <c r="J174">
        <v>0.36516754850088201</v>
      </c>
      <c r="K174">
        <v>9</v>
      </c>
      <c r="L174" t="s">
        <v>75</v>
      </c>
      <c r="M174" t="s">
        <v>16</v>
      </c>
      <c r="N174" t="s">
        <v>68</v>
      </c>
      <c r="O174">
        <v>1</v>
      </c>
    </row>
    <row r="175" spans="1:15" x14ac:dyDescent="0.25">
      <c r="A175" t="str">
        <f t="shared" si="2"/>
        <v>percentall1908147, 1374077, 640358, 1933188, 574585</v>
      </c>
      <c r="B175">
        <v>0.21507850445034299</v>
      </c>
      <c r="C175">
        <v>0.21507850445034299</v>
      </c>
      <c r="D175">
        <v>0.21507850445034299</v>
      </c>
      <c r="E175">
        <v>2710</v>
      </c>
      <c r="F175">
        <v>10374</v>
      </c>
      <c r="G175">
        <v>17963</v>
      </c>
      <c r="H175">
        <v>21</v>
      </c>
      <c r="I175">
        <v>0.99231050897107298</v>
      </c>
      <c r="J175">
        <v>0.36609379962593103</v>
      </c>
      <c r="K175">
        <v>9</v>
      </c>
      <c r="L175" t="s">
        <v>75</v>
      </c>
      <c r="M175" t="s">
        <v>17</v>
      </c>
      <c r="N175" t="s">
        <v>68</v>
      </c>
      <c r="O175">
        <v>1</v>
      </c>
    </row>
    <row r="176" spans="1:15" x14ac:dyDescent="0.25">
      <c r="A176" t="str">
        <f t="shared" si="2"/>
        <v>percenttraining1937898, 1374077, 2104867, 1999609, 1041018</v>
      </c>
      <c r="B176">
        <v>0.221153215005159</v>
      </c>
      <c r="C176">
        <v>0.221153215005159</v>
      </c>
      <c r="D176">
        <v>0.221153215005159</v>
      </c>
      <c r="E176">
        <v>559</v>
      </c>
      <c r="F176">
        <v>2058</v>
      </c>
      <c r="G176">
        <v>3599</v>
      </c>
      <c r="H176">
        <v>0</v>
      </c>
      <c r="I176">
        <v>1</v>
      </c>
      <c r="J176">
        <v>0.363797065582464</v>
      </c>
      <c r="K176">
        <v>0</v>
      </c>
      <c r="L176" t="s">
        <v>76</v>
      </c>
      <c r="M176" t="s">
        <v>15</v>
      </c>
      <c r="N176" t="s">
        <v>68</v>
      </c>
      <c r="O176">
        <v>1</v>
      </c>
    </row>
    <row r="177" spans="1:15" x14ac:dyDescent="0.25">
      <c r="A177" t="str">
        <f t="shared" si="2"/>
        <v>percentvalidation1937898, 1374077, 2104867, 1999609, 1041018</v>
      </c>
      <c r="B177">
        <v>0.21016961346764301</v>
      </c>
      <c r="C177">
        <v>0.21016961346764301</v>
      </c>
      <c r="D177">
        <v>0.21016961346764301</v>
      </c>
      <c r="E177">
        <v>2146</v>
      </c>
      <c r="F177">
        <v>8220</v>
      </c>
      <c r="G177">
        <v>14463</v>
      </c>
      <c r="H177">
        <v>26</v>
      </c>
      <c r="I177">
        <v>0.98802946593001795</v>
      </c>
      <c r="J177">
        <v>0.36238592778732998</v>
      </c>
      <c r="K177">
        <v>6</v>
      </c>
      <c r="L177" t="s">
        <v>76</v>
      </c>
      <c r="M177" t="s">
        <v>16</v>
      </c>
      <c r="N177" t="s">
        <v>68</v>
      </c>
      <c r="O177">
        <v>1</v>
      </c>
    </row>
    <row r="178" spans="1:15" x14ac:dyDescent="0.25">
      <c r="A178" t="str">
        <f t="shared" si="2"/>
        <v>percentall1937898, 1374077, 2104867, 1999609, 1041018</v>
      </c>
      <c r="B178">
        <v>0.21238646612089801</v>
      </c>
      <c r="C178">
        <v>0.21238646612089801</v>
      </c>
      <c r="D178">
        <v>0.21238646612089801</v>
      </c>
      <c r="E178">
        <v>2705</v>
      </c>
      <c r="F178">
        <v>10278</v>
      </c>
      <c r="G178">
        <v>18062</v>
      </c>
      <c r="H178">
        <v>26</v>
      </c>
      <c r="I178">
        <v>0.99047967777370904</v>
      </c>
      <c r="J178">
        <v>0.362667607621736</v>
      </c>
      <c r="K178">
        <v>6</v>
      </c>
      <c r="L178" t="s">
        <v>76</v>
      </c>
      <c r="M178" t="s">
        <v>17</v>
      </c>
      <c r="N178" t="s">
        <v>68</v>
      </c>
      <c r="O178">
        <v>1</v>
      </c>
    </row>
    <row r="179" spans="1:15" x14ac:dyDescent="0.25">
      <c r="A179" t="str">
        <f t="shared" si="2"/>
        <v>percenttraining11374077, 1441800, 1933188, 1041018, 574585</v>
      </c>
      <c r="B179">
        <v>0.222278683927675</v>
      </c>
      <c r="C179">
        <v>0.222278683927675</v>
      </c>
      <c r="D179">
        <v>0.222278683927675</v>
      </c>
      <c r="E179">
        <v>559</v>
      </c>
      <c r="F179">
        <v>2072</v>
      </c>
      <c r="G179">
        <v>3585</v>
      </c>
      <c r="H179">
        <v>0</v>
      </c>
      <c r="I179">
        <v>1</v>
      </c>
      <c r="J179">
        <v>0.36627187555241297</v>
      </c>
      <c r="K179">
        <v>0</v>
      </c>
      <c r="L179" t="s">
        <v>77</v>
      </c>
      <c r="M179" t="s">
        <v>15</v>
      </c>
      <c r="N179" t="s">
        <v>68</v>
      </c>
      <c r="O179">
        <v>1</v>
      </c>
    </row>
    <row r="180" spans="1:15" x14ac:dyDescent="0.25">
      <c r="A180" t="str">
        <f t="shared" si="2"/>
        <v>percentvalidation11374077, 1441800, 1933188, 1041018, 574585</v>
      </c>
      <c r="B180">
        <v>0.210295590346393</v>
      </c>
      <c r="C180">
        <v>0.210295590346393</v>
      </c>
      <c r="D180">
        <v>0.210295590346393</v>
      </c>
      <c r="E180">
        <v>2143</v>
      </c>
      <c r="F180">
        <v>8264</v>
      </c>
      <c r="G180">
        <v>14411</v>
      </c>
      <c r="H180">
        <v>29</v>
      </c>
      <c r="I180">
        <v>0.98664825046040505</v>
      </c>
      <c r="J180">
        <v>0.36445424476295502</v>
      </c>
      <c r="K180">
        <v>14</v>
      </c>
      <c r="L180" t="s">
        <v>77</v>
      </c>
      <c r="M180" t="s">
        <v>16</v>
      </c>
      <c r="N180" t="s">
        <v>68</v>
      </c>
      <c r="O180">
        <v>1</v>
      </c>
    </row>
    <row r="181" spans="1:15" x14ac:dyDescent="0.25">
      <c r="A181" t="str">
        <f t="shared" si="2"/>
        <v>percentall11374077, 1441800, 1933188, 1041018, 574585</v>
      </c>
      <c r="B181">
        <v>0.21271452783830899</v>
      </c>
      <c r="C181">
        <v>0.21271452783830899</v>
      </c>
      <c r="D181">
        <v>0.21271452783830899</v>
      </c>
      <c r="E181">
        <v>2702</v>
      </c>
      <c r="F181">
        <v>10336</v>
      </c>
      <c r="G181">
        <v>17996</v>
      </c>
      <c r="H181">
        <v>29</v>
      </c>
      <c r="I181">
        <v>0.98938117905529099</v>
      </c>
      <c r="J181">
        <v>0.36481716786672302</v>
      </c>
      <c r="K181">
        <v>14</v>
      </c>
      <c r="L181" t="s">
        <v>77</v>
      </c>
      <c r="M181" t="s">
        <v>17</v>
      </c>
      <c r="N181" t="s">
        <v>68</v>
      </c>
      <c r="O181">
        <v>1</v>
      </c>
    </row>
    <row r="182" spans="1:15" x14ac:dyDescent="0.25">
      <c r="A182" t="str">
        <f t="shared" si="2"/>
        <v>percenttraining2366771, 1696559, 146209, 332553, 2037351</v>
      </c>
      <c r="B182">
        <v>0.30254887577948503</v>
      </c>
      <c r="C182">
        <v>0.30254887577948503</v>
      </c>
      <c r="D182">
        <v>0.30254887577948503</v>
      </c>
      <c r="E182">
        <v>502</v>
      </c>
      <c r="F182">
        <v>3171</v>
      </c>
      <c r="G182">
        <v>2542</v>
      </c>
      <c r="H182">
        <v>0</v>
      </c>
      <c r="I182">
        <v>1</v>
      </c>
      <c r="J182">
        <v>0.55504988622439999</v>
      </c>
      <c r="K182">
        <v>0</v>
      </c>
      <c r="L182" t="s">
        <v>78</v>
      </c>
      <c r="M182" t="s">
        <v>15</v>
      </c>
      <c r="N182" t="s">
        <v>68</v>
      </c>
      <c r="O182">
        <v>2</v>
      </c>
    </row>
    <row r="183" spans="1:15" x14ac:dyDescent="0.25">
      <c r="A183" t="str">
        <f t="shared" si="2"/>
        <v>percentvalidation2366771, 1696559, 146209, 332553, 2037351</v>
      </c>
      <c r="B183">
        <v>0.30984890081719002</v>
      </c>
      <c r="C183">
        <v>0.30984890081719002</v>
      </c>
      <c r="D183">
        <v>0.30984890081719002</v>
      </c>
      <c r="E183">
        <v>2192</v>
      </c>
      <c r="F183">
        <v>12639</v>
      </c>
      <c r="G183">
        <v>9984</v>
      </c>
      <c r="H183">
        <v>37</v>
      </c>
      <c r="I183">
        <v>0.98340062808434303</v>
      </c>
      <c r="J183">
        <v>0.558679220262565</v>
      </c>
      <c r="K183">
        <v>10</v>
      </c>
      <c r="L183" t="s">
        <v>78</v>
      </c>
      <c r="M183" t="s">
        <v>16</v>
      </c>
      <c r="N183" t="s">
        <v>68</v>
      </c>
      <c r="O183">
        <v>2</v>
      </c>
    </row>
    <row r="184" spans="1:15" x14ac:dyDescent="0.25">
      <c r="A184" t="str">
        <f t="shared" si="2"/>
        <v>percentall2366771, 1696559, 146209, 332553, 2037351</v>
      </c>
      <c r="B184">
        <v>0.30836626034563402</v>
      </c>
      <c r="C184">
        <v>0.30836626034563402</v>
      </c>
      <c r="D184">
        <v>0.30836626034563402</v>
      </c>
      <c r="E184">
        <v>2694</v>
      </c>
      <c r="F184">
        <v>15810</v>
      </c>
      <c r="G184">
        <v>12526</v>
      </c>
      <c r="H184">
        <v>37</v>
      </c>
      <c r="I184">
        <v>0.98645184913950901</v>
      </c>
      <c r="J184">
        <v>0.55794748729531296</v>
      </c>
      <c r="K184">
        <v>10</v>
      </c>
      <c r="L184" t="s">
        <v>78</v>
      </c>
      <c r="M184" t="s">
        <v>17</v>
      </c>
      <c r="N184" t="s">
        <v>68</v>
      </c>
      <c r="O184">
        <v>2</v>
      </c>
    </row>
    <row r="185" spans="1:15" x14ac:dyDescent="0.25">
      <c r="A185" t="str">
        <f t="shared" si="2"/>
        <v>percenttraining21696559, 217253, 146209, 332553, 2037351</v>
      </c>
      <c r="B185">
        <v>0.29839037070312802</v>
      </c>
      <c r="C185">
        <v>0.29839037070312802</v>
      </c>
      <c r="D185">
        <v>0.29839037070312802</v>
      </c>
      <c r="E185">
        <v>502</v>
      </c>
      <c r="F185">
        <v>3128</v>
      </c>
      <c r="G185">
        <v>2585</v>
      </c>
      <c r="H185">
        <v>0</v>
      </c>
      <c r="I185">
        <v>1</v>
      </c>
      <c r="J185">
        <v>0.54752319271836203</v>
      </c>
      <c r="K185">
        <v>0</v>
      </c>
      <c r="L185" t="s">
        <v>79</v>
      </c>
      <c r="M185" t="s">
        <v>15</v>
      </c>
      <c r="N185" t="s">
        <v>68</v>
      </c>
      <c r="O185">
        <v>2</v>
      </c>
    </row>
    <row r="186" spans="1:15" x14ac:dyDescent="0.25">
      <c r="A186" t="str">
        <f t="shared" si="2"/>
        <v>percentvalidation21696559, 217253, 146209, 332553, 2037351</v>
      </c>
      <c r="B186">
        <v>0.30559817318892901</v>
      </c>
      <c r="C186">
        <v>0.30559817318892901</v>
      </c>
      <c r="D186">
        <v>0.30559817318892901</v>
      </c>
      <c r="E186">
        <v>2199</v>
      </c>
      <c r="F186">
        <v>12406</v>
      </c>
      <c r="G186">
        <v>10222</v>
      </c>
      <c r="H186">
        <v>30</v>
      </c>
      <c r="I186">
        <v>0.98654104979811597</v>
      </c>
      <c r="J186">
        <v>0.54825879441400005</v>
      </c>
      <c r="K186">
        <v>5</v>
      </c>
      <c r="L186" t="s">
        <v>79</v>
      </c>
      <c r="M186" t="s">
        <v>16</v>
      </c>
      <c r="N186" t="s">
        <v>68</v>
      </c>
      <c r="O186">
        <v>2</v>
      </c>
    </row>
    <row r="187" spans="1:15" x14ac:dyDescent="0.25">
      <c r="A187" t="str">
        <f t="shared" si="2"/>
        <v>percentall21696559, 217253, 146209, 332553, 2037351</v>
      </c>
      <c r="B187">
        <v>0.30416253445201402</v>
      </c>
      <c r="C187">
        <v>0.30416253445201402</v>
      </c>
      <c r="D187">
        <v>0.30416253445201402</v>
      </c>
      <c r="E187">
        <v>2701</v>
      </c>
      <c r="F187">
        <v>15534</v>
      </c>
      <c r="G187">
        <v>12807</v>
      </c>
      <c r="H187">
        <v>30</v>
      </c>
      <c r="I187">
        <v>0.98901501281581805</v>
      </c>
      <c r="J187">
        <v>0.54811051127342003</v>
      </c>
      <c r="K187">
        <v>5</v>
      </c>
      <c r="L187" t="s">
        <v>79</v>
      </c>
      <c r="M187" t="s">
        <v>17</v>
      </c>
      <c r="N187" t="s">
        <v>68</v>
      </c>
      <c r="O187">
        <v>2</v>
      </c>
    </row>
    <row r="188" spans="1:15" x14ac:dyDescent="0.25">
      <c r="A188" t="str">
        <f t="shared" si="2"/>
        <v>percenttraining2217253, 127228, 146209, 1644134, 908147</v>
      </c>
      <c r="B188">
        <v>0.29428976755199998</v>
      </c>
      <c r="C188">
        <v>0.29428976755199998</v>
      </c>
      <c r="D188">
        <v>0.29428976755199998</v>
      </c>
      <c r="E188">
        <v>502</v>
      </c>
      <c r="F188">
        <v>3085</v>
      </c>
      <c r="G188">
        <v>2628</v>
      </c>
      <c r="H188">
        <v>0</v>
      </c>
      <c r="I188">
        <v>1</v>
      </c>
      <c r="J188">
        <v>0.53999649921232296</v>
      </c>
      <c r="K188">
        <v>0</v>
      </c>
      <c r="L188" t="s">
        <v>80</v>
      </c>
      <c r="M188" t="s">
        <v>15</v>
      </c>
      <c r="N188" t="s">
        <v>68</v>
      </c>
      <c r="O188">
        <v>2</v>
      </c>
    </row>
    <row r="189" spans="1:15" x14ac:dyDescent="0.25">
      <c r="A189" t="str">
        <f t="shared" si="2"/>
        <v>percentvalidation2217253, 127228, 146209, 1644134, 908147</v>
      </c>
      <c r="B189">
        <v>0.29961146433236402</v>
      </c>
      <c r="C189">
        <v>0.29961146433236402</v>
      </c>
      <c r="D189">
        <v>0.29961146433236402</v>
      </c>
      <c r="E189">
        <v>2196</v>
      </c>
      <c r="F189">
        <v>12185</v>
      </c>
      <c r="G189">
        <v>10426</v>
      </c>
      <c r="H189">
        <v>33</v>
      </c>
      <c r="I189">
        <v>0.98519515477792696</v>
      </c>
      <c r="J189">
        <v>0.53889699703684102</v>
      </c>
      <c r="K189">
        <v>22</v>
      </c>
      <c r="L189" t="s">
        <v>80</v>
      </c>
      <c r="M189" t="s">
        <v>16</v>
      </c>
      <c r="N189" t="s">
        <v>68</v>
      </c>
      <c r="O189">
        <v>2</v>
      </c>
    </row>
    <row r="190" spans="1:15" x14ac:dyDescent="0.25">
      <c r="A190" t="str">
        <f t="shared" si="2"/>
        <v>percentall2217253, 127228, 146209, 1644134, 908147</v>
      </c>
      <c r="B190">
        <v>0.29855317388477898</v>
      </c>
      <c r="C190">
        <v>0.29855317388477898</v>
      </c>
      <c r="D190">
        <v>0.29855317388477898</v>
      </c>
      <c r="E190">
        <v>2698</v>
      </c>
      <c r="F190">
        <v>15270</v>
      </c>
      <c r="G190">
        <v>13054</v>
      </c>
      <c r="H190">
        <v>33</v>
      </c>
      <c r="I190">
        <v>0.9879165140974</v>
      </c>
      <c r="J190">
        <v>0.53911876853551799</v>
      </c>
      <c r="K190">
        <v>22</v>
      </c>
      <c r="L190" t="s">
        <v>80</v>
      </c>
      <c r="M190" t="s">
        <v>17</v>
      </c>
      <c r="N190" t="s">
        <v>68</v>
      </c>
      <c r="O190">
        <v>2</v>
      </c>
    </row>
    <row r="191" spans="1:15" x14ac:dyDescent="0.25">
      <c r="A191" t="str">
        <f t="shared" si="2"/>
        <v>percenttraining2127228, 1265568, 2037351, 332553, 1598522</v>
      </c>
      <c r="B191">
        <v>0.28176637306895802</v>
      </c>
      <c r="C191">
        <v>0.28176637306895802</v>
      </c>
      <c r="D191">
        <v>0.28176637306895802</v>
      </c>
      <c r="E191">
        <v>502</v>
      </c>
      <c r="F191">
        <v>2950</v>
      </c>
      <c r="G191">
        <v>2763</v>
      </c>
      <c r="H191">
        <v>0</v>
      </c>
      <c r="I191">
        <v>1</v>
      </c>
      <c r="J191">
        <v>0.51636618239103804</v>
      </c>
      <c r="K191">
        <v>0</v>
      </c>
      <c r="L191" t="s">
        <v>81</v>
      </c>
      <c r="M191" t="s">
        <v>15</v>
      </c>
      <c r="N191" t="s">
        <v>68</v>
      </c>
      <c r="O191">
        <v>2</v>
      </c>
    </row>
    <row r="192" spans="1:15" x14ac:dyDescent="0.25">
      <c r="A192" t="str">
        <f t="shared" si="2"/>
        <v>percentvalidation2127228, 1265568, 2037351, 332553, 1598522</v>
      </c>
      <c r="B192">
        <v>0.29090838481861298</v>
      </c>
      <c r="C192">
        <v>0.29090838481861298</v>
      </c>
      <c r="D192">
        <v>0.29090838481861298</v>
      </c>
      <c r="E192">
        <v>2208</v>
      </c>
      <c r="F192">
        <v>11718</v>
      </c>
      <c r="G192">
        <v>10914</v>
      </c>
      <c r="H192">
        <v>21</v>
      </c>
      <c r="I192">
        <v>0.99057873485868098</v>
      </c>
      <c r="J192">
        <v>0.51776246023329797</v>
      </c>
      <c r="K192">
        <v>1</v>
      </c>
      <c r="L192" t="s">
        <v>81</v>
      </c>
      <c r="M192" t="s">
        <v>16</v>
      </c>
      <c r="N192" t="s">
        <v>68</v>
      </c>
      <c r="O192">
        <v>2</v>
      </c>
    </row>
    <row r="193" spans="1:15" x14ac:dyDescent="0.25">
      <c r="A193" t="str">
        <f t="shared" si="2"/>
        <v>percentall2127228, 1265568, 2037351, 332553, 1598522</v>
      </c>
      <c r="B193">
        <v>0.28909851962690503</v>
      </c>
      <c r="C193">
        <v>0.28909851962690503</v>
      </c>
      <c r="D193">
        <v>0.28909851962690503</v>
      </c>
      <c r="E193">
        <v>2710</v>
      </c>
      <c r="F193">
        <v>14668</v>
      </c>
      <c r="G193">
        <v>13677</v>
      </c>
      <c r="H193">
        <v>21</v>
      </c>
      <c r="I193">
        <v>0.99231050897107298</v>
      </c>
      <c r="J193">
        <v>0.51748103721996797</v>
      </c>
      <c r="K193">
        <v>1</v>
      </c>
      <c r="L193" t="s">
        <v>81</v>
      </c>
      <c r="M193" t="s">
        <v>17</v>
      </c>
      <c r="N193" t="s">
        <v>68</v>
      </c>
      <c r="O193">
        <v>2</v>
      </c>
    </row>
    <row r="194" spans="1:15" x14ac:dyDescent="0.25">
      <c r="A194" t="str">
        <f t="shared" si="2"/>
        <v>percenttraining21156536, 2037351, 1265199, 1598522, 1365599</v>
      </c>
      <c r="B194">
        <v>0.27716385505628799</v>
      </c>
      <c r="C194">
        <v>0.27716385505628799</v>
      </c>
      <c r="D194">
        <v>0.27716385505628799</v>
      </c>
      <c r="E194">
        <v>502</v>
      </c>
      <c r="F194">
        <v>2899</v>
      </c>
      <c r="G194">
        <v>2814</v>
      </c>
      <c r="H194">
        <v>0</v>
      </c>
      <c r="I194">
        <v>1</v>
      </c>
      <c r="J194">
        <v>0.50743917381410797</v>
      </c>
      <c r="K194">
        <v>0</v>
      </c>
      <c r="L194" t="s">
        <v>82</v>
      </c>
      <c r="M194" t="s">
        <v>15</v>
      </c>
      <c r="N194" t="s">
        <v>68</v>
      </c>
      <c r="O194">
        <v>2</v>
      </c>
    </row>
    <row r="195" spans="1:15" x14ac:dyDescent="0.25">
      <c r="A195" t="str">
        <f t="shared" ref="A195:A258" si="3">N195&amp;M195&amp;O195&amp;L195</f>
        <v>percentvalidation21156536, 2037351, 1265199, 1598522, 1365599</v>
      </c>
      <c r="B195">
        <v>0.28248378491503201</v>
      </c>
      <c r="C195">
        <v>0.28248378491503201</v>
      </c>
      <c r="D195">
        <v>0.28248378491503201</v>
      </c>
      <c r="E195">
        <v>2193</v>
      </c>
      <c r="F195">
        <v>11525</v>
      </c>
      <c r="G195">
        <v>11104</v>
      </c>
      <c r="H195">
        <v>36</v>
      </c>
      <c r="I195">
        <v>0.98384925975773896</v>
      </c>
      <c r="J195">
        <v>0.509302222811437</v>
      </c>
      <c r="K195">
        <v>4</v>
      </c>
      <c r="L195" t="s">
        <v>82</v>
      </c>
      <c r="M195" t="s">
        <v>16</v>
      </c>
      <c r="N195" t="s">
        <v>68</v>
      </c>
      <c r="O195">
        <v>2</v>
      </c>
    </row>
    <row r="196" spans="1:15" x14ac:dyDescent="0.25">
      <c r="A196" t="str">
        <f t="shared" si="3"/>
        <v>percentall21156536, 2037351, 1265199, 1598522, 1365599</v>
      </c>
      <c r="B196">
        <v>0.28140123221690699</v>
      </c>
      <c r="C196">
        <v>0.28140123221690699</v>
      </c>
      <c r="D196">
        <v>0.28140123221690699</v>
      </c>
      <c r="E196">
        <v>2695</v>
      </c>
      <c r="F196">
        <v>14424</v>
      </c>
      <c r="G196">
        <v>13918</v>
      </c>
      <c r="H196">
        <v>36</v>
      </c>
      <c r="I196">
        <v>0.98681801537898195</v>
      </c>
      <c r="J196">
        <v>0.50892668125044105</v>
      </c>
      <c r="K196">
        <v>4</v>
      </c>
      <c r="L196" t="s">
        <v>82</v>
      </c>
      <c r="M196" t="s">
        <v>17</v>
      </c>
      <c r="N196" t="s">
        <v>68</v>
      </c>
      <c r="O196">
        <v>2</v>
      </c>
    </row>
    <row r="197" spans="1:15" x14ac:dyDescent="0.25">
      <c r="A197" t="str">
        <f t="shared" si="3"/>
        <v>percenttraining2332553, 1265199, 34532, 1644134, 1598522</v>
      </c>
      <c r="B197">
        <v>0.28122140735728202</v>
      </c>
      <c r="C197">
        <v>0.28122140735728202</v>
      </c>
      <c r="D197">
        <v>0.28122140735728202</v>
      </c>
      <c r="E197">
        <v>502</v>
      </c>
      <c r="F197">
        <v>2944</v>
      </c>
      <c r="G197">
        <v>2769</v>
      </c>
      <c r="H197">
        <v>0</v>
      </c>
      <c r="I197">
        <v>1</v>
      </c>
      <c r="J197">
        <v>0.51531594608787001</v>
      </c>
      <c r="K197">
        <v>0</v>
      </c>
      <c r="L197" t="s">
        <v>83</v>
      </c>
      <c r="M197" t="s">
        <v>15</v>
      </c>
      <c r="N197" t="s">
        <v>68</v>
      </c>
      <c r="O197">
        <v>2</v>
      </c>
    </row>
    <row r="198" spans="1:15" x14ac:dyDescent="0.25">
      <c r="A198" t="str">
        <f t="shared" si="3"/>
        <v>percentvalidation2332553, 1265199, 34532, 1644134, 1598522</v>
      </c>
      <c r="B198">
        <v>0.28576469879005101</v>
      </c>
      <c r="C198">
        <v>0.28576469879005101</v>
      </c>
      <c r="D198">
        <v>0.28576469879005101</v>
      </c>
      <c r="E198">
        <v>2202</v>
      </c>
      <c r="F198">
        <v>11563</v>
      </c>
      <c r="G198">
        <v>11063</v>
      </c>
      <c r="H198">
        <v>27</v>
      </c>
      <c r="I198">
        <v>0.98788694481830397</v>
      </c>
      <c r="J198">
        <v>0.51104923539291103</v>
      </c>
      <c r="K198">
        <v>7</v>
      </c>
      <c r="L198" t="s">
        <v>83</v>
      </c>
      <c r="M198" t="s">
        <v>16</v>
      </c>
      <c r="N198" t="s">
        <v>68</v>
      </c>
      <c r="O198">
        <v>2</v>
      </c>
    </row>
    <row r="199" spans="1:15" x14ac:dyDescent="0.25">
      <c r="A199" t="str">
        <f t="shared" si="3"/>
        <v>percentall2332553, 1265199, 34532, 1644134, 1598522</v>
      </c>
      <c r="B199">
        <v>0.28488450223791201</v>
      </c>
      <c r="C199">
        <v>0.28488450223791201</v>
      </c>
      <c r="D199">
        <v>0.28488450223791201</v>
      </c>
      <c r="E199">
        <v>2704</v>
      </c>
      <c r="F199">
        <v>14507</v>
      </c>
      <c r="G199">
        <v>13832</v>
      </c>
      <c r="H199">
        <v>27</v>
      </c>
      <c r="I199">
        <v>0.99011351153423699</v>
      </c>
      <c r="J199">
        <v>0.51190938282931697</v>
      </c>
      <c r="K199">
        <v>7</v>
      </c>
      <c r="L199" t="s">
        <v>83</v>
      </c>
      <c r="M199" t="s">
        <v>17</v>
      </c>
      <c r="N199" t="s">
        <v>68</v>
      </c>
      <c r="O199">
        <v>2</v>
      </c>
    </row>
    <row r="200" spans="1:15" x14ac:dyDescent="0.25">
      <c r="A200" t="str">
        <f t="shared" si="3"/>
        <v>percenttraining21365599, 1265199, 1644134, 30164, 908147</v>
      </c>
      <c r="B200">
        <v>0.28856738099203999</v>
      </c>
      <c r="C200">
        <v>0.28856738099203999</v>
      </c>
      <c r="D200">
        <v>0.28856738099203999</v>
      </c>
      <c r="E200">
        <v>502</v>
      </c>
      <c r="F200">
        <v>3024</v>
      </c>
      <c r="G200">
        <v>2689</v>
      </c>
      <c r="H200">
        <v>0</v>
      </c>
      <c r="I200">
        <v>1</v>
      </c>
      <c r="J200">
        <v>0.52931909679677902</v>
      </c>
      <c r="K200">
        <v>0</v>
      </c>
      <c r="L200" t="s">
        <v>84</v>
      </c>
      <c r="M200" t="s">
        <v>15</v>
      </c>
      <c r="N200" t="s">
        <v>68</v>
      </c>
      <c r="O200">
        <v>2</v>
      </c>
    </row>
    <row r="201" spans="1:15" x14ac:dyDescent="0.25">
      <c r="A201" t="str">
        <f t="shared" si="3"/>
        <v>percentvalidation21365599, 1265199, 1644134, 30164, 908147</v>
      </c>
      <c r="B201">
        <v>0.29283045374885402</v>
      </c>
      <c r="C201">
        <v>0.29283045374885402</v>
      </c>
      <c r="D201">
        <v>0.29283045374885402</v>
      </c>
      <c r="E201">
        <v>2199</v>
      </c>
      <c r="F201">
        <v>11887</v>
      </c>
      <c r="G201">
        <v>10736</v>
      </c>
      <c r="H201">
        <v>30</v>
      </c>
      <c r="I201">
        <v>0.98654104979811597</v>
      </c>
      <c r="J201">
        <v>0.52543871281439303</v>
      </c>
      <c r="K201">
        <v>10</v>
      </c>
      <c r="L201" t="s">
        <v>84</v>
      </c>
      <c r="M201" t="s">
        <v>16</v>
      </c>
      <c r="N201" t="s">
        <v>68</v>
      </c>
      <c r="O201">
        <v>2</v>
      </c>
    </row>
    <row r="202" spans="1:15" x14ac:dyDescent="0.25">
      <c r="A202" t="str">
        <f t="shared" si="3"/>
        <v>percentall21365599, 1265199, 1644134, 30164, 908147</v>
      </c>
      <c r="B202">
        <v>0.292000250502573</v>
      </c>
      <c r="C202">
        <v>0.292000250502573</v>
      </c>
      <c r="D202">
        <v>0.292000250502573</v>
      </c>
      <c r="E202">
        <v>2701</v>
      </c>
      <c r="F202">
        <v>14911</v>
      </c>
      <c r="G202">
        <v>13425</v>
      </c>
      <c r="H202">
        <v>30</v>
      </c>
      <c r="I202">
        <v>0.98901501281581805</v>
      </c>
      <c r="J202">
        <v>0.52622106154714898</v>
      </c>
      <c r="K202">
        <v>10</v>
      </c>
      <c r="L202" t="s">
        <v>84</v>
      </c>
      <c r="M202" t="s">
        <v>17</v>
      </c>
      <c r="N202" t="s">
        <v>68</v>
      </c>
      <c r="O202">
        <v>2</v>
      </c>
    </row>
    <row r="203" spans="1:15" x14ac:dyDescent="0.25">
      <c r="A203" t="str">
        <f t="shared" si="3"/>
        <v>percenttraining21365602, 1265199, 1644134, 30164, 908147</v>
      </c>
      <c r="B203">
        <v>0.28856738099203999</v>
      </c>
      <c r="C203">
        <v>0.28856738099203999</v>
      </c>
      <c r="D203">
        <v>0.28856738099203999</v>
      </c>
      <c r="E203">
        <v>502</v>
      </c>
      <c r="F203">
        <v>3024</v>
      </c>
      <c r="G203">
        <v>2689</v>
      </c>
      <c r="H203">
        <v>0</v>
      </c>
      <c r="I203">
        <v>1</v>
      </c>
      <c r="J203">
        <v>0.52931909679677902</v>
      </c>
      <c r="K203">
        <v>0</v>
      </c>
      <c r="L203" t="s">
        <v>85</v>
      </c>
      <c r="M203" t="s">
        <v>15</v>
      </c>
      <c r="N203" t="s">
        <v>68</v>
      </c>
      <c r="O203">
        <v>2</v>
      </c>
    </row>
    <row r="204" spans="1:15" x14ac:dyDescent="0.25">
      <c r="A204" t="str">
        <f t="shared" si="3"/>
        <v>percentvalidation21365602, 1265199, 1644134, 30164, 908147</v>
      </c>
      <c r="B204">
        <v>0.29283045374885402</v>
      </c>
      <c r="C204">
        <v>0.29283045374885402</v>
      </c>
      <c r="D204">
        <v>0.29283045374885402</v>
      </c>
      <c r="E204">
        <v>2199</v>
      </c>
      <c r="F204">
        <v>11887</v>
      </c>
      <c r="G204">
        <v>10736</v>
      </c>
      <c r="H204">
        <v>30</v>
      </c>
      <c r="I204">
        <v>0.98654104979811597</v>
      </c>
      <c r="J204">
        <v>0.52543871281439303</v>
      </c>
      <c r="K204">
        <v>10</v>
      </c>
      <c r="L204" t="s">
        <v>85</v>
      </c>
      <c r="M204" t="s">
        <v>16</v>
      </c>
      <c r="N204" t="s">
        <v>68</v>
      </c>
      <c r="O204">
        <v>2</v>
      </c>
    </row>
    <row r="205" spans="1:15" x14ac:dyDescent="0.25">
      <c r="A205" t="str">
        <f t="shared" si="3"/>
        <v>percentall21365602, 1265199, 1644134, 30164, 908147</v>
      </c>
      <c r="B205">
        <v>0.292000250502573</v>
      </c>
      <c r="C205">
        <v>0.292000250502573</v>
      </c>
      <c r="D205">
        <v>0.292000250502573</v>
      </c>
      <c r="E205">
        <v>2701</v>
      </c>
      <c r="F205">
        <v>14911</v>
      </c>
      <c r="G205">
        <v>13425</v>
      </c>
      <c r="H205">
        <v>30</v>
      </c>
      <c r="I205">
        <v>0.98901501281581805</v>
      </c>
      <c r="J205">
        <v>0.52622106154714898</v>
      </c>
      <c r="K205">
        <v>10</v>
      </c>
      <c r="L205" t="s">
        <v>85</v>
      </c>
      <c r="M205" t="s">
        <v>17</v>
      </c>
      <c r="N205" t="s">
        <v>68</v>
      </c>
      <c r="O205">
        <v>2</v>
      </c>
    </row>
    <row r="206" spans="1:15" x14ac:dyDescent="0.25">
      <c r="A206" t="str">
        <f t="shared" si="3"/>
        <v>percenttraining21644134, 1265199, 759916, 738237, 1598522</v>
      </c>
      <c r="B206">
        <v>0.277612145274515</v>
      </c>
      <c r="C206">
        <v>0.277612145274515</v>
      </c>
      <c r="D206">
        <v>0.277612145274515</v>
      </c>
      <c r="E206">
        <v>502</v>
      </c>
      <c r="F206">
        <v>2904</v>
      </c>
      <c r="G206">
        <v>2809</v>
      </c>
      <c r="H206">
        <v>0</v>
      </c>
      <c r="I206">
        <v>1</v>
      </c>
      <c r="J206">
        <v>0.50831437073341501</v>
      </c>
      <c r="K206">
        <v>0</v>
      </c>
      <c r="L206" t="s">
        <v>86</v>
      </c>
      <c r="M206" t="s">
        <v>15</v>
      </c>
      <c r="N206" t="s">
        <v>68</v>
      </c>
      <c r="O206">
        <v>2</v>
      </c>
    </row>
    <row r="207" spans="1:15" x14ac:dyDescent="0.25">
      <c r="A207" t="str">
        <f t="shared" si="3"/>
        <v>percentvalidation21644134, 1265199, 759916, 738237, 1598522</v>
      </c>
      <c r="B207">
        <v>0.28300977400316801</v>
      </c>
      <c r="C207">
        <v>0.28300977400316801</v>
      </c>
      <c r="D207">
        <v>0.28300977400316801</v>
      </c>
      <c r="E207">
        <v>2195</v>
      </c>
      <c r="F207">
        <v>11521</v>
      </c>
      <c r="G207">
        <v>11102</v>
      </c>
      <c r="H207">
        <v>34</v>
      </c>
      <c r="I207">
        <v>0.98474652310453104</v>
      </c>
      <c r="J207">
        <v>0.50926048711488303</v>
      </c>
      <c r="K207">
        <v>10</v>
      </c>
      <c r="L207" t="s">
        <v>86</v>
      </c>
      <c r="M207" t="s">
        <v>16</v>
      </c>
      <c r="N207" t="s">
        <v>68</v>
      </c>
      <c r="O207">
        <v>2</v>
      </c>
    </row>
    <row r="208" spans="1:15" x14ac:dyDescent="0.25">
      <c r="A208" t="str">
        <f t="shared" si="3"/>
        <v>percentall21644134, 1265199, 759916, 738237, 1598522</v>
      </c>
      <c r="B208">
        <v>0.28192046480011101</v>
      </c>
      <c r="C208">
        <v>0.28192046480011101</v>
      </c>
      <c r="D208">
        <v>0.28192046480011101</v>
      </c>
      <c r="E208">
        <v>2697</v>
      </c>
      <c r="F208">
        <v>14425</v>
      </c>
      <c r="G208">
        <v>13911</v>
      </c>
      <c r="H208">
        <v>34</v>
      </c>
      <c r="I208">
        <v>0.98755034785792795</v>
      </c>
      <c r="J208">
        <v>0.50906973461321303</v>
      </c>
      <c r="K208">
        <v>10</v>
      </c>
      <c r="L208" t="s">
        <v>86</v>
      </c>
      <c r="M208" t="s">
        <v>17</v>
      </c>
      <c r="N208" t="s">
        <v>68</v>
      </c>
      <c r="O208">
        <v>2</v>
      </c>
    </row>
    <row r="209" spans="1:15" x14ac:dyDescent="0.25">
      <c r="A209" t="str">
        <f t="shared" si="3"/>
        <v>percenttraining21867593, 1265199, 2037351, 830062, 1598525</v>
      </c>
      <c r="B209">
        <v>0.28158461268014301</v>
      </c>
      <c r="C209">
        <v>0.28158461268014301</v>
      </c>
      <c r="D209">
        <v>0.28158461268014301</v>
      </c>
      <c r="E209">
        <v>502</v>
      </c>
      <c r="F209">
        <v>2948</v>
      </c>
      <c r="G209">
        <v>2765</v>
      </c>
      <c r="H209">
        <v>0</v>
      </c>
      <c r="I209">
        <v>1</v>
      </c>
      <c r="J209">
        <v>0.51601610362331496</v>
      </c>
      <c r="K209">
        <v>0</v>
      </c>
      <c r="L209" t="s">
        <v>87</v>
      </c>
      <c r="M209" t="s">
        <v>15</v>
      </c>
      <c r="N209" t="s">
        <v>68</v>
      </c>
      <c r="O209">
        <v>2</v>
      </c>
    </row>
    <row r="210" spans="1:15" x14ac:dyDescent="0.25">
      <c r="A210" t="str">
        <f t="shared" si="3"/>
        <v>percentvalidation21867593, 1265199, 2037351, 830062, 1598525</v>
      </c>
      <c r="B210">
        <v>0.28936007338069297</v>
      </c>
      <c r="C210">
        <v>0.28936007338069297</v>
      </c>
      <c r="D210">
        <v>0.28936007338069297</v>
      </c>
      <c r="E210">
        <v>2205</v>
      </c>
      <c r="F210">
        <v>11682</v>
      </c>
      <c r="G210">
        <v>10945</v>
      </c>
      <c r="H210">
        <v>24</v>
      </c>
      <c r="I210">
        <v>0.98923283983849297</v>
      </c>
      <c r="J210">
        <v>0.51628585318424902</v>
      </c>
      <c r="K210">
        <v>6</v>
      </c>
      <c r="L210" t="s">
        <v>87</v>
      </c>
      <c r="M210" t="s">
        <v>16</v>
      </c>
      <c r="N210" t="s">
        <v>68</v>
      </c>
      <c r="O210">
        <v>2</v>
      </c>
    </row>
    <row r="211" spans="1:15" x14ac:dyDescent="0.25">
      <c r="A211" t="str">
        <f t="shared" si="3"/>
        <v>percentall21867593, 1265199, 2037351, 830062, 1598525</v>
      </c>
      <c r="B211">
        <v>0.287821651980048</v>
      </c>
      <c r="C211">
        <v>0.287821651980048</v>
      </c>
      <c r="D211">
        <v>0.287821651980048</v>
      </c>
      <c r="E211">
        <v>2707</v>
      </c>
      <c r="F211">
        <v>14630</v>
      </c>
      <c r="G211">
        <v>13710</v>
      </c>
      <c r="H211">
        <v>24</v>
      </c>
      <c r="I211">
        <v>0.99121201025265504</v>
      </c>
      <c r="J211">
        <v>0.516231474947071</v>
      </c>
      <c r="K211">
        <v>6</v>
      </c>
      <c r="L211" t="s">
        <v>87</v>
      </c>
      <c r="M211" t="s">
        <v>17</v>
      </c>
      <c r="N211" t="s">
        <v>68</v>
      </c>
      <c r="O211">
        <v>2</v>
      </c>
    </row>
    <row r="212" spans="1:15" x14ac:dyDescent="0.25">
      <c r="A212" t="str">
        <f t="shared" si="3"/>
        <v>percenttraining31555535, 146209, 1999517, 2104867, 30164</v>
      </c>
      <c r="B212">
        <v>0.27845581245761297</v>
      </c>
      <c r="C212">
        <v>0.27845581245761297</v>
      </c>
      <c r="D212">
        <v>0.27845581245761297</v>
      </c>
      <c r="E212">
        <v>598</v>
      </c>
      <c r="F212">
        <v>2619</v>
      </c>
      <c r="G212">
        <v>2998</v>
      </c>
      <c r="H212">
        <v>0</v>
      </c>
      <c r="I212">
        <v>1</v>
      </c>
      <c r="J212">
        <v>0.46626312978458301</v>
      </c>
      <c r="K212">
        <v>0</v>
      </c>
      <c r="L212" t="s">
        <v>88</v>
      </c>
      <c r="M212" t="s">
        <v>15</v>
      </c>
      <c r="N212" t="s">
        <v>68</v>
      </c>
      <c r="O212">
        <v>3</v>
      </c>
    </row>
    <row r="213" spans="1:15" x14ac:dyDescent="0.25">
      <c r="A213" t="str">
        <f t="shared" si="3"/>
        <v>percentvalidation31555535, 146209, 1999517, 2104867, 30164</v>
      </c>
      <c r="B213">
        <v>0.26521627568961298</v>
      </c>
      <c r="C213">
        <v>0.26521627568961298</v>
      </c>
      <c r="D213">
        <v>0.26521627568961298</v>
      </c>
      <c r="E213">
        <v>2121</v>
      </c>
      <c r="F213">
        <v>10794</v>
      </c>
      <c r="G213">
        <v>11929</v>
      </c>
      <c r="H213">
        <v>12</v>
      </c>
      <c r="I213">
        <v>0.99437412095639899</v>
      </c>
      <c r="J213">
        <v>0.47502530475729399</v>
      </c>
      <c r="K213">
        <v>6</v>
      </c>
      <c r="L213" t="s">
        <v>88</v>
      </c>
      <c r="M213" t="s">
        <v>16</v>
      </c>
      <c r="N213" t="s">
        <v>68</v>
      </c>
      <c r="O213">
        <v>3</v>
      </c>
    </row>
    <row r="214" spans="1:15" x14ac:dyDescent="0.25">
      <c r="A214" t="str">
        <f t="shared" si="3"/>
        <v>percentall31555535, 146209, 1999517, 2104867, 30164</v>
      </c>
      <c r="B214">
        <v>0.26801293798239001</v>
      </c>
      <c r="C214">
        <v>0.26801293798239001</v>
      </c>
      <c r="D214">
        <v>0.26801293798239001</v>
      </c>
      <c r="E214">
        <v>2719</v>
      </c>
      <c r="F214">
        <v>13413</v>
      </c>
      <c r="G214">
        <v>14927</v>
      </c>
      <c r="H214">
        <v>12</v>
      </c>
      <c r="I214">
        <v>0.99560600512632702</v>
      </c>
      <c r="J214">
        <v>0.47328863796753701</v>
      </c>
      <c r="K214">
        <v>6</v>
      </c>
      <c r="L214" t="s">
        <v>88</v>
      </c>
      <c r="M214" t="s">
        <v>17</v>
      </c>
      <c r="N214" t="s">
        <v>68</v>
      </c>
      <c r="O214">
        <v>3</v>
      </c>
    </row>
    <row r="215" spans="1:15" x14ac:dyDescent="0.25">
      <c r="A215" t="str">
        <f t="shared" si="3"/>
        <v>percenttraining32037351, 146209, 1999517, 2104867, 30164</v>
      </c>
      <c r="B215">
        <v>0.27589129140018898</v>
      </c>
      <c r="C215">
        <v>0.27589129140018898</v>
      </c>
      <c r="D215">
        <v>0.27589129140018898</v>
      </c>
      <c r="E215">
        <v>598</v>
      </c>
      <c r="F215">
        <v>2591</v>
      </c>
      <c r="G215">
        <v>3026</v>
      </c>
      <c r="H215">
        <v>0</v>
      </c>
      <c r="I215">
        <v>1</v>
      </c>
      <c r="J215">
        <v>0.46127826241766101</v>
      </c>
      <c r="K215">
        <v>0</v>
      </c>
      <c r="L215" t="s">
        <v>89</v>
      </c>
      <c r="M215" t="s">
        <v>15</v>
      </c>
      <c r="N215" t="s">
        <v>68</v>
      </c>
      <c r="O215">
        <v>3</v>
      </c>
    </row>
    <row r="216" spans="1:15" x14ac:dyDescent="0.25">
      <c r="A216" t="str">
        <f t="shared" si="3"/>
        <v>percentvalidation32037351, 146209, 1999517, 2104867, 30164</v>
      </c>
      <c r="B216">
        <v>0.26148127287525902</v>
      </c>
      <c r="C216">
        <v>0.26148127287525902</v>
      </c>
      <c r="D216">
        <v>0.26148127287525902</v>
      </c>
      <c r="E216">
        <v>2122</v>
      </c>
      <c r="F216">
        <v>10612</v>
      </c>
      <c r="G216">
        <v>12112</v>
      </c>
      <c r="H216">
        <v>11</v>
      </c>
      <c r="I216">
        <v>0.99484294421003305</v>
      </c>
      <c r="J216">
        <v>0.46699524731561298</v>
      </c>
      <c r="K216">
        <v>5</v>
      </c>
      <c r="L216" t="s">
        <v>89</v>
      </c>
      <c r="M216" t="s">
        <v>16</v>
      </c>
      <c r="N216" t="s">
        <v>68</v>
      </c>
      <c r="O216">
        <v>3</v>
      </c>
    </row>
    <row r="217" spans="1:15" x14ac:dyDescent="0.25">
      <c r="A217" t="str">
        <f t="shared" si="3"/>
        <v>percentall32037351, 146209, 1999517, 2104867, 30164</v>
      </c>
      <c r="B217">
        <v>0.26449721640885399</v>
      </c>
      <c r="C217">
        <v>0.26449721640885399</v>
      </c>
      <c r="D217">
        <v>0.26449721640885399</v>
      </c>
      <c r="E217">
        <v>2720</v>
      </c>
      <c r="F217">
        <v>13203</v>
      </c>
      <c r="G217">
        <v>15138</v>
      </c>
      <c r="H217">
        <v>11</v>
      </c>
      <c r="I217">
        <v>0.99597217136579996</v>
      </c>
      <c r="J217">
        <v>0.46586217846935501</v>
      </c>
      <c r="K217">
        <v>5</v>
      </c>
      <c r="L217" t="s">
        <v>89</v>
      </c>
      <c r="M217" t="s">
        <v>17</v>
      </c>
      <c r="N217" t="s">
        <v>68</v>
      </c>
      <c r="O217">
        <v>3</v>
      </c>
    </row>
    <row r="218" spans="1:15" x14ac:dyDescent="0.25">
      <c r="A218" t="str">
        <f t="shared" si="3"/>
        <v>percenttraining31999517, 146209, 1366264, 2104867, 30164</v>
      </c>
      <c r="B218">
        <v>0.27662237702230003</v>
      </c>
      <c r="C218">
        <v>0.27662237702230003</v>
      </c>
      <c r="D218">
        <v>0.27662237702230003</v>
      </c>
      <c r="E218">
        <v>598</v>
      </c>
      <c r="F218">
        <v>2599</v>
      </c>
      <c r="G218">
        <v>3018</v>
      </c>
      <c r="H218">
        <v>0</v>
      </c>
      <c r="I218">
        <v>1</v>
      </c>
      <c r="J218">
        <v>0.462702510236781</v>
      </c>
      <c r="K218">
        <v>0</v>
      </c>
      <c r="L218" t="s">
        <v>90</v>
      </c>
      <c r="M218" t="s">
        <v>15</v>
      </c>
      <c r="N218" t="s">
        <v>68</v>
      </c>
      <c r="O218">
        <v>3</v>
      </c>
    </row>
    <row r="219" spans="1:15" x14ac:dyDescent="0.25">
      <c r="A219" t="str">
        <f t="shared" si="3"/>
        <v>percentvalidation31999517, 146209, 1366264, 2104867, 30164</v>
      </c>
      <c r="B219">
        <v>0.26221752186818797</v>
      </c>
      <c r="C219">
        <v>0.26221752186818797</v>
      </c>
      <c r="D219">
        <v>0.26221752186818797</v>
      </c>
      <c r="E219">
        <v>2120</v>
      </c>
      <c r="F219">
        <v>10671</v>
      </c>
      <c r="G219">
        <v>12054</v>
      </c>
      <c r="H219">
        <v>13</v>
      </c>
      <c r="I219">
        <v>0.99390529770276603</v>
      </c>
      <c r="J219">
        <v>0.46957095709571001</v>
      </c>
      <c r="K219">
        <v>4</v>
      </c>
      <c r="L219" t="s">
        <v>90</v>
      </c>
      <c r="M219" t="s">
        <v>16</v>
      </c>
      <c r="N219" t="s">
        <v>68</v>
      </c>
      <c r="O219">
        <v>3</v>
      </c>
    </row>
    <row r="220" spans="1:15" x14ac:dyDescent="0.25">
      <c r="A220" t="str">
        <f t="shared" si="3"/>
        <v>percentall31999517, 146209, 1366264, 2104867, 30164</v>
      </c>
      <c r="B220">
        <v>0.26524213409348102</v>
      </c>
      <c r="C220">
        <v>0.26524213409348102</v>
      </c>
      <c r="D220">
        <v>0.26524213409348102</v>
      </c>
      <c r="E220">
        <v>2718</v>
      </c>
      <c r="F220">
        <v>13270</v>
      </c>
      <c r="G220">
        <v>15072</v>
      </c>
      <c r="H220">
        <v>13</v>
      </c>
      <c r="I220">
        <v>0.99523983888685497</v>
      </c>
      <c r="J220">
        <v>0.46820972408439798</v>
      </c>
      <c r="K220">
        <v>4</v>
      </c>
      <c r="L220" t="s">
        <v>90</v>
      </c>
      <c r="M220" t="s">
        <v>17</v>
      </c>
      <c r="N220" t="s">
        <v>68</v>
      </c>
      <c r="O220">
        <v>3</v>
      </c>
    </row>
    <row r="221" spans="1:15" x14ac:dyDescent="0.25">
      <c r="A221" t="str">
        <f t="shared" si="3"/>
        <v>percenttraining31366264, 146209, 830062, 908147, 30164</v>
      </c>
      <c r="B221">
        <v>0.27836394469581899</v>
      </c>
      <c r="C221">
        <v>0.27836394469581899</v>
      </c>
      <c r="D221">
        <v>0.27836394469581899</v>
      </c>
      <c r="E221">
        <v>598</v>
      </c>
      <c r="F221">
        <v>2618</v>
      </c>
      <c r="G221">
        <v>2999</v>
      </c>
      <c r="H221">
        <v>0</v>
      </c>
      <c r="I221">
        <v>1</v>
      </c>
      <c r="J221">
        <v>0.46608509880719301</v>
      </c>
      <c r="K221">
        <v>0</v>
      </c>
      <c r="L221" t="s">
        <v>91</v>
      </c>
      <c r="M221" t="s">
        <v>15</v>
      </c>
      <c r="N221" t="s">
        <v>68</v>
      </c>
      <c r="O221">
        <v>3</v>
      </c>
    </row>
    <row r="222" spans="1:15" x14ac:dyDescent="0.25">
      <c r="A222" t="str">
        <f t="shared" si="3"/>
        <v>percentvalidation31366264, 146209, 830062, 908147, 30164</v>
      </c>
      <c r="B222">
        <v>0.26353034099438499</v>
      </c>
      <c r="C222">
        <v>0.26353034099438499</v>
      </c>
      <c r="D222">
        <v>0.26353034099438499</v>
      </c>
      <c r="E222">
        <v>2121</v>
      </c>
      <c r="F222">
        <v>10718</v>
      </c>
      <c r="G222">
        <v>12006</v>
      </c>
      <c r="H222">
        <v>12</v>
      </c>
      <c r="I222">
        <v>0.99437412095639899</v>
      </c>
      <c r="J222">
        <v>0.47165991902833998</v>
      </c>
      <c r="K222">
        <v>5</v>
      </c>
      <c r="L222" t="s">
        <v>91</v>
      </c>
      <c r="M222" t="s">
        <v>16</v>
      </c>
      <c r="N222" t="s">
        <v>68</v>
      </c>
      <c r="O222">
        <v>3</v>
      </c>
    </row>
    <row r="223" spans="1:15" x14ac:dyDescent="0.25">
      <c r="A223" t="str">
        <f t="shared" si="3"/>
        <v>percentall31366264, 146209, 830062, 908147, 30164</v>
      </c>
      <c r="B223">
        <v>0.26663394074595698</v>
      </c>
      <c r="C223">
        <v>0.26663394074595698</v>
      </c>
      <c r="D223">
        <v>0.26663394074595698</v>
      </c>
      <c r="E223">
        <v>2719</v>
      </c>
      <c r="F223">
        <v>13336</v>
      </c>
      <c r="G223">
        <v>15005</v>
      </c>
      <c r="H223">
        <v>12</v>
      </c>
      <c r="I223">
        <v>0.99560600512632702</v>
      </c>
      <c r="J223">
        <v>0.47055502628700502</v>
      </c>
      <c r="K223">
        <v>5</v>
      </c>
      <c r="L223" t="s">
        <v>91</v>
      </c>
      <c r="M223" t="s">
        <v>17</v>
      </c>
      <c r="N223" t="s">
        <v>68</v>
      </c>
      <c r="O223">
        <v>3</v>
      </c>
    </row>
    <row r="224" spans="1:15" x14ac:dyDescent="0.25">
      <c r="A224" t="str">
        <f t="shared" si="3"/>
        <v>percenttraining31366313, 146209, 830062, 908147, 30164</v>
      </c>
      <c r="B224">
        <v>0.27808846589672798</v>
      </c>
      <c r="C224">
        <v>0.27808846589672798</v>
      </c>
      <c r="D224">
        <v>0.27808846589672798</v>
      </c>
      <c r="E224">
        <v>598</v>
      </c>
      <c r="F224">
        <v>2615</v>
      </c>
      <c r="G224">
        <v>3002</v>
      </c>
      <c r="H224">
        <v>0</v>
      </c>
      <c r="I224">
        <v>1</v>
      </c>
      <c r="J224">
        <v>0.46555100587502202</v>
      </c>
      <c r="K224">
        <v>0</v>
      </c>
      <c r="L224" t="s">
        <v>92</v>
      </c>
      <c r="M224" t="s">
        <v>15</v>
      </c>
      <c r="N224" t="s">
        <v>68</v>
      </c>
      <c r="O224">
        <v>3</v>
      </c>
    </row>
    <row r="225" spans="1:15" x14ac:dyDescent="0.25">
      <c r="A225" t="str">
        <f t="shared" si="3"/>
        <v>percentvalidation31366313, 146209, 830062, 908147, 30164</v>
      </c>
      <c r="B225">
        <v>0.263414029664709</v>
      </c>
      <c r="C225">
        <v>0.263414029664709</v>
      </c>
      <c r="D225">
        <v>0.263414029664709</v>
      </c>
      <c r="E225">
        <v>2121</v>
      </c>
      <c r="F225">
        <v>10712</v>
      </c>
      <c r="G225">
        <v>12011</v>
      </c>
      <c r="H225">
        <v>12</v>
      </c>
      <c r="I225">
        <v>0.99437412095639899</v>
      </c>
      <c r="J225">
        <v>0.47141662632574899</v>
      </c>
      <c r="K225">
        <v>6</v>
      </c>
      <c r="L225" t="s">
        <v>92</v>
      </c>
      <c r="M225" t="s">
        <v>16</v>
      </c>
      <c r="N225" t="s">
        <v>68</v>
      </c>
      <c r="O225">
        <v>3</v>
      </c>
    </row>
    <row r="226" spans="1:15" x14ac:dyDescent="0.25">
      <c r="A226" t="str">
        <f t="shared" si="3"/>
        <v>percentall31366313, 146209, 830062, 908147, 30164</v>
      </c>
      <c r="B226">
        <v>0.26648683356673503</v>
      </c>
      <c r="C226">
        <v>0.26648683356673503</v>
      </c>
      <c r="D226">
        <v>0.26648683356673503</v>
      </c>
      <c r="E226">
        <v>2719</v>
      </c>
      <c r="F226">
        <v>13327</v>
      </c>
      <c r="G226">
        <v>15013</v>
      </c>
      <c r="H226">
        <v>12</v>
      </c>
      <c r="I226">
        <v>0.99560600512632702</v>
      </c>
      <c r="J226">
        <v>0.47025405786873697</v>
      </c>
      <c r="K226">
        <v>6</v>
      </c>
      <c r="L226" t="s">
        <v>92</v>
      </c>
      <c r="M226" t="s">
        <v>17</v>
      </c>
      <c r="N226" t="s">
        <v>68</v>
      </c>
      <c r="O226">
        <v>3</v>
      </c>
    </row>
    <row r="227" spans="1:15" x14ac:dyDescent="0.25">
      <c r="A227" t="str">
        <f t="shared" si="3"/>
        <v>percenttraining31366315, 146209, 830062, 908147, 30164</v>
      </c>
      <c r="B227">
        <v>0.27808846589672798</v>
      </c>
      <c r="C227">
        <v>0.27808846589672798</v>
      </c>
      <c r="D227">
        <v>0.27808846589672798</v>
      </c>
      <c r="E227">
        <v>598</v>
      </c>
      <c r="F227">
        <v>2615</v>
      </c>
      <c r="G227">
        <v>3002</v>
      </c>
      <c r="H227">
        <v>0</v>
      </c>
      <c r="I227">
        <v>1</v>
      </c>
      <c r="J227">
        <v>0.46555100587502202</v>
      </c>
      <c r="K227">
        <v>0</v>
      </c>
      <c r="L227" t="s">
        <v>93</v>
      </c>
      <c r="M227" t="s">
        <v>15</v>
      </c>
      <c r="N227" t="s">
        <v>68</v>
      </c>
      <c r="O227">
        <v>3</v>
      </c>
    </row>
    <row r="228" spans="1:15" x14ac:dyDescent="0.25">
      <c r="A228" t="str">
        <f t="shared" si="3"/>
        <v>percentvalidation31366315, 146209, 830062, 908147, 30164</v>
      </c>
      <c r="B228">
        <v>0.26342069911782601</v>
      </c>
      <c r="C228">
        <v>0.26342069911782601</v>
      </c>
      <c r="D228">
        <v>0.26342069911782601</v>
      </c>
      <c r="E228">
        <v>2121</v>
      </c>
      <c r="F228">
        <v>10713</v>
      </c>
      <c r="G228">
        <v>12011</v>
      </c>
      <c r="H228">
        <v>12</v>
      </c>
      <c r="I228">
        <v>0.99437412095639899</v>
      </c>
      <c r="J228">
        <v>0.47143988734377801</v>
      </c>
      <c r="K228">
        <v>5</v>
      </c>
      <c r="L228" t="s">
        <v>93</v>
      </c>
      <c r="M228" t="s">
        <v>16</v>
      </c>
      <c r="N228" t="s">
        <v>68</v>
      </c>
      <c r="O228">
        <v>3</v>
      </c>
    </row>
    <row r="229" spans="1:15" x14ac:dyDescent="0.25">
      <c r="A229" t="str">
        <f t="shared" si="3"/>
        <v>percentall31366315, 146209, 830062, 908147, 30164</v>
      </c>
      <c r="B229">
        <v>0.26649223862975102</v>
      </c>
      <c r="C229">
        <v>0.26649223862975102</v>
      </c>
      <c r="D229">
        <v>0.26649223862975102</v>
      </c>
      <c r="E229">
        <v>2719</v>
      </c>
      <c r="F229">
        <v>13328</v>
      </c>
      <c r="G229">
        <v>15013</v>
      </c>
      <c r="H229">
        <v>12</v>
      </c>
      <c r="I229">
        <v>0.99560600512632702</v>
      </c>
      <c r="J229">
        <v>0.47027274972654498</v>
      </c>
      <c r="K229">
        <v>5</v>
      </c>
      <c r="L229" t="s">
        <v>93</v>
      </c>
      <c r="M229" t="s">
        <v>17</v>
      </c>
      <c r="N229" t="s">
        <v>68</v>
      </c>
      <c r="O229">
        <v>3</v>
      </c>
    </row>
    <row r="230" spans="1:15" x14ac:dyDescent="0.25">
      <c r="A230" t="str">
        <f t="shared" si="3"/>
        <v>percenttraining3146209, 30164, 830062, 2051309, 2104867</v>
      </c>
      <c r="B230">
        <v>0.28251888574372702</v>
      </c>
      <c r="C230">
        <v>0.28251888574372702</v>
      </c>
      <c r="D230">
        <v>0.28251888574372702</v>
      </c>
      <c r="E230">
        <v>598</v>
      </c>
      <c r="F230">
        <v>2663</v>
      </c>
      <c r="G230">
        <v>2954</v>
      </c>
      <c r="H230">
        <v>0</v>
      </c>
      <c r="I230">
        <v>1</v>
      </c>
      <c r="J230">
        <v>0.47409649278974503</v>
      </c>
      <c r="K230">
        <v>0</v>
      </c>
      <c r="L230" t="s">
        <v>94</v>
      </c>
      <c r="M230" t="s">
        <v>15</v>
      </c>
      <c r="N230" t="s">
        <v>68</v>
      </c>
      <c r="O230">
        <v>3</v>
      </c>
    </row>
    <row r="231" spans="1:15" x14ac:dyDescent="0.25">
      <c r="A231" t="str">
        <f t="shared" si="3"/>
        <v>percentvalidation3146209, 30164, 830062, 2051309, 2104867</v>
      </c>
      <c r="B231">
        <v>0.26547280144073898</v>
      </c>
      <c r="C231">
        <v>0.26547280144073898</v>
      </c>
      <c r="D231">
        <v>0.26547280144073898</v>
      </c>
      <c r="E231">
        <v>2118</v>
      </c>
      <c r="F231">
        <v>10842</v>
      </c>
      <c r="G231">
        <v>11881</v>
      </c>
      <c r="H231">
        <v>15</v>
      </c>
      <c r="I231">
        <v>0.99296765119549901</v>
      </c>
      <c r="J231">
        <v>0.47713770188795501</v>
      </c>
      <c r="K231">
        <v>6</v>
      </c>
      <c r="L231" t="s">
        <v>94</v>
      </c>
      <c r="M231" t="s">
        <v>16</v>
      </c>
      <c r="N231" t="s">
        <v>68</v>
      </c>
      <c r="O231">
        <v>3</v>
      </c>
    </row>
    <row r="232" spans="1:15" x14ac:dyDescent="0.25">
      <c r="A232" t="str">
        <f t="shared" si="3"/>
        <v>percentall3146209, 30164, 830062, 2051309, 2104867</v>
      </c>
      <c r="B232">
        <v>0.269018118852557</v>
      </c>
      <c r="C232">
        <v>0.269018118852557</v>
      </c>
      <c r="D232">
        <v>0.269018118852557</v>
      </c>
      <c r="E232">
        <v>2716</v>
      </c>
      <c r="F232">
        <v>13505</v>
      </c>
      <c r="G232">
        <v>14835</v>
      </c>
      <c r="H232">
        <v>15</v>
      </c>
      <c r="I232">
        <v>0.99450750640790897</v>
      </c>
      <c r="J232">
        <v>0.47653493295695099</v>
      </c>
      <c r="K232">
        <v>6</v>
      </c>
      <c r="L232" t="s">
        <v>94</v>
      </c>
      <c r="M232" t="s">
        <v>17</v>
      </c>
      <c r="N232" t="s">
        <v>68</v>
      </c>
      <c r="O232">
        <v>3</v>
      </c>
    </row>
    <row r="233" spans="1:15" x14ac:dyDescent="0.25">
      <c r="A233" t="str">
        <f t="shared" si="3"/>
        <v>percenttraining31250380, 30164, 830062, 2051309, 2104867</v>
      </c>
      <c r="B233">
        <v>0.28085173438670902</v>
      </c>
      <c r="C233">
        <v>0.28085173438670902</v>
      </c>
      <c r="D233">
        <v>0.28085173438670902</v>
      </c>
      <c r="E233">
        <v>598</v>
      </c>
      <c r="F233">
        <v>2645</v>
      </c>
      <c r="G233">
        <v>2972</v>
      </c>
      <c r="H233">
        <v>0</v>
      </c>
      <c r="I233">
        <v>1</v>
      </c>
      <c r="J233">
        <v>0.47089193519672401</v>
      </c>
      <c r="K233">
        <v>0</v>
      </c>
      <c r="L233" t="s">
        <v>95</v>
      </c>
      <c r="M233" t="s">
        <v>15</v>
      </c>
      <c r="N233" t="s">
        <v>68</v>
      </c>
      <c r="O233">
        <v>3</v>
      </c>
    </row>
    <row r="234" spans="1:15" x14ac:dyDescent="0.25">
      <c r="A234" t="str">
        <f t="shared" si="3"/>
        <v>percentvalidation31250380, 30164, 830062, 2051309, 2104867</v>
      </c>
      <c r="B234">
        <v>0.26425885399806898</v>
      </c>
      <c r="C234">
        <v>0.26425885399806898</v>
      </c>
      <c r="D234">
        <v>0.26425885399806898</v>
      </c>
      <c r="E234">
        <v>2118</v>
      </c>
      <c r="F234">
        <v>10787</v>
      </c>
      <c r="G234">
        <v>11936</v>
      </c>
      <c r="H234">
        <v>15</v>
      </c>
      <c r="I234">
        <v>0.99296765119549901</v>
      </c>
      <c r="J234">
        <v>0.47471724684240602</v>
      </c>
      <c r="K234">
        <v>6</v>
      </c>
      <c r="L234" t="s">
        <v>95</v>
      </c>
      <c r="M234" t="s">
        <v>16</v>
      </c>
      <c r="N234" t="s">
        <v>68</v>
      </c>
      <c r="O234">
        <v>3</v>
      </c>
    </row>
    <row r="235" spans="1:15" x14ac:dyDescent="0.25">
      <c r="A235" t="str">
        <f t="shared" si="3"/>
        <v>percentall31250380, 30164, 830062, 2051309, 2104867</v>
      </c>
      <c r="B235">
        <v>0.26771606805096698</v>
      </c>
      <c r="C235">
        <v>0.26771606805096698</v>
      </c>
      <c r="D235">
        <v>0.26771606805096698</v>
      </c>
      <c r="E235">
        <v>2716</v>
      </c>
      <c r="F235">
        <v>13432</v>
      </c>
      <c r="G235">
        <v>14908</v>
      </c>
      <c r="H235">
        <v>15</v>
      </c>
      <c r="I235">
        <v>0.99450750640790897</v>
      </c>
      <c r="J235">
        <v>0.47395906845448099</v>
      </c>
      <c r="K235">
        <v>6</v>
      </c>
      <c r="L235" t="s">
        <v>95</v>
      </c>
      <c r="M235" t="s">
        <v>17</v>
      </c>
      <c r="N235" t="s">
        <v>68</v>
      </c>
      <c r="O235">
        <v>3</v>
      </c>
    </row>
    <row r="236" spans="1:15" x14ac:dyDescent="0.25">
      <c r="A236" t="str">
        <f t="shared" si="3"/>
        <v>percenttraining3696496, 30164, 830062, 2051309, 2104867</v>
      </c>
      <c r="B236">
        <v>0.279928538368232</v>
      </c>
      <c r="C236">
        <v>0.279928538368232</v>
      </c>
      <c r="D236">
        <v>0.279928538368232</v>
      </c>
      <c r="E236">
        <v>598</v>
      </c>
      <c r="F236">
        <v>2635</v>
      </c>
      <c r="G236">
        <v>2982</v>
      </c>
      <c r="H236">
        <v>0</v>
      </c>
      <c r="I236">
        <v>1</v>
      </c>
      <c r="J236">
        <v>0.46911162542282397</v>
      </c>
      <c r="K236">
        <v>0</v>
      </c>
      <c r="L236" t="s">
        <v>96</v>
      </c>
      <c r="M236" t="s">
        <v>15</v>
      </c>
      <c r="N236" t="s">
        <v>68</v>
      </c>
      <c r="O236">
        <v>3</v>
      </c>
    </row>
    <row r="237" spans="1:15" x14ac:dyDescent="0.25">
      <c r="A237" t="str">
        <f t="shared" si="3"/>
        <v>percentvalidation3696496, 30164, 830062, 2051309, 2104867</v>
      </c>
      <c r="B237">
        <v>0.26427424611799799</v>
      </c>
      <c r="C237">
        <v>0.26427424611799799</v>
      </c>
      <c r="D237">
        <v>0.26427424611799799</v>
      </c>
      <c r="E237">
        <v>2118</v>
      </c>
      <c r="F237">
        <v>10787</v>
      </c>
      <c r="G237">
        <v>11935</v>
      </c>
      <c r="H237">
        <v>15</v>
      </c>
      <c r="I237">
        <v>0.99296765119549901</v>
      </c>
      <c r="J237">
        <v>0.47473813924830599</v>
      </c>
      <c r="K237">
        <v>7</v>
      </c>
      <c r="L237" t="s">
        <v>96</v>
      </c>
      <c r="M237" t="s">
        <v>16</v>
      </c>
      <c r="N237" t="s">
        <v>68</v>
      </c>
      <c r="O237">
        <v>3</v>
      </c>
    </row>
    <row r="238" spans="1:15" x14ac:dyDescent="0.25">
      <c r="A238" t="str">
        <f t="shared" si="3"/>
        <v>percentall3696496, 30164, 830062, 2051309, 2104867</v>
      </c>
      <c r="B238">
        <v>0.267550471028565</v>
      </c>
      <c r="C238">
        <v>0.267550471028565</v>
      </c>
      <c r="D238">
        <v>0.267550471028565</v>
      </c>
      <c r="E238">
        <v>2716</v>
      </c>
      <c r="F238">
        <v>13422</v>
      </c>
      <c r="G238">
        <v>14917</v>
      </c>
      <c r="H238">
        <v>15</v>
      </c>
      <c r="I238">
        <v>0.99450750640790897</v>
      </c>
      <c r="J238">
        <v>0.47362292247432902</v>
      </c>
      <c r="K238">
        <v>7</v>
      </c>
      <c r="L238" t="s">
        <v>96</v>
      </c>
      <c r="M238" t="s">
        <v>17</v>
      </c>
      <c r="N238" t="s">
        <v>68</v>
      </c>
      <c r="O238">
        <v>3</v>
      </c>
    </row>
    <row r="239" spans="1:15" x14ac:dyDescent="0.25">
      <c r="A239" t="str">
        <f t="shared" si="3"/>
        <v>percenttraining31265118, 830062, 30164, 2051309, 2104867</v>
      </c>
      <c r="B239">
        <v>0.275435019186484</v>
      </c>
      <c r="C239">
        <v>0.275435019186484</v>
      </c>
      <c r="D239">
        <v>0.275435019186484</v>
      </c>
      <c r="E239">
        <v>598</v>
      </c>
      <c r="F239">
        <v>2586</v>
      </c>
      <c r="G239">
        <v>3031</v>
      </c>
      <c r="H239">
        <v>0</v>
      </c>
      <c r="I239">
        <v>1</v>
      </c>
      <c r="J239">
        <v>0.46038810753071002</v>
      </c>
      <c r="K239">
        <v>0</v>
      </c>
      <c r="L239" t="s">
        <v>97</v>
      </c>
      <c r="M239" t="s">
        <v>15</v>
      </c>
      <c r="N239" t="s">
        <v>68</v>
      </c>
      <c r="O239">
        <v>3</v>
      </c>
    </row>
    <row r="240" spans="1:15" x14ac:dyDescent="0.25">
      <c r="A240" t="str">
        <f t="shared" si="3"/>
        <v>percentvalidation31265118, 830062, 30164, 2051309, 2104867</v>
      </c>
      <c r="B240">
        <v>0.25700280132086201</v>
      </c>
      <c r="C240">
        <v>0.25700280132086201</v>
      </c>
      <c r="D240">
        <v>0.25700280132086201</v>
      </c>
      <c r="E240">
        <v>2117</v>
      </c>
      <c r="F240">
        <v>10467</v>
      </c>
      <c r="G240">
        <v>12256</v>
      </c>
      <c r="H240">
        <v>16</v>
      </c>
      <c r="I240">
        <v>0.99249882794186595</v>
      </c>
      <c r="J240">
        <v>0.46063459930466899</v>
      </c>
      <c r="K240">
        <v>6</v>
      </c>
      <c r="L240" t="s">
        <v>97</v>
      </c>
      <c r="M240" t="s">
        <v>16</v>
      </c>
      <c r="N240" t="s">
        <v>68</v>
      </c>
      <c r="O240">
        <v>3</v>
      </c>
    </row>
    <row r="241" spans="1:15" x14ac:dyDescent="0.25">
      <c r="A241" t="str">
        <f t="shared" si="3"/>
        <v>percentall31265118, 830062, 30164, 2051309, 2104867</v>
      </c>
      <c r="B241">
        <v>0.260813482467669</v>
      </c>
      <c r="C241">
        <v>0.260813482467669</v>
      </c>
      <c r="D241">
        <v>0.260813482467669</v>
      </c>
      <c r="E241">
        <v>2715</v>
      </c>
      <c r="F241">
        <v>13053</v>
      </c>
      <c r="G241">
        <v>15287</v>
      </c>
      <c r="H241">
        <v>16</v>
      </c>
      <c r="I241">
        <v>0.99414134016843603</v>
      </c>
      <c r="J241">
        <v>0.460585744530699</v>
      </c>
      <c r="K241">
        <v>6</v>
      </c>
      <c r="L241" t="s">
        <v>97</v>
      </c>
      <c r="M241" t="s">
        <v>17</v>
      </c>
      <c r="N241" t="s">
        <v>68</v>
      </c>
      <c r="O241">
        <v>3</v>
      </c>
    </row>
    <row r="242" spans="1:15" x14ac:dyDescent="0.25">
      <c r="A242" t="str">
        <f t="shared" si="3"/>
        <v>percenttraining4125400, 30164, 1187646, 237910, 1930770</v>
      </c>
      <c r="B242">
        <v>0.24803104959484601</v>
      </c>
      <c r="C242">
        <v>0.24803104959484601</v>
      </c>
      <c r="D242">
        <v>0.24803104959484601</v>
      </c>
      <c r="E242">
        <v>527</v>
      </c>
      <c r="F242">
        <v>2480</v>
      </c>
      <c r="G242">
        <v>3208</v>
      </c>
      <c r="H242">
        <v>0</v>
      </c>
      <c r="I242">
        <v>1</v>
      </c>
      <c r="J242">
        <v>0.43600562587904401</v>
      </c>
      <c r="K242">
        <v>0</v>
      </c>
      <c r="L242" t="s">
        <v>98</v>
      </c>
      <c r="M242" t="s">
        <v>15</v>
      </c>
      <c r="N242" t="s">
        <v>68</v>
      </c>
      <c r="O242">
        <v>4</v>
      </c>
    </row>
    <row r="243" spans="1:15" x14ac:dyDescent="0.25">
      <c r="A243" t="str">
        <f t="shared" si="3"/>
        <v>percentvalidation4125400, 30164, 1187646, 237910, 1930770</v>
      </c>
      <c r="B243">
        <v>0.24814983004436</v>
      </c>
      <c r="C243">
        <v>0.24814983004436</v>
      </c>
      <c r="D243">
        <v>0.24814983004436</v>
      </c>
      <c r="E243">
        <v>2180</v>
      </c>
      <c r="F243">
        <v>9916</v>
      </c>
      <c r="G243">
        <v>12735</v>
      </c>
      <c r="H243">
        <v>22</v>
      </c>
      <c r="I243">
        <v>0.99000908265213405</v>
      </c>
      <c r="J243">
        <v>0.43777316674760502</v>
      </c>
      <c r="K243">
        <v>9</v>
      </c>
      <c r="L243" t="s">
        <v>98</v>
      </c>
      <c r="M243" t="s">
        <v>16</v>
      </c>
      <c r="N243" t="s">
        <v>68</v>
      </c>
      <c r="O243">
        <v>4</v>
      </c>
    </row>
    <row r="244" spans="1:15" x14ac:dyDescent="0.25">
      <c r="A244" t="str">
        <f t="shared" si="3"/>
        <v>percentall4125400, 30164, 1187646, 237910, 1930770</v>
      </c>
      <c r="B244">
        <v>0.24811165530864501</v>
      </c>
      <c r="C244">
        <v>0.24811165530864501</v>
      </c>
      <c r="D244">
        <v>0.24811165530864501</v>
      </c>
      <c r="E244">
        <v>2707</v>
      </c>
      <c r="F244">
        <v>12396</v>
      </c>
      <c r="G244">
        <v>15943</v>
      </c>
      <c r="H244">
        <v>22</v>
      </c>
      <c r="I244">
        <v>0.99193843898863998</v>
      </c>
      <c r="J244">
        <v>0.43741839867320698</v>
      </c>
      <c r="K244">
        <v>9</v>
      </c>
      <c r="L244" t="s">
        <v>98</v>
      </c>
      <c r="M244" t="s">
        <v>17</v>
      </c>
      <c r="N244" t="s">
        <v>68</v>
      </c>
      <c r="O244">
        <v>4</v>
      </c>
    </row>
    <row r="245" spans="1:15" x14ac:dyDescent="0.25">
      <c r="A245" t="str">
        <f t="shared" si="3"/>
        <v>percenttraining4759916, 1006983, 237910, 30164, 1187646</v>
      </c>
      <c r="B245">
        <v>0.22207663169704001</v>
      </c>
      <c r="C245">
        <v>0.22207663169704001</v>
      </c>
      <c r="D245">
        <v>0.22207663169704001</v>
      </c>
      <c r="E245">
        <v>527</v>
      </c>
      <c r="F245">
        <v>2159</v>
      </c>
      <c r="G245">
        <v>3529</v>
      </c>
      <c r="H245">
        <v>0</v>
      </c>
      <c r="I245">
        <v>1</v>
      </c>
      <c r="J245">
        <v>0.37957102672292597</v>
      </c>
      <c r="K245">
        <v>0</v>
      </c>
      <c r="L245" t="s">
        <v>99</v>
      </c>
      <c r="M245" t="s">
        <v>15</v>
      </c>
      <c r="N245" t="s">
        <v>68</v>
      </c>
      <c r="O245">
        <v>4</v>
      </c>
    </row>
    <row r="246" spans="1:15" x14ac:dyDescent="0.25">
      <c r="A246" t="str">
        <f t="shared" si="3"/>
        <v>percentvalidation4759916, 1006983, 237910, 30164, 1187646</v>
      </c>
      <c r="B246">
        <v>0.22334683218809501</v>
      </c>
      <c r="C246">
        <v>0.22334683218809501</v>
      </c>
      <c r="D246">
        <v>0.22334683218809501</v>
      </c>
      <c r="E246">
        <v>2184</v>
      </c>
      <c r="F246">
        <v>8691</v>
      </c>
      <c r="G246">
        <v>13948</v>
      </c>
      <c r="H246">
        <v>20</v>
      </c>
      <c r="I246">
        <v>0.99092558983666101</v>
      </c>
      <c r="J246">
        <v>0.38389504836786098</v>
      </c>
      <c r="K246">
        <v>19</v>
      </c>
      <c r="L246" t="s">
        <v>99</v>
      </c>
      <c r="M246" t="s">
        <v>16</v>
      </c>
      <c r="N246" t="s">
        <v>68</v>
      </c>
      <c r="O246">
        <v>4</v>
      </c>
    </row>
    <row r="247" spans="1:15" x14ac:dyDescent="0.25">
      <c r="A247" t="str">
        <f t="shared" si="3"/>
        <v>percentall4759916, 1006983, 237910, 30164, 1187646</v>
      </c>
      <c r="B247">
        <v>0.223071931065109</v>
      </c>
      <c r="C247">
        <v>0.223071931065109</v>
      </c>
      <c r="D247">
        <v>0.223071931065109</v>
      </c>
      <c r="E247">
        <v>2711</v>
      </c>
      <c r="F247">
        <v>10850</v>
      </c>
      <c r="G247">
        <v>17477</v>
      </c>
      <c r="H247">
        <v>20</v>
      </c>
      <c r="I247">
        <v>0.99267667521054603</v>
      </c>
      <c r="J247">
        <v>0.38302679422459102</v>
      </c>
      <c r="K247">
        <v>19</v>
      </c>
      <c r="L247" t="s">
        <v>99</v>
      </c>
      <c r="M247" t="s">
        <v>17</v>
      </c>
      <c r="N247" t="s">
        <v>68</v>
      </c>
      <c r="O247">
        <v>4</v>
      </c>
    </row>
    <row r="248" spans="1:15" x14ac:dyDescent="0.25">
      <c r="A248" t="str">
        <f t="shared" si="3"/>
        <v>percenttraining430164, 1187646, 237910, 1006983, 574585</v>
      </c>
      <c r="B248">
        <v>0.23306324851977001</v>
      </c>
      <c r="C248">
        <v>0.23306324851977001</v>
      </c>
      <c r="D248">
        <v>0.23306324851977001</v>
      </c>
      <c r="E248">
        <v>527</v>
      </c>
      <c r="F248">
        <v>2297</v>
      </c>
      <c r="G248">
        <v>3391</v>
      </c>
      <c r="H248">
        <v>0</v>
      </c>
      <c r="I248">
        <v>1</v>
      </c>
      <c r="J248">
        <v>0.40383263009845299</v>
      </c>
      <c r="K248">
        <v>0</v>
      </c>
      <c r="L248" t="s">
        <v>100</v>
      </c>
      <c r="M248" t="s">
        <v>15</v>
      </c>
      <c r="N248" t="s">
        <v>68</v>
      </c>
      <c r="O248">
        <v>4</v>
      </c>
    </row>
    <row r="249" spans="1:15" x14ac:dyDescent="0.25">
      <c r="A249" t="str">
        <f t="shared" si="3"/>
        <v>percentvalidation430164, 1187646, 237910, 1006983, 574585</v>
      </c>
      <c r="B249">
        <v>0.23495159525141601</v>
      </c>
      <c r="C249">
        <v>0.23495159525141601</v>
      </c>
      <c r="D249">
        <v>0.23495159525141601</v>
      </c>
      <c r="E249">
        <v>2184</v>
      </c>
      <c r="F249">
        <v>9253</v>
      </c>
      <c r="G249">
        <v>13385</v>
      </c>
      <c r="H249">
        <v>20</v>
      </c>
      <c r="I249">
        <v>0.99092558983666101</v>
      </c>
      <c r="J249">
        <v>0.408737520982419</v>
      </c>
      <c r="K249">
        <v>20</v>
      </c>
      <c r="L249" t="s">
        <v>100</v>
      </c>
      <c r="M249" t="s">
        <v>16</v>
      </c>
      <c r="N249" t="s">
        <v>68</v>
      </c>
      <c r="O249">
        <v>4</v>
      </c>
    </row>
    <row r="250" spans="1:15" x14ac:dyDescent="0.25">
      <c r="A250" t="str">
        <f t="shared" si="3"/>
        <v>percentall430164, 1187646, 237910, 1006983, 574585</v>
      </c>
      <c r="B250">
        <v>0.23455252837829399</v>
      </c>
      <c r="C250">
        <v>0.23455252837829399</v>
      </c>
      <c r="D250">
        <v>0.23455252837829399</v>
      </c>
      <c r="E250">
        <v>2711</v>
      </c>
      <c r="F250">
        <v>11550</v>
      </c>
      <c r="G250">
        <v>16776</v>
      </c>
      <c r="H250">
        <v>20</v>
      </c>
      <c r="I250">
        <v>0.99267667521054603</v>
      </c>
      <c r="J250">
        <v>0.40775259478923997</v>
      </c>
      <c r="K250">
        <v>20</v>
      </c>
      <c r="L250" t="s">
        <v>100</v>
      </c>
      <c r="M250" t="s">
        <v>17</v>
      </c>
      <c r="N250" t="s">
        <v>68</v>
      </c>
      <c r="O250">
        <v>4</v>
      </c>
    </row>
    <row r="251" spans="1:15" x14ac:dyDescent="0.25">
      <c r="A251" t="str">
        <f t="shared" si="3"/>
        <v>percenttraining41187646, 937898, 237910, 193644, 1989947</v>
      </c>
      <c r="B251">
        <v>0.22310204623335</v>
      </c>
      <c r="C251">
        <v>0.22310204623335</v>
      </c>
      <c r="D251">
        <v>0.22310204623335</v>
      </c>
      <c r="E251">
        <v>527</v>
      </c>
      <c r="F251">
        <v>2172</v>
      </c>
      <c r="G251">
        <v>3516</v>
      </c>
      <c r="H251">
        <v>0</v>
      </c>
      <c r="I251">
        <v>1</v>
      </c>
      <c r="J251">
        <v>0.38185654008438802</v>
      </c>
      <c r="K251">
        <v>0</v>
      </c>
      <c r="L251" t="s">
        <v>101</v>
      </c>
      <c r="M251" t="s">
        <v>15</v>
      </c>
      <c r="N251" t="s">
        <v>68</v>
      </c>
      <c r="O251">
        <v>4</v>
      </c>
    </row>
    <row r="252" spans="1:15" x14ac:dyDescent="0.25">
      <c r="A252" t="str">
        <f t="shared" si="3"/>
        <v>percentvalidation41187646, 937898, 237910, 193644, 1989947</v>
      </c>
      <c r="B252">
        <v>0.224981874356003</v>
      </c>
      <c r="C252">
        <v>0.224981874356003</v>
      </c>
      <c r="D252">
        <v>0.224981874356003</v>
      </c>
      <c r="E252">
        <v>2186</v>
      </c>
      <c r="F252">
        <v>8744</v>
      </c>
      <c r="G252">
        <v>13895</v>
      </c>
      <c r="H252">
        <v>18</v>
      </c>
      <c r="I252">
        <v>0.99183303085299501</v>
      </c>
      <c r="J252">
        <v>0.38623614117231297</v>
      </c>
      <c r="K252">
        <v>19</v>
      </c>
      <c r="L252" t="s">
        <v>101</v>
      </c>
      <c r="M252" t="s">
        <v>16</v>
      </c>
      <c r="N252" t="s">
        <v>68</v>
      </c>
      <c r="O252">
        <v>4</v>
      </c>
    </row>
    <row r="253" spans="1:15" x14ac:dyDescent="0.25">
      <c r="A253" t="str">
        <f t="shared" si="3"/>
        <v>percentall41187646, 937898, 237910, 193644, 1989947</v>
      </c>
      <c r="B253">
        <v>0.224587269642852</v>
      </c>
      <c r="C253">
        <v>0.224587269642852</v>
      </c>
      <c r="D253">
        <v>0.224587269642852</v>
      </c>
      <c r="E253">
        <v>2713</v>
      </c>
      <c r="F253">
        <v>10916</v>
      </c>
      <c r="G253">
        <v>17411</v>
      </c>
      <c r="H253">
        <v>18</v>
      </c>
      <c r="I253">
        <v>0.99340900768949103</v>
      </c>
      <c r="J253">
        <v>0.38535672679775501</v>
      </c>
      <c r="K253">
        <v>19</v>
      </c>
      <c r="L253" t="s">
        <v>101</v>
      </c>
      <c r="M253" t="s">
        <v>17</v>
      </c>
      <c r="N253" t="s">
        <v>68</v>
      </c>
      <c r="O253">
        <v>4</v>
      </c>
    </row>
    <row r="254" spans="1:15" x14ac:dyDescent="0.25">
      <c r="A254" t="str">
        <f t="shared" si="3"/>
        <v>percenttraining4206011, 193644, 937898, 237910, 1989947</v>
      </c>
      <c r="B254">
        <v>0.21674206254283501</v>
      </c>
      <c r="C254">
        <v>0.21674206254283501</v>
      </c>
      <c r="D254">
        <v>0.21674206254283501</v>
      </c>
      <c r="E254">
        <v>527</v>
      </c>
      <c r="F254">
        <v>2091</v>
      </c>
      <c r="G254">
        <v>3597</v>
      </c>
      <c r="H254">
        <v>0</v>
      </c>
      <c r="I254">
        <v>1</v>
      </c>
      <c r="J254">
        <v>0.36761603375527402</v>
      </c>
      <c r="K254">
        <v>0</v>
      </c>
      <c r="L254" t="s">
        <v>102</v>
      </c>
      <c r="M254" t="s">
        <v>15</v>
      </c>
      <c r="N254" t="s">
        <v>68</v>
      </c>
      <c r="O254">
        <v>4</v>
      </c>
    </row>
    <row r="255" spans="1:15" x14ac:dyDescent="0.25">
      <c r="A255" t="str">
        <f t="shared" si="3"/>
        <v>percentvalidation4206011, 193644, 937898, 237910, 1989947</v>
      </c>
      <c r="B255">
        <v>0.217579186246046</v>
      </c>
      <c r="C255">
        <v>0.217579186246046</v>
      </c>
      <c r="D255">
        <v>0.217579186246046</v>
      </c>
      <c r="E255">
        <v>2189</v>
      </c>
      <c r="F255">
        <v>8344</v>
      </c>
      <c r="G255">
        <v>14305</v>
      </c>
      <c r="H255">
        <v>15</v>
      </c>
      <c r="I255">
        <v>0.99319419237749595</v>
      </c>
      <c r="J255">
        <v>0.36840478608327099</v>
      </c>
      <c r="K255">
        <v>9</v>
      </c>
      <c r="L255" t="s">
        <v>102</v>
      </c>
      <c r="M255" t="s">
        <v>16</v>
      </c>
      <c r="N255" t="s">
        <v>68</v>
      </c>
      <c r="O255">
        <v>4</v>
      </c>
    </row>
    <row r="256" spans="1:15" x14ac:dyDescent="0.25">
      <c r="A256" t="str">
        <f t="shared" si="3"/>
        <v>percentall4206011, 193644, 937898, 237910, 1989947</v>
      </c>
      <c r="B256">
        <v>0.21740450777671799</v>
      </c>
      <c r="C256">
        <v>0.21740450777671799</v>
      </c>
      <c r="D256">
        <v>0.21740450777671799</v>
      </c>
      <c r="E256">
        <v>2716</v>
      </c>
      <c r="F256">
        <v>10435</v>
      </c>
      <c r="G256">
        <v>17902</v>
      </c>
      <c r="H256">
        <v>15</v>
      </c>
      <c r="I256">
        <v>0.99450750640790897</v>
      </c>
      <c r="J256">
        <v>0.36824646222253599</v>
      </c>
      <c r="K256">
        <v>9</v>
      </c>
      <c r="L256" t="s">
        <v>102</v>
      </c>
      <c r="M256" t="s">
        <v>17</v>
      </c>
      <c r="N256" t="s">
        <v>68</v>
      </c>
      <c r="O256">
        <v>4</v>
      </c>
    </row>
    <row r="257" spans="1:15" x14ac:dyDescent="0.25">
      <c r="A257" t="str">
        <f t="shared" si="3"/>
        <v>percenttraining41006983, 937898, 237910, 1999609, 1989947</v>
      </c>
      <c r="B257">
        <v>0.215337723515901</v>
      </c>
      <c r="C257">
        <v>0.215337723515901</v>
      </c>
      <c r="D257">
        <v>0.215337723515901</v>
      </c>
      <c r="E257">
        <v>527</v>
      </c>
      <c r="F257">
        <v>2073</v>
      </c>
      <c r="G257">
        <v>3615</v>
      </c>
      <c r="H257">
        <v>0</v>
      </c>
      <c r="I257">
        <v>1</v>
      </c>
      <c r="J257">
        <v>0.36445147679324902</v>
      </c>
      <c r="K257">
        <v>0</v>
      </c>
      <c r="L257" t="s">
        <v>103</v>
      </c>
      <c r="M257" t="s">
        <v>15</v>
      </c>
      <c r="N257" t="s">
        <v>68</v>
      </c>
      <c r="O257">
        <v>4</v>
      </c>
    </row>
    <row r="258" spans="1:15" x14ac:dyDescent="0.25">
      <c r="A258" t="str">
        <f t="shared" si="3"/>
        <v>percentvalidation41006983, 937898, 237910, 1999609, 1989947</v>
      </c>
      <c r="B258">
        <v>0.21781611562209299</v>
      </c>
      <c r="C258">
        <v>0.21781611562209299</v>
      </c>
      <c r="D258">
        <v>0.21781611562209299</v>
      </c>
      <c r="E258">
        <v>2185</v>
      </c>
      <c r="F258">
        <v>8407</v>
      </c>
      <c r="G258">
        <v>14235</v>
      </c>
      <c r="H258">
        <v>19</v>
      </c>
      <c r="I258">
        <v>0.99137931034482796</v>
      </c>
      <c r="J258">
        <v>0.37130112180902702</v>
      </c>
      <c r="K258">
        <v>16</v>
      </c>
      <c r="L258" t="s">
        <v>103</v>
      </c>
      <c r="M258" t="s">
        <v>16</v>
      </c>
      <c r="N258" t="s">
        <v>68</v>
      </c>
      <c r="O258">
        <v>4</v>
      </c>
    </row>
    <row r="259" spans="1:15" x14ac:dyDescent="0.25">
      <c r="A259" t="str">
        <f t="shared" ref="A259:A301" si="4">N259&amp;M259&amp;O259&amp;L259</f>
        <v>percentall41006983, 937898, 237910, 1999609, 1989947</v>
      </c>
      <c r="B259">
        <v>0.217293475400824</v>
      </c>
      <c r="C259">
        <v>0.217293475400824</v>
      </c>
      <c r="D259">
        <v>0.217293475400824</v>
      </c>
      <c r="E259">
        <v>2712</v>
      </c>
      <c r="F259">
        <v>10480</v>
      </c>
      <c r="G259">
        <v>17850</v>
      </c>
      <c r="H259">
        <v>19</v>
      </c>
      <c r="I259">
        <v>0.99304284145001798</v>
      </c>
      <c r="J259">
        <v>0.36992587363219198</v>
      </c>
      <c r="K259">
        <v>16</v>
      </c>
      <c r="L259" t="s">
        <v>103</v>
      </c>
      <c r="M259" t="s">
        <v>17</v>
      </c>
      <c r="N259" t="s">
        <v>68</v>
      </c>
      <c r="O259">
        <v>4</v>
      </c>
    </row>
    <row r="260" spans="1:15" x14ac:dyDescent="0.25">
      <c r="A260" t="str">
        <f t="shared" si="4"/>
        <v>percenttraining4908147, 193644, 237910, 937898, 1989947</v>
      </c>
      <c r="B260">
        <v>0.21642971819593099</v>
      </c>
      <c r="C260">
        <v>0.21642971819593099</v>
      </c>
      <c r="D260">
        <v>0.21642971819593099</v>
      </c>
      <c r="E260">
        <v>527</v>
      </c>
      <c r="F260">
        <v>2087</v>
      </c>
      <c r="G260">
        <v>3601</v>
      </c>
      <c r="H260">
        <v>0</v>
      </c>
      <c r="I260">
        <v>1</v>
      </c>
      <c r="J260">
        <v>0.36691279887482398</v>
      </c>
      <c r="K260">
        <v>0</v>
      </c>
      <c r="L260" t="s">
        <v>104</v>
      </c>
      <c r="M260" t="s">
        <v>15</v>
      </c>
      <c r="N260" t="s">
        <v>68</v>
      </c>
      <c r="O260">
        <v>4</v>
      </c>
    </row>
    <row r="261" spans="1:15" x14ac:dyDescent="0.25">
      <c r="A261" t="str">
        <f t="shared" si="4"/>
        <v>percentvalidation4908147, 193644, 237910, 937898, 1989947</v>
      </c>
      <c r="B261">
        <v>0.22020520818469</v>
      </c>
      <c r="C261">
        <v>0.22020520818469</v>
      </c>
      <c r="D261">
        <v>0.22020520818469</v>
      </c>
      <c r="E261">
        <v>2188</v>
      </c>
      <c r="F261">
        <v>8489</v>
      </c>
      <c r="G261">
        <v>14162</v>
      </c>
      <c r="H261">
        <v>16</v>
      </c>
      <c r="I261">
        <v>0.99274047186932901</v>
      </c>
      <c r="J261">
        <v>0.37477374067370101</v>
      </c>
      <c r="K261">
        <v>7</v>
      </c>
      <c r="L261" t="s">
        <v>104</v>
      </c>
      <c r="M261" t="s">
        <v>16</v>
      </c>
      <c r="N261" t="s">
        <v>68</v>
      </c>
      <c r="O261">
        <v>4</v>
      </c>
    </row>
    <row r="262" spans="1:15" x14ac:dyDescent="0.25">
      <c r="A262" t="str">
        <f t="shared" si="4"/>
        <v>percentall4908147, 193644, 237910, 937898, 1989947</v>
      </c>
      <c r="B262">
        <v>0.21942462866257401</v>
      </c>
      <c r="C262">
        <v>0.21942462866257401</v>
      </c>
      <c r="D262">
        <v>0.21942462866257401</v>
      </c>
      <c r="E262">
        <v>2715</v>
      </c>
      <c r="F262">
        <v>10576</v>
      </c>
      <c r="G262">
        <v>17763</v>
      </c>
      <c r="H262">
        <v>16</v>
      </c>
      <c r="I262">
        <v>0.99414134016843603</v>
      </c>
      <c r="J262">
        <v>0.37319594904548498</v>
      </c>
      <c r="K262">
        <v>7</v>
      </c>
      <c r="L262" t="s">
        <v>104</v>
      </c>
      <c r="M262" t="s">
        <v>17</v>
      </c>
      <c r="N262" t="s">
        <v>68</v>
      </c>
      <c r="O262">
        <v>4</v>
      </c>
    </row>
    <row r="263" spans="1:15" x14ac:dyDescent="0.25">
      <c r="A263" t="str">
        <f t="shared" si="4"/>
        <v>percenttraining41441800, 193644, 237910, 143142, 1930770</v>
      </c>
      <c r="B263">
        <v>0.21176249811001999</v>
      </c>
      <c r="C263">
        <v>0.21176249811001999</v>
      </c>
      <c r="D263">
        <v>0.21176249811001999</v>
      </c>
      <c r="E263">
        <v>527</v>
      </c>
      <c r="F263">
        <v>2027</v>
      </c>
      <c r="G263">
        <v>3661</v>
      </c>
      <c r="H263">
        <v>0</v>
      </c>
      <c r="I263">
        <v>1</v>
      </c>
      <c r="J263">
        <v>0.35636427566807299</v>
      </c>
      <c r="K263">
        <v>0</v>
      </c>
      <c r="L263" t="s">
        <v>105</v>
      </c>
      <c r="M263" t="s">
        <v>15</v>
      </c>
      <c r="N263" t="s">
        <v>68</v>
      </c>
      <c r="O263">
        <v>4</v>
      </c>
    </row>
    <row r="264" spans="1:15" x14ac:dyDescent="0.25">
      <c r="A264" t="str">
        <f t="shared" si="4"/>
        <v>percentvalidation41441800, 193644, 237910, 143142, 1930770</v>
      </c>
      <c r="B264">
        <v>0.208418726685934</v>
      </c>
      <c r="C264">
        <v>0.208418726685934</v>
      </c>
      <c r="D264">
        <v>0.208418726685934</v>
      </c>
      <c r="E264">
        <v>2178</v>
      </c>
      <c r="F264">
        <v>8040</v>
      </c>
      <c r="G264">
        <v>14605</v>
      </c>
      <c r="H264">
        <v>26</v>
      </c>
      <c r="I264">
        <v>0.98820326678765902</v>
      </c>
      <c r="J264">
        <v>0.355045263855156</v>
      </c>
      <c r="K264">
        <v>13</v>
      </c>
      <c r="L264" t="s">
        <v>105</v>
      </c>
      <c r="M264" t="s">
        <v>16</v>
      </c>
      <c r="N264" t="s">
        <v>68</v>
      </c>
      <c r="O264">
        <v>4</v>
      </c>
    </row>
    <row r="265" spans="1:15" x14ac:dyDescent="0.25">
      <c r="A265" t="str">
        <f t="shared" si="4"/>
        <v>percentall41441800, 193644, 237910, 143142, 1930770</v>
      </c>
      <c r="B265">
        <v>0.20907375895264499</v>
      </c>
      <c r="C265">
        <v>0.20907375895264499</v>
      </c>
      <c r="D265">
        <v>0.20907375895264499</v>
      </c>
      <c r="E265">
        <v>2705</v>
      </c>
      <c r="F265">
        <v>10067</v>
      </c>
      <c r="G265">
        <v>18266</v>
      </c>
      <c r="H265">
        <v>26</v>
      </c>
      <c r="I265">
        <v>0.99047967777370904</v>
      </c>
      <c r="J265">
        <v>0.35531006247132302</v>
      </c>
      <c r="K265">
        <v>13</v>
      </c>
      <c r="L265" t="s">
        <v>105</v>
      </c>
      <c r="M265" t="s">
        <v>17</v>
      </c>
      <c r="N265" t="s">
        <v>68</v>
      </c>
      <c r="O265">
        <v>4</v>
      </c>
    </row>
    <row r="266" spans="1:15" x14ac:dyDescent="0.25">
      <c r="A266" t="str">
        <f t="shared" si="4"/>
        <v>percenttraining4937898, 193644, 237910, 2152769, 1989947</v>
      </c>
      <c r="B266">
        <v>0.21393643845724999</v>
      </c>
      <c r="C266">
        <v>0.21393643845724999</v>
      </c>
      <c r="D266">
        <v>0.21393643845724999</v>
      </c>
      <c r="E266">
        <v>527</v>
      </c>
      <c r="F266">
        <v>2055</v>
      </c>
      <c r="G266">
        <v>3633</v>
      </c>
      <c r="H266">
        <v>0</v>
      </c>
      <c r="I266">
        <v>1</v>
      </c>
      <c r="J266">
        <v>0.36128691983122402</v>
      </c>
      <c r="K266">
        <v>0</v>
      </c>
      <c r="L266" t="s">
        <v>106</v>
      </c>
      <c r="M266" t="s">
        <v>15</v>
      </c>
      <c r="N266" t="s">
        <v>68</v>
      </c>
      <c r="O266">
        <v>4</v>
      </c>
    </row>
    <row r="267" spans="1:15" x14ac:dyDescent="0.25">
      <c r="A267" t="str">
        <f t="shared" si="4"/>
        <v>percentvalidation4937898, 193644, 237910, 2152769, 1989947</v>
      </c>
      <c r="B267">
        <v>0.21565809618385201</v>
      </c>
      <c r="C267">
        <v>0.21565809618385201</v>
      </c>
      <c r="D267">
        <v>0.21565809618385201</v>
      </c>
      <c r="E267">
        <v>2186</v>
      </c>
      <c r="F267">
        <v>8292</v>
      </c>
      <c r="G267">
        <v>14360</v>
      </c>
      <c r="H267">
        <v>18</v>
      </c>
      <c r="I267">
        <v>0.99183303085299501</v>
      </c>
      <c r="J267">
        <v>0.36606039201836499</v>
      </c>
      <c r="K267">
        <v>6</v>
      </c>
      <c r="L267" t="s">
        <v>106</v>
      </c>
      <c r="M267" t="s">
        <v>16</v>
      </c>
      <c r="N267" t="s">
        <v>68</v>
      </c>
      <c r="O267">
        <v>4</v>
      </c>
    </row>
    <row r="268" spans="1:15" x14ac:dyDescent="0.25">
      <c r="A268" t="str">
        <f t="shared" si="4"/>
        <v>percentall4937898, 193644, 237910, 2152769, 1989947</v>
      </c>
      <c r="B268">
        <v>0.21529349504893999</v>
      </c>
      <c r="C268">
        <v>0.21529349504893999</v>
      </c>
      <c r="D268">
        <v>0.21529349504893999</v>
      </c>
      <c r="E268">
        <v>2713</v>
      </c>
      <c r="F268">
        <v>10347</v>
      </c>
      <c r="G268">
        <v>17993</v>
      </c>
      <c r="H268">
        <v>18</v>
      </c>
      <c r="I268">
        <v>0.99340900768949103</v>
      </c>
      <c r="J268">
        <v>0.36510232886379701</v>
      </c>
      <c r="K268">
        <v>6</v>
      </c>
      <c r="L268" t="s">
        <v>106</v>
      </c>
      <c r="M268" t="s">
        <v>17</v>
      </c>
      <c r="N268" t="s">
        <v>68</v>
      </c>
      <c r="O268">
        <v>4</v>
      </c>
    </row>
    <row r="269" spans="1:15" x14ac:dyDescent="0.25">
      <c r="A269" t="str">
        <f t="shared" si="4"/>
        <v>percenttraining4193644, 1441660, 237910, 143142, 1930770</v>
      </c>
      <c r="B269">
        <v>0.21152998442152801</v>
      </c>
      <c r="C269">
        <v>0.21152998442152801</v>
      </c>
      <c r="D269">
        <v>0.21152998442152801</v>
      </c>
      <c r="E269">
        <v>527</v>
      </c>
      <c r="F269">
        <v>2024</v>
      </c>
      <c r="G269">
        <v>3664</v>
      </c>
      <c r="H269">
        <v>0</v>
      </c>
      <c r="I269">
        <v>1</v>
      </c>
      <c r="J269">
        <v>0.35583684950773597</v>
      </c>
      <c r="K269">
        <v>0</v>
      </c>
      <c r="L269" t="s">
        <v>107</v>
      </c>
      <c r="M269" t="s">
        <v>15</v>
      </c>
      <c r="N269" t="s">
        <v>68</v>
      </c>
      <c r="O269">
        <v>4</v>
      </c>
    </row>
    <row r="270" spans="1:15" x14ac:dyDescent="0.25">
      <c r="A270" t="str">
        <f t="shared" si="4"/>
        <v>percentvalidation4193644, 1441660, 237910, 143142, 1930770</v>
      </c>
      <c r="B270">
        <v>0.20882343321833799</v>
      </c>
      <c r="C270">
        <v>0.20882343321833799</v>
      </c>
      <c r="D270">
        <v>0.20882343321833799</v>
      </c>
      <c r="E270">
        <v>2178</v>
      </c>
      <c r="F270">
        <v>8037</v>
      </c>
      <c r="G270">
        <v>14609</v>
      </c>
      <c r="H270">
        <v>24</v>
      </c>
      <c r="I270">
        <v>0.98910081743869205</v>
      </c>
      <c r="J270">
        <v>0.35489711207277203</v>
      </c>
      <c r="K270">
        <v>14</v>
      </c>
      <c r="L270" t="s">
        <v>107</v>
      </c>
      <c r="M270" t="s">
        <v>16</v>
      </c>
      <c r="N270" t="s">
        <v>68</v>
      </c>
      <c r="O270">
        <v>4</v>
      </c>
    </row>
    <row r="271" spans="1:15" x14ac:dyDescent="0.25">
      <c r="A271" t="str">
        <f t="shared" si="4"/>
        <v>percentall4193644, 1441660, 237910, 143142, 1930770</v>
      </c>
      <c r="B271">
        <v>0.209352109966395</v>
      </c>
      <c r="C271">
        <v>0.209352109966395</v>
      </c>
      <c r="D271">
        <v>0.209352109966395</v>
      </c>
      <c r="E271">
        <v>2705</v>
      </c>
      <c r="F271">
        <v>10061</v>
      </c>
      <c r="G271">
        <v>18273</v>
      </c>
      <c r="H271">
        <v>24</v>
      </c>
      <c r="I271">
        <v>0.99120556980579</v>
      </c>
      <c r="J271">
        <v>0.35508576268793701</v>
      </c>
      <c r="K271">
        <v>14</v>
      </c>
      <c r="L271" t="s">
        <v>107</v>
      </c>
      <c r="M271" t="s">
        <v>17</v>
      </c>
      <c r="N271" t="s">
        <v>68</v>
      </c>
      <c r="O271">
        <v>4</v>
      </c>
    </row>
    <row r="272" spans="1:15" x14ac:dyDescent="0.25">
      <c r="A272" t="str">
        <f t="shared" si="4"/>
        <v>percenttraining51351029, 1265442, 127228, 1598522, 1502216</v>
      </c>
      <c r="B272">
        <v>0.28962700206258202</v>
      </c>
      <c r="C272">
        <v>0.28962700206258202</v>
      </c>
      <c r="D272">
        <v>0.28962700206258202</v>
      </c>
      <c r="E272">
        <v>545</v>
      </c>
      <c r="F272">
        <v>2897</v>
      </c>
      <c r="G272">
        <v>2774</v>
      </c>
      <c r="H272">
        <v>0</v>
      </c>
      <c r="I272">
        <v>1</v>
      </c>
      <c r="J272">
        <v>0.51084464821019204</v>
      </c>
      <c r="K272">
        <v>0</v>
      </c>
      <c r="L272" t="s">
        <v>108</v>
      </c>
      <c r="M272" t="s">
        <v>15</v>
      </c>
      <c r="N272" t="s">
        <v>68</v>
      </c>
      <c r="O272">
        <v>5</v>
      </c>
    </row>
    <row r="273" spans="1:15" x14ac:dyDescent="0.25">
      <c r="A273" t="str">
        <f t="shared" si="4"/>
        <v>percentvalidation51351029, 1265442, 127228, 1598522, 1502216</v>
      </c>
      <c r="B273">
        <v>0.28473637368438898</v>
      </c>
      <c r="C273">
        <v>0.28473637368438898</v>
      </c>
      <c r="D273">
        <v>0.28473637368438898</v>
      </c>
      <c r="E273">
        <v>2155</v>
      </c>
      <c r="F273">
        <v>11703</v>
      </c>
      <c r="G273">
        <v>10972</v>
      </c>
      <c r="H273">
        <v>31</v>
      </c>
      <c r="I273">
        <v>0.98581884720951496</v>
      </c>
      <c r="J273">
        <v>0.51611907386990097</v>
      </c>
      <c r="K273">
        <v>0</v>
      </c>
      <c r="L273" t="s">
        <v>108</v>
      </c>
      <c r="M273" t="s">
        <v>16</v>
      </c>
      <c r="N273" t="s">
        <v>68</v>
      </c>
      <c r="O273">
        <v>5</v>
      </c>
    </row>
    <row r="274" spans="1:15" x14ac:dyDescent="0.25">
      <c r="A274" t="str">
        <f t="shared" si="4"/>
        <v>percentall51351029, 1265442, 127228, 1598522, 1502216</v>
      </c>
      <c r="B274">
        <v>0.28570806143167299</v>
      </c>
      <c r="C274">
        <v>0.28570806143167299</v>
      </c>
      <c r="D274">
        <v>0.28570806143167299</v>
      </c>
      <c r="E274">
        <v>2700</v>
      </c>
      <c r="F274">
        <v>14600</v>
      </c>
      <c r="G274">
        <v>13746</v>
      </c>
      <c r="H274">
        <v>31</v>
      </c>
      <c r="I274">
        <v>0.988648846576346</v>
      </c>
      <c r="J274">
        <v>0.51506385380653397</v>
      </c>
      <c r="K274">
        <v>0</v>
      </c>
      <c r="L274" t="s">
        <v>108</v>
      </c>
      <c r="M274" t="s">
        <v>17</v>
      </c>
      <c r="N274" t="s">
        <v>68</v>
      </c>
      <c r="O274">
        <v>5</v>
      </c>
    </row>
    <row r="275" spans="1:15" x14ac:dyDescent="0.25">
      <c r="A275" t="str">
        <f t="shared" si="4"/>
        <v>percenttraining5127228, 1265442, 2037351, 1598522, 830062</v>
      </c>
      <c r="B275">
        <v>0.29358238876381698</v>
      </c>
      <c r="C275">
        <v>0.29358238876381698</v>
      </c>
      <c r="D275">
        <v>0.29358238876381698</v>
      </c>
      <c r="E275">
        <v>545</v>
      </c>
      <c r="F275">
        <v>2939</v>
      </c>
      <c r="G275">
        <v>2732</v>
      </c>
      <c r="H275">
        <v>0</v>
      </c>
      <c r="I275">
        <v>1</v>
      </c>
      <c r="J275">
        <v>0.51825074942690896</v>
      </c>
      <c r="K275">
        <v>0</v>
      </c>
      <c r="L275" t="s">
        <v>109</v>
      </c>
      <c r="M275" t="s">
        <v>15</v>
      </c>
      <c r="N275" t="s">
        <v>68</v>
      </c>
      <c r="O275">
        <v>5</v>
      </c>
    </row>
    <row r="276" spans="1:15" x14ac:dyDescent="0.25">
      <c r="A276" t="str">
        <f t="shared" si="4"/>
        <v>percentvalidation5127228, 1265442, 2037351, 1598522, 830062</v>
      </c>
      <c r="B276">
        <v>0.29130940554281498</v>
      </c>
      <c r="C276">
        <v>0.29130940554281498</v>
      </c>
      <c r="D276">
        <v>0.29130940554281498</v>
      </c>
      <c r="E276">
        <v>2164</v>
      </c>
      <c r="F276">
        <v>11863</v>
      </c>
      <c r="G276">
        <v>10789</v>
      </c>
      <c r="H276">
        <v>22</v>
      </c>
      <c r="I276">
        <v>0.98993595608417195</v>
      </c>
      <c r="J276">
        <v>0.52370651598092899</v>
      </c>
      <c r="K276">
        <v>23</v>
      </c>
      <c r="L276" t="s">
        <v>109</v>
      </c>
      <c r="M276" t="s">
        <v>16</v>
      </c>
      <c r="N276" t="s">
        <v>68</v>
      </c>
      <c r="O276">
        <v>5</v>
      </c>
    </row>
    <row r="277" spans="1:15" x14ac:dyDescent="0.25">
      <c r="A277" t="str">
        <f t="shared" si="4"/>
        <v>percentall5127228, 1265442, 2037351, 1598522, 830062</v>
      </c>
      <c r="B277">
        <v>0.29175831811541397</v>
      </c>
      <c r="C277">
        <v>0.29175831811541397</v>
      </c>
      <c r="D277">
        <v>0.29175831811541397</v>
      </c>
      <c r="E277">
        <v>2709</v>
      </c>
      <c r="F277">
        <v>14802</v>
      </c>
      <c r="G277">
        <v>13521</v>
      </c>
      <c r="H277">
        <v>22</v>
      </c>
      <c r="I277">
        <v>0.99194434273160004</v>
      </c>
      <c r="J277">
        <v>0.52261412985912503</v>
      </c>
      <c r="K277">
        <v>23</v>
      </c>
      <c r="L277" t="s">
        <v>109</v>
      </c>
      <c r="M277" t="s">
        <v>17</v>
      </c>
      <c r="N277" t="s">
        <v>68</v>
      </c>
      <c r="O277">
        <v>5</v>
      </c>
    </row>
    <row r="278" spans="1:15" x14ac:dyDescent="0.25">
      <c r="A278" t="str">
        <f t="shared" si="4"/>
        <v>percenttraining5332553, 1265442, 2037351, 1933188, 1598522</v>
      </c>
      <c r="B278">
        <v>0.28424026111369299</v>
      </c>
      <c r="C278">
        <v>0.28424026111369299</v>
      </c>
      <c r="D278">
        <v>0.28424026111369299</v>
      </c>
      <c r="E278">
        <v>545</v>
      </c>
      <c r="F278">
        <v>2839</v>
      </c>
      <c r="G278">
        <v>2832</v>
      </c>
      <c r="H278">
        <v>0</v>
      </c>
      <c r="I278">
        <v>1</v>
      </c>
      <c r="J278">
        <v>0.50061717510139303</v>
      </c>
      <c r="K278">
        <v>0</v>
      </c>
      <c r="L278" t="s">
        <v>110</v>
      </c>
      <c r="M278" t="s">
        <v>15</v>
      </c>
      <c r="N278" t="s">
        <v>68</v>
      </c>
      <c r="O278">
        <v>5</v>
      </c>
    </row>
    <row r="279" spans="1:15" x14ac:dyDescent="0.25">
      <c r="A279" t="str">
        <f t="shared" si="4"/>
        <v>percentvalidation5332553, 1265442, 2037351, 1933188, 1598522</v>
      </c>
      <c r="B279">
        <v>0.279589674673899</v>
      </c>
      <c r="C279">
        <v>0.279589674673899</v>
      </c>
      <c r="D279">
        <v>0.279589674673899</v>
      </c>
      <c r="E279">
        <v>2169</v>
      </c>
      <c r="F279">
        <v>11321</v>
      </c>
      <c r="G279">
        <v>11346</v>
      </c>
      <c r="H279">
        <v>17</v>
      </c>
      <c r="I279">
        <v>0.992223238792315</v>
      </c>
      <c r="J279">
        <v>0.49944853752150697</v>
      </c>
      <c r="K279">
        <v>8</v>
      </c>
      <c r="L279" t="s">
        <v>110</v>
      </c>
      <c r="M279" t="s">
        <v>16</v>
      </c>
      <c r="N279" t="s">
        <v>68</v>
      </c>
      <c r="O279">
        <v>5</v>
      </c>
    </row>
    <row r="280" spans="1:15" x14ac:dyDescent="0.25">
      <c r="A280" t="str">
        <f t="shared" si="4"/>
        <v>percentall5332553, 1265442, 2037351, 1933188, 1598522</v>
      </c>
      <c r="B280">
        <v>0.28051918329937098</v>
      </c>
      <c r="C280">
        <v>0.28051918329937098</v>
      </c>
      <c r="D280">
        <v>0.28051918329937098</v>
      </c>
      <c r="E280">
        <v>2714</v>
      </c>
      <c r="F280">
        <v>14160</v>
      </c>
      <c r="G280">
        <v>14178</v>
      </c>
      <c r="H280">
        <v>17</v>
      </c>
      <c r="I280">
        <v>0.99377517392896397</v>
      </c>
      <c r="J280">
        <v>0.49968240525090002</v>
      </c>
      <c r="K280">
        <v>8</v>
      </c>
      <c r="L280" t="s">
        <v>110</v>
      </c>
      <c r="M280" t="s">
        <v>17</v>
      </c>
      <c r="N280" t="s">
        <v>68</v>
      </c>
      <c r="O280">
        <v>5</v>
      </c>
    </row>
    <row r="281" spans="1:15" x14ac:dyDescent="0.25">
      <c r="A281" t="str">
        <f t="shared" si="4"/>
        <v>percenttraining52037351, 1265442, 830062, 2152769, 1598525</v>
      </c>
      <c r="B281">
        <v>0.26900149432200898</v>
      </c>
      <c r="C281">
        <v>0.26900149432200898</v>
      </c>
      <c r="D281">
        <v>0.26900149432200898</v>
      </c>
      <c r="E281">
        <v>545</v>
      </c>
      <c r="F281">
        <v>2670</v>
      </c>
      <c r="G281">
        <v>3001</v>
      </c>
      <c r="H281">
        <v>0</v>
      </c>
      <c r="I281">
        <v>1</v>
      </c>
      <c r="J281">
        <v>0.47081643449127097</v>
      </c>
      <c r="K281">
        <v>0</v>
      </c>
      <c r="L281" t="s">
        <v>111</v>
      </c>
      <c r="M281" t="s">
        <v>15</v>
      </c>
      <c r="N281" t="s">
        <v>68</v>
      </c>
      <c r="O281">
        <v>5</v>
      </c>
    </row>
    <row r="282" spans="1:15" x14ac:dyDescent="0.25">
      <c r="A282" t="str">
        <f t="shared" si="4"/>
        <v>percentvalidation52037351, 1265442, 830062, 2152769, 1598525</v>
      </c>
      <c r="B282">
        <v>0.26455332855097002</v>
      </c>
      <c r="C282">
        <v>0.26455332855097002</v>
      </c>
      <c r="D282">
        <v>0.26455332855097002</v>
      </c>
      <c r="E282">
        <v>2168</v>
      </c>
      <c r="F282">
        <v>10658</v>
      </c>
      <c r="G282">
        <v>11994</v>
      </c>
      <c r="H282">
        <v>18</v>
      </c>
      <c r="I282">
        <v>0.99176578225068601</v>
      </c>
      <c r="J282">
        <v>0.470510330213668</v>
      </c>
      <c r="K282">
        <v>23</v>
      </c>
      <c r="L282" t="s">
        <v>111</v>
      </c>
      <c r="M282" t="s">
        <v>16</v>
      </c>
      <c r="N282" t="s">
        <v>68</v>
      </c>
      <c r="O282">
        <v>5</v>
      </c>
    </row>
    <row r="283" spans="1:15" x14ac:dyDescent="0.25">
      <c r="A283" t="str">
        <f t="shared" si="4"/>
        <v>percentall52037351, 1265442, 830062, 2152769, 1598525</v>
      </c>
      <c r="B283">
        <v>0.26544222414052698</v>
      </c>
      <c r="C283">
        <v>0.26544222414052698</v>
      </c>
      <c r="D283">
        <v>0.26544222414052698</v>
      </c>
      <c r="E283">
        <v>2713</v>
      </c>
      <c r="F283">
        <v>13328</v>
      </c>
      <c r="G283">
        <v>14995</v>
      </c>
      <c r="H283">
        <v>18</v>
      </c>
      <c r="I283">
        <v>0.99340900768949103</v>
      </c>
      <c r="J283">
        <v>0.470571620237969</v>
      </c>
      <c r="K283">
        <v>23</v>
      </c>
      <c r="L283" t="s">
        <v>111</v>
      </c>
      <c r="M283" t="s">
        <v>17</v>
      </c>
      <c r="N283" t="s">
        <v>68</v>
      </c>
      <c r="O283">
        <v>5</v>
      </c>
    </row>
    <row r="284" spans="1:15" x14ac:dyDescent="0.25">
      <c r="A284" t="str">
        <f t="shared" si="4"/>
        <v>percenttraining51265442, 759916, 1598522, 1006983, 830062</v>
      </c>
      <c r="B284">
        <v>0.26321767374992699</v>
      </c>
      <c r="C284">
        <v>0.26321767374992699</v>
      </c>
      <c r="D284">
        <v>0.26321767374992699</v>
      </c>
      <c r="E284">
        <v>545</v>
      </c>
      <c r="F284">
        <v>2604</v>
      </c>
      <c r="G284">
        <v>3067</v>
      </c>
      <c r="H284">
        <v>0</v>
      </c>
      <c r="I284">
        <v>1</v>
      </c>
      <c r="J284">
        <v>0.45917827543643103</v>
      </c>
      <c r="K284">
        <v>0</v>
      </c>
      <c r="L284" t="s">
        <v>112</v>
      </c>
      <c r="M284" t="s">
        <v>15</v>
      </c>
      <c r="N284" t="s">
        <v>68</v>
      </c>
      <c r="O284">
        <v>5</v>
      </c>
    </row>
    <row r="285" spans="1:15" x14ac:dyDescent="0.25">
      <c r="A285" t="str">
        <f t="shared" si="4"/>
        <v>percentvalidation51265442, 759916, 1598522, 1006983, 830062</v>
      </c>
      <c r="B285">
        <v>0.26090953520927501</v>
      </c>
      <c r="C285">
        <v>0.26090953520927501</v>
      </c>
      <c r="D285">
        <v>0.26090953520927501</v>
      </c>
      <c r="E285">
        <v>2166</v>
      </c>
      <c r="F285">
        <v>10518</v>
      </c>
      <c r="G285">
        <v>12135</v>
      </c>
      <c r="H285">
        <v>20</v>
      </c>
      <c r="I285">
        <v>0.99085086916742904</v>
      </c>
      <c r="J285">
        <v>0.46430936299827802</v>
      </c>
      <c r="K285">
        <v>22</v>
      </c>
      <c r="L285" t="s">
        <v>112</v>
      </c>
      <c r="M285" t="s">
        <v>16</v>
      </c>
      <c r="N285" t="s">
        <v>68</v>
      </c>
      <c r="O285">
        <v>5</v>
      </c>
    </row>
    <row r="286" spans="1:15" x14ac:dyDescent="0.25">
      <c r="A286" t="str">
        <f t="shared" si="4"/>
        <v>percentall51265442, 759916, 1598522, 1006983, 830062</v>
      </c>
      <c r="B286">
        <v>0.26136579632335699</v>
      </c>
      <c r="C286">
        <v>0.26136579632335699</v>
      </c>
      <c r="D286">
        <v>0.26136579632335699</v>
      </c>
      <c r="E286">
        <v>2711</v>
      </c>
      <c r="F286">
        <v>13122</v>
      </c>
      <c r="G286">
        <v>15202</v>
      </c>
      <c r="H286">
        <v>20</v>
      </c>
      <c r="I286">
        <v>0.99267667521054603</v>
      </c>
      <c r="J286">
        <v>0.46328202231323301</v>
      </c>
      <c r="K286">
        <v>22</v>
      </c>
      <c r="L286" t="s">
        <v>112</v>
      </c>
      <c r="M286" t="s">
        <v>17</v>
      </c>
      <c r="N286" t="s">
        <v>68</v>
      </c>
      <c r="O286">
        <v>5</v>
      </c>
    </row>
    <row r="287" spans="1:15" x14ac:dyDescent="0.25">
      <c r="A287" t="str">
        <f t="shared" si="4"/>
        <v>percenttraining51265397, 759916, 1598522, 1006983, 830062</v>
      </c>
      <c r="B287">
        <v>0.263130705873171</v>
      </c>
      <c r="C287">
        <v>0.263130705873171</v>
      </c>
      <c r="D287">
        <v>0.263130705873171</v>
      </c>
      <c r="E287">
        <v>545</v>
      </c>
      <c r="F287">
        <v>2603</v>
      </c>
      <c r="G287">
        <v>3068</v>
      </c>
      <c r="H287">
        <v>0</v>
      </c>
      <c r="I287">
        <v>1</v>
      </c>
      <c r="J287">
        <v>0.45900193969317599</v>
      </c>
      <c r="K287">
        <v>0</v>
      </c>
      <c r="L287" t="s">
        <v>113</v>
      </c>
      <c r="M287" t="s">
        <v>15</v>
      </c>
      <c r="N287" t="s">
        <v>68</v>
      </c>
      <c r="O287">
        <v>5</v>
      </c>
    </row>
    <row r="288" spans="1:15" x14ac:dyDescent="0.25">
      <c r="A288" t="str">
        <f t="shared" si="4"/>
        <v>percentvalidation51265397, 759916, 1598522, 1006983, 830062</v>
      </c>
      <c r="B288">
        <v>0.26065099834243699</v>
      </c>
      <c r="C288">
        <v>0.26065099834243699</v>
      </c>
      <c r="D288">
        <v>0.26065099834243699</v>
      </c>
      <c r="E288">
        <v>2165</v>
      </c>
      <c r="F288">
        <v>10519</v>
      </c>
      <c r="G288">
        <v>12135</v>
      </c>
      <c r="H288">
        <v>21</v>
      </c>
      <c r="I288">
        <v>0.99039341262580005</v>
      </c>
      <c r="J288">
        <v>0.46433300962302498</v>
      </c>
      <c r="K288">
        <v>21</v>
      </c>
      <c r="L288" t="s">
        <v>113</v>
      </c>
      <c r="M288" t="s">
        <v>16</v>
      </c>
      <c r="N288" t="s">
        <v>68</v>
      </c>
      <c r="O288">
        <v>5</v>
      </c>
    </row>
    <row r="289" spans="1:15" x14ac:dyDescent="0.25">
      <c r="A289" t="str">
        <f t="shared" si="4"/>
        <v>percentall51265397, 759916, 1598522, 1006983, 830062</v>
      </c>
      <c r="B289">
        <v>0.26114120076040698</v>
      </c>
      <c r="C289">
        <v>0.26114120076040698</v>
      </c>
      <c r="D289">
        <v>0.26114120076040698</v>
      </c>
      <c r="E289">
        <v>2710</v>
      </c>
      <c r="F289">
        <v>13122</v>
      </c>
      <c r="G289">
        <v>15203</v>
      </c>
      <c r="H289">
        <v>21</v>
      </c>
      <c r="I289">
        <v>0.99231050897107298</v>
      </c>
      <c r="J289">
        <v>0.46326566637246203</v>
      </c>
      <c r="K289">
        <v>21</v>
      </c>
      <c r="L289" t="s">
        <v>113</v>
      </c>
      <c r="M289" t="s">
        <v>17</v>
      </c>
      <c r="N289" t="s">
        <v>68</v>
      </c>
      <c r="O289">
        <v>5</v>
      </c>
    </row>
    <row r="290" spans="1:15" x14ac:dyDescent="0.25">
      <c r="A290" t="str">
        <f t="shared" si="4"/>
        <v>percenttraining51265448, 759916, 1598522, 1006983, 830062</v>
      </c>
      <c r="B290">
        <v>0.263130705873171</v>
      </c>
      <c r="C290">
        <v>0.263130705873171</v>
      </c>
      <c r="D290">
        <v>0.263130705873171</v>
      </c>
      <c r="E290">
        <v>545</v>
      </c>
      <c r="F290">
        <v>2603</v>
      </c>
      <c r="G290">
        <v>3068</v>
      </c>
      <c r="H290">
        <v>0</v>
      </c>
      <c r="I290">
        <v>1</v>
      </c>
      <c r="J290">
        <v>0.45900193969317599</v>
      </c>
      <c r="K290">
        <v>0</v>
      </c>
      <c r="L290" t="s">
        <v>114</v>
      </c>
      <c r="M290" t="s">
        <v>15</v>
      </c>
      <c r="N290" t="s">
        <v>68</v>
      </c>
      <c r="O290">
        <v>5</v>
      </c>
    </row>
    <row r="291" spans="1:15" x14ac:dyDescent="0.25">
      <c r="A291" t="str">
        <f t="shared" si="4"/>
        <v>percentvalidation51265448, 759916, 1598522, 1006983, 830062</v>
      </c>
      <c r="B291">
        <v>0.261463736200786</v>
      </c>
      <c r="C291">
        <v>0.261463736200786</v>
      </c>
      <c r="D291">
        <v>0.261463736200786</v>
      </c>
      <c r="E291">
        <v>2169</v>
      </c>
      <c r="F291">
        <v>10507</v>
      </c>
      <c r="G291">
        <v>12146</v>
      </c>
      <c r="H291">
        <v>17</v>
      </c>
      <c r="I291">
        <v>0.992223238792315</v>
      </c>
      <c r="J291">
        <v>0.46382377610029601</v>
      </c>
      <c r="K291">
        <v>22</v>
      </c>
      <c r="L291" t="s">
        <v>114</v>
      </c>
      <c r="M291" t="s">
        <v>16</v>
      </c>
      <c r="N291" t="s">
        <v>68</v>
      </c>
      <c r="O291">
        <v>5</v>
      </c>
    </row>
    <row r="292" spans="1:15" x14ac:dyDescent="0.25">
      <c r="A292" t="str">
        <f t="shared" si="4"/>
        <v>percentall51265448, 759916, 1598522, 1006983, 830062</v>
      </c>
      <c r="B292">
        <v>0.26179254430431698</v>
      </c>
      <c r="C292">
        <v>0.26179254430431698</v>
      </c>
      <c r="D292">
        <v>0.26179254430431698</v>
      </c>
      <c r="E292">
        <v>2714</v>
      </c>
      <c r="F292">
        <v>13110</v>
      </c>
      <c r="G292">
        <v>15214</v>
      </c>
      <c r="H292">
        <v>17</v>
      </c>
      <c r="I292">
        <v>0.99377517392896397</v>
      </c>
      <c r="J292">
        <v>0.46285835333992398</v>
      </c>
      <c r="K292">
        <v>22</v>
      </c>
      <c r="L292" t="s">
        <v>114</v>
      </c>
      <c r="M292" t="s">
        <v>17</v>
      </c>
      <c r="N292" t="s">
        <v>68</v>
      </c>
      <c r="O292">
        <v>5</v>
      </c>
    </row>
    <row r="293" spans="1:15" x14ac:dyDescent="0.25">
      <c r="A293" t="str">
        <f t="shared" si="4"/>
        <v>percenttraining51265457, 759916, 1598522, 1006983, 830062</v>
      </c>
      <c r="B293">
        <v>0.263130705873171</v>
      </c>
      <c r="C293">
        <v>0.263130705873171</v>
      </c>
      <c r="D293">
        <v>0.263130705873171</v>
      </c>
      <c r="E293">
        <v>545</v>
      </c>
      <c r="F293">
        <v>2603</v>
      </c>
      <c r="G293">
        <v>3068</v>
      </c>
      <c r="H293">
        <v>0</v>
      </c>
      <c r="I293">
        <v>1</v>
      </c>
      <c r="J293">
        <v>0.45900193969317599</v>
      </c>
      <c r="K293">
        <v>0</v>
      </c>
      <c r="L293" t="s">
        <v>115</v>
      </c>
      <c r="M293" t="s">
        <v>15</v>
      </c>
      <c r="N293" t="s">
        <v>68</v>
      </c>
      <c r="O293">
        <v>5</v>
      </c>
    </row>
    <row r="294" spans="1:15" x14ac:dyDescent="0.25">
      <c r="A294" t="str">
        <f t="shared" si="4"/>
        <v>percentvalidation51265457, 759916, 1598522, 1006983, 830062</v>
      </c>
      <c r="B294">
        <v>0.26145681688275901</v>
      </c>
      <c r="C294">
        <v>0.26145681688275901</v>
      </c>
      <c r="D294">
        <v>0.26145681688275901</v>
      </c>
      <c r="E294">
        <v>2169</v>
      </c>
      <c r="F294">
        <v>10506</v>
      </c>
      <c r="G294">
        <v>12146</v>
      </c>
      <c r="H294">
        <v>17</v>
      </c>
      <c r="I294">
        <v>0.992223238792315</v>
      </c>
      <c r="J294">
        <v>0.46380010595090998</v>
      </c>
      <c r="K294">
        <v>23</v>
      </c>
      <c r="L294" t="s">
        <v>115</v>
      </c>
      <c r="M294" t="s">
        <v>16</v>
      </c>
      <c r="N294" t="s">
        <v>68</v>
      </c>
      <c r="O294">
        <v>5</v>
      </c>
    </row>
    <row r="295" spans="1:15" x14ac:dyDescent="0.25">
      <c r="A295" t="str">
        <f t="shared" si="4"/>
        <v>percentall51265457, 759916, 1598522, 1006983, 830062</v>
      </c>
      <c r="B295">
        <v>0.26178702183284902</v>
      </c>
      <c r="C295">
        <v>0.26178702183284902</v>
      </c>
      <c r="D295">
        <v>0.26178702183284902</v>
      </c>
      <c r="E295">
        <v>2714</v>
      </c>
      <c r="F295">
        <v>13109</v>
      </c>
      <c r="G295">
        <v>15214</v>
      </c>
      <c r="H295">
        <v>17</v>
      </c>
      <c r="I295">
        <v>0.99377517392896397</v>
      </c>
      <c r="J295">
        <v>0.46283938848285899</v>
      </c>
      <c r="K295">
        <v>23</v>
      </c>
      <c r="L295" t="s">
        <v>115</v>
      </c>
      <c r="M295" t="s">
        <v>17</v>
      </c>
      <c r="N295" t="s">
        <v>68</v>
      </c>
      <c r="O295">
        <v>5</v>
      </c>
    </row>
    <row r="296" spans="1:15" x14ac:dyDescent="0.25">
      <c r="A296" t="str">
        <f t="shared" si="4"/>
        <v>percenttraining51265199, 759916, 1598522, 1006983, 830062</v>
      </c>
      <c r="B296">
        <v>0.26295682829518402</v>
      </c>
      <c r="C296">
        <v>0.26295682829518402</v>
      </c>
      <c r="D296">
        <v>0.26295682829518402</v>
      </c>
      <c r="E296">
        <v>545</v>
      </c>
      <c r="F296">
        <v>2601</v>
      </c>
      <c r="G296">
        <v>3070</v>
      </c>
      <c r="H296">
        <v>0</v>
      </c>
      <c r="I296">
        <v>1</v>
      </c>
      <c r="J296">
        <v>0.45864926820666602</v>
      </c>
      <c r="K296">
        <v>0</v>
      </c>
      <c r="L296" t="s">
        <v>116</v>
      </c>
      <c r="M296" t="s">
        <v>15</v>
      </c>
      <c r="N296" t="s">
        <v>68</v>
      </c>
      <c r="O296">
        <v>5</v>
      </c>
    </row>
    <row r="297" spans="1:15" x14ac:dyDescent="0.25">
      <c r="A297" t="str">
        <f t="shared" si="4"/>
        <v>percentvalidation51265199, 759916, 1598522, 1006983, 830062</v>
      </c>
      <c r="B297">
        <v>0.26171984429689499</v>
      </c>
      <c r="C297">
        <v>0.26171984429689499</v>
      </c>
      <c r="D297">
        <v>0.26171984429689499</v>
      </c>
      <c r="E297">
        <v>2169</v>
      </c>
      <c r="F297">
        <v>10520</v>
      </c>
      <c r="G297">
        <v>12135</v>
      </c>
      <c r="H297">
        <v>17</v>
      </c>
      <c r="I297">
        <v>0.992223238792315</v>
      </c>
      <c r="J297">
        <v>0.46435665416022998</v>
      </c>
      <c r="K297">
        <v>20</v>
      </c>
      <c r="L297" t="s">
        <v>116</v>
      </c>
      <c r="M297" t="s">
        <v>16</v>
      </c>
      <c r="N297" t="s">
        <v>68</v>
      </c>
      <c r="O297">
        <v>5</v>
      </c>
    </row>
    <row r="298" spans="1:15" x14ac:dyDescent="0.25">
      <c r="A298" t="str">
        <f t="shared" si="4"/>
        <v>percentall51265199, 759916, 1598522, 1006983, 830062</v>
      </c>
      <c r="B298">
        <v>0.26196174918072601</v>
      </c>
      <c r="C298">
        <v>0.26196174918072601</v>
      </c>
      <c r="D298">
        <v>0.26196174918072601</v>
      </c>
      <c r="E298">
        <v>2714</v>
      </c>
      <c r="F298">
        <v>13121</v>
      </c>
      <c r="G298">
        <v>15205</v>
      </c>
      <c r="H298">
        <v>17</v>
      </c>
      <c r="I298">
        <v>0.99377517392896397</v>
      </c>
      <c r="J298">
        <v>0.46321400833156801</v>
      </c>
      <c r="K298">
        <v>20</v>
      </c>
      <c r="L298" t="s">
        <v>116</v>
      </c>
      <c r="M298" t="s">
        <v>17</v>
      </c>
      <c r="N298" t="s">
        <v>68</v>
      </c>
      <c r="O298">
        <v>5</v>
      </c>
    </row>
    <row r="299" spans="1:15" x14ac:dyDescent="0.25">
      <c r="A299" t="str">
        <f t="shared" si="4"/>
        <v>percenttraining51265204, 759916, 1598522, 1006983, 830062</v>
      </c>
      <c r="B299">
        <v>0.26295682829518402</v>
      </c>
      <c r="C299">
        <v>0.26295682829518402</v>
      </c>
      <c r="D299">
        <v>0.26295682829518402</v>
      </c>
      <c r="E299">
        <v>545</v>
      </c>
      <c r="F299">
        <v>2601</v>
      </c>
      <c r="G299">
        <v>3070</v>
      </c>
      <c r="H299">
        <v>0</v>
      </c>
      <c r="I299">
        <v>1</v>
      </c>
      <c r="J299">
        <v>0.45864926820666602</v>
      </c>
      <c r="K299">
        <v>0</v>
      </c>
      <c r="L299" t="s">
        <v>117</v>
      </c>
      <c r="M299" t="s">
        <v>15</v>
      </c>
      <c r="N299" t="s">
        <v>68</v>
      </c>
      <c r="O299">
        <v>5</v>
      </c>
    </row>
    <row r="300" spans="1:15" x14ac:dyDescent="0.25">
      <c r="A300" t="str">
        <f t="shared" si="4"/>
        <v>percentvalidation51265204, 759916, 1598522, 1006983, 830062</v>
      </c>
      <c r="B300">
        <v>0.26092340325487401</v>
      </c>
      <c r="C300">
        <v>0.26092340325487401</v>
      </c>
      <c r="D300">
        <v>0.26092340325487401</v>
      </c>
      <c r="E300">
        <v>2166</v>
      </c>
      <c r="F300">
        <v>10520</v>
      </c>
      <c r="G300">
        <v>12135</v>
      </c>
      <c r="H300">
        <v>20</v>
      </c>
      <c r="I300">
        <v>0.99085086916742904</v>
      </c>
      <c r="J300">
        <v>0.46435665416022998</v>
      </c>
      <c r="K300">
        <v>20</v>
      </c>
      <c r="L300" t="s">
        <v>117</v>
      </c>
      <c r="M300" t="s">
        <v>16</v>
      </c>
      <c r="N300" t="s">
        <v>68</v>
      </c>
      <c r="O300">
        <v>5</v>
      </c>
    </row>
    <row r="301" spans="1:15" x14ac:dyDescent="0.25">
      <c r="A301" t="str">
        <f t="shared" si="4"/>
        <v>percentall51265204, 759916, 1598522, 1006983, 830062</v>
      </c>
      <c r="B301">
        <v>0.26132409684153401</v>
      </c>
      <c r="C301">
        <v>0.26132409684153401</v>
      </c>
      <c r="D301">
        <v>0.26132409684153401</v>
      </c>
      <c r="E301">
        <v>2711</v>
      </c>
      <c r="F301">
        <v>13121</v>
      </c>
      <c r="G301">
        <v>15205</v>
      </c>
      <c r="H301">
        <v>20</v>
      </c>
      <c r="I301">
        <v>0.99267667521054603</v>
      </c>
      <c r="J301">
        <v>0.46321400833156801</v>
      </c>
      <c r="K301">
        <v>20</v>
      </c>
      <c r="L301" t="s">
        <v>117</v>
      </c>
      <c r="M301" t="s">
        <v>17</v>
      </c>
      <c r="N301" t="s">
        <v>68</v>
      </c>
      <c r="O3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abSelected="1" workbookViewId="0">
      <selection activeCell="I8" sqref="I8"/>
    </sheetView>
  </sheetViews>
  <sheetFormatPr defaultRowHeight="15" x14ac:dyDescent="0.25"/>
  <cols>
    <col min="8" max="57" width="11.5703125" bestFit="1" customWidth="1"/>
  </cols>
  <sheetData>
    <row r="1" spans="1:57" x14ac:dyDescent="0.25">
      <c r="A1" t="s">
        <v>10</v>
      </c>
      <c r="B1" t="s">
        <v>12</v>
      </c>
      <c r="C1" t="s">
        <v>13</v>
      </c>
      <c r="H1" t="s">
        <v>2</v>
      </c>
    </row>
    <row r="2" spans="1:57" x14ac:dyDescent="0.25">
      <c r="A2" t="s">
        <v>14</v>
      </c>
      <c r="B2" t="s">
        <v>2</v>
      </c>
      <c r="C2">
        <v>1</v>
      </c>
      <c r="F2" s="1"/>
      <c r="G2" s="1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3</v>
      </c>
      <c r="AK2" s="2">
        <v>3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</row>
    <row r="3" spans="1:57" x14ac:dyDescent="0.25">
      <c r="A3" t="s">
        <v>18</v>
      </c>
      <c r="B3" t="s">
        <v>2</v>
      </c>
      <c r="C3">
        <v>1</v>
      </c>
      <c r="F3" s="1"/>
      <c r="G3" s="1"/>
      <c r="H3" s="1" t="s">
        <v>14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</row>
    <row r="4" spans="1:57" x14ac:dyDescent="0.25">
      <c r="A4" t="s">
        <v>19</v>
      </c>
      <c r="B4" t="s">
        <v>2</v>
      </c>
      <c r="C4">
        <v>1</v>
      </c>
      <c r="E4" t="s">
        <v>15</v>
      </c>
      <c r="F4" s="1" t="s">
        <v>118</v>
      </c>
      <c r="G4" s="1" t="s">
        <v>122</v>
      </c>
      <c r="H4" s="1">
        <f>VLOOKUP($H$1&amp;$E4&amp;H$2&amp;H$3,Cefixime_set2global!$A:$O,9,FALSE)</f>
        <v>0.864042933810376</v>
      </c>
      <c r="I4" s="1">
        <f>VLOOKUP($H$1&amp;$E4&amp;I$2&amp;I$3,Cefixime_set2global!$A:$O,9,FALSE)</f>
        <v>0.88193202146690497</v>
      </c>
      <c r="J4" s="1">
        <f>VLOOKUP($H$1&amp;$E4&amp;J$2&amp;J$3,Cefixime_set2global!$A:$O,9,FALSE)</f>
        <v>0.874776386404293</v>
      </c>
      <c r="K4" s="1">
        <f>VLOOKUP($H$1&amp;$E4&amp;K$2&amp;K$3,Cefixime_set2global!$A:$O,9,FALSE)</f>
        <v>0.87298747763864004</v>
      </c>
      <c r="L4" s="1">
        <f>VLOOKUP($H$1&amp;$E4&amp;L$2&amp;L$3,Cefixime_set2global!$A:$O,9,FALSE)</f>
        <v>0.85509838998211096</v>
      </c>
      <c r="M4" s="1">
        <f>VLOOKUP($H$1&amp;$E4&amp;M$2&amp;M$3,Cefixime_set2global!$A:$O,9,FALSE)</f>
        <v>0.85509838998211096</v>
      </c>
      <c r="N4" s="1">
        <f>VLOOKUP($H$1&amp;$E4&amp;N$2&amp;N$3,Cefixime_set2global!$A:$O,9,FALSE)</f>
        <v>0.87119856887298797</v>
      </c>
      <c r="O4" s="1">
        <f>VLOOKUP($H$1&amp;$E4&amp;O$2&amp;O$3,Cefixime_set2global!$A:$O,9,FALSE)</f>
        <v>0.869409660107335</v>
      </c>
      <c r="P4" s="1">
        <f>VLOOKUP($H$1&amp;$E4&amp;P$2&amp;P$3,Cefixime_set2global!$A:$O,9,FALSE)</f>
        <v>0.86762075134168204</v>
      </c>
      <c r="Q4" s="1">
        <f>VLOOKUP($H$1&amp;$E4&amp;Q$2&amp;Q$3,Cefixime_set2global!$A:$O,9,FALSE)</f>
        <v>0.864042933810376</v>
      </c>
      <c r="R4" s="1">
        <f>VLOOKUP($H$1&amp;$E4&amp;R$2&amp;R$3,Cefixime_set2global!$A:$O,9,FALSE)</f>
        <v>0.86653386454183301</v>
      </c>
      <c r="S4" s="1">
        <f>VLOOKUP($H$1&amp;$E4&amp;S$2&amp;S$3,Cefixime_set2global!$A:$O,9,FALSE)</f>
        <v>0.86055776892430302</v>
      </c>
      <c r="T4" s="1">
        <f>VLOOKUP($H$1&amp;$E4&amp;T$2&amp;T$3,Cefixime_set2global!$A:$O,9,FALSE)</f>
        <v>0.856573705179283</v>
      </c>
      <c r="U4" s="1">
        <f>VLOOKUP($H$1&amp;$E4&amp;U$2&amp;U$3,Cefixime_set2global!$A:$O,9,FALSE)</f>
        <v>0.85258964143426297</v>
      </c>
      <c r="V4" s="1">
        <f>VLOOKUP($H$1&amp;$E4&amp;V$2&amp;V$3,Cefixime_set2global!$A:$O,9,FALSE)</f>
        <v>0.85059760956175301</v>
      </c>
      <c r="W4" s="1">
        <f>VLOOKUP($H$1&amp;$E4&amp;W$2&amp;W$3,Cefixime_set2global!$A:$O,9,FALSE)</f>
        <v>0.86254980079681298</v>
      </c>
      <c r="X4" s="1">
        <f>VLOOKUP($H$1&amp;$E4&amp;X$2&amp;X$3,Cefixime_set2global!$A:$O,9,FALSE)</f>
        <v>0.85458167330677304</v>
      </c>
      <c r="Y4" s="1">
        <f>VLOOKUP($H$1&amp;$E4&amp;Y$2&amp;Y$3,Cefixime_set2global!$A:$O,9,FALSE)</f>
        <v>0.85458167330677304</v>
      </c>
      <c r="Z4" s="1">
        <f>VLOOKUP($H$1&amp;$E4&amp;Z$2&amp;Z$3,Cefixime_set2global!$A:$O,9,FALSE)</f>
        <v>0.83864541832669304</v>
      </c>
      <c r="AA4" s="1">
        <f>VLOOKUP($H$1&amp;$E4&amp;AA$2&amp;AA$3,Cefixime_set2global!$A:$O,9,FALSE)</f>
        <v>0.840637450199203</v>
      </c>
      <c r="AB4" s="1">
        <f>VLOOKUP($H$1&amp;$E4&amp;AB$2&amp;AB$3,Cefixime_set2global!$A:$O,9,FALSE)</f>
        <v>0.889632107023411</v>
      </c>
      <c r="AC4" s="1">
        <f>VLOOKUP($H$1&amp;$E4&amp;AC$2&amp;AC$3,Cefixime_set2global!$A:$O,9,FALSE)</f>
        <v>0.90468227424749204</v>
      </c>
      <c r="AD4" s="1">
        <f>VLOOKUP($H$1&amp;$E4&amp;AD$2&amp;AD$3,Cefixime_set2global!$A:$O,9,FALSE)</f>
        <v>0.88795986622073597</v>
      </c>
      <c r="AE4" s="1">
        <f>VLOOKUP($H$1&amp;$E4&amp;AE$2&amp;AE$3,Cefixime_set2global!$A:$O,9,FALSE)</f>
        <v>0.896321070234114</v>
      </c>
      <c r="AF4" s="1">
        <f>VLOOKUP($H$1&amp;$E4&amp;AF$2&amp;AF$3,Cefixime_set2global!$A:$O,9,FALSE)</f>
        <v>0.896321070234114</v>
      </c>
      <c r="AG4" s="1">
        <f>VLOOKUP($H$1&amp;$E4&amp;AG$2&amp;AG$3,Cefixime_set2global!$A:$O,9,FALSE)</f>
        <v>0.889632107023411</v>
      </c>
      <c r="AH4" s="1">
        <f>VLOOKUP($H$1&amp;$E4&amp;AH$2&amp;AH$3,Cefixime_set2global!$A:$O,9,FALSE)</f>
        <v>0.889632107023411</v>
      </c>
      <c r="AI4" s="1">
        <f>VLOOKUP($H$1&amp;$E4&amp;AI$2&amp;AI$3,Cefixime_set2global!$A:$O,9,FALSE)</f>
        <v>0.889632107023411</v>
      </c>
      <c r="AJ4" s="1">
        <f>VLOOKUP($H$1&amp;$E4&amp;AJ$2&amp;AJ$3,Cefixime_set2global!$A:$O,9,FALSE)</f>
        <v>0.89130434782608703</v>
      </c>
      <c r="AK4" s="1">
        <f>VLOOKUP($H$1&amp;$E4&amp;AK$2&amp;AK$3,Cefixime_set2global!$A:$O,9,FALSE)</f>
        <v>0.88127090301003397</v>
      </c>
      <c r="AL4" s="1">
        <f>VLOOKUP($H$1&amp;$E4&amp;AL$2&amp;AL$3,Cefixime_set2global!$A:$O,9,FALSE)</f>
        <v>0.878557874762808</v>
      </c>
      <c r="AM4" s="1">
        <f>VLOOKUP($H$1&amp;$E4&amp;AM$2&amp;AM$3,Cefixime_set2global!$A:$O,9,FALSE)</f>
        <v>0.90132827324478204</v>
      </c>
      <c r="AN4" s="1">
        <f>VLOOKUP($H$1&amp;$E4&amp;AN$2&amp;AN$3,Cefixime_set2global!$A:$O,9,FALSE)</f>
        <v>0.88994307400379502</v>
      </c>
      <c r="AO4" s="1">
        <f>VLOOKUP($H$1&amp;$E4&amp;AO$2&amp;AO$3,Cefixime_set2global!$A:$O,9,FALSE)</f>
        <v>0.89373814041745703</v>
      </c>
      <c r="AP4" s="1">
        <f>VLOOKUP($H$1&amp;$E4&amp;AP$2&amp;AP$3,Cefixime_set2global!$A:$O,9,FALSE)</f>
        <v>0.88804554079696396</v>
      </c>
      <c r="AQ4" s="1">
        <f>VLOOKUP($H$1&amp;$E4&amp;AQ$2&amp;AQ$3,Cefixime_set2global!$A:$O,9,FALSE)</f>
        <v>0.89373814041745703</v>
      </c>
      <c r="AR4" s="1">
        <f>VLOOKUP($H$1&amp;$E4&amp;AR$2&amp;AR$3,Cefixime_set2global!$A:$O,9,FALSE)</f>
        <v>0.88614800759013301</v>
      </c>
      <c r="AS4" s="1">
        <f>VLOOKUP($H$1&amp;$E4&amp;AS$2&amp;AS$3,Cefixime_set2global!$A:$O,9,FALSE)</f>
        <v>0.88235294117647101</v>
      </c>
      <c r="AT4" s="1">
        <f>VLOOKUP($H$1&amp;$E4&amp;AT$2&amp;AT$3,Cefixime_set2global!$A:$O,9,FALSE)</f>
        <v>0.88994307400379502</v>
      </c>
      <c r="AU4" s="1">
        <f>VLOOKUP($H$1&amp;$E4&amp;AU$2&amp;AU$3,Cefixime_set2global!$A:$O,9,FALSE)</f>
        <v>0.87096774193548399</v>
      </c>
      <c r="AV4" s="1">
        <f>VLOOKUP($H$1&amp;$E4&amp;AV$2&amp;AV$3,Cefixime_set2global!$A:$O,9,FALSE)</f>
        <v>0.878899082568807</v>
      </c>
      <c r="AW4" s="1">
        <f>VLOOKUP($H$1&amp;$E4&amp;AW$2&amp;AW$3,Cefixime_set2global!$A:$O,9,FALSE)</f>
        <v>0.88256880733944998</v>
      </c>
      <c r="AX4" s="1">
        <f>VLOOKUP($H$1&amp;$E4&amp;AX$2&amp;AX$3,Cefixime_set2global!$A:$O,9,FALSE)</f>
        <v>0.86972477064220199</v>
      </c>
      <c r="AY4" s="1">
        <f>VLOOKUP($H$1&amp;$E4&amp;AY$2&amp;AY$3,Cefixime_set2global!$A:$O,9,FALSE)</f>
        <v>0.86972477064220199</v>
      </c>
      <c r="AZ4" s="1">
        <f>VLOOKUP($H$1&amp;$E4&amp;AZ$2&amp;AZ$3,Cefixime_set2global!$A:$O,9,FALSE)</f>
        <v>0.87155963302752304</v>
      </c>
      <c r="BA4" s="1">
        <f>VLOOKUP($H$1&amp;$E4&amp;BA$2&amp;BA$3,Cefixime_set2global!$A:$O,9,FALSE)</f>
        <v>0.86605504587156001</v>
      </c>
      <c r="BB4" s="1">
        <f>VLOOKUP($H$1&amp;$E4&amp;BB$2&amp;BB$3,Cefixime_set2global!$A:$O,9,FALSE)</f>
        <v>0.87339449541284397</v>
      </c>
      <c r="BC4" s="1">
        <f>VLOOKUP($H$1&amp;$E4&amp;BC$2&amp;BC$3,Cefixime_set2global!$A:$O,9,FALSE)</f>
        <v>0.86422018348623897</v>
      </c>
      <c r="BD4" s="1">
        <f>VLOOKUP($H$1&amp;$E4&amp;BD$2&amp;BD$3,Cefixime_set2global!$A:$O,9,FALSE)</f>
        <v>0.86422018348623897</v>
      </c>
      <c r="BE4" s="1">
        <f>VLOOKUP($H$1&amp;$E4&amp;BE$2&amp;BE$3,Cefixime_set2global!$A:$O,9,FALSE)</f>
        <v>0.86055045871559599</v>
      </c>
    </row>
    <row r="5" spans="1:57" x14ac:dyDescent="0.25">
      <c r="A5" t="s">
        <v>20</v>
      </c>
      <c r="B5" t="s">
        <v>2</v>
      </c>
      <c r="C5">
        <v>1</v>
      </c>
      <c r="E5" t="s">
        <v>16</v>
      </c>
      <c r="F5" s="1"/>
      <c r="G5" s="1" t="s">
        <v>123</v>
      </c>
      <c r="H5" s="1">
        <f>VLOOKUP($H$1&amp;$E5&amp;H$2&amp;H$3,Cefixime_set2global!$A:$O,9,FALSE)</f>
        <v>0.86786372007366497</v>
      </c>
      <c r="I5" s="1">
        <f>VLOOKUP($H$1&amp;$E5&amp;I$2&amp;I$3,Cefixime_set2global!$A:$O,9,FALSE)</f>
        <v>0.88991248272685397</v>
      </c>
      <c r="J5" s="1">
        <f>VLOOKUP($H$1&amp;$E5&amp;J$2&amp;J$3,Cefixime_set2global!$A:$O,9,FALSE)</f>
        <v>0.899171270718232</v>
      </c>
      <c r="K5" s="1">
        <f>VLOOKUP($H$1&amp;$E5&amp;K$2&amp;K$3,Cefixime_set2global!$A:$O,9,FALSE)</f>
        <v>0.88213627992633503</v>
      </c>
      <c r="L5" s="1">
        <f>VLOOKUP($H$1&amp;$E5&amp;L$2&amp;L$3,Cefixime_set2global!$A:$O,9,FALSE)</f>
        <v>0.86049723756906105</v>
      </c>
      <c r="M5" s="1">
        <f>VLOOKUP($H$1&amp;$E5&amp;M$2&amp;M$3,Cefixime_set2global!$A:$O,9,FALSE)</f>
        <v>0.86049723756906105</v>
      </c>
      <c r="N5" s="1">
        <f>VLOOKUP($H$1&amp;$E5&amp;N$2&amp;N$3,Cefixime_set2global!$A:$O,9,FALSE)</f>
        <v>0.88668816213726398</v>
      </c>
      <c r="O5" s="1">
        <f>VLOOKUP($H$1&amp;$E5&amp;O$2&amp;O$3,Cefixime_set2global!$A:$O,9,FALSE)</f>
        <v>0.883924458774758</v>
      </c>
      <c r="P5" s="1">
        <f>VLOOKUP($H$1&amp;$E5&amp;P$2&amp;P$3,Cefixime_set2global!$A:$O,9,FALSE)</f>
        <v>0.88484569322892703</v>
      </c>
      <c r="Q5" s="1">
        <f>VLOOKUP($H$1&amp;$E5&amp;Q$2&amp;Q$3,Cefixime_set2global!$A:$O,9,FALSE)</f>
        <v>0.86418047882136295</v>
      </c>
      <c r="R5" s="1">
        <f>VLOOKUP($H$1&amp;$E5&amp;R$2&amp;R$3,Cefixime_set2global!$A:$O,9,FALSE)</f>
        <v>0.88061041292639197</v>
      </c>
      <c r="S5" s="1">
        <f>VLOOKUP($H$1&amp;$E5&amp;S$2&amp;S$3,Cefixime_set2global!$A:$O,9,FALSE)</f>
        <v>0.87163375224416495</v>
      </c>
      <c r="T5" s="1">
        <f>VLOOKUP($H$1&amp;$E5&amp;T$2&amp;T$3,Cefixime_set2global!$A:$O,9,FALSE)</f>
        <v>0.86669658886894096</v>
      </c>
      <c r="U5" s="1">
        <f>VLOOKUP($H$1&amp;$E5&amp;U$2&amp;U$3,Cefixime_set2global!$A:$O,9,FALSE)</f>
        <v>0.85547576301615802</v>
      </c>
      <c r="V5" s="1">
        <f>VLOOKUP($H$1&amp;$E5&amp;V$2&amp;V$3,Cefixime_set2global!$A:$O,9,FALSE)</f>
        <v>0.86400359066427301</v>
      </c>
      <c r="W5" s="1">
        <f>VLOOKUP($H$1&amp;$E5&amp;W$2&amp;W$3,Cefixime_set2global!$A:$O,9,FALSE)</f>
        <v>0.87836624775583505</v>
      </c>
      <c r="X5" s="1">
        <f>VLOOKUP($H$1&amp;$E5&amp;X$2&amp;X$3,Cefixime_set2global!$A:$O,9,FALSE)</f>
        <v>0.87253141831238801</v>
      </c>
      <c r="Y5" s="1">
        <f>VLOOKUP($H$1&amp;$E5&amp;Y$2&amp;Y$3,Cefixime_set2global!$A:$O,9,FALSE)</f>
        <v>0.87253141831238801</v>
      </c>
      <c r="Z5" s="1">
        <f>VLOOKUP($H$1&amp;$E5&amp;Z$2&amp;Z$3,Cefixime_set2global!$A:$O,9,FALSE)</f>
        <v>0.85233393177737904</v>
      </c>
      <c r="AA5" s="1">
        <f>VLOOKUP($H$1&amp;$E5&amp;AA$2&amp;AA$3,Cefixime_set2global!$A:$O,9,FALSE)</f>
        <v>0.85547576301615802</v>
      </c>
      <c r="AB5" s="1">
        <f>VLOOKUP($H$1&amp;$E5&amp;AB$2&amp;AB$3,Cefixime_set2global!$A:$O,9,FALSE)</f>
        <v>0.87007504690431503</v>
      </c>
      <c r="AC5" s="1">
        <f>VLOOKUP($H$1&amp;$E5&amp;AC$2&amp;AC$3,Cefixime_set2global!$A:$O,9,FALSE)</f>
        <v>0.89024390243902396</v>
      </c>
      <c r="AD5" s="1">
        <f>VLOOKUP($H$1&amp;$E5&amp;AD$2&amp;AD$3,Cefixime_set2global!$A:$O,9,FALSE)</f>
        <v>0.877110694183865</v>
      </c>
      <c r="AE5" s="1">
        <f>VLOOKUP($H$1&amp;$E5&amp;AE$2&amp;AE$3,Cefixime_set2global!$A:$O,9,FALSE)</f>
        <v>0.88461538461538503</v>
      </c>
      <c r="AF5" s="1">
        <f>VLOOKUP($H$1&amp;$E5&amp;AF$2&amp;AF$3,Cefixime_set2global!$A:$O,9,FALSE)</f>
        <v>0.88461538461538503</v>
      </c>
      <c r="AG5" s="1">
        <f>VLOOKUP($H$1&amp;$E5&amp;AG$2&amp;AG$3,Cefixime_set2global!$A:$O,9,FALSE)</f>
        <v>0.87329892069450998</v>
      </c>
      <c r="AH5" s="1">
        <f>VLOOKUP($H$1&amp;$E5&amp;AH$2&amp;AH$3,Cefixime_set2global!$A:$O,9,FALSE)</f>
        <v>0.87376818395119704</v>
      </c>
      <c r="AI5" s="1">
        <f>VLOOKUP($H$1&amp;$E5&amp;AI$2&amp;AI$3,Cefixime_set2global!$A:$O,9,FALSE)</f>
        <v>0.87376818395119704</v>
      </c>
      <c r="AJ5" s="1">
        <f>VLOOKUP($H$1&amp;$E5&amp;AJ$2&amp;AJ$3,Cefixime_set2global!$A:$O,9,FALSE)</f>
        <v>0.88643829188174605</v>
      </c>
      <c r="AK5" s="1">
        <f>VLOOKUP($H$1&amp;$E5&amp;AK$2&amp;AK$3,Cefixime_set2global!$A:$O,9,FALSE)</f>
        <v>0.86726078799249495</v>
      </c>
      <c r="AL5" s="1">
        <f>VLOOKUP($H$1&amp;$E5&amp;AL$2&amp;AL$3,Cefixime_set2global!$A:$O,9,FALSE)</f>
        <v>0.84346642468239597</v>
      </c>
      <c r="AM5" s="1">
        <f>VLOOKUP($H$1&amp;$E5&amp;AM$2&amp;AM$3,Cefixime_set2global!$A:$O,9,FALSE)</f>
        <v>0.86926917839310003</v>
      </c>
      <c r="AN5" s="1">
        <f>VLOOKUP($H$1&amp;$E5&amp;AN$2&amp;AN$3,Cefixime_set2global!$A:$O,9,FALSE)</f>
        <v>0.85876475930971796</v>
      </c>
      <c r="AO5" s="1">
        <f>VLOOKUP($H$1&amp;$E5&amp;AO$2&amp;AO$3,Cefixime_set2global!$A:$O,9,FALSE)</f>
        <v>0.86336813436223303</v>
      </c>
      <c r="AP5" s="1">
        <f>VLOOKUP($H$1&amp;$E5&amp;AP$2&amp;AP$3,Cefixime_set2global!$A:$O,9,FALSE)</f>
        <v>0.85201997276441199</v>
      </c>
      <c r="AQ5" s="1">
        <f>VLOOKUP($H$1&amp;$E5&amp;AQ$2&amp;AQ$3,Cefixime_set2global!$A:$O,9,FALSE)</f>
        <v>0.86336813436223303</v>
      </c>
      <c r="AR5" s="1">
        <f>VLOOKUP($H$1&amp;$E5&amp;AR$2&amp;AR$3,Cefixime_set2global!$A:$O,9,FALSE)</f>
        <v>0.85247389922832495</v>
      </c>
      <c r="AS5" s="1">
        <f>VLOOKUP($H$1&amp;$E5&amp;AS$2&amp;AS$3,Cefixime_set2global!$A:$O,9,FALSE)</f>
        <v>0.84157966409441698</v>
      </c>
      <c r="AT5" s="1">
        <f>VLOOKUP($H$1&amp;$E5&amp;AT$2&amp;AT$3,Cefixime_set2global!$A:$O,9,FALSE)</f>
        <v>0.864668483197094</v>
      </c>
      <c r="AU5" s="1">
        <f>VLOOKUP($H$1&amp;$E5&amp;AU$2&amp;AU$3,Cefixime_set2global!$A:$O,9,FALSE)</f>
        <v>0.84838856105311</v>
      </c>
      <c r="AV5" s="1">
        <f>VLOOKUP($H$1&amp;$E5&amp;AV$2&amp;AV$3,Cefixime_set2global!$A:$O,9,FALSE)</f>
        <v>0.85858123569794098</v>
      </c>
      <c r="AW5" s="1">
        <f>VLOOKUP($H$1&amp;$E5&amp;AW$2&amp;AW$3,Cefixime_set2global!$A:$O,9,FALSE)</f>
        <v>0.86224256292906198</v>
      </c>
      <c r="AX5" s="1">
        <f>VLOOKUP($H$1&amp;$E5&amp;AX$2&amp;AX$3,Cefixime_set2global!$A:$O,9,FALSE)</f>
        <v>0.85766590389015995</v>
      </c>
      <c r="AY5" s="1">
        <f>VLOOKUP($H$1&amp;$E5&amp;AY$2&amp;AY$3,Cefixime_set2global!$A:$O,9,FALSE)</f>
        <v>0.85766590389015995</v>
      </c>
      <c r="AZ5" s="1">
        <f>VLOOKUP($H$1&amp;$E5&amp;AZ$2&amp;AZ$3,Cefixime_set2global!$A:$O,9,FALSE)</f>
        <v>0.85164835164835195</v>
      </c>
      <c r="BA5" s="1">
        <f>VLOOKUP($H$1&amp;$E5&amp;BA$2&amp;BA$3,Cefixime_set2global!$A:$O,9,FALSE)</f>
        <v>0.84897025171624696</v>
      </c>
      <c r="BB5" s="1">
        <f>VLOOKUP($H$1&amp;$E5&amp;BB$2&amp;BB$3,Cefixime_set2global!$A:$O,9,FALSE)</f>
        <v>0.85714285714285698</v>
      </c>
      <c r="BC5" s="1">
        <f>VLOOKUP($H$1&amp;$E5&amp;BC$2&amp;BC$3,Cefixime_set2global!$A:$O,9,FALSE)</f>
        <v>0.85812356979405002</v>
      </c>
      <c r="BD5" s="1">
        <f>VLOOKUP($H$1&amp;$E5&amp;BD$2&amp;BD$3,Cefixime_set2global!$A:$O,9,FALSE)</f>
        <v>0.85858123569794098</v>
      </c>
      <c r="BE5" s="1">
        <f>VLOOKUP($H$1&amp;$E5&amp;BE$2&amp;BE$3,Cefixime_set2global!$A:$O,9,FALSE)</f>
        <v>0.85537757437070905</v>
      </c>
    </row>
    <row r="6" spans="1:57" x14ac:dyDescent="0.25">
      <c r="A6" t="s">
        <v>21</v>
      </c>
      <c r="B6" t="s">
        <v>2</v>
      </c>
      <c r="C6">
        <v>1</v>
      </c>
      <c r="E6" t="s">
        <v>17</v>
      </c>
      <c r="F6" s="1"/>
      <c r="G6" s="1" t="s">
        <v>119</v>
      </c>
      <c r="H6" s="1">
        <f>VLOOKUP($H$1&amp;$E6&amp;H$2&amp;H$3,Cefixime_set2global!$A:$O,9,FALSE)</f>
        <v>0.867081655071402</v>
      </c>
      <c r="I6" s="1">
        <f>VLOOKUP($H$1&amp;$E6&amp;I$2&amp;I$3,Cefixime_set2global!$A:$O,9,FALSE)</f>
        <v>0.88827838827838801</v>
      </c>
      <c r="J6" s="1">
        <f>VLOOKUP($H$1&amp;$E6&amp;J$2&amp;J$3,Cefixime_set2global!$A:$O,9,FALSE)</f>
        <v>0.89417795679238399</v>
      </c>
      <c r="K6" s="1">
        <f>VLOOKUP($H$1&amp;$E6&amp;K$2&amp;K$3,Cefixime_set2global!$A:$O,9,FALSE)</f>
        <v>0.88026363969242005</v>
      </c>
      <c r="L6" s="1">
        <f>VLOOKUP($H$1&amp;$E6&amp;L$2&amp;L$3,Cefixime_set2global!$A:$O,9,FALSE)</f>
        <v>0.85939216404247498</v>
      </c>
      <c r="M6" s="1">
        <f>VLOOKUP($H$1&amp;$E6&amp;M$2&amp;M$3,Cefixime_set2global!$A:$O,9,FALSE)</f>
        <v>0.85939216404247498</v>
      </c>
      <c r="N6" s="1">
        <f>VLOOKUP($H$1&amp;$E6&amp;N$2&amp;N$3,Cefixime_set2global!$A:$O,9,FALSE)</f>
        <v>0.88351648351648404</v>
      </c>
      <c r="O6" s="1">
        <f>VLOOKUP($H$1&amp;$E6&amp;O$2&amp;O$3,Cefixime_set2global!$A:$O,9,FALSE)</f>
        <v>0.88095238095238104</v>
      </c>
      <c r="P6" s="1">
        <f>VLOOKUP($H$1&amp;$E6&amp;P$2&amp;P$3,Cefixime_set2global!$A:$O,9,FALSE)</f>
        <v>0.88131868131868096</v>
      </c>
      <c r="Q6" s="1">
        <f>VLOOKUP($H$1&amp;$E6&amp;Q$2&amp;Q$3,Cefixime_set2global!$A:$O,9,FALSE)</f>
        <v>0.86415232515562102</v>
      </c>
      <c r="R6" s="1">
        <f>VLOOKUP($H$1&amp;$E6&amp;R$2&amp;R$3,Cefixime_set2global!$A:$O,9,FALSE)</f>
        <v>0.87802197802197801</v>
      </c>
      <c r="S6" s="1">
        <f>VLOOKUP($H$1&amp;$E6&amp;S$2&amp;S$3,Cefixime_set2global!$A:$O,9,FALSE)</f>
        <v>0.86959706959706995</v>
      </c>
      <c r="T6" s="1">
        <f>VLOOKUP($H$1&amp;$E6&amp;T$2&amp;T$3,Cefixime_set2global!$A:$O,9,FALSE)</f>
        <v>0.86483516483516498</v>
      </c>
      <c r="U6" s="1">
        <f>VLOOKUP($H$1&amp;$E6&amp;U$2&amp;U$3,Cefixime_set2global!$A:$O,9,FALSE)</f>
        <v>0.85494505494505502</v>
      </c>
      <c r="V6" s="1">
        <f>VLOOKUP($H$1&amp;$E6&amp;V$2&amp;V$3,Cefixime_set2global!$A:$O,9,FALSE)</f>
        <v>0.86153846153846203</v>
      </c>
      <c r="W6" s="1">
        <f>VLOOKUP($H$1&amp;$E6&amp;W$2&amp;W$3,Cefixime_set2global!$A:$O,9,FALSE)</f>
        <v>0.87545787545787601</v>
      </c>
      <c r="X6" s="1">
        <f>VLOOKUP($H$1&amp;$E6&amp;X$2&amp;X$3,Cefixime_set2global!$A:$O,9,FALSE)</f>
        <v>0.86923076923076903</v>
      </c>
      <c r="Y6" s="1">
        <f>VLOOKUP($H$1&amp;$E6&amp;Y$2&amp;Y$3,Cefixime_set2global!$A:$O,9,FALSE)</f>
        <v>0.86923076923076903</v>
      </c>
      <c r="Z6" s="1">
        <f>VLOOKUP($H$1&amp;$E6&amp;Z$2&amp;Z$3,Cefixime_set2global!$A:$O,9,FALSE)</f>
        <v>0.84981684981685002</v>
      </c>
      <c r="AA6" s="1">
        <f>VLOOKUP($H$1&amp;$E6&amp;AA$2&amp;AA$3,Cefixime_set2global!$A:$O,9,FALSE)</f>
        <v>0.85274725274725305</v>
      </c>
      <c r="AB6" s="1">
        <f>VLOOKUP($H$1&amp;$E6&amp;AB$2&amp;AB$3,Cefixime_set2global!$A:$O,9,FALSE)</f>
        <v>0.87435897435897503</v>
      </c>
      <c r="AC6" s="1">
        <f>VLOOKUP($H$1&amp;$E6&amp;AC$2&amp;AC$3,Cefixime_set2global!$A:$O,9,FALSE)</f>
        <v>0.89340659340659301</v>
      </c>
      <c r="AD6" s="1">
        <f>VLOOKUP($H$1&amp;$E6&amp;AD$2&amp;AD$3,Cefixime_set2global!$A:$O,9,FALSE)</f>
        <v>0.87948717948718003</v>
      </c>
      <c r="AE6" s="1">
        <f>VLOOKUP($H$1&amp;$E6&amp;AE$2&amp;AE$3,Cefixime_set2global!$A:$O,9,FALSE)</f>
        <v>0.88717948717948703</v>
      </c>
      <c r="AF6" s="1">
        <f>VLOOKUP($H$1&amp;$E6&amp;AF$2&amp;AF$3,Cefixime_set2global!$A:$O,9,FALSE)</f>
        <v>0.88717948717948703</v>
      </c>
      <c r="AG6" s="1">
        <f>VLOOKUP($H$1&amp;$E6&amp;AG$2&amp;AG$3,Cefixime_set2global!$A:$O,9,FALSE)</f>
        <v>0.87687797728105499</v>
      </c>
      <c r="AH6" s="1">
        <f>VLOOKUP($H$1&amp;$E6&amp;AH$2&amp;AH$3,Cefixime_set2global!$A:$O,9,FALSE)</f>
        <v>0.87724441187248103</v>
      </c>
      <c r="AI6" s="1">
        <f>VLOOKUP($H$1&amp;$E6&amp;AI$2&amp;AI$3,Cefixime_set2global!$A:$O,9,FALSE)</f>
        <v>0.87724441187248103</v>
      </c>
      <c r="AJ6" s="1">
        <f>VLOOKUP($H$1&amp;$E6&amp;AJ$2&amp;AJ$3,Cefixime_set2global!$A:$O,9,FALSE)</f>
        <v>0.887504580432393</v>
      </c>
      <c r="AK6" s="1">
        <f>VLOOKUP($H$1&amp;$E6&amp;AK$2&amp;AK$3,Cefixime_set2global!$A:$O,9,FALSE)</f>
        <v>0.87032967032967001</v>
      </c>
      <c r="AL6" s="1">
        <f>VLOOKUP($H$1&amp;$E6&amp;AL$2&amp;AL$3,Cefixime_set2global!$A:$O,9,FALSE)</f>
        <v>0.85023800805565697</v>
      </c>
      <c r="AM6" s="1">
        <f>VLOOKUP($H$1&amp;$E6&amp;AM$2&amp;AM$3,Cefixime_set2global!$A:$O,9,FALSE)</f>
        <v>0.87545787545787601</v>
      </c>
      <c r="AN6" s="1">
        <f>VLOOKUP($H$1&amp;$E6&amp;AN$2&amp;AN$3,Cefixime_set2global!$A:$O,9,FALSE)</f>
        <v>0.86478563576401601</v>
      </c>
      <c r="AO6" s="1">
        <f>VLOOKUP($H$1&amp;$E6&amp;AO$2&amp;AO$3,Cefixime_set2global!$A:$O,9,FALSE)</f>
        <v>0.86923076923076903</v>
      </c>
      <c r="AP6" s="1">
        <f>VLOOKUP($H$1&amp;$E6&amp;AP$2&amp;AP$3,Cefixime_set2global!$A:$O,9,FALSE)</f>
        <v>0.85897435897435903</v>
      </c>
      <c r="AQ6" s="1">
        <f>VLOOKUP($H$1&amp;$E6&amp;AQ$2&amp;AQ$3,Cefixime_set2global!$A:$O,9,FALSE)</f>
        <v>0.86923076923076903</v>
      </c>
      <c r="AR6" s="1">
        <f>VLOOKUP($H$1&amp;$E6&amp;AR$2&amp;AR$3,Cefixime_set2global!$A:$O,9,FALSE)</f>
        <v>0.85897435897435903</v>
      </c>
      <c r="AS6" s="1">
        <f>VLOOKUP($H$1&amp;$E6&amp;AS$2&amp;AS$3,Cefixime_set2global!$A:$O,9,FALSE)</f>
        <v>0.84945054945054999</v>
      </c>
      <c r="AT6" s="1">
        <f>VLOOKUP($H$1&amp;$E6&amp;AT$2&amp;AT$3,Cefixime_set2global!$A:$O,9,FALSE)</f>
        <v>0.86954928545254695</v>
      </c>
      <c r="AU6" s="1">
        <f>VLOOKUP($H$1&amp;$E6&amp;AU$2&amp;AU$3,Cefixime_set2global!$A:$O,9,FALSE)</f>
        <v>0.85274725274725305</v>
      </c>
      <c r="AV6" s="1">
        <f>VLOOKUP($H$1&amp;$E6&amp;AV$2&amp;AV$3,Cefixime_set2global!$A:$O,9,FALSE)</f>
        <v>0.86263736263736301</v>
      </c>
      <c r="AW6" s="1">
        <f>VLOOKUP($H$1&amp;$E6&amp;AW$2&amp;AW$3,Cefixime_set2global!$A:$O,9,FALSE)</f>
        <v>0.866300366300366</v>
      </c>
      <c r="AX6" s="1">
        <f>VLOOKUP($H$1&amp;$E6&amp;AX$2&amp;AX$3,Cefixime_set2global!$A:$O,9,FALSE)</f>
        <v>0.86007326007326002</v>
      </c>
      <c r="AY6" s="1">
        <f>VLOOKUP($H$1&amp;$E6&amp;AY$2&amp;AY$3,Cefixime_set2global!$A:$O,9,FALSE)</f>
        <v>0.86007326007326002</v>
      </c>
      <c r="AZ6" s="1">
        <f>VLOOKUP($H$1&amp;$E6&amp;AZ$2&amp;AZ$3,Cefixime_set2global!$A:$O,9,FALSE)</f>
        <v>0.85562477097837997</v>
      </c>
      <c r="BA6" s="1">
        <f>VLOOKUP($H$1&amp;$E6&amp;BA$2&amp;BA$3,Cefixime_set2global!$A:$O,9,FALSE)</f>
        <v>0.85238095238095202</v>
      </c>
      <c r="BB6" s="1">
        <f>VLOOKUP($H$1&amp;$E6&amp;BB$2&amp;BB$3,Cefixime_set2global!$A:$O,9,FALSE)</f>
        <v>0.86038842066691101</v>
      </c>
      <c r="BC6" s="1">
        <f>VLOOKUP($H$1&amp;$E6&amp;BC$2&amp;BC$3,Cefixime_set2global!$A:$O,9,FALSE)</f>
        <v>0.85934065934065895</v>
      </c>
      <c r="BD6" s="1">
        <f>VLOOKUP($H$1&amp;$E6&amp;BD$2&amp;BD$3,Cefixime_set2global!$A:$O,9,FALSE)</f>
        <v>0.85970695970695998</v>
      </c>
      <c r="BE6" s="1">
        <f>VLOOKUP($H$1&amp;$E6&amp;BE$2&amp;BE$3,Cefixime_set2global!$A:$O,9,FALSE)</f>
        <v>0.85641025641025603</v>
      </c>
    </row>
    <row r="7" spans="1:57" x14ac:dyDescent="0.25">
      <c r="A7" t="s">
        <v>22</v>
      </c>
      <c r="B7" t="s">
        <v>2</v>
      </c>
      <c r="C7">
        <v>1</v>
      </c>
      <c r="E7" t="s">
        <v>15</v>
      </c>
      <c r="F7" s="1" t="s">
        <v>120</v>
      </c>
      <c r="G7" s="1" t="s">
        <v>122</v>
      </c>
      <c r="H7" s="1">
        <f>VLOOKUP($H$1&amp;$E7&amp;H$2&amp;H$3,Cefixime_set2global!$A:$O,10,FALSE)</f>
        <v>0.99858582287431497</v>
      </c>
      <c r="I7" s="1">
        <f>VLOOKUP($H$1&amp;$E7&amp;I$2&amp;I$3,Cefixime_set2global!$A:$O,10,FALSE)</f>
        <v>0.99681810146720895</v>
      </c>
      <c r="J7" s="1">
        <f>VLOOKUP($H$1&amp;$E7&amp;J$2&amp;J$3,Cefixime_set2global!$A:$O,10,FALSE)</f>
        <v>0.99664132932649796</v>
      </c>
      <c r="K7" s="1">
        <f>VLOOKUP($H$1&amp;$E7&amp;K$2&amp;K$3,Cefixime_set2global!$A:$O,10,FALSE)</f>
        <v>0.99664132932649796</v>
      </c>
      <c r="L7" s="1">
        <f>VLOOKUP($H$1&amp;$E7&amp;L$2&amp;L$3,Cefixime_set2global!$A:$O,10,FALSE)</f>
        <v>0.99876259501502596</v>
      </c>
      <c r="M7" s="1">
        <f>VLOOKUP($H$1&amp;$E7&amp;M$2&amp;M$3,Cefixime_set2global!$A:$O,10,FALSE)</f>
        <v>0.99876259501502596</v>
      </c>
      <c r="N7" s="1">
        <f>VLOOKUP($H$1&amp;$E7&amp;N$2&amp;N$3,Cefixime_set2global!$A:$O,10,FALSE)</f>
        <v>0.99681810146720895</v>
      </c>
      <c r="O7" s="1">
        <f>VLOOKUP($H$1&amp;$E7&amp;O$2&amp;O$3,Cefixime_set2global!$A:$O,10,FALSE)</f>
        <v>0.99681810146720895</v>
      </c>
      <c r="P7" s="1">
        <f>VLOOKUP($H$1&amp;$E7&amp;P$2&amp;P$3,Cefixime_set2global!$A:$O,10,FALSE)</f>
        <v>0.99717164574863004</v>
      </c>
      <c r="Q7" s="1">
        <f>VLOOKUP($H$1&amp;$E7&amp;Q$2&amp;Q$3,Cefixime_set2global!$A:$O,10,FALSE)</f>
        <v>0.997878734311472</v>
      </c>
      <c r="R7" s="1">
        <f>VLOOKUP($H$1&amp;$E7&amp;R$2&amp;R$3,Cefixime_set2global!$A:$O,10,FALSE)</f>
        <v>0.99702433047435701</v>
      </c>
      <c r="S7" s="1">
        <f>VLOOKUP($H$1&amp;$E7&amp;S$2&amp;S$3,Cefixime_set2global!$A:$O,10,FALSE)</f>
        <v>0.99824960616138603</v>
      </c>
      <c r="T7" s="1">
        <f>VLOOKUP($H$1&amp;$E7&amp;T$2&amp;T$3,Cefixime_set2global!$A:$O,10,FALSE)</f>
        <v>0.99842464554524801</v>
      </c>
      <c r="U7" s="1">
        <f>VLOOKUP($H$1&amp;$E7&amp;U$2&amp;U$3,Cefixime_set2global!$A:$O,10,FALSE)</f>
        <v>0.99877472431296999</v>
      </c>
      <c r="V7" s="1">
        <f>VLOOKUP($H$1&amp;$E7&amp;V$2&amp;V$3,Cefixime_set2global!$A:$O,10,FALSE)</f>
        <v>0.998599684929109</v>
      </c>
      <c r="W7" s="1">
        <f>VLOOKUP($H$1&amp;$E7&amp;W$2&amp;W$3,Cefixime_set2global!$A:$O,10,FALSE)</f>
        <v>0.997199369858218</v>
      </c>
      <c r="X7" s="1">
        <f>VLOOKUP($H$1&amp;$E7&amp;X$2&amp;X$3,Cefixime_set2global!$A:$O,10,FALSE)</f>
        <v>0.99824960616138603</v>
      </c>
      <c r="Y7" s="1">
        <f>VLOOKUP($H$1&amp;$E7&amp;Y$2&amp;Y$3,Cefixime_set2global!$A:$O,10,FALSE)</f>
        <v>0.99807456677752504</v>
      </c>
      <c r="Z7" s="1">
        <f>VLOOKUP($H$1&amp;$E7&amp;Z$2&amp;Z$3,Cefixime_set2global!$A:$O,10,FALSE)</f>
        <v>0.99912480308069296</v>
      </c>
      <c r="AA7" s="1">
        <f>VLOOKUP($H$1&amp;$E7&amp;AA$2&amp;AA$3,Cefixime_set2global!$A:$O,10,FALSE)</f>
        <v>0.998599684929109</v>
      </c>
      <c r="AB7" s="1">
        <f>VLOOKUP($H$1&amp;$E7&amp;AB$2&amp;AB$3,Cefixime_set2global!$A:$O,10,FALSE)</f>
        <v>0.99715150436175903</v>
      </c>
      <c r="AC7" s="1">
        <f>VLOOKUP($H$1&amp;$E7&amp;AC$2&amp;AC$3,Cefixime_set2global!$A:$O,10,FALSE)</f>
        <v>0.99661741142958904</v>
      </c>
      <c r="AD7" s="1">
        <f>VLOOKUP($H$1&amp;$E7&amp;AD$2&amp;AD$3,Cefixime_set2global!$A:$O,10,FALSE)</f>
        <v>0.99697347338436904</v>
      </c>
      <c r="AE7" s="1">
        <f>VLOOKUP($H$1&amp;$E7&amp;AE$2&amp;AE$3,Cefixime_set2global!$A:$O,10,FALSE)</f>
        <v>0.99608331849741905</v>
      </c>
      <c r="AF7" s="1">
        <f>VLOOKUP($H$1&amp;$E7&amp;AF$2&amp;AF$3,Cefixime_set2global!$A:$O,10,FALSE)</f>
        <v>0.99608331849741905</v>
      </c>
      <c r="AG7" s="1">
        <f>VLOOKUP($H$1&amp;$E7&amp;AG$2&amp;AG$3,Cefixime_set2global!$A:$O,10,FALSE)</f>
        <v>0.99697347338436904</v>
      </c>
      <c r="AH7" s="1">
        <f>VLOOKUP($H$1&amp;$E7&amp;AH$2&amp;AH$3,Cefixime_set2global!$A:$O,10,FALSE)</f>
        <v>0.99661741142958904</v>
      </c>
      <c r="AI7" s="1">
        <f>VLOOKUP($H$1&amp;$E7&amp;AI$2&amp;AI$3,Cefixime_set2global!$A:$O,10,FALSE)</f>
        <v>0.99661741142958904</v>
      </c>
      <c r="AJ7" s="1">
        <f>VLOOKUP($H$1&amp;$E7&amp;AJ$2&amp;AJ$3,Cefixime_set2global!$A:$O,10,FALSE)</f>
        <v>0.99537119458785805</v>
      </c>
      <c r="AK7" s="1">
        <f>VLOOKUP($H$1&amp;$E7&amp;AK$2&amp;AK$3,Cefixime_set2global!$A:$O,10,FALSE)</f>
        <v>0.99732953533914903</v>
      </c>
      <c r="AL7" s="1">
        <f>VLOOKUP($H$1&amp;$E7&amp;AL$2&amp;AL$3,Cefixime_set2global!$A:$O,10,FALSE)</f>
        <v>0.99929676511955001</v>
      </c>
      <c r="AM7" s="1">
        <f>VLOOKUP($H$1&amp;$E7&amp;AM$2&amp;AM$3,Cefixime_set2global!$A:$O,10,FALSE)</f>
        <v>0.99859353023910002</v>
      </c>
      <c r="AN7" s="1">
        <f>VLOOKUP($H$1&amp;$E7&amp;AN$2&amp;AN$3,Cefixime_set2global!$A:$O,10,FALSE)</f>
        <v>0.99912095639943699</v>
      </c>
      <c r="AO7" s="1">
        <f>VLOOKUP($H$1&amp;$E7&amp;AO$2&amp;AO$3,Cefixime_set2global!$A:$O,10,FALSE)</f>
        <v>0.99894514767932496</v>
      </c>
      <c r="AP7" s="1">
        <f>VLOOKUP($H$1&amp;$E7&amp;AP$2&amp;AP$3,Cefixime_set2global!$A:$O,10,FALSE)</f>
        <v>0.99912095639943699</v>
      </c>
      <c r="AQ7" s="1">
        <f>VLOOKUP($H$1&amp;$E7&amp;AQ$2&amp;AQ$3,Cefixime_set2global!$A:$O,10,FALSE)</f>
        <v>0.99859353023910002</v>
      </c>
      <c r="AR7" s="1">
        <f>VLOOKUP($H$1&amp;$E7&amp;AR$2&amp;AR$3,Cefixime_set2global!$A:$O,10,FALSE)</f>
        <v>0.99876933895921205</v>
      </c>
      <c r="AS7" s="1">
        <f>VLOOKUP($H$1&amp;$E7&amp;AS$2&amp;AS$3,Cefixime_set2global!$A:$O,10,FALSE)</f>
        <v>0.99947257383966204</v>
      </c>
      <c r="AT7" s="1">
        <f>VLOOKUP($H$1&amp;$E7&amp;AT$2&amp;AT$3,Cefixime_set2global!$A:$O,10,FALSE)</f>
        <v>0.99771448663853701</v>
      </c>
      <c r="AU7" s="1">
        <f>VLOOKUP($H$1&amp;$E7&amp;AU$2&amp;AU$3,Cefixime_set2global!$A:$O,10,FALSE)</f>
        <v>0.99929676511955001</v>
      </c>
      <c r="AV7" s="1">
        <f>VLOOKUP($H$1&amp;$E7&amp;AV$2&amp;AV$3,Cefixime_set2global!$A:$O,10,FALSE)</f>
        <v>0.99700229236466198</v>
      </c>
      <c r="AW7" s="1">
        <f>VLOOKUP($H$1&amp;$E7&amp;AW$2&amp;AW$3,Cefixime_set2global!$A:$O,10,FALSE)</f>
        <v>0.99858931405395901</v>
      </c>
      <c r="AX7" s="1">
        <f>VLOOKUP($H$1&amp;$E7&amp;AX$2&amp;AX$3,Cefixime_set2global!$A:$O,10,FALSE)</f>
        <v>0.99911832128372402</v>
      </c>
      <c r="AY7" s="1">
        <f>VLOOKUP($H$1&amp;$E7&amp;AY$2&amp;AY$3,Cefixime_set2global!$A:$O,10,FALSE)</f>
        <v>0.99911832128372402</v>
      </c>
      <c r="AZ7" s="1">
        <f>VLOOKUP($H$1&amp;$E7&amp;AZ$2&amp;AZ$3,Cefixime_set2global!$A:$O,10,FALSE)</f>
        <v>0.99876564979721405</v>
      </c>
      <c r="BA7" s="1">
        <f>VLOOKUP($H$1&amp;$E7&amp;BA$2&amp;BA$3,Cefixime_set2global!$A:$O,10,FALSE)</f>
        <v>0.99894198554046898</v>
      </c>
      <c r="BB7" s="1">
        <f>VLOOKUP($H$1&amp;$E7&amp;BB$2&amp;BB$3,Cefixime_set2global!$A:$O,10,FALSE)</f>
        <v>0.99841297831070297</v>
      </c>
      <c r="BC7" s="1">
        <f>VLOOKUP($H$1&amp;$E7&amp;BC$2&amp;BC$3,Cefixime_set2global!$A:$O,10,FALSE)</f>
        <v>0.99947099277023499</v>
      </c>
      <c r="BD7" s="1">
        <f>VLOOKUP($H$1&amp;$E7&amp;BD$2&amp;BD$3,Cefixime_set2global!$A:$O,10,FALSE)</f>
        <v>0.99894198554046898</v>
      </c>
      <c r="BE7" s="1">
        <f>VLOOKUP($H$1&amp;$E7&amp;BE$2&amp;BE$3,Cefixime_set2global!$A:$O,10,FALSE)</f>
        <v>0.99929465702697895</v>
      </c>
    </row>
    <row r="8" spans="1:57" x14ac:dyDescent="0.25">
      <c r="A8" t="s">
        <v>23</v>
      </c>
      <c r="B8" t="s">
        <v>2</v>
      </c>
      <c r="C8">
        <v>1</v>
      </c>
      <c r="E8" t="s">
        <v>16</v>
      </c>
      <c r="F8" s="1"/>
      <c r="G8" s="1" t="s">
        <v>123</v>
      </c>
      <c r="H8" s="1">
        <f>VLOOKUP($H$1&amp;$E8&amp;H$2&amp;H$3,Cefixime_set2global!$A:$O,10,FALSE)</f>
        <v>0.99709110141478297</v>
      </c>
      <c r="I8" s="1">
        <f>VLOOKUP($H$1&amp;$E8&amp;I$2&amp;I$3,Cefixime_set2global!$A:$O,10,FALSE)</f>
        <v>0.99519569816643205</v>
      </c>
      <c r="J8" s="1">
        <f>VLOOKUP($H$1&amp;$E8&amp;J$2&amp;J$3,Cefixime_set2global!$A:$O,10,FALSE)</f>
        <v>0.99550423131170696</v>
      </c>
      <c r="K8" s="1">
        <f>VLOOKUP($H$1&amp;$E8&amp;K$2&amp;K$3,Cefixime_set2global!$A:$O,10,FALSE)</f>
        <v>0.996165373765867</v>
      </c>
      <c r="L8" s="1">
        <f>VLOOKUP($H$1&amp;$E8&amp;L$2&amp;L$3,Cefixime_set2global!$A:$O,10,FALSE)</f>
        <v>0.99748776940367601</v>
      </c>
      <c r="M8" s="1">
        <f>VLOOKUP($H$1&amp;$E8&amp;M$2&amp;M$3,Cefixime_set2global!$A:$O,10,FALSE)</f>
        <v>0.99744369518268805</v>
      </c>
      <c r="N8" s="1">
        <f>VLOOKUP($H$1&amp;$E8&amp;N$2&amp;N$3,Cefixime_set2global!$A:$O,10,FALSE)</f>
        <v>0.99607722143864597</v>
      </c>
      <c r="O8" s="1">
        <f>VLOOKUP($H$1&amp;$E8&amp;O$2&amp;O$3,Cefixime_set2global!$A:$O,10,FALSE)</f>
        <v>0.99651813654193699</v>
      </c>
      <c r="P8" s="1">
        <f>VLOOKUP($H$1&amp;$E8&amp;P$2&amp;P$3,Cefixime_set2global!$A:$O,10,FALSE)</f>
        <v>0.99620961699501998</v>
      </c>
      <c r="Q8" s="1">
        <f>VLOOKUP($H$1&amp;$E8&amp;Q$2&amp;Q$3,Cefixime_set2global!$A:$O,10,FALSE)</f>
        <v>0.99616554277403102</v>
      </c>
      <c r="R8" s="1">
        <f>VLOOKUP($H$1&amp;$E8&amp;R$2&amp;R$3,Cefixime_set2global!$A:$O,10,FALSE)</f>
        <v>0.99655370476737504</v>
      </c>
      <c r="S8" s="1">
        <f>VLOOKUP($H$1&amp;$E8&amp;S$2&amp;S$3,Cefixime_set2global!$A:$O,10,FALSE)</f>
        <v>0.99796756947819498</v>
      </c>
      <c r="T8" s="1">
        <f>VLOOKUP($H$1&amp;$E8&amp;T$2&amp;T$3,Cefixime_set2global!$A:$O,10,FALSE)</f>
        <v>0.99867450183360595</v>
      </c>
      <c r="U8" s="1">
        <f>VLOOKUP($H$1&amp;$E8&amp;U$2&amp;U$3,Cefixime_set2global!$A:$O,10,FALSE)</f>
        <v>0.999027968011311</v>
      </c>
      <c r="V8" s="1">
        <f>VLOOKUP($H$1&amp;$E8&amp;V$2&amp;V$3,Cefixime_set2global!$A:$O,10,FALSE)</f>
        <v>0.99858613528918005</v>
      </c>
      <c r="W8" s="1">
        <f>VLOOKUP($H$1&amp;$E8&amp;W$2&amp;W$3,Cefixime_set2global!$A:$O,10,FALSE)</f>
        <v>0.99849776874475304</v>
      </c>
      <c r="X8" s="1">
        <f>VLOOKUP($H$1&amp;$E8&amp;X$2&amp;X$3,Cefixime_set2global!$A:$O,10,FALSE)</f>
        <v>0.99849776874475304</v>
      </c>
      <c r="Y8" s="1">
        <f>VLOOKUP($H$1&amp;$E8&amp;Y$2&amp;Y$3,Cefixime_set2global!$A:$O,10,FALSE)</f>
        <v>0.99840940220032703</v>
      </c>
      <c r="Z8" s="1">
        <f>VLOOKUP($H$1&amp;$E8&amp;Z$2&amp;Z$3,Cefixime_set2global!$A:$O,10,FALSE)</f>
        <v>0.99929306764459003</v>
      </c>
      <c r="AA8" s="1">
        <f>VLOOKUP($H$1&amp;$E8&amp;AA$2&amp;AA$3,Cefixime_set2global!$A:$O,10,FALSE)</f>
        <v>0.99889541819467198</v>
      </c>
      <c r="AB8" s="1">
        <f>VLOOKUP($H$1&amp;$E8&amp;AB$2&amp;AB$3,Cefixime_set2global!$A:$O,10,FALSE)</f>
        <v>0.99665581272551296</v>
      </c>
      <c r="AC8" s="1">
        <f>VLOOKUP($H$1&amp;$E8&amp;AC$2&amp;AC$3,Cefixime_set2global!$A:$O,10,FALSE)</f>
        <v>0.99551214361140405</v>
      </c>
      <c r="AD8" s="1">
        <f>VLOOKUP($H$1&amp;$E8&amp;AD$2&amp;AD$3,Cefixime_set2global!$A:$O,10,FALSE)</f>
        <v>0.99608412530798995</v>
      </c>
      <c r="AE8" s="1">
        <f>VLOOKUP($H$1&amp;$E8&amp;AE$2&amp;AE$3,Cefixime_set2global!$A:$O,10,FALSE)</f>
        <v>0.99577613516367502</v>
      </c>
      <c r="AF8" s="1">
        <f>VLOOKUP($H$1&amp;$E8&amp;AF$2&amp;AF$3,Cefixime_set2global!$A:$O,10,FALSE)</f>
        <v>0.99564413938754004</v>
      </c>
      <c r="AG8" s="1">
        <f>VLOOKUP($H$1&amp;$E8&amp;AG$2&amp;AG$3,Cefixime_set2global!$A:$O,10,FALSE)</f>
        <v>0.99634811686026103</v>
      </c>
      <c r="AH8" s="1">
        <f>VLOOKUP($H$1&amp;$E8&amp;AH$2&amp;AH$3,Cefixime_set2global!$A:$O,10,FALSE)</f>
        <v>0.99599612812390004</v>
      </c>
      <c r="AI8" s="1">
        <f>VLOOKUP($H$1&amp;$E8&amp;AI$2&amp;AI$3,Cefixime_set2global!$A:$O,10,FALSE)</f>
        <v>0.99621612108412505</v>
      </c>
      <c r="AJ8" s="1">
        <f>VLOOKUP($H$1&amp;$E8&amp;AJ$2&amp;AJ$3,Cefixime_set2global!$A:$O,10,FALSE)</f>
        <v>0.99555614220344901</v>
      </c>
      <c r="AK8" s="1">
        <f>VLOOKUP($H$1&amp;$E8&amp;AK$2&amp;AK$3,Cefixime_set2global!$A:$O,10,FALSE)</f>
        <v>0.99626011967617001</v>
      </c>
      <c r="AL8" s="1">
        <f>VLOOKUP($H$1&amp;$E8&amp;AL$2&amp;AL$3,Cefixime_set2global!$A:$O,10,FALSE)</f>
        <v>0.99876423338335196</v>
      </c>
      <c r="AM8" s="1">
        <f>VLOOKUP($H$1&amp;$E8&amp;AM$2&amp;AM$3,Cefixime_set2global!$A:$O,10,FALSE)</f>
        <v>0.99814635007502905</v>
      </c>
      <c r="AN8" s="1">
        <f>VLOOKUP($H$1&amp;$E8&amp;AN$2&amp;AN$3,Cefixime_set2global!$A:$O,10,FALSE)</f>
        <v>0.99849942625121402</v>
      </c>
      <c r="AO8" s="1">
        <f>VLOOKUP($H$1&amp;$E8&amp;AO$2&amp;AO$3,Cefixime_set2global!$A:$O,10,FALSE)</f>
        <v>0.99832288816312098</v>
      </c>
      <c r="AP8" s="1">
        <f>VLOOKUP($H$1&amp;$E8&amp;AP$2&amp;AP$3,Cefixime_set2global!$A:$O,10,FALSE)</f>
        <v>0.99885245178090598</v>
      </c>
      <c r="AQ8" s="1">
        <f>VLOOKUP($H$1&amp;$E8&amp;AQ$2&amp;AQ$3,Cefixime_set2global!$A:$O,10,FALSE)</f>
        <v>0.99827875364109797</v>
      </c>
      <c r="AR8" s="1">
        <f>VLOOKUP($H$1&amp;$E8&amp;AR$2&amp;AR$3,Cefixime_set2global!$A:$O,10,FALSE)</f>
        <v>0.99863152783295805</v>
      </c>
      <c r="AS8" s="1">
        <f>VLOOKUP($H$1&amp;$E8&amp;AS$2&amp;AS$3,Cefixime_set2global!$A:$O,10,FALSE)</f>
        <v>0.99929384764762996</v>
      </c>
      <c r="AT8" s="1">
        <f>VLOOKUP($H$1&amp;$E8&amp;AT$2&amp;AT$3,Cefixime_set2global!$A:$O,10,FALSE)</f>
        <v>0.99810221555300604</v>
      </c>
      <c r="AU8" s="1">
        <f>VLOOKUP($H$1&amp;$E8&amp;AU$2&amp;AU$3,Cefixime_set2global!$A:$O,10,FALSE)</f>
        <v>0.99898490599346801</v>
      </c>
      <c r="AV8" s="1">
        <f>VLOOKUP($H$1&amp;$E8&amp;AV$2&amp;AV$3,Cefixime_set2global!$A:$O,10,FALSE)</f>
        <v>0.99726571113561202</v>
      </c>
      <c r="AW8" s="1">
        <f>VLOOKUP($H$1&amp;$E8&amp;AW$2&amp;AW$3,Cefixime_set2global!$A:$O,10,FALSE)</f>
        <v>0.99823594266813698</v>
      </c>
      <c r="AX8" s="1">
        <f>VLOOKUP($H$1&amp;$E8&amp;AX$2&amp;AX$3,Cefixime_set2global!$A:$O,10,FALSE)</f>
        <v>0.99836824696802595</v>
      </c>
      <c r="AY8" s="1">
        <f>VLOOKUP($H$1&amp;$E8&amp;AY$2&amp;AY$3,Cefixime_set2global!$A:$O,10,FALSE)</f>
        <v>0.99823594266813698</v>
      </c>
      <c r="AZ8" s="1">
        <f>VLOOKUP($H$1&amp;$E8&amp;AZ$2&amp;AZ$3,Cefixime_set2global!$A:$O,10,FALSE)</f>
        <v>0.99867695700110204</v>
      </c>
      <c r="BA8" s="1">
        <f>VLOOKUP($H$1&amp;$E8&amp;BA$2&amp;BA$3,Cefixime_set2global!$A:$O,10,FALSE)</f>
        <v>0.99858875413450898</v>
      </c>
      <c r="BB8" s="1">
        <f>VLOOKUP($H$1&amp;$E8&amp;BB$2&amp;BB$3,Cefixime_set2global!$A:$O,10,FALSE)</f>
        <v>0.99801543550165395</v>
      </c>
      <c r="BC8" s="1">
        <f>VLOOKUP($H$1&amp;$E8&amp;BC$2&amp;BC$3,Cefixime_set2global!$A:$O,10,FALSE)</f>
        <v>0.99894156560088199</v>
      </c>
      <c r="BD8" s="1">
        <f>VLOOKUP($H$1&amp;$E8&amp;BD$2&amp;BD$3,Cefixime_set2global!$A:$O,10,FALSE)</f>
        <v>0.99889741554203004</v>
      </c>
      <c r="BE8" s="1">
        <f>VLOOKUP($H$1&amp;$E8&amp;BE$2&amp;BE$3,Cefixime_set2global!$A:$O,10,FALSE)</f>
        <v>0.99898566703417901</v>
      </c>
    </row>
    <row r="9" spans="1:57" x14ac:dyDescent="0.25">
      <c r="A9" t="s">
        <v>24</v>
      </c>
      <c r="B9" t="s">
        <v>2</v>
      </c>
      <c r="C9">
        <v>1</v>
      </c>
      <c r="E9" t="s">
        <v>17</v>
      </c>
      <c r="F9" s="1"/>
      <c r="G9" s="1" t="s">
        <v>119</v>
      </c>
      <c r="H9" s="1">
        <f>VLOOKUP($H$1&amp;$E9&amp;H$2&amp;H$3,Cefixime_set2global!$A:$O,10,FALSE)</f>
        <v>0.99738940238481599</v>
      </c>
      <c r="I9" s="1">
        <f>VLOOKUP($H$1&amp;$E9&amp;I$2&amp;I$3,Cefixime_set2global!$A:$O,10,FALSE)</f>
        <v>0.995519491973893</v>
      </c>
      <c r="J9" s="1">
        <f>VLOOKUP($H$1&amp;$E9&amp;J$2&amp;J$3,Cefixime_set2global!$A:$O,10,FALSE)</f>
        <v>0.99573116951843399</v>
      </c>
      <c r="K9" s="1">
        <f>VLOOKUP($H$1&amp;$E9&amp;K$2&amp;K$3,Cefixime_set2global!$A:$O,10,FALSE)</f>
        <v>0.99626036337978496</v>
      </c>
      <c r="L9" s="1">
        <f>VLOOKUP($H$1&amp;$E9&amp;L$2&amp;L$3,Cefixime_set2global!$A:$O,10,FALSE)</f>
        <v>0.99774218584632801</v>
      </c>
      <c r="M9" s="1">
        <f>VLOOKUP($H$1&amp;$E9&amp;M$2&amp;M$3,Cefixime_set2global!$A:$O,10,FALSE)</f>
        <v>0.99770690750017599</v>
      </c>
      <c r="N9" s="1">
        <f>VLOOKUP($H$1&amp;$E9&amp;N$2&amp;N$3,Cefixime_set2global!$A:$O,10,FALSE)</f>
        <v>0.99622508378902797</v>
      </c>
      <c r="O9" s="1">
        <f>VLOOKUP($H$1&amp;$E9&amp;O$2&amp;O$3,Cefixime_set2global!$A:$O,10,FALSE)</f>
        <v>0.99657800042333999</v>
      </c>
      <c r="P9" s="1">
        <f>VLOOKUP($H$1&amp;$E9&amp;P$2&amp;P$3,Cefixime_set2global!$A:$O,10,FALSE)</f>
        <v>0.99640160869258498</v>
      </c>
      <c r="Q9" s="1">
        <f>VLOOKUP($H$1&amp;$E9&amp;Q$2&amp;Q$3,Cefixime_set2global!$A:$O,10,FALSE)</f>
        <v>0.99650744373103795</v>
      </c>
      <c r="R9" s="1">
        <f>VLOOKUP($H$1&amp;$E9&amp;R$2&amp;R$3,Cefixime_set2global!$A:$O,10,FALSE)</f>
        <v>0.99664855711564204</v>
      </c>
      <c r="S9" s="1">
        <f>VLOOKUP($H$1&amp;$E9&amp;S$2&amp;S$3,Cefixime_set2global!$A:$O,10,FALSE)</f>
        <v>0.99802441261553698</v>
      </c>
      <c r="T9" s="1">
        <f>VLOOKUP($H$1&amp;$E9&amp;T$2&amp;T$3,Cefixime_set2global!$A:$O,10,FALSE)</f>
        <v>0.99862414450010595</v>
      </c>
      <c r="U9" s="1">
        <f>VLOOKUP($H$1&amp;$E9&amp;U$2&amp;U$3,Cefixime_set2global!$A:$O,10,FALSE)</f>
        <v>0.99897692796161697</v>
      </c>
      <c r="V9" s="1">
        <f>VLOOKUP($H$1&amp;$E9&amp;V$2&amp;V$3,Cefixime_set2global!$A:$O,10,FALSE)</f>
        <v>0.99858886615395503</v>
      </c>
      <c r="W9" s="1">
        <f>VLOOKUP($H$1&amp;$E9&amp;W$2&amp;W$3,Cefixime_set2global!$A:$O,10,FALSE)</f>
        <v>0.99823608269244302</v>
      </c>
      <c r="X9" s="1">
        <f>VLOOKUP($H$1&amp;$E9&amp;X$2&amp;X$3,Cefixime_set2global!$A:$O,10,FALSE)</f>
        <v>0.99844775276935005</v>
      </c>
      <c r="Y9" s="1">
        <f>VLOOKUP($H$1&amp;$E9&amp;Y$2&amp;Y$3,Cefixime_set2global!$A:$O,10,FALSE)</f>
        <v>0.99834191773089698</v>
      </c>
      <c r="Z9" s="1">
        <f>VLOOKUP($H$1&amp;$E9&amp;Z$2&amp;Z$3,Cefixime_set2global!$A:$O,10,FALSE)</f>
        <v>0.99925915473082605</v>
      </c>
      <c r="AA9" s="1">
        <f>VLOOKUP($H$1&amp;$E9&amp;AA$2&amp;AA$3,Cefixime_set2global!$A:$O,10,FALSE)</f>
        <v>0.99883581457701298</v>
      </c>
      <c r="AB9" s="1">
        <f>VLOOKUP($H$1&amp;$E9&amp;AB$2&amp;AB$3,Cefixime_set2global!$A:$O,10,FALSE)</f>
        <v>0.99675404861870698</v>
      </c>
      <c r="AC9" s="1">
        <f>VLOOKUP($H$1&amp;$E9&amp;AC$2&amp;AC$3,Cefixime_set2global!$A:$O,10,FALSE)</f>
        <v>0.99573116951843399</v>
      </c>
      <c r="AD9" s="1">
        <f>VLOOKUP($H$1&amp;$E9&amp;AD$2&amp;AD$3,Cefixime_set2global!$A:$O,10,FALSE)</f>
        <v>0.99626036337978496</v>
      </c>
      <c r="AE9" s="1">
        <f>VLOOKUP($H$1&amp;$E9&amp;AE$2&amp;AE$3,Cefixime_set2global!$A:$O,10,FALSE)</f>
        <v>0.99583700829070398</v>
      </c>
      <c r="AF9" s="1">
        <f>VLOOKUP($H$1&amp;$E9&amp;AF$2&amp;AF$3,Cefixime_set2global!$A:$O,10,FALSE)</f>
        <v>0.99573116951843399</v>
      </c>
      <c r="AG9" s="1">
        <f>VLOOKUP($H$1&amp;$E9&amp;AG$2&amp;AG$3,Cefixime_set2global!$A:$O,10,FALSE)</f>
        <v>0.99647204092432495</v>
      </c>
      <c r="AH9" s="1">
        <f>VLOOKUP($H$1&amp;$E9&amp;AH$2&amp;AH$3,Cefixime_set2global!$A:$O,10,FALSE)</f>
        <v>0.99611924501675797</v>
      </c>
      <c r="AI9" s="1">
        <f>VLOOKUP($H$1&amp;$E9&amp;AI$2&amp;AI$3,Cefixime_set2global!$A:$O,10,FALSE)</f>
        <v>0.99629564297054096</v>
      </c>
      <c r="AJ9" s="1">
        <f>VLOOKUP($H$1&amp;$E9&amp;AJ$2&amp;AJ$3,Cefixime_set2global!$A:$O,10,FALSE)</f>
        <v>0.995519491973893</v>
      </c>
      <c r="AK9" s="1">
        <f>VLOOKUP($H$1&amp;$E9&amp;AK$2&amp;AK$3,Cefixime_set2global!$A:$O,10,FALSE)</f>
        <v>0.99647204092432495</v>
      </c>
      <c r="AL9" s="1">
        <f>VLOOKUP($H$1&amp;$E9&amp;AL$2&amp;AL$3,Cefixime_set2global!$A:$O,10,FALSE)</f>
        <v>0.99887109292316401</v>
      </c>
      <c r="AM9" s="1">
        <f>VLOOKUP($H$1&amp;$E9&amp;AM$2&amp;AM$3,Cefixime_set2global!$A:$O,10,FALSE)</f>
        <v>0.99823608269244302</v>
      </c>
      <c r="AN9" s="1">
        <f>VLOOKUP($H$1&amp;$E9&amp;AN$2&amp;AN$3,Cefixime_set2global!$A:$O,10,FALSE)</f>
        <v>0.99862414450010595</v>
      </c>
      <c r="AO9" s="1">
        <f>VLOOKUP($H$1&amp;$E9&amp;AO$2&amp;AO$3,Cefixime_set2global!$A:$O,10,FALSE)</f>
        <v>0.99844775276935005</v>
      </c>
      <c r="AP9" s="1">
        <f>VLOOKUP($H$1&amp;$E9&amp;AP$2&amp;AP$3,Cefixime_set2global!$A:$O,10,FALSE)</f>
        <v>0.99890633268654105</v>
      </c>
      <c r="AQ9" s="1">
        <f>VLOOKUP($H$1&amp;$E9&amp;AQ$2&amp;AQ$3,Cefixime_set2global!$A:$O,10,FALSE)</f>
        <v>0.99834191773089698</v>
      </c>
      <c r="AR9" s="1">
        <f>VLOOKUP($H$1&amp;$E9&amp;AR$2&amp;AR$3,Cefixime_set2global!$A:$O,10,FALSE)</f>
        <v>0.99865918633781403</v>
      </c>
      <c r="AS9" s="1">
        <f>VLOOKUP($H$1&amp;$E9&amp;AS$2&amp;AS$3,Cefixime_set2global!$A:$O,10,FALSE)</f>
        <v>0.99932971142312799</v>
      </c>
      <c r="AT9" s="1">
        <f>VLOOKUP($H$1&amp;$E9&amp;AT$2&amp;AT$3,Cefixime_set2global!$A:$O,10,FALSE)</f>
        <v>0.99802441261553698</v>
      </c>
      <c r="AU9" s="1">
        <f>VLOOKUP($H$1&amp;$E9&amp;AU$2&amp;AU$3,Cefixime_set2global!$A:$O,10,FALSE)</f>
        <v>0.99904748465392001</v>
      </c>
      <c r="AV9" s="1">
        <f>VLOOKUP($H$1&amp;$E9&amp;AV$2&amp;AV$3,Cefixime_set2global!$A:$O,10,FALSE)</f>
        <v>0.99721301065406098</v>
      </c>
      <c r="AW9" s="1">
        <f>VLOOKUP($H$1&amp;$E9&amp;AW$2&amp;AW$3,Cefixime_set2global!$A:$O,10,FALSE)</f>
        <v>0.99830663938474595</v>
      </c>
      <c r="AX9" s="1">
        <f>VLOOKUP($H$1&amp;$E9&amp;AX$2&amp;AX$3,Cefixime_set2global!$A:$O,10,FALSE)</f>
        <v>0.99851830946165199</v>
      </c>
      <c r="AY9" s="1">
        <f>VLOOKUP($H$1&amp;$E9&amp;AY$2&amp;AY$3,Cefixime_set2global!$A:$O,10,FALSE)</f>
        <v>0.99841247442319903</v>
      </c>
      <c r="AZ9" s="1">
        <f>VLOOKUP($H$1&amp;$E9&amp;AZ$2&amp;AZ$3,Cefixime_set2global!$A:$O,10,FALSE)</f>
        <v>0.998694701192408</v>
      </c>
      <c r="BA9" s="1">
        <f>VLOOKUP($H$1&amp;$E9&amp;BA$2&amp;BA$3,Cefixime_set2global!$A:$O,10,FALSE)</f>
        <v>0.99865942284625697</v>
      </c>
      <c r="BB9" s="1">
        <f>VLOOKUP($H$1&amp;$E9&amp;BB$2&amp;BB$3,Cefixime_set2global!$A:$O,10,FALSE)</f>
        <v>0.99809496930783903</v>
      </c>
      <c r="BC9" s="1">
        <f>VLOOKUP($H$1&amp;$E9&amp;BC$2&amp;BC$3,Cefixime_set2global!$A:$O,10,FALSE)</f>
        <v>0.99904748465392001</v>
      </c>
      <c r="BD9" s="1">
        <f>VLOOKUP($H$1&amp;$E9&amp;BD$2&amp;BD$3,Cefixime_set2global!$A:$O,10,FALSE)</f>
        <v>0.99890633268654105</v>
      </c>
      <c r="BE9" s="1">
        <f>VLOOKUP($H$1&amp;$E9&amp;BE$2&amp;BE$3,Cefixime_set2global!$A:$O,10,FALSE)</f>
        <v>0.99904748465392001</v>
      </c>
    </row>
    <row r="10" spans="1:57" x14ac:dyDescent="0.25">
      <c r="A10" t="s">
        <v>25</v>
      </c>
      <c r="B10" t="s">
        <v>2</v>
      </c>
      <c r="C10">
        <v>1</v>
      </c>
      <c r="E10" t="s">
        <v>15</v>
      </c>
      <c r="F10" s="1" t="s">
        <v>121</v>
      </c>
      <c r="G10" s="1" t="s">
        <v>122</v>
      </c>
      <c r="H10" s="2">
        <f>VLOOKUP($H$1&amp;$E10&amp;H$2&amp;H$3,Cefixime_set2global!$A:$O,11,FALSE)</f>
        <v>0</v>
      </c>
      <c r="I10" s="2">
        <f>VLOOKUP($H$1&amp;$E10&amp;I$2&amp;I$3,Cefixime_set2global!$A:$O,11,FALSE)</f>
        <v>0</v>
      </c>
      <c r="J10" s="2">
        <f>VLOOKUP($H$1&amp;$E10&amp;J$2&amp;J$3,Cefixime_set2global!$A:$O,11,FALSE)</f>
        <v>0</v>
      </c>
      <c r="K10" s="2">
        <f>VLOOKUP($H$1&amp;$E10&amp;K$2&amp;K$3,Cefixime_set2global!$A:$O,11,FALSE)</f>
        <v>0</v>
      </c>
      <c r="L10" s="2">
        <f>VLOOKUP($H$1&amp;$E10&amp;L$2&amp;L$3,Cefixime_set2global!$A:$O,11,FALSE)</f>
        <v>0</v>
      </c>
      <c r="M10" s="2">
        <f>VLOOKUP($H$1&amp;$E10&amp;M$2&amp;M$3,Cefixime_set2global!$A:$O,11,FALSE)</f>
        <v>0</v>
      </c>
      <c r="N10" s="2">
        <f>VLOOKUP($H$1&amp;$E10&amp;N$2&amp;N$3,Cefixime_set2global!$A:$O,11,FALSE)</f>
        <v>0</v>
      </c>
      <c r="O10" s="2">
        <f>VLOOKUP($H$1&amp;$E10&amp;O$2&amp;O$3,Cefixime_set2global!$A:$O,11,FALSE)</f>
        <v>0</v>
      </c>
      <c r="P10" s="2">
        <f>VLOOKUP($H$1&amp;$E10&amp;P$2&amp;P$3,Cefixime_set2global!$A:$O,11,FALSE)</f>
        <v>0</v>
      </c>
      <c r="Q10" s="2">
        <f>VLOOKUP($H$1&amp;$E10&amp;Q$2&amp;Q$3,Cefixime_set2global!$A:$O,11,FALSE)</f>
        <v>0</v>
      </c>
      <c r="R10" s="2">
        <f>VLOOKUP($H$1&amp;$E10&amp;R$2&amp;R$3,Cefixime_set2global!$A:$O,11,FALSE)</f>
        <v>0</v>
      </c>
      <c r="S10" s="2">
        <f>VLOOKUP($H$1&amp;$E10&amp;S$2&amp;S$3,Cefixime_set2global!$A:$O,11,FALSE)</f>
        <v>0</v>
      </c>
      <c r="T10" s="2">
        <f>VLOOKUP($H$1&amp;$E10&amp;T$2&amp;T$3,Cefixime_set2global!$A:$O,11,FALSE)</f>
        <v>0</v>
      </c>
      <c r="U10" s="2">
        <f>VLOOKUP($H$1&amp;$E10&amp;U$2&amp;U$3,Cefixime_set2global!$A:$O,11,FALSE)</f>
        <v>0</v>
      </c>
      <c r="V10" s="2">
        <f>VLOOKUP($H$1&amp;$E10&amp;V$2&amp;V$3,Cefixime_set2global!$A:$O,11,FALSE)</f>
        <v>0</v>
      </c>
      <c r="W10" s="2">
        <f>VLOOKUP($H$1&amp;$E10&amp;W$2&amp;W$3,Cefixime_set2global!$A:$O,11,FALSE)</f>
        <v>0</v>
      </c>
      <c r="X10" s="2">
        <f>VLOOKUP($H$1&amp;$E10&amp;X$2&amp;X$3,Cefixime_set2global!$A:$O,11,FALSE)</f>
        <v>0</v>
      </c>
      <c r="Y10" s="2">
        <f>VLOOKUP($H$1&amp;$E10&amp;Y$2&amp;Y$3,Cefixime_set2global!$A:$O,11,FALSE)</f>
        <v>0</v>
      </c>
      <c r="Z10" s="2">
        <f>VLOOKUP($H$1&amp;$E10&amp;Z$2&amp;Z$3,Cefixime_set2global!$A:$O,11,FALSE)</f>
        <v>0</v>
      </c>
      <c r="AA10" s="2">
        <f>VLOOKUP($H$1&amp;$E10&amp;AA$2&amp;AA$3,Cefixime_set2global!$A:$O,11,FALSE)</f>
        <v>0</v>
      </c>
      <c r="AB10" s="2">
        <f>VLOOKUP($H$1&amp;$E10&amp;AB$2&amp;AB$3,Cefixime_set2global!$A:$O,11,FALSE)</f>
        <v>0</v>
      </c>
      <c r="AC10" s="2">
        <f>VLOOKUP($H$1&amp;$E10&amp;AC$2&amp;AC$3,Cefixime_set2global!$A:$O,11,FALSE)</f>
        <v>0</v>
      </c>
      <c r="AD10" s="2">
        <f>VLOOKUP($H$1&amp;$E10&amp;AD$2&amp;AD$3,Cefixime_set2global!$A:$O,11,FALSE)</f>
        <v>0</v>
      </c>
      <c r="AE10" s="2">
        <f>VLOOKUP($H$1&amp;$E10&amp;AE$2&amp;AE$3,Cefixime_set2global!$A:$O,11,FALSE)</f>
        <v>0</v>
      </c>
      <c r="AF10" s="2">
        <f>VLOOKUP($H$1&amp;$E10&amp;AF$2&amp;AF$3,Cefixime_set2global!$A:$O,11,FALSE)</f>
        <v>0</v>
      </c>
      <c r="AG10" s="2">
        <f>VLOOKUP($H$1&amp;$E10&amp;AG$2&amp;AG$3,Cefixime_set2global!$A:$O,11,FALSE)</f>
        <v>0</v>
      </c>
      <c r="AH10" s="2">
        <f>VLOOKUP($H$1&amp;$E10&amp;AH$2&amp;AH$3,Cefixime_set2global!$A:$O,11,FALSE)</f>
        <v>0</v>
      </c>
      <c r="AI10" s="2">
        <f>VLOOKUP($H$1&amp;$E10&amp;AI$2&amp;AI$3,Cefixime_set2global!$A:$O,11,FALSE)</f>
        <v>0</v>
      </c>
      <c r="AJ10" s="2">
        <f>VLOOKUP($H$1&amp;$E10&amp;AJ$2&amp;AJ$3,Cefixime_set2global!$A:$O,11,FALSE)</f>
        <v>0</v>
      </c>
      <c r="AK10" s="2">
        <f>VLOOKUP($H$1&amp;$E10&amp;AK$2&amp;AK$3,Cefixime_set2global!$A:$O,11,FALSE)</f>
        <v>0</v>
      </c>
      <c r="AL10" s="2">
        <f>VLOOKUP($H$1&amp;$E10&amp;AL$2&amp;AL$3,Cefixime_set2global!$A:$O,11,FALSE)</f>
        <v>0</v>
      </c>
      <c r="AM10" s="2">
        <f>VLOOKUP($H$1&amp;$E10&amp;AM$2&amp;AM$3,Cefixime_set2global!$A:$O,11,FALSE)</f>
        <v>0</v>
      </c>
      <c r="AN10" s="2">
        <f>VLOOKUP($H$1&amp;$E10&amp;AN$2&amp;AN$3,Cefixime_set2global!$A:$O,11,FALSE)</f>
        <v>0</v>
      </c>
      <c r="AO10" s="2">
        <f>VLOOKUP($H$1&amp;$E10&amp;AO$2&amp;AO$3,Cefixime_set2global!$A:$O,11,FALSE)</f>
        <v>0</v>
      </c>
      <c r="AP10" s="2">
        <f>VLOOKUP($H$1&amp;$E10&amp;AP$2&amp;AP$3,Cefixime_set2global!$A:$O,11,FALSE)</f>
        <v>0</v>
      </c>
      <c r="AQ10" s="2">
        <f>VLOOKUP($H$1&amp;$E10&amp;AQ$2&amp;AQ$3,Cefixime_set2global!$A:$O,11,FALSE)</f>
        <v>0</v>
      </c>
      <c r="AR10" s="2">
        <f>VLOOKUP($H$1&amp;$E10&amp;AR$2&amp;AR$3,Cefixime_set2global!$A:$O,11,FALSE)</f>
        <v>0</v>
      </c>
      <c r="AS10" s="2">
        <f>VLOOKUP($H$1&amp;$E10&amp;AS$2&amp;AS$3,Cefixime_set2global!$A:$O,11,FALSE)</f>
        <v>0</v>
      </c>
      <c r="AT10" s="2">
        <f>VLOOKUP($H$1&amp;$E10&amp;AT$2&amp;AT$3,Cefixime_set2global!$A:$O,11,FALSE)</f>
        <v>0</v>
      </c>
      <c r="AU10" s="2">
        <f>VLOOKUP($H$1&amp;$E10&amp;AU$2&amp;AU$3,Cefixime_set2global!$A:$O,11,FALSE)</f>
        <v>0</v>
      </c>
      <c r="AV10" s="2">
        <f>VLOOKUP($H$1&amp;$E10&amp;AV$2&amp;AV$3,Cefixime_set2global!$A:$O,11,FALSE)</f>
        <v>0</v>
      </c>
      <c r="AW10" s="2">
        <f>VLOOKUP($H$1&amp;$E10&amp;AW$2&amp;AW$3,Cefixime_set2global!$A:$O,11,FALSE)</f>
        <v>0</v>
      </c>
      <c r="AX10" s="2">
        <f>VLOOKUP($H$1&amp;$E10&amp;AX$2&amp;AX$3,Cefixime_set2global!$A:$O,11,FALSE)</f>
        <v>0</v>
      </c>
      <c r="AY10" s="2">
        <f>VLOOKUP($H$1&amp;$E10&amp;AY$2&amp;AY$3,Cefixime_set2global!$A:$O,11,FALSE)</f>
        <v>0</v>
      </c>
      <c r="AZ10" s="2">
        <f>VLOOKUP($H$1&amp;$E10&amp;AZ$2&amp;AZ$3,Cefixime_set2global!$A:$O,11,FALSE)</f>
        <v>0</v>
      </c>
      <c r="BA10" s="2">
        <f>VLOOKUP($H$1&amp;$E10&amp;BA$2&amp;BA$3,Cefixime_set2global!$A:$O,11,FALSE)</f>
        <v>0</v>
      </c>
      <c r="BB10" s="2">
        <f>VLOOKUP($H$1&amp;$E10&amp;BB$2&amp;BB$3,Cefixime_set2global!$A:$O,11,FALSE)</f>
        <v>0</v>
      </c>
      <c r="BC10" s="2">
        <f>VLOOKUP($H$1&amp;$E10&amp;BC$2&amp;BC$3,Cefixime_set2global!$A:$O,11,FALSE)</f>
        <v>0</v>
      </c>
      <c r="BD10" s="2">
        <f>VLOOKUP($H$1&amp;$E10&amp;BD$2&amp;BD$3,Cefixime_set2global!$A:$O,11,FALSE)</f>
        <v>0</v>
      </c>
      <c r="BE10" s="2">
        <f>VLOOKUP($H$1&amp;$E10&amp;BE$2&amp;BE$3,Cefixime_set2global!$A:$O,11,FALSE)</f>
        <v>0</v>
      </c>
    </row>
    <row r="11" spans="1:57" x14ac:dyDescent="0.25">
      <c r="A11" t="s">
        <v>26</v>
      </c>
      <c r="B11" t="s">
        <v>2</v>
      </c>
      <c r="C11">
        <v>1</v>
      </c>
      <c r="E11" t="s">
        <v>16</v>
      </c>
      <c r="F11" s="1"/>
      <c r="G11" s="1" t="s">
        <v>123</v>
      </c>
      <c r="H11" s="2">
        <f>VLOOKUP($H$1&amp;$E11&amp;H$2&amp;H$3,Cefixime_set2global!$A:$O,11,FALSE)</f>
        <v>0</v>
      </c>
      <c r="I11" s="2">
        <f>VLOOKUP($H$1&amp;$E11&amp;I$2&amp;I$3,Cefixime_set2global!$A:$O,11,FALSE)</f>
        <v>2</v>
      </c>
      <c r="J11" s="2">
        <f>VLOOKUP($H$1&amp;$E11&amp;J$2&amp;J$3,Cefixime_set2global!$A:$O,11,FALSE)</f>
        <v>1</v>
      </c>
      <c r="K11" s="2">
        <f>VLOOKUP($H$1&amp;$E11&amp;K$2&amp;K$3,Cefixime_set2global!$A:$O,11,FALSE)</f>
        <v>1</v>
      </c>
      <c r="L11" s="2">
        <f>VLOOKUP($H$1&amp;$E11&amp;L$2&amp;L$3,Cefixime_set2global!$A:$O,11,FALSE)</f>
        <v>0</v>
      </c>
      <c r="M11" s="2">
        <f>VLOOKUP($H$1&amp;$E11&amp;M$2&amp;M$3,Cefixime_set2global!$A:$O,11,FALSE)</f>
        <v>0</v>
      </c>
      <c r="N11" s="2">
        <f>VLOOKUP($H$1&amp;$E11&amp;N$2&amp;N$3,Cefixime_set2global!$A:$O,11,FALSE)</f>
        <v>2</v>
      </c>
      <c r="O11" s="2">
        <f>VLOOKUP($H$1&amp;$E11&amp;O$2&amp;O$3,Cefixime_set2global!$A:$O,11,FALSE)</f>
        <v>1</v>
      </c>
      <c r="P11" s="2">
        <f>VLOOKUP($H$1&amp;$E11&amp;P$2&amp;P$3,Cefixime_set2global!$A:$O,11,FALSE)</f>
        <v>1</v>
      </c>
      <c r="Q11" s="2">
        <f>VLOOKUP($H$1&amp;$E11&amp;Q$2&amp;Q$3,Cefixime_set2global!$A:$O,11,FALSE)</f>
        <v>0</v>
      </c>
      <c r="R11" s="2">
        <f>VLOOKUP($H$1&amp;$E11&amp;R$2&amp;R$3,Cefixime_set2global!$A:$O,11,FALSE)</f>
        <v>1</v>
      </c>
      <c r="S11" s="2">
        <f>VLOOKUP($H$1&amp;$E11&amp;S$2&amp;S$3,Cefixime_set2global!$A:$O,11,FALSE)</f>
        <v>1</v>
      </c>
      <c r="T11" s="2">
        <f>VLOOKUP($H$1&amp;$E11&amp;T$2&amp;T$3,Cefixime_set2global!$A:$O,11,FALSE)</f>
        <v>1</v>
      </c>
      <c r="U11" s="2">
        <f>VLOOKUP($H$1&amp;$E11&amp;U$2&amp;U$3,Cefixime_set2global!$A:$O,11,FALSE)</f>
        <v>1</v>
      </c>
      <c r="V11" s="2">
        <f>VLOOKUP($H$1&amp;$E11&amp;V$2&amp;V$3,Cefixime_set2global!$A:$O,11,FALSE)</f>
        <v>1</v>
      </c>
      <c r="W11" s="2">
        <f>VLOOKUP($H$1&amp;$E11&amp;W$2&amp;W$3,Cefixime_set2global!$A:$O,11,FALSE)</f>
        <v>1</v>
      </c>
      <c r="X11" s="2">
        <f>VLOOKUP($H$1&amp;$E11&amp;X$2&amp;X$3,Cefixime_set2global!$A:$O,11,FALSE)</f>
        <v>1</v>
      </c>
      <c r="Y11" s="2">
        <f>VLOOKUP($H$1&amp;$E11&amp;Y$2&amp;Y$3,Cefixime_set2global!$A:$O,11,FALSE)</f>
        <v>1</v>
      </c>
      <c r="Z11" s="2">
        <f>VLOOKUP($H$1&amp;$E11&amp;Z$2&amp;Z$3,Cefixime_set2global!$A:$O,11,FALSE)</f>
        <v>1</v>
      </c>
      <c r="AA11" s="2">
        <f>VLOOKUP($H$1&amp;$E11&amp;AA$2&amp;AA$3,Cefixime_set2global!$A:$O,11,FALSE)</f>
        <v>1</v>
      </c>
      <c r="AB11" s="2">
        <f>VLOOKUP($H$1&amp;$E11&amp;AB$2&amp;AB$3,Cefixime_set2global!$A:$O,11,FALSE)</f>
        <v>4</v>
      </c>
      <c r="AC11" s="2">
        <f>VLOOKUP($H$1&amp;$E11&amp;AC$2&amp;AC$3,Cefixime_set2global!$A:$O,11,FALSE)</f>
        <v>2</v>
      </c>
      <c r="AD11" s="2">
        <f>VLOOKUP($H$1&amp;$E11&amp;AD$2&amp;AD$3,Cefixime_set2global!$A:$O,11,FALSE)</f>
        <v>2</v>
      </c>
      <c r="AE11" s="2">
        <f>VLOOKUP($H$1&amp;$E11&amp;AE$2&amp;AE$3,Cefixime_set2global!$A:$O,11,FALSE)</f>
        <v>2</v>
      </c>
      <c r="AF11" s="2">
        <f>VLOOKUP($H$1&amp;$E11&amp;AF$2&amp;AF$3,Cefixime_set2global!$A:$O,11,FALSE)</f>
        <v>2</v>
      </c>
      <c r="AG11" s="2">
        <f>VLOOKUP($H$1&amp;$E11&amp;AG$2&amp;AG$3,Cefixime_set2global!$A:$O,11,FALSE)</f>
        <v>3</v>
      </c>
      <c r="AH11" s="2">
        <f>VLOOKUP($H$1&amp;$E11&amp;AH$2&amp;AH$3,Cefixime_set2global!$A:$O,11,FALSE)</f>
        <v>3</v>
      </c>
      <c r="AI11" s="2">
        <f>VLOOKUP($H$1&amp;$E11&amp;AI$2&amp;AI$3,Cefixime_set2global!$A:$O,11,FALSE)</f>
        <v>3</v>
      </c>
      <c r="AJ11" s="2">
        <f>VLOOKUP($H$1&amp;$E11&amp;AJ$2&amp;AJ$3,Cefixime_set2global!$A:$O,11,FALSE)</f>
        <v>3</v>
      </c>
      <c r="AK11" s="2">
        <f>VLOOKUP($H$1&amp;$E11&amp;AK$2&amp;AK$3,Cefixime_set2global!$A:$O,11,FALSE)</f>
        <v>2</v>
      </c>
      <c r="AL11" s="2">
        <f>VLOOKUP($H$1&amp;$E11&amp;AL$2&amp;AL$3,Cefixime_set2global!$A:$O,11,FALSE)</f>
        <v>0</v>
      </c>
      <c r="AM11" s="2">
        <f>VLOOKUP($H$1&amp;$E11&amp;AM$2&amp;AM$3,Cefixime_set2global!$A:$O,11,FALSE)</f>
        <v>1</v>
      </c>
      <c r="AN11" s="2">
        <f>VLOOKUP($H$1&amp;$E11&amp;AN$2&amp;AN$3,Cefixime_set2global!$A:$O,11,FALSE)</f>
        <v>2</v>
      </c>
      <c r="AO11" s="2">
        <f>VLOOKUP($H$1&amp;$E11&amp;AO$2&amp;AO$3,Cefixime_set2global!$A:$O,11,FALSE)</f>
        <v>1</v>
      </c>
      <c r="AP11" s="2">
        <f>VLOOKUP($H$1&amp;$E11&amp;AP$2&amp;AP$3,Cefixime_set2global!$A:$O,11,FALSE)</f>
        <v>2</v>
      </c>
      <c r="AQ11" s="2">
        <f>VLOOKUP($H$1&amp;$E11&amp;AQ$2&amp;AQ$3,Cefixime_set2global!$A:$O,11,FALSE)</f>
        <v>1</v>
      </c>
      <c r="AR11" s="2">
        <f>VLOOKUP($H$1&amp;$E11&amp;AR$2&amp;AR$3,Cefixime_set2global!$A:$O,11,FALSE)</f>
        <v>6</v>
      </c>
      <c r="AS11" s="2">
        <f>VLOOKUP($H$1&amp;$E11&amp;AS$2&amp;AS$3,Cefixime_set2global!$A:$O,11,FALSE)</f>
        <v>1</v>
      </c>
      <c r="AT11" s="2">
        <f>VLOOKUP($H$1&amp;$E11&amp;AT$2&amp;AT$3,Cefixime_set2global!$A:$O,11,FALSE)</f>
        <v>2</v>
      </c>
      <c r="AU11" s="2">
        <f>VLOOKUP($H$1&amp;$E11&amp;AU$2&amp;AU$3,Cefixime_set2global!$A:$O,11,FALSE)</f>
        <v>1</v>
      </c>
      <c r="AV11" s="2">
        <f>VLOOKUP($H$1&amp;$E11&amp;AV$2&amp;AV$3,Cefixime_set2global!$A:$O,11,FALSE)</f>
        <v>1</v>
      </c>
      <c r="AW11" s="2">
        <f>VLOOKUP($H$1&amp;$E11&amp;AW$2&amp;AW$3,Cefixime_set2global!$A:$O,11,FALSE)</f>
        <v>1</v>
      </c>
      <c r="AX11" s="2">
        <f>VLOOKUP($H$1&amp;$E11&amp;AX$2&amp;AX$3,Cefixime_set2global!$A:$O,11,FALSE)</f>
        <v>1</v>
      </c>
      <c r="AY11" s="2">
        <f>VLOOKUP($H$1&amp;$E11&amp;AY$2&amp;AY$3,Cefixime_set2global!$A:$O,11,FALSE)</f>
        <v>1</v>
      </c>
      <c r="AZ11" s="2">
        <f>VLOOKUP($H$1&amp;$E11&amp;AZ$2&amp;AZ$3,Cefixime_set2global!$A:$O,11,FALSE)</f>
        <v>2</v>
      </c>
      <c r="BA11" s="2">
        <f>VLOOKUP($H$1&amp;$E11&amp;BA$2&amp;BA$3,Cefixime_set2global!$A:$O,11,FALSE)</f>
        <v>1</v>
      </c>
      <c r="BB11" s="2">
        <f>VLOOKUP($H$1&amp;$E11&amp;BB$2&amp;BB$3,Cefixime_set2global!$A:$O,11,FALSE)</f>
        <v>2</v>
      </c>
      <c r="BC11" s="2">
        <f>VLOOKUP($H$1&amp;$E11&amp;BC$2&amp;BC$3,Cefixime_set2global!$A:$O,11,FALSE)</f>
        <v>1</v>
      </c>
      <c r="BD11" s="2">
        <f>VLOOKUP($H$1&amp;$E11&amp;BD$2&amp;BD$3,Cefixime_set2global!$A:$O,11,FALSE)</f>
        <v>2</v>
      </c>
      <c r="BE11" s="2">
        <f>VLOOKUP($H$1&amp;$E11&amp;BE$2&amp;BE$3,Cefixime_set2global!$A:$O,11,FALSE)</f>
        <v>1</v>
      </c>
    </row>
    <row r="12" spans="1:57" x14ac:dyDescent="0.25">
      <c r="A12" t="s">
        <v>27</v>
      </c>
      <c r="B12" t="s">
        <v>2</v>
      </c>
      <c r="C12">
        <v>2</v>
      </c>
      <c r="E12" t="s">
        <v>17</v>
      </c>
      <c r="F12" s="1"/>
      <c r="G12" s="1" t="s">
        <v>119</v>
      </c>
      <c r="H12" s="2">
        <f>VLOOKUP($H$1&amp;$E12&amp;H$2&amp;H$3,Cefixime_set2global!$A:$O,11,FALSE)</f>
        <v>0</v>
      </c>
      <c r="I12" s="2">
        <f>VLOOKUP($H$1&amp;$E12&amp;I$2&amp;I$3,Cefixime_set2global!$A:$O,11,FALSE)</f>
        <v>2</v>
      </c>
      <c r="J12" s="2">
        <f>VLOOKUP($H$1&amp;$E12&amp;J$2&amp;J$3,Cefixime_set2global!$A:$O,11,FALSE)</f>
        <v>1</v>
      </c>
      <c r="K12" s="2">
        <f>VLOOKUP($H$1&amp;$E12&amp;K$2&amp;K$3,Cefixime_set2global!$A:$O,11,FALSE)</f>
        <v>1</v>
      </c>
      <c r="L12" s="2">
        <f>VLOOKUP($H$1&amp;$E12&amp;L$2&amp;L$3,Cefixime_set2global!$A:$O,11,FALSE)</f>
        <v>0</v>
      </c>
      <c r="M12" s="2">
        <f>VLOOKUP($H$1&amp;$E12&amp;M$2&amp;M$3,Cefixime_set2global!$A:$O,11,FALSE)</f>
        <v>0</v>
      </c>
      <c r="N12" s="2">
        <f>VLOOKUP($H$1&amp;$E12&amp;N$2&amp;N$3,Cefixime_set2global!$A:$O,11,FALSE)</f>
        <v>2</v>
      </c>
      <c r="O12" s="2">
        <f>VLOOKUP($H$1&amp;$E12&amp;O$2&amp;O$3,Cefixime_set2global!$A:$O,11,FALSE)</f>
        <v>1</v>
      </c>
      <c r="P12" s="2">
        <f>VLOOKUP($H$1&amp;$E12&amp;P$2&amp;P$3,Cefixime_set2global!$A:$O,11,FALSE)</f>
        <v>1</v>
      </c>
      <c r="Q12" s="2">
        <f>VLOOKUP($H$1&amp;$E12&amp;Q$2&amp;Q$3,Cefixime_set2global!$A:$O,11,FALSE)</f>
        <v>0</v>
      </c>
      <c r="R12" s="2">
        <f>VLOOKUP($H$1&amp;$E12&amp;R$2&amp;R$3,Cefixime_set2global!$A:$O,11,FALSE)</f>
        <v>1</v>
      </c>
      <c r="S12" s="2">
        <f>VLOOKUP($H$1&amp;$E12&amp;S$2&amp;S$3,Cefixime_set2global!$A:$O,11,FALSE)</f>
        <v>1</v>
      </c>
      <c r="T12" s="2">
        <f>VLOOKUP($H$1&amp;$E12&amp;T$2&amp;T$3,Cefixime_set2global!$A:$O,11,FALSE)</f>
        <v>1</v>
      </c>
      <c r="U12" s="2">
        <f>VLOOKUP($H$1&amp;$E12&amp;U$2&amp;U$3,Cefixime_set2global!$A:$O,11,FALSE)</f>
        <v>1</v>
      </c>
      <c r="V12" s="2">
        <f>VLOOKUP($H$1&amp;$E12&amp;V$2&amp;V$3,Cefixime_set2global!$A:$O,11,FALSE)</f>
        <v>1</v>
      </c>
      <c r="W12" s="2">
        <f>VLOOKUP($H$1&amp;$E12&amp;W$2&amp;W$3,Cefixime_set2global!$A:$O,11,FALSE)</f>
        <v>1</v>
      </c>
      <c r="X12" s="2">
        <f>VLOOKUP($H$1&amp;$E12&amp;X$2&amp;X$3,Cefixime_set2global!$A:$O,11,FALSE)</f>
        <v>1</v>
      </c>
      <c r="Y12" s="2">
        <f>VLOOKUP($H$1&amp;$E12&amp;Y$2&amp;Y$3,Cefixime_set2global!$A:$O,11,FALSE)</f>
        <v>1</v>
      </c>
      <c r="Z12" s="2">
        <f>VLOOKUP($H$1&amp;$E12&amp;Z$2&amp;Z$3,Cefixime_set2global!$A:$O,11,FALSE)</f>
        <v>1</v>
      </c>
      <c r="AA12" s="2">
        <f>VLOOKUP($H$1&amp;$E12&amp;AA$2&amp;AA$3,Cefixime_set2global!$A:$O,11,FALSE)</f>
        <v>1</v>
      </c>
      <c r="AB12" s="2">
        <f>VLOOKUP($H$1&amp;$E12&amp;AB$2&amp;AB$3,Cefixime_set2global!$A:$O,11,FALSE)</f>
        <v>4</v>
      </c>
      <c r="AC12" s="2">
        <f>VLOOKUP($H$1&amp;$E12&amp;AC$2&amp;AC$3,Cefixime_set2global!$A:$O,11,FALSE)</f>
        <v>2</v>
      </c>
      <c r="AD12" s="2">
        <f>VLOOKUP($H$1&amp;$E12&amp;AD$2&amp;AD$3,Cefixime_set2global!$A:$O,11,FALSE)</f>
        <v>2</v>
      </c>
      <c r="AE12" s="2">
        <f>VLOOKUP($H$1&amp;$E12&amp;AE$2&amp;AE$3,Cefixime_set2global!$A:$O,11,FALSE)</f>
        <v>2</v>
      </c>
      <c r="AF12" s="2">
        <f>VLOOKUP($H$1&amp;$E12&amp;AF$2&amp;AF$3,Cefixime_set2global!$A:$O,11,FALSE)</f>
        <v>2</v>
      </c>
      <c r="AG12" s="2">
        <f>VLOOKUP($H$1&amp;$E12&amp;AG$2&amp;AG$3,Cefixime_set2global!$A:$O,11,FALSE)</f>
        <v>3</v>
      </c>
      <c r="AH12" s="2">
        <f>VLOOKUP($H$1&amp;$E12&amp;AH$2&amp;AH$3,Cefixime_set2global!$A:$O,11,FALSE)</f>
        <v>3</v>
      </c>
      <c r="AI12" s="2">
        <f>VLOOKUP($H$1&amp;$E12&amp;AI$2&amp;AI$3,Cefixime_set2global!$A:$O,11,FALSE)</f>
        <v>3</v>
      </c>
      <c r="AJ12" s="2">
        <f>VLOOKUP($H$1&amp;$E12&amp;AJ$2&amp;AJ$3,Cefixime_set2global!$A:$O,11,FALSE)</f>
        <v>3</v>
      </c>
      <c r="AK12" s="2">
        <f>VLOOKUP($H$1&amp;$E12&amp;AK$2&amp;AK$3,Cefixime_set2global!$A:$O,11,FALSE)</f>
        <v>2</v>
      </c>
      <c r="AL12" s="2">
        <f>VLOOKUP($H$1&amp;$E12&amp;AL$2&amp;AL$3,Cefixime_set2global!$A:$O,11,FALSE)</f>
        <v>0</v>
      </c>
      <c r="AM12" s="2">
        <f>VLOOKUP($H$1&amp;$E12&amp;AM$2&amp;AM$3,Cefixime_set2global!$A:$O,11,FALSE)</f>
        <v>1</v>
      </c>
      <c r="AN12" s="2">
        <f>VLOOKUP($H$1&amp;$E12&amp;AN$2&amp;AN$3,Cefixime_set2global!$A:$O,11,FALSE)</f>
        <v>2</v>
      </c>
      <c r="AO12" s="2">
        <f>VLOOKUP($H$1&amp;$E12&amp;AO$2&amp;AO$3,Cefixime_set2global!$A:$O,11,FALSE)</f>
        <v>1</v>
      </c>
      <c r="AP12" s="2">
        <f>VLOOKUP($H$1&amp;$E12&amp;AP$2&amp;AP$3,Cefixime_set2global!$A:$O,11,FALSE)</f>
        <v>2</v>
      </c>
      <c r="AQ12" s="2">
        <f>VLOOKUP($H$1&amp;$E12&amp;AQ$2&amp;AQ$3,Cefixime_set2global!$A:$O,11,FALSE)</f>
        <v>1</v>
      </c>
      <c r="AR12" s="2">
        <f>VLOOKUP($H$1&amp;$E12&amp;AR$2&amp;AR$3,Cefixime_set2global!$A:$O,11,FALSE)</f>
        <v>6</v>
      </c>
      <c r="AS12" s="2">
        <f>VLOOKUP($H$1&amp;$E12&amp;AS$2&amp;AS$3,Cefixime_set2global!$A:$O,11,FALSE)</f>
        <v>1</v>
      </c>
      <c r="AT12" s="2">
        <f>VLOOKUP($H$1&amp;$E12&amp;AT$2&amp;AT$3,Cefixime_set2global!$A:$O,11,FALSE)</f>
        <v>2</v>
      </c>
      <c r="AU12" s="2">
        <f>VLOOKUP($H$1&amp;$E12&amp;AU$2&amp;AU$3,Cefixime_set2global!$A:$O,11,FALSE)</f>
        <v>1</v>
      </c>
      <c r="AV12" s="2">
        <f>VLOOKUP($H$1&amp;$E12&amp;AV$2&amp;AV$3,Cefixime_set2global!$A:$O,11,FALSE)</f>
        <v>1</v>
      </c>
      <c r="AW12" s="2">
        <f>VLOOKUP($H$1&amp;$E12&amp;AW$2&amp;AW$3,Cefixime_set2global!$A:$O,11,FALSE)</f>
        <v>1</v>
      </c>
      <c r="AX12" s="2">
        <f>VLOOKUP($H$1&amp;$E12&amp;AX$2&amp;AX$3,Cefixime_set2global!$A:$O,11,FALSE)</f>
        <v>1</v>
      </c>
      <c r="AY12" s="2">
        <f>VLOOKUP($H$1&amp;$E12&amp;AY$2&amp;AY$3,Cefixime_set2global!$A:$O,11,FALSE)</f>
        <v>1</v>
      </c>
      <c r="AZ12" s="2">
        <f>VLOOKUP($H$1&amp;$E12&amp;AZ$2&amp;AZ$3,Cefixime_set2global!$A:$O,11,FALSE)</f>
        <v>2</v>
      </c>
      <c r="BA12" s="2">
        <f>VLOOKUP($H$1&amp;$E12&amp;BA$2&amp;BA$3,Cefixime_set2global!$A:$O,11,FALSE)</f>
        <v>1</v>
      </c>
      <c r="BB12" s="2">
        <f>VLOOKUP($H$1&amp;$E12&amp;BB$2&amp;BB$3,Cefixime_set2global!$A:$O,11,FALSE)</f>
        <v>2</v>
      </c>
      <c r="BC12" s="2">
        <f>VLOOKUP($H$1&amp;$E12&amp;BC$2&amp;BC$3,Cefixime_set2global!$A:$O,11,FALSE)</f>
        <v>1</v>
      </c>
      <c r="BD12" s="2">
        <f>VLOOKUP($H$1&amp;$E12&amp;BD$2&amp;BD$3,Cefixime_set2global!$A:$O,11,FALSE)</f>
        <v>2</v>
      </c>
      <c r="BE12" s="2">
        <f>VLOOKUP($H$1&amp;$E12&amp;BE$2&amp;BE$3,Cefixime_set2global!$A:$O,11,FALSE)</f>
        <v>1</v>
      </c>
    </row>
    <row r="13" spans="1:57" x14ac:dyDescent="0.25">
      <c r="A13" t="s">
        <v>28</v>
      </c>
      <c r="B13" t="s">
        <v>2</v>
      </c>
      <c r="C13">
        <v>2</v>
      </c>
    </row>
    <row r="14" spans="1:57" x14ac:dyDescent="0.25">
      <c r="A14" t="s">
        <v>29</v>
      </c>
      <c r="B14" t="s">
        <v>2</v>
      </c>
      <c r="C14">
        <v>2</v>
      </c>
    </row>
    <row r="15" spans="1:57" x14ac:dyDescent="0.25">
      <c r="A15" t="s">
        <v>30</v>
      </c>
      <c r="B15" t="s">
        <v>2</v>
      </c>
      <c r="C15">
        <v>2</v>
      </c>
      <c r="H15" t="s">
        <v>68</v>
      </c>
    </row>
    <row r="16" spans="1:57" x14ac:dyDescent="0.25">
      <c r="A16" t="s">
        <v>31</v>
      </c>
      <c r="B16" t="s">
        <v>2</v>
      </c>
      <c r="C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</row>
    <row r="17" spans="1:57" x14ac:dyDescent="0.25">
      <c r="A17" t="s">
        <v>32</v>
      </c>
      <c r="B17" t="s">
        <v>2</v>
      </c>
      <c r="C17">
        <v>2</v>
      </c>
      <c r="H17" t="s">
        <v>67</v>
      </c>
      <c r="I17" t="s">
        <v>69</v>
      </c>
      <c r="J17" t="s">
        <v>70</v>
      </c>
      <c r="K17" t="s">
        <v>71</v>
      </c>
      <c r="L17" t="s">
        <v>72</v>
      </c>
      <c r="M17" t="s">
        <v>73</v>
      </c>
      <c r="N17" t="s">
        <v>74</v>
      </c>
      <c r="O17" t="s">
        <v>75</v>
      </c>
      <c r="P17" t="s">
        <v>76</v>
      </c>
      <c r="Q17" t="s">
        <v>77</v>
      </c>
      <c r="R17" t="s">
        <v>78</v>
      </c>
      <c r="S17" t="s">
        <v>79</v>
      </c>
      <c r="T17" t="s">
        <v>80</v>
      </c>
      <c r="U17" t="s">
        <v>81</v>
      </c>
      <c r="V17" t="s">
        <v>82</v>
      </c>
      <c r="W17" t="s">
        <v>83</v>
      </c>
      <c r="X17" t="s">
        <v>84</v>
      </c>
      <c r="Y17" t="s">
        <v>85</v>
      </c>
      <c r="Z17" t="s">
        <v>86</v>
      </c>
      <c r="AA17" t="s">
        <v>87</v>
      </c>
      <c r="AB17" t="s">
        <v>88</v>
      </c>
      <c r="AC17" t="s">
        <v>89</v>
      </c>
      <c r="AD17" t="s">
        <v>90</v>
      </c>
      <c r="AE17" t="s">
        <v>91</v>
      </c>
      <c r="AF17" t="s">
        <v>92</v>
      </c>
      <c r="AG17" t="s">
        <v>93</v>
      </c>
      <c r="AH17" t="s">
        <v>94</v>
      </c>
      <c r="AI17" t="s">
        <v>95</v>
      </c>
      <c r="AJ17" t="s">
        <v>96</v>
      </c>
      <c r="AK17" t="s">
        <v>97</v>
      </c>
      <c r="AL17" t="s">
        <v>98</v>
      </c>
      <c r="AM17" t="s">
        <v>99</v>
      </c>
      <c r="AN17" t="s">
        <v>100</v>
      </c>
      <c r="AO17" t="s">
        <v>101</v>
      </c>
      <c r="AP17" t="s">
        <v>102</v>
      </c>
      <c r="AQ17" t="s">
        <v>103</v>
      </c>
      <c r="AR17" t="s">
        <v>104</v>
      </c>
      <c r="AS17" t="s">
        <v>105</v>
      </c>
      <c r="AT17" t="s">
        <v>106</v>
      </c>
      <c r="AU17" t="s">
        <v>107</v>
      </c>
      <c r="AV17" t="s">
        <v>108</v>
      </c>
      <c r="AW17" t="s">
        <v>109</v>
      </c>
      <c r="AX17" t="s">
        <v>110</v>
      </c>
      <c r="AY17" t="s">
        <v>111</v>
      </c>
      <c r="AZ17" t="s">
        <v>112</v>
      </c>
      <c r="BA17" t="s">
        <v>113</v>
      </c>
      <c r="BB17" t="s">
        <v>114</v>
      </c>
      <c r="BC17" t="s">
        <v>115</v>
      </c>
      <c r="BD17" t="s">
        <v>116</v>
      </c>
      <c r="BE17" t="s">
        <v>117</v>
      </c>
    </row>
    <row r="18" spans="1:57" x14ac:dyDescent="0.25">
      <c r="A18" t="s">
        <v>33</v>
      </c>
      <c r="B18" t="s">
        <v>2</v>
      </c>
      <c r="C18">
        <v>2</v>
      </c>
      <c r="E18" t="s">
        <v>15</v>
      </c>
      <c r="F18" t="s">
        <v>118</v>
      </c>
      <c r="G18" t="s">
        <v>122</v>
      </c>
      <c r="H18" s="1">
        <f>VLOOKUP($H$15&amp;$E18&amp;H$16&amp;H$17,Cefixime_set2global!$A:$O,9,FALSE)</f>
        <v>1</v>
      </c>
      <c r="I18" s="1">
        <f>VLOOKUP($H$15&amp;$E18&amp;I$16&amp;I$17,Cefixime_set2global!$A:$O,9,FALSE)</f>
        <v>1</v>
      </c>
      <c r="J18" s="1">
        <f>VLOOKUP($H$15&amp;$E18&amp;J$16&amp;J$17,Cefixime_set2global!$A:$O,9,FALSE)</f>
        <v>1</v>
      </c>
      <c r="K18" s="1">
        <f>VLOOKUP($H$15&amp;$E18&amp;K$16&amp;K$17,Cefixime_set2global!$A:$O,9,FALSE)</f>
        <v>1</v>
      </c>
      <c r="L18" s="1">
        <f>VLOOKUP($H$15&amp;$E18&amp;L$16&amp;L$17,Cefixime_set2global!$A:$O,9,FALSE)</f>
        <v>1</v>
      </c>
      <c r="M18" s="1">
        <f>VLOOKUP($H$15&amp;$E18&amp;M$16&amp;M$17,Cefixime_set2global!$A:$O,9,FALSE)</f>
        <v>1</v>
      </c>
      <c r="N18" s="1">
        <f>VLOOKUP($H$15&amp;$E18&amp;N$16&amp;N$17,Cefixime_set2global!$A:$O,9,FALSE)</f>
        <v>1</v>
      </c>
      <c r="O18" s="1">
        <f>VLOOKUP($H$15&amp;$E18&amp;O$16&amp;O$17,Cefixime_set2global!$A:$O,9,FALSE)</f>
        <v>1</v>
      </c>
      <c r="P18" s="1">
        <f>VLOOKUP($H$15&amp;$E18&amp;P$16&amp;P$17,Cefixime_set2global!$A:$O,9,FALSE)</f>
        <v>1</v>
      </c>
      <c r="Q18" s="1">
        <f>VLOOKUP($H$15&amp;$E18&amp;Q$16&amp;Q$17,Cefixime_set2global!$A:$O,9,FALSE)</f>
        <v>1</v>
      </c>
      <c r="R18" s="1">
        <f>VLOOKUP($H$15&amp;$E18&amp;R$16&amp;R$17,Cefixime_set2global!$A:$O,9,FALSE)</f>
        <v>1</v>
      </c>
      <c r="S18" s="1">
        <f>VLOOKUP($H$15&amp;$E18&amp;S$16&amp;S$17,Cefixime_set2global!$A:$O,9,FALSE)</f>
        <v>1</v>
      </c>
      <c r="T18" s="1">
        <f>VLOOKUP($H$15&amp;$E18&amp;T$16&amp;T$17,Cefixime_set2global!$A:$O,9,FALSE)</f>
        <v>1</v>
      </c>
      <c r="U18" s="1">
        <f>VLOOKUP($H$15&amp;$E18&amp;U$16&amp;U$17,Cefixime_set2global!$A:$O,9,FALSE)</f>
        <v>1</v>
      </c>
      <c r="V18" s="1">
        <f>VLOOKUP($H$15&amp;$E18&amp;V$16&amp;V$17,Cefixime_set2global!$A:$O,9,FALSE)</f>
        <v>1</v>
      </c>
      <c r="W18" s="1">
        <f>VLOOKUP($H$15&amp;$E18&amp;W$16&amp;W$17,Cefixime_set2global!$A:$O,9,FALSE)</f>
        <v>1</v>
      </c>
      <c r="X18" s="1">
        <f>VLOOKUP($H$15&amp;$E18&amp;X$16&amp;X$17,Cefixime_set2global!$A:$O,9,FALSE)</f>
        <v>1</v>
      </c>
      <c r="Y18" s="1">
        <f>VLOOKUP($H$15&amp;$E18&amp;Y$16&amp;Y$17,Cefixime_set2global!$A:$O,9,FALSE)</f>
        <v>1</v>
      </c>
      <c r="Z18" s="1">
        <f>VLOOKUP($H$15&amp;$E18&amp;Z$16&amp;Z$17,Cefixime_set2global!$A:$O,9,FALSE)</f>
        <v>1</v>
      </c>
      <c r="AA18" s="1">
        <f>VLOOKUP($H$15&amp;$E18&amp;AA$16&amp;AA$17,Cefixime_set2global!$A:$O,9,FALSE)</f>
        <v>1</v>
      </c>
      <c r="AB18" s="1">
        <f>VLOOKUP($H$15&amp;$E18&amp;AB$16&amp;AB$17,Cefixime_set2global!$A:$O,9,FALSE)</f>
        <v>1</v>
      </c>
      <c r="AC18" s="1">
        <f>VLOOKUP($H$15&amp;$E18&amp;AC$16&amp;AC$17,Cefixime_set2global!$A:$O,9,FALSE)</f>
        <v>1</v>
      </c>
      <c r="AD18" s="1">
        <f>VLOOKUP($H$15&amp;$E18&amp;AD$16&amp;AD$17,Cefixime_set2global!$A:$O,9,FALSE)</f>
        <v>1</v>
      </c>
      <c r="AE18" s="1">
        <f>VLOOKUP($H$15&amp;$E18&amp;AE$16&amp;AE$17,Cefixime_set2global!$A:$O,9,FALSE)</f>
        <v>1</v>
      </c>
      <c r="AF18" s="1">
        <f>VLOOKUP($H$15&amp;$E18&amp;AF$16&amp;AF$17,Cefixime_set2global!$A:$O,9,FALSE)</f>
        <v>1</v>
      </c>
      <c r="AG18" s="1">
        <f>VLOOKUP($H$15&amp;$E18&amp;AG$16&amp;AG$17,Cefixime_set2global!$A:$O,9,FALSE)</f>
        <v>1</v>
      </c>
      <c r="AH18" s="1">
        <f>VLOOKUP($H$15&amp;$E18&amp;AH$16&amp;AH$17,Cefixime_set2global!$A:$O,9,FALSE)</f>
        <v>1</v>
      </c>
      <c r="AI18" s="1">
        <f>VLOOKUP($H$15&amp;$E18&amp;AI$16&amp;AI$17,Cefixime_set2global!$A:$O,9,FALSE)</f>
        <v>1</v>
      </c>
      <c r="AJ18" s="1">
        <f>VLOOKUP($H$15&amp;$E18&amp;AJ$16&amp;AJ$17,Cefixime_set2global!$A:$O,9,FALSE)</f>
        <v>1</v>
      </c>
      <c r="AK18" s="1">
        <f>VLOOKUP($H$15&amp;$E18&amp;AK$16&amp;AK$17,Cefixime_set2global!$A:$O,9,FALSE)</f>
        <v>1</v>
      </c>
      <c r="AL18" s="1">
        <f>VLOOKUP($H$15&amp;$E18&amp;AL$16&amp;AL$17,Cefixime_set2global!$A:$O,9,FALSE)</f>
        <v>1</v>
      </c>
      <c r="AM18" s="1">
        <f>VLOOKUP($H$15&amp;$E18&amp;AM$16&amp;AM$17,Cefixime_set2global!$A:$O,9,FALSE)</f>
        <v>1</v>
      </c>
      <c r="AN18" s="1">
        <f>VLOOKUP($H$15&amp;$E18&amp;AN$16&amp;AN$17,Cefixime_set2global!$A:$O,9,FALSE)</f>
        <v>1</v>
      </c>
      <c r="AO18" s="1">
        <f>VLOOKUP($H$15&amp;$E18&amp;AO$16&amp;AO$17,Cefixime_set2global!$A:$O,9,FALSE)</f>
        <v>1</v>
      </c>
      <c r="AP18" s="1">
        <f>VLOOKUP($H$15&amp;$E18&amp;AP$16&amp;AP$17,Cefixime_set2global!$A:$O,9,FALSE)</f>
        <v>1</v>
      </c>
      <c r="AQ18" s="1">
        <f>VLOOKUP($H$15&amp;$E18&amp;AQ$16&amp;AQ$17,Cefixime_set2global!$A:$O,9,FALSE)</f>
        <v>1</v>
      </c>
      <c r="AR18" s="1">
        <f>VLOOKUP($H$15&amp;$E18&amp;AR$16&amp;AR$17,Cefixime_set2global!$A:$O,9,FALSE)</f>
        <v>1</v>
      </c>
      <c r="AS18" s="1">
        <f>VLOOKUP($H$15&amp;$E18&amp;AS$16&amp;AS$17,Cefixime_set2global!$A:$O,9,FALSE)</f>
        <v>1</v>
      </c>
      <c r="AT18" s="1">
        <f>VLOOKUP($H$15&amp;$E18&amp;AT$16&amp;AT$17,Cefixime_set2global!$A:$O,9,FALSE)</f>
        <v>1</v>
      </c>
      <c r="AU18" s="1">
        <f>VLOOKUP($H$15&amp;$E18&amp;AU$16&amp;AU$17,Cefixime_set2global!$A:$O,9,FALSE)</f>
        <v>1</v>
      </c>
      <c r="AV18" s="1">
        <f>VLOOKUP($H$15&amp;$E18&amp;AV$16&amp;AV$17,Cefixime_set2global!$A:$O,9,FALSE)</f>
        <v>1</v>
      </c>
      <c r="AW18" s="1">
        <f>VLOOKUP($H$15&amp;$E18&amp;AW$16&amp;AW$17,Cefixime_set2global!$A:$O,9,FALSE)</f>
        <v>1</v>
      </c>
      <c r="AX18" s="1">
        <f>VLOOKUP($H$15&amp;$E18&amp;AX$16&amp;AX$17,Cefixime_set2global!$A:$O,9,FALSE)</f>
        <v>1</v>
      </c>
      <c r="AY18" s="1">
        <f>VLOOKUP($H$15&amp;$E18&amp;AY$16&amp;AY$17,Cefixime_set2global!$A:$O,9,FALSE)</f>
        <v>1</v>
      </c>
      <c r="AZ18" s="1">
        <f>VLOOKUP($H$15&amp;$E18&amp;AZ$16&amp;AZ$17,Cefixime_set2global!$A:$O,9,FALSE)</f>
        <v>1</v>
      </c>
      <c r="BA18" s="1">
        <f>VLOOKUP($H$15&amp;$E18&amp;BA$16&amp;BA$17,Cefixime_set2global!$A:$O,9,FALSE)</f>
        <v>1</v>
      </c>
      <c r="BB18" s="1">
        <f>VLOOKUP($H$15&amp;$E18&amp;BB$16&amp;BB$17,Cefixime_set2global!$A:$O,9,FALSE)</f>
        <v>1</v>
      </c>
      <c r="BC18" s="1">
        <f>VLOOKUP($H$15&amp;$E18&amp;BC$16&amp;BC$17,Cefixime_set2global!$A:$O,9,FALSE)</f>
        <v>1</v>
      </c>
      <c r="BD18" s="1">
        <f>VLOOKUP($H$15&amp;$E18&amp;BD$16&amp;BD$17,Cefixime_set2global!$A:$O,9,FALSE)</f>
        <v>1</v>
      </c>
      <c r="BE18" s="1">
        <f>VLOOKUP($H$15&amp;$E18&amp;BE$16&amp;BE$17,Cefixime_set2global!$A:$O,9,FALSE)</f>
        <v>1</v>
      </c>
    </row>
    <row r="19" spans="1:57" x14ac:dyDescent="0.25">
      <c r="A19" t="s">
        <v>34</v>
      </c>
      <c r="B19" t="s">
        <v>2</v>
      </c>
      <c r="C19">
        <v>2</v>
      </c>
      <c r="E19" t="s">
        <v>16</v>
      </c>
      <c r="G19" t="s">
        <v>123</v>
      </c>
      <c r="H19" s="1">
        <f>VLOOKUP($H$15&amp;$E19&amp;H$16&amp;H$17,Cefixime_set2global!$A:$O,9,FALSE)</f>
        <v>0.99447004608294898</v>
      </c>
      <c r="I19" s="1">
        <f>VLOOKUP($H$15&amp;$E19&amp;I$16&amp;I$17,Cefixime_set2global!$A:$O,9,FALSE)</f>
        <v>0.99677716390423599</v>
      </c>
      <c r="J19" s="1">
        <f>VLOOKUP($H$15&amp;$E19&amp;J$16&amp;J$17,Cefixime_set2global!$A:$O,9,FALSE)</f>
        <v>0.99447513812154698</v>
      </c>
      <c r="K19" s="1">
        <f>VLOOKUP($H$15&amp;$E19&amp;K$16&amp;K$17,Cefixime_set2global!$A:$O,9,FALSE)</f>
        <v>0.99723756906077299</v>
      </c>
      <c r="L19" s="1">
        <f>VLOOKUP($H$15&amp;$E19&amp;L$16&amp;L$17,Cefixime_set2global!$A:$O,9,FALSE)</f>
        <v>0.99677716390423599</v>
      </c>
      <c r="M19" s="1">
        <f>VLOOKUP($H$15&amp;$E19&amp;M$16&amp;M$17,Cefixime_set2global!$A:$O,9,FALSE)</f>
        <v>0.99677716390423599</v>
      </c>
      <c r="N19" s="1">
        <f>VLOOKUP($H$15&amp;$E19&amp;N$16&amp;N$17,Cefixime_set2global!$A:$O,9,FALSE)</f>
        <v>0.99033149171270696</v>
      </c>
      <c r="O19" s="1">
        <f>VLOOKUP($H$15&amp;$E19&amp;O$16&amp;O$17,Cefixime_set2global!$A:$O,9,FALSE)</f>
        <v>0.99033149171270696</v>
      </c>
      <c r="P19" s="1">
        <f>VLOOKUP($H$15&amp;$E19&amp;P$16&amp;P$17,Cefixime_set2global!$A:$O,9,FALSE)</f>
        <v>0.98802946593001795</v>
      </c>
      <c r="Q19" s="1">
        <f>VLOOKUP($H$15&amp;$E19&amp;Q$16&amp;Q$17,Cefixime_set2global!$A:$O,9,FALSE)</f>
        <v>0.98664825046040505</v>
      </c>
      <c r="R19" s="1">
        <f>VLOOKUP($H$15&amp;$E19&amp;R$16&amp;R$17,Cefixime_set2global!$A:$O,9,FALSE)</f>
        <v>0.98340062808434303</v>
      </c>
      <c r="S19" s="1">
        <f>VLOOKUP($H$15&amp;$E19&amp;S$16&amp;S$17,Cefixime_set2global!$A:$O,9,FALSE)</f>
        <v>0.98654104979811597</v>
      </c>
      <c r="T19" s="1">
        <f>VLOOKUP($H$15&amp;$E19&amp;T$16&amp;T$17,Cefixime_set2global!$A:$O,9,FALSE)</f>
        <v>0.98519515477792696</v>
      </c>
      <c r="U19" s="1">
        <f>VLOOKUP($H$15&amp;$E19&amp;U$16&amp;U$17,Cefixime_set2global!$A:$O,9,FALSE)</f>
        <v>0.99057873485868098</v>
      </c>
      <c r="V19" s="1">
        <f>VLOOKUP($H$15&amp;$E19&amp;V$16&amp;V$17,Cefixime_set2global!$A:$O,9,FALSE)</f>
        <v>0.98384925975773896</v>
      </c>
      <c r="W19" s="1">
        <f>VLOOKUP($H$15&amp;$E19&amp;W$16&amp;W$17,Cefixime_set2global!$A:$O,9,FALSE)</f>
        <v>0.98788694481830397</v>
      </c>
      <c r="X19" s="1">
        <f>VLOOKUP($H$15&amp;$E19&amp;X$16&amp;X$17,Cefixime_set2global!$A:$O,9,FALSE)</f>
        <v>0.98654104979811597</v>
      </c>
      <c r="Y19" s="1">
        <f>VLOOKUP($H$15&amp;$E19&amp;Y$16&amp;Y$17,Cefixime_set2global!$A:$O,9,FALSE)</f>
        <v>0.98654104979811597</v>
      </c>
      <c r="Z19" s="1">
        <f>VLOOKUP($H$15&amp;$E19&amp;Z$16&amp;Z$17,Cefixime_set2global!$A:$O,9,FALSE)</f>
        <v>0.98474652310453104</v>
      </c>
      <c r="AA19" s="1">
        <f>VLOOKUP($H$15&amp;$E19&amp;AA$16&amp;AA$17,Cefixime_set2global!$A:$O,9,FALSE)</f>
        <v>0.98923283983849297</v>
      </c>
      <c r="AB19" s="1">
        <f>VLOOKUP($H$15&amp;$E19&amp;AB$16&amp;AB$17,Cefixime_set2global!$A:$O,9,FALSE)</f>
        <v>0.99437412095639899</v>
      </c>
      <c r="AC19" s="1">
        <f>VLOOKUP($H$15&amp;$E19&amp;AC$16&amp;AC$17,Cefixime_set2global!$A:$O,9,FALSE)</f>
        <v>0.99484294421003305</v>
      </c>
      <c r="AD19" s="1">
        <f>VLOOKUP($H$15&amp;$E19&amp;AD$16&amp;AD$17,Cefixime_set2global!$A:$O,9,FALSE)</f>
        <v>0.99390529770276603</v>
      </c>
      <c r="AE19" s="1">
        <f>VLOOKUP($H$15&amp;$E19&amp;AE$16&amp;AE$17,Cefixime_set2global!$A:$O,9,FALSE)</f>
        <v>0.99437412095639899</v>
      </c>
      <c r="AF19" s="1">
        <f>VLOOKUP($H$15&amp;$E19&amp;AF$16&amp;AF$17,Cefixime_set2global!$A:$O,9,FALSE)</f>
        <v>0.99437412095639899</v>
      </c>
      <c r="AG19" s="1">
        <f>VLOOKUP($H$15&amp;$E19&amp;AG$16&amp;AG$17,Cefixime_set2global!$A:$O,9,FALSE)</f>
        <v>0.99437412095639899</v>
      </c>
      <c r="AH19" s="1">
        <f>VLOOKUP($H$15&amp;$E19&amp;AH$16&amp;AH$17,Cefixime_set2global!$A:$O,9,FALSE)</f>
        <v>0.99296765119549901</v>
      </c>
      <c r="AI19" s="1">
        <f>VLOOKUP($H$15&amp;$E19&amp;AI$16&amp;AI$17,Cefixime_set2global!$A:$O,9,FALSE)</f>
        <v>0.99296765119549901</v>
      </c>
      <c r="AJ19" s="1">
        <f>VLOOKUP($H$15&amp;$E19&amp;AJ$16&amp;AJ$17,Cefixime_set2global!$A:$O,9,FALSE)</f>
        <v>0.99296765119549901</v>
      </c>
      <c r="AK19" s="1">
        <f>VLOOKUP($H$15&amp;$E19&amp;AK$16&amp;AK$17,Cefixime_set2global!$A:$O,9,FALSE)</f>
        <v>0.99249882794186595</v>
      </c>
      <c r="AL19" s="1">
        <f>VLOOKUP($H$15&amp;$E19&amp;AL$16&amp;AL$17,Cefixime_set2global!$A:$O,9,FALSE)</f>
        <v>0.99000908265213405</v>
      </c>
      <c r="AM19" s="1">
        <f>VLOOKUP($H$15&amp;$E19&amp;AM$16&amp;AM$17,Cefixime_set2global!$A:$O,9,FALSE)</f>
        <v>0.99092558983666101</v>
      </c>
      <c r="AN19" s="1">
        <f>VLOOKUP($H$15&amp;$E19&amp;AN$16&amp;AN$17,Cefixime_set2global!$A:$O,9,FALSE)</f>
        <v>0.99092558983666101</v>
      </c>
      <c r="AO19" s="1">
        <f>VLOOKUP($H$15&amp;$E19&amp;AO$16&amp;AO$17,Cefixime_set2global!$A:$O,9,FALSE)</f>
        <v>0.99183303085299501</v>
      </c>
      <c r="AP19" s="1">
        <f>VLOOKUP($H$15&amp;$E19&amp;AP$16&amp;AP$17,Cefixime_set2global!$A:$O,9,FALSE)</f>
        <v>0.99319419237749595</v>
      </c>
      <c r="AQ19" s="1">
        <f>VLOOKUP($H$15&amp;$E19&amp;AQ$16&amp;AQ$17,Cefixime_set2global!$A:$O,9,FALSE)</f>
        <v>0.99137931034482796</v>
      </c>
      <c r="AR19" s="1">
        <f>VLOOKUP($H$15&amp;$E19&amp;AR$16&amp;AR$17,Cefixime_set2global!$A:$O,9,FALSE)</f>
        <v>0.99274047186932901</v>
      </c>
      <c r="AS19" s="1">
        <f>VLOOKUP($H$15&amp;$E19&amp;AS$16&amp;AS$17,Cefixime_set2global!$A:$O,9,FALSE)</f>
        <v>0.98820326678765902</v>
      </c>
      <c r="AT19" s="1">
        <f>VLOOKUP($H$15&amp;$E19&amp;AT$16&amp;AT$17,Cefixime_set2global!$A:$O,9,FALSE)</f>
        <v>0.99183303085299501</v>
      </c>
      <c r="AU19" s="1">
        <f>VLOOKUP($H$15&amp;$E19&amp;AU$16&amp;AU$17,Cefixime_set2global!$A:$O,9,FALSE)</f>
        <v>0.98910081743869205</v>
      </c>
      <c r="AV19" s="1">
        <f>VLOOKUP($H$15&amp;$E19&amp;AV$16&amp;AV$17,Cefixime_set2global!$A:$O,9,FALSE)</f>
        <v>0.98581884720951496</v>
      </c>
      <c r="AW19" s="1">
        <f>VLOOKUP($H$15&amp;$E19&amp;AW$16&amp;AW$17,Cefixime_set2global!$A:$O,9,FALSE)</f>
        <v>0.98993595608417195</v>
      </c>
      <c r="AX19" s="1">
        <f>VLOOKUP($H$15&amp;$E19&amp;AX$16&amp;AX$17,Cefixime_set2global!$A:$O,9,FALSE)</f>
        <v>0.992223238792315</v>
      </c>
      <c r="AY19" s="1">
        <f>VLOOKUP($H$15&amp;$E19&amp;AY$16&amp;AY$17,Cefixime_set2global!$A:$O,9,FALSE)</f>
        <v>0.99176578225068601</v>
      </c>
      <c r="AZ19" s="1">
        <f>VLOOKUP($H$15&amp;$E19&amp;AZ$16&amp;AZ$17,Cefixime_set2global!$A:$O,9,FALSE)</f>
        <v>0.99085086916742904</v>
      </c>
      <c r="BA19" s="1">
        <f>VLOOKUP($H$15&amp;$E19&amp;BA$16&amp;BA$17,Cefixime_set2global!$A:$O,9,FALSE)</f>
        <v>0.99039341262580005</v>
      </c>
      <c r="BB19" s="1">
        <f>VLOOKUP($H$15&amp;$E19&amp;BB$16&amp;BB$17,Cefixime_set2global!$A:$O,9,FALSE)</f>
        <v>0.992223238792315</v>
      </c>
      <c r="BC19" s="1">
        <f>VLOOKUP($H$15&amp;$E19&amp;BC$16&amp;BC$17,Cefixime_set2global!$A:$O,9,FALSE)</f>
        <v>0.992223238792315</v>
      </c>
      <c r="BD19" s="1">
        <f>VLOOKUP($H$15&amp;$E19&amp;BD$16&amp;BD$17,Cefixime_set2global!$A:$O,9,FALSE)</f>
        <v>0.992223238792315</v>
      </c>
      <c r="BE19" s="1">
        <f>VLOOKUP($H$15&amp;$E19&amp;BE$16&amp;BE$17,Cefixime_set2global!$A:$O,9,FALSE)</f>
        <v>0.99085086916742904</v>
      </c>
    </row>
    <row r="20" spans="1:57" x14ac:dyDescent="0.25">
      <c r="A20" t="s">
        <v>35</v>
      </c>
      <c r="B20" t="s">
        <v>2</v>
      </c>
      <c r="C20">
        <v>2</v>
      </c>
      <c r="E20" t="s">
        <v>17</v>
      </c>
      <c r="G20" t="s">
        <v>119</v>
      </c>
      <c r="H20" s="1">
        <f>VLOOKUP($H$15&amp;$E20&amp;H$16&amp;H$17,Cefixime_set2global!$A:$O,9,FALSE)</f>
        <v>0.995602784902895</v>
      </c>
      <c r="I20" s="1">
        <f>VLOOKUP($H$15&amp;$E20&amp;I$16&amp;I$17,Cefixime_set2global!$A:$O,9,FALSE)</f>
        <v>0.99743683632369096</v>
      </c>
      <c r="J20" s="1">
        <f>VLOOKUP($H$15&amp;$E20&amp;J$16&amp;J$17,Cefixime_set2global!$A:$O,9,FALSE)</f>
        <v>0.99560600512632702</v>
      </c>
      <c r="K20" s="1">
        <f>VLOOKUP($H$15&amp;$E20&amp;K$16&amp;K$17,Cefixime_set2global!$A:$O,9,FALSE)</f>
        <v>0.99780300256316401</v>
      </c>
      <c r="L20" s="1">
        <f>VLOOKUP($H$15&amp;$E20&amp;L$16&amp;L$17,Cefixime_set2global!$A:$O,9,FALSE)</f>
        <v>0.99743683632369096</v>
      </c>
      <c r="M20" s="1">
        <f>VLOOKUP($H$15&amp;$E20&amp;M$16&amp;M$17,Cefixime_set2global!$A:$O,9,FALSE)</f>
        <v>0.99743683632369096</v>
      </c>
      <c r="N20" s="1">
        <f>VLOOKUP($H$15&amp;$E20&amp;N$16&amp;N$17,Cefixime_set2global!$A:$O,9,FALSE)</f>
        <v>0.99231050897107298</v>
      </c>
      <c r="O20" s="1">
        <f>VLOOKUP($H$15&amp;$E20&amp;O$16&amp;O$17,Cefixime_set2global!$A:$O,9,FALSE)</f>
        <v>0.99231050897107298</v>
      </c>
      <c r="P20" s="1">
        <f>VLOOKUP($H$15&amp;$E20&amp;P$16&amp;P$17,Cefixime_set2global!$A:$O,9,FALSE)</f>
        <v>0.99047967777370904</v>
      </c>
      <c r="Q20" s="1">
        <f>VLOOKUP($H$15&amp;$E20&amp;Q$16&amp;Q$17,Cefixime_set2global!$A:$O,9,FALSE)</f>
        <v>0.98938117905529099</v>
      </c>
      <c r="R20" s="1">
        <f>VLOOKUP($H$15&amp;$E20&amp;R$16&amp;R$17,Cefixime_set2global!$A:$O,9,FALSE)</f>
        <v>0.98645184913950901</v>
      </c>
      <c r="S20" s="1">
        <f>VLOOKUP($H$15&amp;$E20&amp;S$16&amp;S$17,Cefixime_set2global!$A:$O,9,FALSE)</f>
        <v>0.98901501281581805</v>
      </c>
      <c r="T20" s="1">
        <f>VLOOKUP($H$15&amp;$E20&amp;T$16&amp;T$17,Cefixime_set2global!$A:$O,9,FALSE)</f>
        <v>0.9879165140974</v>
      </c>
      <c r="U20" s="1">
        <f>VLOOKUP($H$15&amp;$E20&amp;U$16&amp;U$17,Cefixime_set2global!$A:$O,9,FALSE)</f>
        <v>0.99231050897107298</v>
      </c>
      <c r="V20" s="1">
        <f>VLOOKUP($H$15&amp;$E20&amp;V$16&amp;V$17,Cefixime_set2global!$A:$O,9,FALSE)</f>
        <v>0.98681801537898195</v>
      </c>
      <c r="W20" s="1">
        <f>VLOOKUP($H$15&amp;$E20&amp;W$16&amp;W$17,Cefixime_set2global!$A:$O,9,FALSE)</f>
        <v>0.99011351153423699</v>
      </c>
      <c r="X20" s="1">
        <f>VLOOKUP($H$15&amp;$E20&amp;X$16&amp;X$17,Cefixime_set2global!$A:$O,9,FALSE)</f>
        <v>0.98901501281581805</v>
      </c>
      <c r="Y20" s="1">
        <f>VLOOKUP($H$15&amp;$E20&amp;Y$16&amp;Y$17,Cefixime_set2global!$A:$O,9,FALSE)</f>
        <v>0.98901501281581805</v>
      </c>
      <c r="Z20" s="1">
        <f>VLOOKUP($H$15&amp;$E20&amp;Z$16&amp;Z$17,Cefixime_set2global!$A:$O,9,FALSE)</f>
        <v>0.98755034785792795</v>
      </c>
      <c r="AA20" s="1">
        <f>VLOOKUP($H$15&amp;$E20&amp;AA$16&amp;AA$17,Cefixime_set2global!$A:$O,9,FALSE)</f>
        <v>0.99121201025265504</v>
      </c>
      <c r="AB20" s="1">
        <f>VLOOKUP($H$15&amp;$E20&amp;AB$16&amp;AB$17,Cefixime_set2global!$A:$O,9,FALSE)</f>
        <v>0.99560600512632702</v>
      </c>
      <c r="AC20" s="1">
        <f>VLOOKUP($H$15&amp;$E20&amp;AC$16&amp;AC$17,Cefixime_set2global!$A:$O,9,FALSE)</f>
        <v>0.99597217136579996</v>
      </c>
      <c r="AD20" s="1">
        <f>VLOOKUP($H$15&amp;$E20&amp;AD$16&amp;AD$17,Cefixime_set2global!$A:$O,9,FALSE)</f>
        <v>0.99523983888685497</v>
      </c>
      <c r="AE20" s="1">
        <f>VLOOKUP($H$15&amp;$E20&amp;AE$16&amp;AE$17,Cefixime_set2global!$A:$O,9,FALSE)</f>
        <v>0.99560600512632702</v>
      </c>
      <c r="AF20" s="1">
        <f>VLOOKUP($H$15&amp;$E20&amp;AF$16&amp;AF$17,Cefixime_set2global!$A:$O,9,FALSE)</f>
        <v>0.99560600512632702</v>
      </c>
      <c r="AG20" s="1">
        <f>VLOOKUP($H$15&amp;$E20&amp;AG$16&amp;AG$17,Cefixime_set2global!$A:$O,9,FALSE)</f>
        <v>0.99560600512632702</v>
      </c>
      <c r="AH20" s="1">
        <f>VLOOKUP($H$15&amp;$E20&amp;AH$16&amp;AH$17,Cefixime_set2global!$A:$O,9,FALSE)</f>
        <v>0.99450750640790897</v>
      </c>
      <c r="AI20" s="1">
        <f>VLOOKUP($H$15&amp;$E20&amp;AI$16&amp;AI$17,Cefixime_set2global!$A:$O,9,FALSE)</f>
        <v>0.99450750640790897</v>
      </c>
      <c r="AJ20" s="1">
        <f>VLOOKUP($H$15&amp;$E20&amp;AJ$16&amp;AJ$17,Cefixime_set2global!$A:$O,9,FALSE)</f>
        <v>0.99450750640790897</v>
      </c>
      <c r="AK20" s="1">
        <f>VLOOKUP($H$15&amp;$E20&amp;AK$16&amp;AK$17,Cefixime_set2global!$A:$O,9,FALSE)</f>
        <v>0.99414134016843603</v>
      </c>
      <c r="AL20" s="1">
        <f>VLOOKUP($H$15&amp;$E20&amp;AL$16&amp;AL$17,Cefixime_set2global!$A:$O,9,FALSE)</f>
        <v>0.99193843898863998</v>
      </c>
      <c r="AM20" s="1">
        <f>VLOOKUP($H$15&amp;$E20&amp;AM$16&amp;AM$17,Cefixime_set2global!$A:$O,9,FALSE)</f>
        <v>0.99267667521054603</v>
      </c>
      <c r="AN20" s="1">
        <f>VLOOKUP($H$15&amp;$E20&amp;AN$16&amp;AN$17,Cefixime_set2global!$A:$O,9,FALSE)</f>
        <v>0.99267667521054603</v>
      </c>
      <c r="AO20" s="1">
        <f>VLOOKUP($H$15&amp;$E20&amp;AO$16&amp;AO$17,Cefixime_set2global!$A:$O,9,FALSE)</f>
        <v>0.99340900768949103</v>
      </c>
      <c r="AP20" s="1">
        <f>VLOOKUP($H$15&amp;$E20&amp;AP$16&amp;AP$17,Cefixime_set2global!$A:$O,9,FALSE)</f>
        <v>0.99450750640790897</v>
      </c>
      <c r="AQ20" s="1">
        <f>VLOOKUP($H$15&amp;$E20&amp;AQ$16&amp;AQ$17,Cefixime_set2global!$A:$O,9,FALSE)</f>
        <v>0.99304284145001798</v>
      </c>
      <c r="AR20" s="1">
        <f>VLOOKUP($H$15&amp;$E20&amp;AR$16&amp;AR$17,Cefixime_set2global!$A:$O,9,FALSE)</f>
        <v>0.99414134016843603</v>
      </c>
      <c r="AS20" s="1">
        <f>VLOOKUP($H$15&amp;$E20&amp;AS$16&amp;AS$17,Cefixime_set2global!$A:$O,9,FALSE)</f>
        <v>0.99047967777370904</v>
      </c>
      <c r="AT20" s="1">
        <f>VLOOKUP($H$15&amp;$E20&amp;AT$16&amp;AT$17,Cefixime_set2global!$A:$O,9,FALSE)</f>
        <v>0.99340900768949103</v>
      </c>
      <c r="AU20" s="1">
        <f>VLOOKUP($H$15&amp;$E20&amp;AU$16&amp;AU$17,Cefixime_set2global!$A:$O,9,FALSE)</f>
        <v>0.99120556980579</v>
      </c>
      <c r="AV20" s="1">
        <f>VLOOKUP($H$15&amp;$E20&amp;AV$16&amp;AV$17,Cefixime_set2global!$A:$O,9,FALSE)</f>
        <v>0.988648846576346</v>
      </c>
      <c r="AW20" s="1">
        <f>VLOOKUP($H$15&amp;$E20&amp;AW$16&amp;AW$17,Cefixime_set2global!$A:$O,9,FALSE)</f>
        <v>0.99194434273160004</v>
      </c>
      <c r="AX20" s="1">
        <f>VLOOKUP($H$15&amp;$E20&amp;AX$16&amp;AX$17,Cefixime_set2global!$A:$O,9,FALSE)</f>
        <v>0.99377517392896397</v>
      </c>
      <c r="AY20" s="1">
        <f>VLOOKUP($H$15&amp;$E20&amp;AY$16&amp;AY$17,Cefixime_set2global!$A:$O,9,FALSE)</f>
        <v>0.99340900768949103</v>
      </c>
      <c r="AZ20" s="1">
        <f>VLOOKUP($H$15&amp;$E20&amp;AZ$16&amp;AZ$17,Cefixime_set2global!$A:$O,9,FALSE)</f>
        <v>0.99267667521054603</v>
      </c>
      <c r="BA20" s="1">
        <f>VLOOKUP($H$15&amp;$E20&amp;BA$16&amp;BA$17,Cefixime_set2global!$A:$O,9,FALSE)</f>
        <v>0.99231050897107298</v>
      </c>
      <c r="BB20" s="1">
        <f>VLOOKUP($H$15&amp;$E20&amp;BB$16&amp;BB$17,Cefixime_set2global!$A:$O,9,FALSE)</f>
        <v>0.99377517392896397</v>
      </c>
      <c r="BC20" s="1">
        <f>VLOOKUP($H$15&amp;$E20&amp;BC$16&amp;BC$17,Cefixime_set2global!$A:$O,9,FALSE)</f>
        <v>0.99377517392896397</v>
      </c>
      <c r="BD20" s="1">
        <f>VLOOKUP($H$15&amp;$E20&amp;BD$16&amp;BD$17,Cefixime_set2global!$A:$O,9,FALSE)</f>
        <v>0.99377517392896397</v>
      </c>
      <c r="BE20" s="1">
        <f>VLOOKUP($H$15&amp;$E20&amp;BE$16&amp;BE$17,Cefixime_set2global!$A:$O,9,FALSE)</f>
        <v>0.99267667521054603</v>
      </c>
    </row>
    <row r="21" spans="1:57" x14ac:dyDescent="0.25">
      <c r="A21" t="s">
        <v>36</v>
      </c>
      <c r="B21" t="s">
        <v>2</v>
      </c>
      <c r="C21">
        <v>2</v>
      </c>
      <c r="E21" t="s">
        <v>15</v>
      </c>
      <c r="F21" t="s">
        <v>120</v>
      </c>
      <c r="G21" t="s">
        <v>122</v>
      </c>
      <c r="H21" s="1">
        <f>VLOOKUP($H$15&amp;$E21&amp;H$16&amp;H$17,Cefixime_set2global!$A:$O,10,FALSE)</f>
        <v>0.47675446349655298</v>
      </c>
      <c r="I21" s="1">
        <f>VLOOKUP($H$15&amp;$E21&amp;I$16&amp;I$17,Cefixime_set2global!$A:$O,10,FALSE)</f>
        <v>0.46915326144599601</v>
      </c>
      <c r="J21" s="1">
        <f>VLOOKUP($H$15&amp;$E21&amp;J$16&amp;J$17,Cefixime_set2global!$A:$O,10,FALSE)</f>
        <v>0.42549054269047198</v>
      </c>
      <c r="K21" s="1">
        <f>VLOOKUP($H$15&amp;$E21&amp;K$16&amp;K$17,Cefixime_set2global!$A:$O,10,FALSE)</f>
        <v>0.43291497260031803</v>
      </c>
      <c r="L21" s="1">
        <f>VLOOKUP($H$15&amp;$E21&amp;L$16&amp;L$17,Cefixime_set2global!$A:$O,10,FALSE)</f>
        <v>0.42177832773554902</v>
      </c>
      <c r="M21" s="1">
        <f>VLOOKUP($H$15&amp;$E21&amp;M$16&amp;M$17,Cefixime_set2global!$A:$O,10,FALSE)</f>
        <v>0.37281244475870601</v>
      </c>
      <c r="N21" s="1">
        <f>VLOOKUP($H$15&amp;$E21&amp;N$16&amp;N$17,Cefixime_set2global!$A:$O,10,FALSE)</f>
        <v>0.379176241824289</v>
      </c>
      <c r="O21" s="1">
        <f>VLOOKUP($H$15&amp;$E21&amp;O$16&amp;O$17,Cefixime_set2global!$A:$O,10,FALSE)</f>
        <v>0.369807318366625</v>
      </c>
      <c r="P21" s="1">
        <f>VLOOKUP($H$15&amp;$E21&amp;P$16&amp;P$17,Cefixime_set2global!$A:$O,10,FALSE)</f>
        <v>0.363797065582464</v>
      </c>
      <c r="Q21" s="1">
        <f>VLOOKUP($H$15&amp;$E21&amp;Q$16&amp;Q$17,Cefixime_set2global!$A:$O,10,FALSE)</f>
        <v>0.36627187555241297</v>
      </c>
      <c r="R21" s="1">
        <f>VLOOKUP($H$15&amp;$E21&amp;R$16&amp;R$17,Cefixime_set2global!$A:$O,10,FALSE)</f>
        <v>0.55504988622439999</v>
      </c>
      <c r="S21" s="1">
        <f>VLOOKUP($H$15&amp;$E21&amp;S$16&amp;S$17,Cefixime_set2global!$A:$O,10,FALSE)</f>
        <v>0.54752319271836203</v>
      </c>
      <c r="T21" s="1">
        <f>VLOOKUP($H$15&amp;$E21&amp;T$16&amp;T$17,Cefixime_set2global!$A:$O,10,FALSE)</f>
        <v>0.53999649921232296</v>
      </c>
      <c r="U21" s="1">
        <f>VLOOKUP($H$15&amp;$E21&amp;U$16&amp;U$17,Cefixime_set2global!$A:$O,10,FALSE)</f>
        <v>0.51636618239103804</v>
      </c>
      <c r="V21" s="1">
        <f>VLOOKUP($H$15&amp;$E21&amp;V$16&amp;V$17,Cefixime_set2global!$A:$O,10,FALSE)</f>
        <v>0.50743917381410797</v>
      </c>
      <c r="W21" s="1">
        <f>VLOOKUP($H$15&amp;$E21&amp;W$16&amp;W$17,Cefixime_set2global!$A:$O,10,FALSE)</f>
        <v>0.51531594608787001</v>
      </c>
      <c r="X21" s="1">
        <f>VLOOKUP($H$15&amp;$E21&amp;X$16&amp;X$17,Cefixime_set2global!$A:$O,10,FALSE)</f>
        <v>0.52931909679677902</v>
      </c>
      <c r="Y21" s="1">
        <f>VLOOKUP($H$15&amp;$E21&amp;Y$16&amp;Y$17,Cefixime_set2global!$A:$O,10,FALSE)</f>
        <v>0.52931909679677902</v>
      </c>
      <c r="Z21" s="1">
        <f>VLOOKUP($H$15&amp;$E21&amp;Z$16&amp;Z$17,Cefixime_set2global!$A:$O,10,FALSE)</f>
        <v>0.50831437073341501</v>
      </c>
      <c r="AA21" s="1">
        <f>VLOOKUP($H$15&amp;$E21&amp;AA$16&amp;AA$17,Cefixime_set2global!$A:$O,10,FALSE)</f>
        <v>0.51601610362331496</v>
      </c>
      <c r="AB21" s="1">
        <f>VLOOKUP($H$15&amp;$E21&amp;AB$16&amp;AB$17,Cefixime_set2global!$A:$O,10,FALSE)</f>
        <v>0.46626312978458301</v>
      </c>
      <c r="AC21" s="1">
        <f>VLOOKUP($H$15&amp;$E21&amp;AC$16&amp;AC$17,Cefixime_set2global!$A:$O,10,FALSE)</f>
        <v>0.46127826241766101</v>
      </c>
      <c r="AD21" s="1">
        <f>VLOOKUP($H$15&amp;$E21&amp;AD$16&amp;AD$17,Cefixime_set2global!$A:$O,10,FALSE)</f>
        <v>0.462702510236781</v>
      </c>
      <c r="AE21" s="1">
        <f>VLOOKUP($H$15&amp;$E21&amp;AE$16&amp;AE$17,Cefixime_set2global!$A:$O,10,FALSE)</f>
        <v>0.46608509880719301</v>
      </c>
      <c r="AF21" s="1">
        <f>VLOOKUP($H$15&amp;$E21&amp;AF$16&amp;AF$17,Cefixime_set2global!$A:$O,10,FALSE)</f>
        <v>0.46555100587502202</v>
      </c>
      <c r="AG21" s="1">
        <f>VLOOKUP($H$15&amp;$E21&amp;AG$16&amp;AG$17,Cefixime_set2global!$A:$O,10,FALSE)</f>
        <v>0.46555100587502202</v>
      </c>
      <c r="AH21" s="1">
        <f>VLOOKUP($H$15&amp;$E21&amp;AH$16&amp;AH$17,Cefixime_set2global!$A:$O,10,FALSE)</f>
        <v>0.47409649278974503</v>
      </c>
      <c r="AI21" s="1">
        <f>VLOOKUP($H$15&amp;$E21&amp;AI$16&amp;AI$17,Cefixime_set2global!$A:$O,10,FALSE)</f>
        <v>0.47089193519672401</v>
      </c>
      <c r="AJ21" s="1">
        <f>VLOOKUP($H$15&amp;$E21&amp;AJ$16&amp;AJ$17,Cefixime_set2global!$A:$O,10,FALSE)</f>
        <v>0.46911162542282397</v>
      </c>
      <c r="AK21" s="1">
        <f>VLOOKUP($H$15&amp;$E21&amp;AK$16&amp;AK$17,Cefixime_set2global!$A:$O,10,FALSE)</f>
        <v>0.46038810753071002</v>
      </c>
      <c r="AL21" s="1">
        <f>VLOOKUP($H$15&amp;$E21&amp;AL$16&amp;AL$17,Cefixime_set2global!$A:$O,10,FALSE)</f>
        <v>0.43600562587904401</v>
      </c>
      <c r="AM21" s="1">
        <f>VLOOKUP($H$15&amp;$E21&amp;AM$16&amp;AM$17,Cefixime_set2global!$A:$O,10,FALSE)</f>
        <v>0.37957102672292597</v>
      </c>
      <c r="AN21" s="1">
        <f>VLOOKUP($H$15&amp;$E21&amp;AN$16&amp;AN$17,Cefixime_set2global!$A:$O,10,FALSE)</f>
        <v>0.40383263009845299</v>
      </c>
      <c r="AO21" s="1">
        <f>VLOOKUP($H$15&amp;$E21&amp;AO$16&amp;AO$17,Cefixime_set2global!$A:$O,10,FALSE)</f>
        <v>0.38185654008438802</v>
      </c>
      <c r="AP21" s="1">
        <f>VLOOKUP($H$15&amp;$E21&amp;AP$16&amp;AP$17,Cefixime_set2global!$A:$O,10,FALSE)</f>
        <v>0.36761603375527402</v>
      </c>
      <c r="AQ21" s="1">
        <f>VLOOKUP($H$15&amp;$E21&amp;AQ$16&amp;AQ$17,Cefixime_set2global!$A:$O,10,FALSE)</f>
        <v>0.36445147679324902</v>
      </c>
      <c r="AR21" s="1">
        <f>VLOOKUP($H$15&amp;$E21&amp;AR$16&amp;AR$17,Cefixime_set2global!$A:$O,10,FALSE)</f>
        <v>0.36691279887482398</v>
      </c>
      <c r="AS21" s="1">
        <f>VLOOKUP($H$15&amp;$E21&amp;AS$16&amp;AS$17,Cefixime_set2global!$A:$O,10,FALSE)</f>
        <v>0.35636427566807299</v>
      </c>
      <c r="AT21" s="1">
        <f>VLOOKUP($H$15&amp;$E21&amp;AT$16&amp;AT$17,Cefixime_set2global!$A:$O,10,FALSE)</f>
        <v>0.36128691983122402</v>
      </c>
      <c r="AU21" s="1">
        <f>VLOOKUP($H$15&amp;$E21&amp;AU$16&amp;AU$17,Cefixime_set2global!$A:$O,10,FALSE)</f>
        <v>0.35583684950773597</v>
      </c>
      <c r="AV21" s="1">
        <f>VLOOKUP($H$15&amp;$E21&amp;AV$16&amp;AV$17,Cefixime_set2global!$A:$O,10,FALSE)</f>
        <v>0.51084464821019204</v>
      </c>
      <c r="AW21" s="1">
        <f>VLOOKUP($H$15&amp;$E21&amp;AW$16&amp;AW$17,Cefixime_set2global!$A:$O,10,FALSE)</f>
        <v>0.51825074942690896</v>
      </c>
      <c r="AX21" s="1">
        <f>VLOOKUP($H$15&amp;$E21&amp;AX$16&amp;AX$17,Cefixime_set2global!$A:$O,10,FALSE)</f>
        <v>0.50061717510139303</v>
      </c>
      <c r="AY21" s="1">
        <f>VLOOKUP($H$15&amp;$E21&amp;AY$16&amp;AY$17,Cefixime_set2global!$A:$O,10,FALSE)</f>
        <v>0.47081643449127097</v>
      </c>
      <c r="AZ21" s="1">
        <f>VLOOKUP($H$15&amp;$E21&amp;AZ$16&amp;AZ$17,Cefixime_set2global!$A:$O,10,FALSE)</f>
        <v>0.45917827543643103</v>
      </c>
      <c r="BA21" s="1">
        <f>VLOOKUP($H$15&amp;$E21&amp;BA$16&amp;BA$17,Cefixime_set2global!$A:$O,10,FALSE)</f>
        <v>0.45900193969317599</v>
      </c>
      <c r="BB21" s="1">
        <f>VLOOKUP($H$15&amp;$E21&amp;BB$16&amp;BB$17,Cefixime_set2global!$A:$O,10,FALSE)</f>
        <v>0.45900193969317599</v>
      </c>
      <c r="BC21" s="1">
        <f>VLOOKUP($H$15&amp;$E21&amp;BC$16&amp;BC$17,Cefixime_set2global!$A:$O,10,FALSE)</f>
        <v>0.45900193969317599</v>
      </c>
      <c r="BD21" s="1">
        <f>VLOOKUP($H$15&amp;$E21&amp;BD$16&amp;BD$17,Cefixime_set2global!$A:$O,10,FALSE)</f>
        <v>0.45864926820666602</v>
      </c>
      <c r="BE21" s="1">
        <f>VLOOKUP($H$15&amp;$E21&amp;BE$16&amp;BE$17,Cefixime_set2global!$A:$O,10,FALSE)</f>
        <v>0.45864926820666602</v>
      </c>
    </row>
    <row r="22" spans="1:57" x14ac:dyDescent="0.25">
      <c r="A22" t="s">
        <v>37</v>
      </c>
      <c r="B22" t="s">
        <v>2</v>
      </c>
      <c r="C22">
        <v>3</v>
      </c>
      <c r="E22" t="s">
        <v>16</v>
      </c>
      <c r="G22" t="s">
        <v>123</v>
      </c>
      <c r="H22" s="1">
        <f>VLOOKUP($H$15&amp;$E22&amp;H$16&amp;H$17,Cefixime_set2global!$A:$O,10,FALSE)</f>
        <v>0.46142655616293399</v>
      </c>
      <c r="I22" s="1">
        <f>VLOOKUP($H$15&amp;$E22&amp;I$16&amp;I$17,Cefixime_set2global!$A:$O,10,FALSE)</f>
        <v>0.452191937902443</v>
      </c>
      <c r="J22" s="1">
        <f>VLOOKUP($H$15&amp;$E22&amp;J$16&amp;J$17,Cefixime_set2global!$A:$O,10,FALSE)</f>
        <v>0.41660420616374899</v>
      </c>
      <c r="K22" s="1">
        <f>VLOOKUP($H$15&amp;$E22&amp;K$16&amp;K$17,Cefixime_set2global!$A:$O,10,FALSE)</f>
        <v>0.42324145534729901</v>
      </c>
      <c r="L22" s="1">
        <f>VLOOKUP($H$15&amp;$E22&amp;L$16&amp;L$17,Cefixime_set2global!$A:$O,10,FALSE)</f>
        <v>0.41380374862183</v>
      </c>
      <c r="M22" s="1">
        <f>VLOOKUP($H$15&amp;$E22&amp;M$16&amp;M$17,Cefixime_set2global!$A:$O,10,FALSE)</f>
        <v>0.36733253957754602</v>
      </c>
      <c r="N22" s="1">
        <f>VLOOKUP($H$15&amp;$E22&amp;N$16&amp;N$17,Cefixime_set2global!$A:$O,10,FALSE)</f>
        <v>0.37541879739023098</v>
      </c>
      <c r="O22" s="1">
        <f>VLOOKUP($H$15&amp;$E22&amp;O$16&amp;O$17,Cefixime_set2global!$A:$O,10,FALSE)</f>
        <v>0.36516754850088201</v>
      </c>
      <c r="P22" s="1">
        <f>VLOOKUP($H$15&amp;$E22&amp;P$16&amp;P$17,Cefixime_set2global!$A:$O,10,FALSE)</f>
        <v>0.36238592778732998</v>
      </c>
      <c r="Q22" s="1">
        <f>VLOOKUP($H$15&amp;$E22&amp;Q$16&amp;Q$17,Cefixime_set2global!$A:$O,10,FALSE)</f>
        <v>0.36445424476295502</v>
      </c>
      <c r="R22" s="1">
        <f>VLOOKUP($H$15&amp;$E22&amp;R$16&amp;R$17,Cefixime_set2global!$A:$O,10,FALSE)</f>
        <v>0.558679220262565</v>
      </c>
      <c r="S22" s="1">
        <f>VLOOKUP($H$15&amp;$E22&amp;S$16&amp;S$17,Cefixime_set2global!$A:$O,10,FALSE)</f>
        <v>0.54825879441400005</v>
      </c>
      <c r="T22" s="1">
        <f>VLOOKUP($H$15&amp;$E22&amp;T$16&amp;T$17,Cefixime_set2global!$A:$O,10,FALSE)</f>
        <v>0.53889699703684102</v>
      </c>
      <c r="U22" s="1">
        <f>VLOOKUP($H$15&amp;$E22&amp;U$16&amp;U$17,Cefixime_set2global!$A:$O,10,FALSE)</f>
        <v>0.51776246023329797</v>
      </c>
      <c r="V22" s="1">
        <f>VLOOKUP($H$15&amp;$E22&amp;V$16&amp;V$17,Cefixime_set2global!$A:$O,10,FALSE)</f>
        <v>0.509302222811437</v>
      </c>
      <c r="W22" s="1">
        <f>VLOOKUP($H$15&amp;$E22&amp;W$16&amp;W$17,Cefixime_set2global!$A:$O,10,FALSE)</f>
        <v>0.51104923539291103</v>
      </c>
      <c r="X22" s="1">
        <f>VLOOKUP($H$15&amp;$E22&amp;X$16&amp;X$17,Cefixime_set2global!$A:$O,10,FALSE)</f>
        <v>0.52543871281439303</v>
      </c>
      <c r="Y22" s="1">
        <f>VLOOKUP($H$15&amp;$E22&amp;Y$16&amp;Y$17,Cefixime_set2global!$A:$O,10,FALSE)</f>
        <v>0.52543871281439303</v>
      </c>
      <c r="Z22" s="1">
        <f>VLOOKUP($H$15&amp;$E22&amp;Z$16&amp;Z$17,Cefixime_set2global!$A:$O,10,FALSE)</f>
        <v>0.50926048711488303</v>
      </c>
      <c r="AA22" s="1">
        <f>VLOOKUP($H$15&amp;$E22&amp;AA$16&amp;AA$17,Cefixime_set2global!$A:$O,10,FALSE)</f>
        <v>0.51628585318424902</v>
      </c>
      <c r="AB22" s="1">
        <f>VLOOKUP($H$15&amp;$E22&amp;AB$16&amp;AB$17,Cefixime_set2global!$A:$O,10,FALSE)</f>
        <v>0.47502530475729399</v>
      </c>
      <c r="AC22" s="1">
        <f>VLOOKUP($H$15&amp;$E22&amp;AC$16&amp;AC$17,Cefixime_set2global!$A:$O,10,FALSE)</f>
        <v>0.46699524731561298</v>
      </c>
      <c r="AD22" s="1">
        <f>VLOOKUP($H$15&amp;$E22&amp;AD$16&amp;AD$17,Cefixime_set2global!$A:$O,10,FALSE)</f>
        <v>0.46957095709571001</v>
      </c>
      <c r="AE22" s="1">
        <f>VLOOKUP($H$15&amp;$E22&amp;AE$16&amp;AE$17,Cefixime_set2global!$A:$O,10,FALSE)</f>
        <v>0.47165991902833998</v>
      </c>
      <c r="AF22" s="1">
        <f>VLOOKUP($H$15&amp;$E22&amp;AF$16&amp;AF$17,Cefixime_set2global!$A:$O,10,FALSE)</f>
        <v>0.47141662632574899</v>
      </c>
      <c r="AG22" s="1">
        <f>VLOOKUP($H$15&amp;$E22&amp;AG$16&amp;AG$17,Cefixime_set2global!$A:$O,10,FALSE)</f>
        <v>0.47143988734377801</v>
      </c>
      <c r="AH22" s="1">
        <f>VLOOKUP($H$15&amp;$E22&amp;AH$16&amp;AH$17,Cefixime_set2global!$A:$O,10,FALSE)</f>
        <v>0.47713770188795501</v>
      </c>
      <c r="AI22" s="1">
        <f>VLOOKUP($H$15&amp;$E22&amp;AI$16&amp;AI$17,Cefixime_set2global!$A:$O,10,FALSE)</f>
        <v>0.47471724684240602</v>
      </c>
      <c r="AJ22" s="1">
        <f>VLOOKUP($H$15&amp;$E22&amp;AJ$16&amp;AJ$17,Cefixime_set2global!$A:$O,10,FALSE)</f>
        <v>0.47473813924830599</v>
      </c>
      <c r="AK22" s="1">
        <f>VLOOKUP($H$15&amp;$E22&amp;AK$16&amp;AK$17,Cefixime_set2global!$A:$O,10,FALSE)</f>
        <v>0.46063459930466899</v>
      </c>
      <c r="AL22" s="1">
        <f>VLOOKUP($H$15&amp;$E22&amp;AL$16&amp;AL$17,Cefixime_set2global!$A:$O,10,FALSE)</f>
        <v>0.43777316674760502</v>
      </c>
      <c r="AM22" s="1">
        <f>VLOOKUP($H$15&amp;$E22&amp;AM$16&amp;AM$17,Cefixime_set2global!$A:$O,10,FALSE)</f>
        <v>0.38389504836786098</v>
      </c>
      <c r="AN22" s="1">
        <f>VLOOKUP($H$15&amp;$E22&amp;AN$16&amp;AN$17,Cefixime_set2global!$A:$O,10,FALSE)</f>
        <v>0.408737520982419</v>
      </c>
      <c r="AO22" s="1">
        <f>VLOOKUP($H$15&amp;$E22&amp;AO$16&amp;AO$17,Cefixime_set2global!$A:$O,10,FALSE)</f>
        <v>0.38623614117231297</v>
      </c>
      <c r="AP22" s="1">
        <f>VLOOKUP($H$15&amp;$E22&amp;AP$16&amp;AP$17,Cefixime_set2global!$A:$O,10,FALSE)</f>
        <v>0.36840478608327099</v>
      </c>
      <c r="AQ22" s="1">
        <f>VLOOKUP($H$15&amp;$E22&amp;AQ$16&amp;AQ$17,Cefixime_set2global!$A:$O,10,FALSE)</f>
        <v>0.37130112180902702</v>
      </c>
      <c r="AR22" s="1">
        <f>VLOOKUP($H$15&amp;$E22&amp;AR$16&amp;AR$17,Cefixime_set2global!$A:$O,10,FALSE)</f>
        <v>0.37477374067370101</v>
      </c>
      <c r="AS22" s="1">
        <f>VLOOKUP($H$15&amp;$E22&amp;AS$16&amp;AS$17,Cefixime_set2global!$A:$O,10,FALSE)</f>
        <v>0.355045263855156</v>
      </c>
      <c r="AT22" s="1">
        <f>VLOOKUP($H$15&amp;$E22&amp;AT$16&amp;AT$17,Cefixime_set2global!$A:$O,10,FALSE)</f>
        <v>0.36606039201836499</v>
      </c>
      <c r="AU22" s="1">
        <f>VLOOKUP($H$15&amp;$E22&amp;AU$16&amp;AU$17,Cefixime_set2global!$A:$O,10,FALSE)</f>
        <v>0.35489711207277203</v>
      </c>
      <c r="AV22" s="1">
        <f>VLOOKUP($H$15&amp;$E22&amp;AV$16&amp;AV$17,Cefixime_set2global!$A:$O,10,FALSE)</f>
        <v>0.51611907386990097</v>
      </c>
      <c r="AW22" s="1">
        <f>VLOOKUP($H$15&amp;$E22&amp;AW$16&amp;AW$17,Cefixime_set2global!$A:$O,10,FALSE)</f>
        <v>0.52370651598092899</v>
      </c>
      <c r="AX22" s="1">
        <f>VLOOKUP($H$15&amp;$E22&amp;AX$16&amp;AX$17,Cefixime_set2global!$A:$O,10,FALSE)</f>
        <v>0.49944853752150697</v>
      </c>
      <c r="AY22" s="1">
        <f>VLOOKUP($H$15&amp;$E22&amp;AY$16&amp;AY$17,Cefixime_set2global!$A:$O,10,FALSE)</f>
        <v>0.470510330213668</v>
      </c>
      <c r="AZ22" s="1">
        <f>VLOOKUP($H$15&amp;$E22&amp;AZ$16&amp;AZ$17,Cefixime_set2global!$A:$O,10,FALSE)</f>
        <v>0.46430936299827802</v>
      </c>
      <c r="BA22" s="1">
        <f>VLOOKUP($H$15&amp;$E22&amp;BA$16&amp;BA$17,Cefixime_set2global!$A:$O,10,FALSE)</f>
        <v>0.46433300962302498</v>
      </c>
      <c r="BB22" s="1">
        <f>VLOOKUP($H$15&amp;$E22&amp;BB$16&amp;BB$17,Cefixime_set2global!$A:$O,10,FALSE)</f>
        <v>0.46382377610029601</v>
      </c>
      <c r="BC22" s="1">
        <f>VLOOKUP($H$15&amp;$E22&amp;BC$16&amp;BC$17,Cefixime_set2global!$A:$O,10,FALSE)</f>
        <v>0.46380010595090998</v>
      </c>
      <c r="BD22" s="1">
        <f>VLOOKUP($H$15&amp;$E22&amp;BD$16&amp;BD$17,Cefixime_set2global!$A:$O,10,FALSE)</f>
        <v>0.46435665416022998</v>
      </c>
      <c r="BE22" s="1">
        <f>VLOOKUP($H$15&amp;$E22&amp;BE$16&amp;BE$17,Cefixime_set2global!$A:$O,10,FALSE)</f>
        <v>0.46435665416022998</v>
      </c>
    </row>
    <row r="23" spans="1:57" x14ac:dyDescent="0.25">
      <c r="A23" t="s">
        <v>38</v>
      </c>
      <c r="B23" t="s">
        <v>2</v>
      </c>
      <c r="C23">
        <v>3</v>
      </c>
      <c r="E23" t="s">
        <v>17</v>
      </c>
      <c r="G23" t="s">
        <v>119</v>
      </c>
      <c r="H23" s="1">
        <f>VLOOKUP($H$15&amp;$E23&amp;H$16&amp;H$17,Cefixime_set2global!$A:$O,10,FALSE)</f>
        <v>0.46448608023711202</v>
      </c>
      <c r="I23" s="1">
        <f>VLOOKUP($H$15&amp;$E23&amp;I$16&amp;I$17,Cefixime_set2global!$A:$O,10,FALSE)</f>
        <v>0.45557869471603601</v>
      </c>
      <c r="J23" s="1">
        <f>VLOOKUP($H$15&amp;$E23&amp;J$16&amp;J$17,Cefixime_set2global!$A:$O,10,FALSE)</f>
        <v>0.41837814948126201</v>
      </c>
      <c r="K23" s="1">
        <f>VLOOKUP($H$15&amp;$E23&amp;K$16&amp;K$17,Cefixime_set2global!$A:$O,10,FALSE)</f>
        <v>0.42517294931526201</v>
      </c>
      <c r="L23" s="1">
        <f>VLOOKUP($H$15&amp;$E23&amp;L$16&amp;L$17,Cefixime_set2global!$A:$O,10,FALSE)</f>
        <v>0.41539601863617098</v>
      </c>
      <c r="M23" s="1">
        <f>VLOOKUP($H$15&amp;$E23&amp;M$16&amp;M$17,Cefixime_set2global!$A:$O,10,FALSE)</f>
        <v>0.36842662525587599</v>
      </c>
      <c r="N23" s="1">
        <f>VLOOKUP($H$15&amp;$E23&amp;N$16&amp;N$17,Cefixime_set2global!$A:$O,10,FALSE)</f>
        <v>0.376168801383155</v>
      </c>
      <c r="O23" s="1">
        <f>VLOOKUP($H$15&amp;$E23&amp;O$16&amp;O$17,Cefixime_set2global!$A:$O,10,FALSE)</f>
        <v>0.36609379962593103</v>
      </c>
      <c r="P23" s="1">
        <f>VLOOKUP($H$15&amp;$E23&amp;P$16&amp;P$17,Cefixime_set2global!$A:$O,10,FALSE)</f>
        <v>0.362667607621736</v>
      </c>
      <c r="Q23" s="1">
        <f>VLOOKUP($H$15&amp;$E23&amp;Q$16&amp;Q$17,Cefixime_set2global!$A:$O,10,FALSE)</f>
        <v>0.36481716786672302</v>
      </c>
      <c r="R23" s="1">
        <f>VLOOKUP($H$15&amp;$E23&amp;R$16&amp;R$17,Cefixime_set2global!$A:$O,10,FALSE)</f>
        <v>0.55794748729531296</v>
      </c>
      <c r="S23" s="1">
        <f>VLOOKUP($H$15&amp;$E23&amp;S$16&amp;S$17,Cefixime_set2global!$A:$O,10,FALSE)</f>
        <v>0.54811051127342003</v>
      </c>
      <c r="T23" s="1">
        <f>VLOOKUP($H$15&amp;$E23&amp;T$16&amp;T$17,Cefixime_set2global!$A:$O,10,FALSE)</f>
        <v>0.53911876853551799</v>
      </c>
      <c r="U23" s="1">
        <f>VLOOKUP($H$15&amp;$E23&amp;U$16&amp;U$17,Cefixime_set2global!$A:$O,10,FALSE)</f>
        <v>0.51748103721996797</v>
      </c>
      <c r="V23" s="1">
        <f>VLOOKUP($H$15&amp;$E23&amp;V$16&amp;V$17,Cefixime_set2global!$A:$O,10,FALSE)</f>
        <v>0.50892668125044105</v>
      </c>
      <c r="W23" s="1">
        <f>VLOOKUP($H$15&amp;$E23&amp;W$16&amp;W$17,Cefixime_set2global!$A:$O,10,FALSE)</f>
        <v>0.51190938282931697</v>
      </c>
      <c r="X23" s="1">
        <f>VLOOKUP($H$15&amp;$E23&amp;X$16&amp;X$17,Cefixime_set2global!$A:$O,10,FALSE)</f>
        <v>0.52622106154714898</v>
      </c>
      <c r="Y23" s="1">
        <f>VLOOKUP($H$15&amp;$E23&amp;Y$16&amp;Y$17,Cefixime_set2global!$A:$O,10,FALSE)</f>
        <v>0.52622106154714898</v>
      </c>
      <c r="Z23" s="1">
        <f>VLOOKUP($H$15&amp;$E23&amp;Z$16&amp;Z$17,Cefixime_set2global!$A:$O,10,FALSE)</f>
        <v>0.50906973461321303</v>
      </c>
      <c r="AA23" s="1">
        <f>VLOOKUP($H$15&amp;$E23&amp;AA$16&amp;AA$17,Cefixime_set2global!$A:$O,10,FALSE)</f>
        <v>0.516231474947071</v>
      </c>
      <c r="AB23" s="1">
        <f>VLOOKUP($H$15&amp;$E23&amp;AB$16&amp;AB$17,Cefixime_set2global!$A:$O,10,FALSE)</f>
        <v>0.47328863796753701</v>
      </c>
      <c r="AC23" s="1">
        <f>VLOOKUP($H$15&amp;$E23&amp;AC$16&amp;AC$17,Cefixime_set2global!$A:$O,10,FALSE)</f>
        <v>0.46586217846935501</v>
      </c>
      <c r="AD23" s="1">
        <f>VLOOKUP($H$15&amp;$E23&amp;AD$16&amp;AD$17,Cefixime_set2global!$A:$O,10,FALSE)</f>
        <v>0.46820972408439798</v>
      </c>
      <c r="AE23" s="1">
        <f>VLOOKUP($H$15&amp;$E23&amp;AE$16&amp;AE$17,Cefixime_set2global!$A:$O,10,FALSE)</f>
        <v>0.47055502628700502</v>
      </c>
      <c r="AF23" s="1">
        <f>VLOOKUP($H$15&amp;$E23&amp;AF$16&amp;AF$17,Cefixime_set2global!$A:$O,10,FALSE)</f>
        <v>0.47025405786873697</v>
      </c>
      <c r="AG23" s="1">
        <f>VLOOKUP($H$15&amp;$E23&amp;AG$16&amp;AG$17,Cefixime_set2global!$A:$O,10,FALSE)</f>
        <v>0.47027274972654498</v>
      </c>
      <c r="AH23" s="1">
        <f>VLOOKUP($H$15&amp;$E23&amp;AH$16&amp;AH$17,Cefixime_set2global!$A:$O,10,FALSE)</f>
        <v>0.47653493295695099</v>
      </c>
      <c r="AI23" s="1">
        <f>VLOOKUP($H$15&amp;$E23&amp;AI$16&amp;AI$17,Cefixime_set2global!$A:$O,10,FALSE)</f>
        <v>0.47395906845448099</v>
      </c>
      <c r="AJ23" s="1">
        <f>VLOOKUP($H$15&amp;$E23&amp;AJ$16&amp;AJ$17,Cefixime_set2global!$A:$O,10,FALSE)</f>
        <v>0.47362292247432902</v>
      </c>
      <c r="AK23" s="1">
        <f>VLOOKUP($H$15&amp;$E23&amp;AK$16&amp;AK$17,Cefixime_set2global!$A:$O,10,FALSE)</f>
        <v>0.460585744530699</v>
      </c>
      <c r="AL23" s="1">
        <f>VLOOKUP($H$15&amp;$E23&amp;AL$16&amp;AL$17,Cefixime_set2global!$A:$O,10,FALSE)</f>
        <v>0.43741839867320698</v>
      </c>
      <c r="AM23" s="1">
        <f>VLOOKUP($H$15&amp;$E23&amp;AM$16&amp;AM$17,Cefixime_set2global!$A:$O,10,FALSE)</f>
        <v>0.38302679422459102</v>
      </c>
      <c r="AN23" s="1">
        <f>VLOOKUP($H$15&amp;$E23&amp;AN$16&amp;AN$17,Cefixime_set2global!$A:$O,10,FALSE)</f>
        <v>0.40775259478923997</v>
      </c>
      <c r="AO23" s="1">
        <f>VLOOKUP($H$15&amp;$E23&amp;AO$16&amp;AO$17,Cefixime_set2global!$A:$O,10,FALSE)</f>
        <v>0.38535672679775501</v>
      </c>
      <c r="AP23" s="1">
        <f>VLOOKUP($H$15&amp;$E23&amp;AP$16&amp;AP$17,Cefixime_set2global!$A:$O,10,FALSE)</f>
        <v>0.36824646222253599</v>
      </c>
      <c r="AQ23" s="1">
        <f>VLOOKUP($H$15&amp;$E23&amp;AQ$16&amp;AQ$17,Cefixime_set2global!$A:$O,10,FALSE)</f>
        <v>0.36992587363219198</v>
      </c>
      <c r="AR23" s="1">
        <f>VLOOKUP($H$15&amp;$E23&amp;AR$16&amp;AR$17,Cefixime_set2global!$A:$O,10,FALSE)</f>
        <v>0.37319594904548498</v>
      </c>
      <c r="AS23" s="1">
        <f>VLOOKUP($H$15&amp;$E23&amp;AS$16&amp;AS$17,Cefixime_set2global!$A:$O,10,FALSE)</f>
        <v>0.35531006247132302</v>
      </c>
      <c r="AT23" s="1">
        <f>VLOOKUP($H$15&amp;$E23&amp;AT$16&amp;AT$17,Cefixime_set2global!$A:$O,10,FALSE)</f>
        <v>0.36510232886379701</v>
      </c>
      <c r="AU23" s="1">
        <f>VLOOKUP($H$15&amp;$E23&amp;AU$16&amp;AU$17,Cefixime_set2global!$A:$O,10,FALSE)</f>
        <v>0.35508576268793701</v>
      </c>
      <c r="AV23" s="1">
        <f>VLOOKUP($H$15&amp;$E23&amp;AV$16&amp;AV$17,Cefixime_set2global!$A:$O,10,FALSE)</f>
        <v>0.51506385380653397</v>
      </c>
      <c r="AW23" s="1">
        <f>VLOOKUP($H$15&amp;$E23&amp;AW$16&amp;AW$17,Cefixime_set2global!$A:$O,10,FALSE)</f>
        <v>0.52261412985912503</v>
      </c>
      <c r="AX23" s="1">
        <f>VLOOKUP($H$15&amp;$E23&amp;AX$16&amp;AX$17,Cefixime_set2global!$A:$O,10,FALSE)</f>
        <v>0.49968240525090002</v>
      </c>
      <c r="AY23" s="1">
        <f>VLOOKUP($H$15&amp;$E23&amp;AY$16&amp;AY$17,Cefixime_set2global!$A:$O,10,FALSE)</f>
        <v>0.470571620237969</v>
      </c>
      <c r="AZ23" s="1">
        <f>VLOOKUP($H$15&amp;$E23&amp;AZ$16&amp;AZ$17,Cefixime_set2global!$A:$O,10,FALSE)</f>
        <v>0.46328202231323301</v>
      </c>
      <c r="BA23" s="1">
        <f>VLOOKUP($H$15&amp;$E23&amp;BA$16&amp;BA$17,Cefixime_set2global!$A:$O,10,FALSE)</f>
        <v>0.46326566637246203</v>
      </c>
      <c r="BB23" s="1">
        <f>VLOOKUP($H$15&amp;$E23&amp;BB$16&amp;BB$17,Cefixime_set2global!$A:$O,10,FALSE)</f>
        <v>0.46285835333992398</v>
      </c>
      <c r="BC23" s="1">
        <f>VLOOKUP($H$15&amp;$E23&amp;BC$16&amp;BC$17,Cefixime_set2global!$A:$O,10,FALSE)</f>
        <v>0.46283938848285899</v>
      </c>
      <c r="BD23" s="1">
        <f>VLOOKUP($H$15&amp;$E23&amp;BD$16&amp;BD$17,Cefixime_set2global!$A:$O,10,FALSE)</f>
        <v>0.46321400833156801</v>
      </c>
      <c r="BE23" s="1">
        <f>VLOOKUP($H$15&amp;$E23&amp;BE$16&amp;BE$17,Cefixime_set2global!$A:$O,10,FALSE)</f>
        <v>0.46321400833156801</v>
      </c>
    </row>
    <row r="24" spans="1:57" x14ac:dyDescent="0.25">
      <c r="A24" t="s">
        <v>39</v>
      </c>
      <c r="B24" t="s">
        <v>2</v>
      </c>
      <c r="C24">
        <v>3</v>
      </c>
      <c r="E24" t="s">
        <v>15</v>
      </c>
      <c r="F24" t="s">
        <v>121</v>
      </c>
      <c r="G24" t="s">
        <v>122</v>
      </c>
      <c r="H24">
        <f>VLOOKUP($H$15&amp;$E24&amp;H$16&amp;H$17,Cefixime_set2global!$A:$O,11,FALSE)</f>
        <v>0</v>
      </c>
      <c r="I24">
        <f>VLOOKUP($H$15&amp;$E24&amp;I$16&amp;I$17,Cefixime_set2global!$A:$O,11,FALSE)</f>
        <v>0</v>
      </c>
      <c r="J24">
        <f>VLOOKUP($H$15&amp;$E24&amp;J$16&amp;J$17,Cefixime_set2global!$A:$O,11,FALSE)</f>
        <v>0</v>
      </c>
      <c r="K24">
        <f>VLOOKUP($H$15&amp;$E24&amp;K$16&amp;K$17,Cefixime_set2global!$A:$O,11,FALSE)</f>
        <v>0</v>
      </c>
      <c r="L24">
        <f>VLOOKUP($H$15&amp;$E24&amp;L$16&amp;L$17,Cefixime_set2global!$A:$O,11,FALSE)</f>
        <v>0</v>
      </c>
      <c r="M24">
        <f>VLOOKUP($H$15&amp;$E24&amp;M$16&amp;M$17,Cefixime_set2global!$A:$O,11,FALSE)</f>
        <v>0</v>
      </c>
      <c r="N24">
        <f>VLOOKUP($H$15&amp;$E24&amp;N$16&amp;N$17,Cefixime_set2global!$A:$O,11,FALSE)</f>
        <v>0</v>
      </c>
      <c r="O24">
        <f>VLOOKUP($H$15&amp;$E24&amp;O$16&amp;O$17,Cefixime_set2global!$A:$O,11,FALSE)</f>
        <v>0</v>
      </c>
      <c r="P24">
        <f>VLOOKUP($H$15&amp;$E24&amp;P$16&amp;P$17,Cefixime_set2global!$A:$O,11,FALSE)</f>
        <v>0</v>
      </c>
      <c r="Q24">
        <f>VLOOKUP($H$15&amp;$E24&amp;Q$16&amp;Q$17,Cefixime_set2global!$A:$O,11,FALSE)</f>
        <v>0</v>
      </c>
      <c r="R24">
        <f>VLOOKUP($H$15&amp;$E24&amp;R$16&amp;R$17,Cefixime_set2global!$A:$O,11,FALSE)</f>
        <v>0</v>
      </c>
      <c r="S24">
        <f>VLOOKUP($H$15&amp;$E24&amp;S$16&amp;S$17,Cefixime_set2global!$A:$O,11,FALSE)</f>
        <v>0</v>
      </c>
      <c r="T24">
        <f>VLOOKUP($H$15&amp;$E24&amp;T$16&amp;T$17,Cefixime_set2global!$A:$O,11,FALSE)</f>
        <v>0</v>
      </c>
      <c r="U24">
        <f>VLOOKUP($H$15&amp;$E24&amp;U$16&amp;U$17,Cefixime_set2global!$A:$O,11,FALSE)</f>
        <v>0</v>
      </c>
      <c r="V24">
        <f>VLOOKUP($H$15&amp;$E24&amp;V$16&amp;V$17,Cefixime_set2global!$A:$O,11,FALSE)</f>
        <v>0</v>
      </c>
      <c r="W24">
        <f>VLOOKUP($H$15&amp;$E24&amp;W$16&amp;W$17,Cefixime_set2global!$A:$O,11,FALSE)</f>
        <v>0</v>
      </c>
      <c r="X24">
        <f>VLOOKUP($H$15&amp;$E24&amp;X$16&amp;X$17,Cefixime_set2global!$A:$O,11,FALSE)</f>
        <v>0</v>
      </c>
      <c r="Y24">
        <f>VLOOKUP($H$15&amp;$E24&amp;Y$16&amp;Y$17,Cefixime_set2global!$A:$O,11,FALSE)</f>
        <v>0</v>
      </c>
      <c r="Z24">
        <f>VLOOKUP($H$15&amp;$E24&amp;Z$16&amp;Z$17,Cefixime_set2global!$A:$O,11,FALSE)</f>
        <v>0</v>
      </c>
      <c r="AA24">
        <f>VLOOKUP($H$15&amp;$E24&amp;AA$16&amp;AA$17,Cefixime_set2global!$A:$O,11,FALSE)</f>
        <v>0</v>
      </c>
      <c r="AB24">
        <f>VLOOKUP($H$15&amp;$E24&amp;AB$16&amp;AB$17,Cefixime_set2global!$A:$O,11,FALSE)</f>
        <v>0</v>
      </c>
      <c r="AC24">
        <f>VLOOKUP($H$15&amp;$E24&amp;AC$16&amp;AC$17,Cefixime_set2global!$A:$O,11,FALSE)</f>
        <v>0</v>
      </c>
      <c r="AD24">
        <f>VLOOKUP($H$15&amp;$E24&amp;AD$16&amp;AD$17,Cefixime_set2global!$A:$O,11,FALSE)</f>
        <v>0</v>
      </c>
      <c r="AE24">
        <f>VLOOKUP($H$15&amp;$E24&amp;AE$16&amp;AE$17,Cefixime_set2global!$A:$O,11,FALSE)</f>
        <v>0</v>
      </c>
      <c r="AF24">
        <f>VLOOKUP($H$15&amp;$E24&amp;AF$16&amp;AF$17,Cefixime_set2global!$A:$O,11,FALSE)</f>
        <v>0</v>
      </c>
      <c r="AG24">
        <f>VLOOKUP($H$15&amp;$E24&amp;AG$16&amp;AG$17,Cefixime_set2global!$A:$O,11,FALSE)</f>
        <v>0</v>
      </c>
      <c r="AH24">
        <f>VLOOKUP($H$15&amp;$E24&amp;AH$16&amp;AH$17,Cefixime_set2global!$A:$O,11,FALSE)</f>
        <v>0</v>
      </c>
      <c r="AI24">
        <f>VLOOKUP($H$15&amp;$E24&amp;AI$16&amp;AI$17,Cefixime_set2global!$A:$O,11,FALSE)</f>
        <v>0</v>
      </c>
      <c r="AJ24">
        <f>VLOOKUP($H$15&amp;$E24&amp;AJ$16&amp;AJ$17,Cefixime_set2global!$A:$O,11,FALSE)</f>
        <v>0</v>
      </c>
      <c r="AK24">
        <f>VLOOKUP($H$15&amp;$E24&amp;AK$16&amp;AK$17,Cefixime_set2global!$A:$O,11,FALSE)</f>
        <v>0</v>
      </c>
      <c r="AL24">
        <f>VLOOKUP($H$15&amp;$E24&amp;AL$16&amp;AL$17,Cefixime_set2global!$A:$O,11,FALSE)</f>
        <v>0</v>
      </c>
      <c r="AM24">
        <f>VLOOKUP($H$15&amp;$E24&amp;AM$16&amp;AM$17,Cefixime_set2global!$A:$O,11,FALSE)</f>
        <v>0</v>
      </c>
      <c r="AN24">
        <f>VLOOKUP($H$15&amp;$E24&amp;AN$16&amp;AN$17,Cefixime_set2global!$A:$O,11,FALSE)</f>
        <v>0</v>
      </c>
      <c r="AO24">
        <f>VLOOKUP($H$15&amp;$E24&amp;AO$16&amp;AO$17,Cefixime_set2global!$A:$O,11,FALSE)</f>
        <v>0</v>
      </c>
      <c r="AP24">
        <f>VLOOKUP($H$15&amp;$E24&amp;AP$16&amp;AP$17,Cefixime_set2global!$A:$O,11,FALSE)</f>
        <v>0</v>
      </c>
      <c r="AQ24">
        <f>VLOOKUP($H$15&amp;$E24&amp;AQ$16&amp;AQ$17,Cefixime_set2global!$A:$O,11,FALSE)</f>
        <v>0</v>
      </c>
      <c r="AR24">
        <f>VLOOKUP($H$15&amp;$E24&amp;AR$16&amp;AR$17,Cefixime_set2global!$A:$O,11,FALSE)</f>
        <v>0</v>
      </c>
      <c r="AS24">
        <f>VLOOKUP($H$15&amp;$E24&amp;AS$16&amp;AS$17,Cefixime_set2global!$A:$O,11,FALSE)</f>
        <v>0</v>
      </c>
      <c r="AT24">
        <f>VLOOKUP($H$15&amp;$E24&amp;AT$16&amp;AT$17,Cefixime_set2global!$A:$O,11,FALSE)</f>
        <v>0</v>
      </c>
      <c r="AU24">
        <f>VLOOKUP($H$15&amp;$E24&amp;AU$16&amp;AU$17,Cefixime_set2global!$A:$O,11,FALSE)</f>
        <v>0</v>
      </c>
      <c r="AV24">
        <f>VLOOKUP($H$15&amp;$E24&amp;AV$16&amp;AV$17,Cefixime_set2global!$A:$O,11,FALSE)</f>
        <v>0</v>
      </c>
      <c r="AW24">
        <f>VLOOKUP($H$15&amp;$E24&amp;AW$16&amp;AW$17,Cefixime_set2global!$A:$O,11,FALSE)</f>
        <v>0</v>
      </c>
      <c r="AX24">
        <f>VLOOKUP($H$15&amp;$E24&amp;AX$16&amp;AX$17,Cefixime_set2global!$A:$O,11,FALSE)</f>
        <v>0</v>
      </c>
      <c r="AY24">
        <f>VLOOKUP($H$15&amp;$E24&amp;AY$16&amp;AY$17,Cefixime_set2global!$A:$O,11,FALSE)</f>
        <v>0</v>
      </c>
      <c r="AZ24">
        <f>VLOOKUP($H$15&amp;$E24&amp;AZ$16&amp;AZ$17,Cefixime_set2global!$A:$O,11,FALSE)</f>
        <v>0</v>
      </c>
      <c r="BA24">
        <f>VLOOKUP($H$15&amp;$E24&amp;BA$16&amp;BA$17,Cefixime_set2global!$A:$O,11,FALSE)</f>
        <v>0</v>
      </c>
      <c r="BB24">
        <f>VLOOKUP($H$15&amp;$E24&amp;BB$16&amp;BB$17,Cefixime_set2global!$A:$O,11,FALSE)</f>
        <v>0</v>
      </c>
      <c r="BC24">
        <f>VLOOKUP($H$15&amp;$E24&amp;BC$16&amp;BC$17,Cefixime_set2global!$A:$O,11,FALSE)</f>
        <v>0</v>
      </c>
      <c r="BD24">
        <f>VLOOKUP($H$15&amp;$E24&amp;BD$16&amp;BD$17,Cefixime_set2global!$A:$O,11,FALSE)</f>
        <v>0</v>
      </c>
      <c r="BE24">
        <f>VLOOKUP($H$15&amp;$E24&amp;BE$16&amp;BE$17,Cefixime_set2global!$A:$O,11,FALSE)</f>
        <v>0</v>
      </c>
    </row>
    <row r="25" spans="1:57" x14ac:dyDescent="0.25">
      <c r="A25" t="s">
        <v>40</v>
      </c>
      <c r="B25" t="s">
        <v>2</v>
      </c>
      <c r="C25">
        <v>3</v>
      </c>
      <c r="E25" t="s">
        <v>16</v>
      </c>
      <c r="G25" t="s">
        <v>123</v>
      </c>
      <c r="H25">
        <f>VLOOKUP($H$15&amp;$E25&amp;H$16&amp;H$17,Cefixime_set2global!$A:$O,11,FALSE)</f>
        <v>7</v>
      </c>
      <c r="I25">
        <f>VLOOKUP($H$15&amp;$E25&amp;I$16&amp;I$17,Cefixime_set2global!$A:$O,11,FALSE)</f>
        <v>15</v>
      </c>
      <c r="J25">
        <f>VLOOKUP($H$15&amp;$E25&amp;J$16&amp;J$17,Cefixime_set2global!$A:$O,11,FALSE)</f>
        <v>8</v>
      </c>
      <c r="K25">
        <f>VLOOKUP($H$15&amp;$E25&amp;K$16&amp;K$17,Cefixime_set2global!$A:$O,11,FALSE)</f>
        <v>14</v>
      </c>
      <c r="L25">
        <f>VLOOKUP($H$15&amp;$E25&amp;L$16&amp;L$17,Cefixime_set2global!$A:$O,11,FALSE)</f>
        <v>14</v>
      </c>
      <c r="M25">
        <f>VLOOKUP($H$15&amp;$E25&amp;M$16&amp;M$17,Cefixime_set2global!$A:$O,11,FALSE)</f>
        <v>12</v>
      </c>
      <c r="N25">
        <f>VLOOKUP($H$15&amp;$E25&amp;N$16&amp;N$17,Cefixime_set2global!$A:$O,11,FALSE)</f>
        <v>5</v>
      </c>
      <c r="O25">
        <f>VLOOKUP($H$15&amp;$E25&amp;O$16&amp;O$17,Cefixime_set2global!$A:$O,11,FALSE)</f>
        <v>9</v>
      </c>
      <c r="P25">
        <f>VLOOKUP($H$15&amp;$E25&amp;P$16&amp;P$17,Cefixime_set2global!$A:$O,11,FALSE)</f>
        <v>6</v>
      </c>
      <c r="Q25">
        <f>VLOOKUP($H$15&amp;$E25&amp;Q$16&amp;Q$17,Cefixime_set2global!$A:$O,11,FALSE)</f>
        <v>14</v>
      </c>
      <c r="R25">
        <f>VLOOKUP($H$15&amp;$E25&amp;R$16&amp;R$17,Cefixime_set2global!$A:$O,11,FALSE)</f>
        <v>10</v>
      </c>
      <c r="S25">
        <f>VLOOKUP($H$15&amp;$E25&amp;S$16&amp;S$17,Cefixime_set2global!$A:$O,11,FALSE)</f>
        <v>5</v>
      </c>
      <c r="T25">
        <f>VLOOKUP($H$15&amp;$E25&amp;T$16&amp;T$17,Cefixime_set2global!$A:$O,11,FALSE)</f>
        <v>22</v>
      </c>
      <c r="U25">
        <f>VLOOKUP($H$15&amp;$E25&amp;U$16&amp;U$17,Cefixime_set2global!$A:$O,11,FALSE)</f>
        <v>1</v>
      </c>
      <c r="V25">
        <f>VLOOKUP($H$15&amp;$E25&amp;V$16&amp;V$17,Cefixime_set2global!$A:$O,11,FALSE)</f>
        <v>4</v>
      </c>
      <c r="W25">
        <f>VLOOKUP($H$15&amp;$E25&amp;W$16&amp;W$17,Cefixime_set2global!$A:$O,11,FALSE)</f>
        <v>7</v>
      </c>
      <c r="X25">
        <f>VLOOKUP($H$15&amp;$E25&amp;X$16&amp;X$17,Cefixime_set2global!$A:$O,11,FALSE)</f>
        <v>10</v>
      </c>
      <c r="Y25">
        <f>VLOOKUP($H$15&amp;$E25&amp;Y$16&amp;Y$17,Cefixime_set2global!$A:$O,11,FALSE)</f>
        <v>10</v>
      </c>
      <c r="Z25">
        <f>VLOOKUP($H$15&amp;$E25&amp;Z$16&amp;Z$17,Cefixime_set2global!$A:$O,11,FALSE)</f>
        <v>10</v>
      </c>
      <c r="AA25">
        <f>VLOOKUP($H$15&amp;$E25&amp;AA$16&amp;AA$17,Cefixime_set2global!$A:$O,11,FALSE)</f>
        <v>6</v>
      </c>
      <c r="AB25">
        <f>VLOOKUP($H$15&amp;$E25&amp;AB$16&amp;AB$17,Cefixime_set2global!$A:$O,11,FALSE)</f>
        <v>6</v>
      </c>
      <c r="AC25">
        <f>VLOOKUP($H$15&amp;$E25&amp;AC$16&amp;AC$17,Cefixime_set2global!$A:$O,11,FALSE)</f>
        <v>5</v>
      </c>
      <c r="AD25">
        <f>VLOOKUP($H$15&amp;$E25&amp;AD$16&amp;AD$17,Cefixime_set2global!$A:$O,11,FALSE)</f>
        <v>4</v>
      </c>
      <c r="AE25">
        <f>VLOOKUP($H$15&amp;$E25&amp;AE$16&amp;AE$17,Cefixime_set2global!$A:$O,11,FALSE)</f>
        <v>5</v>
      </c>
      <c r="AF25">
        <f>VLOOKUP($H$15&amp;$E25&amp;AF$16&amp;AF$17,Cefixime_set2global!$A:$O,11,FALSE)</f>
        <v>6</v>
      </c>
      <c r="AG25">
        <f>VLOOKUP($H$15&amp;$E25&amp;AG$16&amp;AG$17,Cefixime_set2global!$A:$O,11,FALSE)</f>
        <v>5</v>
      </c>
      <c r="AH25">
        <f>VLOOKUP($H$15&amp;$E25&amp;AH$16&amp;AH$17,Cefixime_set2global!$A:$O,11,FALSE)</f>
        <v>6</v>
      </c>
      <c r="AI25">
        <f>VLOOKUP($H$15&amp;$E25&amp;AI$16&amp;AI$17,Cefixime_set2global!$A:$O,11,FALSE)</f>
        <v>6</v>
      </c>
      <c r="AJ25">
        <f>VLOOKUP($H$15&amp;$E25&amp;AJ$16&amp;AJ$17,Cefixime_set2global!$A:$O,11,FALSE)</f>
        <v>7</v>
      </c>
      <c r="AK25">
        <f>VLOOKUP($H$15&amp;$E25&amp;AK$16&amp;AK$17,Cefixime_set2global!$A:$O,11,FALSE)</f>
        <v>6</v>
      </c>
      <c r="AL25">
        <f>VLOOKUP($H$15&amp;$E25&amp;AL$16&amp;AL$17,Cefixime_set2global!$A:$O,11,FALSE)</f>
        <v>9</v>
      </c>
      <c r="AM25">
        <f>VLOOKUP($H$15&amp;$E25&amp;AM$16&amp;AM$17,Cefixime_set2global!$A:$O,11,FALSE)</f>
        <v>19</v>
      </c>
      <c r="AN25">
        <f>VLOOKUP($H$15&amp;$E25&amp;AN$16&amp;AN$17,Cefixime_set2global!$A:$O,11,FALSE)</f>
        <v>20</v>
      </c>
      <c r="AO25">
        <f>VLOOKUP($H$15&amp;$E25&amp;AO$16&amp;AO$17,Cefixime_set2global!$A:$O,11,FALSE)</f>
        <v>19</v>
      </c>
      <c r="AP25">
        <f>VLOOKUP($H$15&amp;$E25&amp;AP$16&amp;AP$17,Cefixime_set2global!$A:$O,11,FALSE)</f>
        <v>9</v>
      </c>
      <c r="AQ25">
        <f>VLOOKUP($H$15&amp;$E25&amp;AQ$16&amp;AQ$17,Cefixime_set2global!$A:$O,11,FALSE)</f>
        <v>16</v>
      </c>
      <c r="AR25">
        <f>VLOOKUP($H$15&amp;$E25&amp;AR$16&amp;AR$17,Cefixime_set2global!$A:$O,11,FALSE)</f>
        <v>7</v>
      </c>
      <c r="AS25">
        <f>VLOOKUP($H$15&amp;$E25&amp;AS$16&amp;AS$17,Cefixime_set2global!$A:$O,11,FALSE)</f>
        <v>13</v>
      </c>
      <c r="AT25">
        <f>VLOOKUP($H$15&amp;$E25&amp;AT$16&amp;AT$17,Cefixime_set2global!$A:$O,11,FALSE)</f>
        <v>6</v>
      </c>
      <c r="AU25">
        <f>VLOOKUP($H$15&amp;$E25&amp;AU$16&amp;AU$17,Cefixime_set2global!$A:$O,11,FALSE)</f>
        <v>14</v>
      </c>
      <c r="AV25">
        <f>VLOOKUP($H$15&amp;$E25&amp;AV$16&amp;AV$17,Cefixime_set2global!$A:$O,11,FALSE)</f>
        <v>0</v>
      </c>
      <c r="AW25">
        <f>VLOOKUP($H$15&amp;$E25&amp;AW$16&amp;AW$17,Cefixime_set2global!$A:$O,11,FALSE)</f>
        <v>23</v>
      </c>
      <c r="AX25">
        <f>VLOOKUP($H$15&amp;$E25&amp;AX$16&amp;AX$17,Cefixime_set2global!$A:$O,11,FALSE)</f>
        <v>8</v>
      </c>
      <c r="AY25">
        <f>VLOOKUP($H$15&amp;$E25&amp;AY$16&amp;AY$17,Cefixime_set2global!$A:$O,11,FALSE)</f>
        <v>23</v>
      </c>
      <c r="AZ25">
        <f>VLOOKUP($H$15&amp;$E25&amp;AZ$16&amp;AZ$17,Cefixime_set2global!$A:$O,11,FALSE)</f>
        <v>22</v>
      </c>
      <c r="BA25">
        <f>VLOOKUP($H$15&amp;$E25&amp;BA$16&amp;BA$17,Cefixime_set2global!$A:$O,11,FALSE)</f>
        <v>21</v>
      </c>
      <c r="BB25">
        <f>VLOOKUP($H$15&amp;$E25&amp;BB$16&amp;BB$17,Cefixime_set2global!$A:$O,11,FALSE)</f>
        <v>22</v>
      </c>
      <c r="BC25">
        <f>VLOOKUP($H$15&amp;$E25&amp;BC$16&amp;BC$17,Cefixime_set2global!$A:$O,11,FALSE)</f>
        <v>23</v>
      </c>
      <c r="BD25">
        <f>VLOOKUP($H$15&amp;$E25&amp;BD$16&amp;BD$17,Cefixime_set2global!$A:$O,11,FALSE)</f>
        <v>20</v>
      </c>
      <c r="BE25">
        <f>VLOOKUP($H$15&amp;$E25&amp;BE$16&amp;BE$17,Cefixime_set2global!$A:$O,11,FALSE)</f>
        <v>20</v>
      </c>
    </row>
    <row r="26" spans="1:57" x14ac:dyDescent="0.25">
      <c r="A26" t="s">
        <v>41</v>
      </c>
      <c r="B26" t="s">
        <v>2</v>
      </c>
      <c r="C26">
        <v>3</v>
      </c>
      <c r="E26" t="s">
        <v>17</v>
      </c>
      <c r="G26" t="s">
        <v>119</v>
      </c>
      <c r="H26">
        <f>VLOOKUP($H$15&amp;$E26&amp;H$16&amp;H$17,Cefixime_set2global!$A:$O,11,FALSE)</f>
        <v>7</v>
      </c>
      <c r="I26">
        <f>VLOOKUP($H$15&amp;$E26&amp;I$16&amp;I$17,Cefixime_set2global!$A:$O,11,FALSE)</f>
        <v>15</v>
      </c>
      <c r="J26">
        <f>VLOOKUP($H$15&amp;$E26&amp;J$16&amp;J$17,Cefixime_set2global!$A:$O,11,FALSE)</f>
        <v>8</v>
      </c>
      <c r="K26">
        <f>VLOOKUP($H$15&amp;$E26&amp;K$16&amp;K$17,Cefixime_set2global!$A:$O,11,FALSE)</f>
        <v>14</v>
      </c>
      <c r="L26">
        <f>VLOOKUP($H$15&amp;$E26&amp;L$16&amp;L$17,Cefixime_set2global!$A:$O,11,FALSE)</f>
        <v>14</v>
      </c>
      <c r="M26">
        <f>VLOOKUP($H$15&amp;$E26&amp;M$16&amp;M$17,Cefixime_set2global!$A:$O,11,FALSE)</f>
        <v>12</v>
      </c>
      <c r="N26">
        <f>VLOOKUP($H$15&amp;$E26&amp;N$16&amp;N$17,Cefixime_set2global!$A:$O,11,FALSE)</f>
        <v>5</v>
      </c>
      <c r="O26">
        <f>VLOOKUP($H$15&amp;$E26&amp;O$16&amp;O$17,Cefixime_set2global!$A:$O,11,FALSE)</f>
        <v>9</v>
      </c>
      <c r="P26">
        <f>VLOOKUP($H$15&amp;$E26&amp;P$16&amp;P$17,Cefixime_set2global!$A:$O,11,FALSE)</f>
        <v>6</v>
      </c>
      <c r="Q26">
        <f>VLOOKUP($H$15&amp;$E26&amp;Q$16&amp;Q$17,Cefixime_set2global!$A:$O,11,FALSE)</f>
        <v>14</v>
      </c>
      <c r="R26">
        <f>VLOOKUP($H$15&amp;$E26&amp;R$16&amp;R$17,Cefixime_set2global!$A:$O,11,FALSE)</f>
        <v>10</v>
      </c>
      <c r="S26">
        <f>VLOOKUP($H$15&amp;$E26&amp;S$16&amp;S$17,Cefixime_set2global!$A:$O,11,FALSE)</f>
        <v>5</v>
      </c>
      <c r="T26">
        <f>VLOOKUP($H$15&amp;$E26&amp;T$16&amp;T$17,Cefixime_set2global!$A:$O,11,FALSE)</f>
        <v>22</v>
      </c>
      <c r="U26">
        <f>VLOOKUP($H$15&amp;$E26&amp;U$16&amp;U$17,Cefixime_set2global!$A:$O,11,FALSE)</f>
        <v>1</v>
      </c>
      <c r="V26">
        <f>VLOOKUP($H$15&amp;$E26&amp;V$16&amp;V$17,Cefixime_set2global!$A:$O,11,FALSE)</f>
        <v>4</v>
      </c>
      <c r="W26">
        <f>VLOOKUP($H$15&amp;$E26&amp;W$16&amp;W$17,Cefixime_set2global!$A:$O,11,FALSE)</f>
        <v>7</v>
      </c>
      <c r="X26">
        <f>VLOOKUP($H$15&amp;$E26&amp;X$16&amp;X$17,Cefixime_set2global!$A:$O,11,FALSE)</f>
        <v>10</v>
      </c>
      <c r="Y26">
        <f>VLOOKUP($H$15&amp;$E26&amp;Y$16&amp;Y$17,Cefixime_set2global!$A:$O,11,FALSE)</f>
        <v>10</v>
      </c>
      <c r="Z26">
        <f>VLOOKUP($H$15&amp;$E26&amp;Z$16&amp;Z$17,Cefixime_set2global!$A:$O,11,FALSE)</f>
        <v>10</v>
      </c>
      <c r="AA26">
        <f>VLOOKUP($H$15&amp;$E26&amp;AA$16&amp;AA$17,Cefixime_set2global!$A:$O,11,FALSE)</f>
        <v>6</v>
      </c>
      <c r="AB26">
        <f>VLOOKUP($H$15&amp;$E26&amp;AB$16&amp;AB$17,Cefixime_set2global!$A:$O,11,FALSE)</f>
        <v>6</v>
      </c>
      <c r="AC26">
        <f>VLOOKUP($H$15&amp;$E26&amp;AC$16&amp;AC$17,Cefixime_set2global!$A:$O,11,FALSE)</f>
        <v>5</v>
      </c>
      <c r="AD26">
        <f>VLOOKUP($H$15&amp;$E26&amp;AD$16&amp;AD$17,Cefixime_set2global!$A:$O,11,FALSE)</f>
        <v>4</v>
      </c>
      <c r="AE26">
        <f>VLOOKUP($H$15&amp;$E26&amp;AE$16&amp;AE$17,Cefixime_set2global!$A:$O,11,FALSE)</f>
        <v>5</v>
      </c>
      <c r="AF26">
        <f>VLOOKUP($H$15&amp;$E26&amp;AF$16&amp;AF$17,Cefixime_set2global!$A:$O,11,FALSE)</f>
        <v>6</v>
      </c>
      <c r="AG26">
        <f>VLOOKUP($H$15&amp;$E26&amp;AG$16&amp;AG$17,Cefixime_set2global!$A:$O,11,FALSE)</f>
        <v>5</v>
      </c>
      <c r="AH26">
        <f>VLOOKUP($H$15&amp;$E26&amp;AH$16&amp;AH$17,Cefixime_set2global!$A:$O,11,FALSE)</f>
        <v>6</v>
      </c>
      <c r="AI26">
        <f>VLOOKUP($H$15&amp;$E26&amp;AI$16&amp;AI$17,Cefixime_set2global!$A:$O,11,FALSE)</f>
        <v>6</v>
      </c>
      <c r="AJ26">
        <f>VLOOKUP($H$15&amp;$E26&amp;AJ$16&amp;AJ$17,Cefixime_set2global!$A:$O,11,FALSE)</f>
        <v>7</v>
      </c>
      <c r="AK26">
        <f>VLOOKUP($H$15&amp;$E26&amp;AK$16&amp;AK$17,Cefixime_set2global!$A:$O,11,FALSE)</f>
        <v>6</v>
      </c>
      <c r="AL26">
        <f>VLOOKUP($H$15&amp;$E26&amp;AL$16&amp;AL$17,Cefixime_set2global!$A:$O,11,FALSE)</f>
        <v>9</v>
      </c>
      <c r="AM26">
        <f>VLOOKUP($H$15&amp;$E26&amp;AM$16&amp;AM$17,Cefixime_set2global!$A:$O,11,FALSE)</f>
        <v>19</v>
      </c>
      <c r="AN26">
        <f>VLOOKUP($H$15&amp;$E26&amp;AN$16&amp;AN$17,Cefixime_set2global!$A:$O,11,FALSE)</f>
        <v>20</v>
      </c>
      <c r="AO26">
        <f>VLOOKUP($H$15&amp;$E26&amp;AO$16&amp;AO$17,Cefixime_set2global!$A:$O,11,FALSE)</f>
        <v>19</v>
      </c>
      <c r="AP26">
        <f>VLOOKUP($H$15&amp;$E26&amp;AP$16&amp;AP$17,Cefixime_set2global!$A:$O,11,FALSE)</f>
        <v>9</v>
      </c>
      <c r="AQ26">
        <f>VLOOKUP($H$15&amp;$E26&amp;AQ$16&amp;AQ$17,Cefixime_set2global!$A:$O,11,FALSE)</f>
        <v>16</v>
      </c>
      <c r="AR26">
        <f>VLOOKUP($H$15&amp;$E26&amp;AR$16&amp;AR$17,Cefixime_set2global!$A:$O,11,FALSE)</f>
        <v>7</v>
      </c>
      <c r="AS26">
        <f>VLOOKUP($H$15&amp;$E26&amp;AS$16&amp;AS$17,Cefixime_set2global!$A:$O,11,FALSE)</f>
        <v>13</v>
      </c>
      <c r="AT26">
        <f>VLOOKUP($H$15&amp;$E26&amp;AT$16&amp;AT$17,Cefixime_set2global!$A:$O,11,FALSE)</f>
        <v>6</v>
      </c>
      <c r="AU26">
        <f>VLOOKUP($H$15&amp;$E26&amp;AU$16&amp;AU$17,Cefixime_set2global!$A:$O,11,FALSE)</f>
        <v>14</v>
      </c>
      <c r="AV26">
        <f>VLOOKUP($H$15&amp;$E26&amp;AV$16&amp;AV$17,Cefixime_set2global!$A:$O,11,FALSE)</f>
        <v>0</v>
      </c>
      <c r="AW26">
        <f>VLOOKUP($H$15&amp;$E26&amp;AW$16&amp;AW$17,Cefixime_set2global!$A:$O,11,FALSE)</f>
        <v>23</v>
      </c>
      <c r="AX26">
        <f>VLOOKUP($H$15&amp;$E26&amp;AX$16&amp;AX$17,Cefixime_set2global!$A:$O,11,FALSE)</f>
        <v>8</v>
      </c>
      <c r="AY26">
        <f>VLOOKUP($H$15&amp;$E26&amp;AY$16&amp;AY$17,Cefixime_set2global!$A:$O,11,FALSE)</f>
        <v>23</v>
      </c>
      <c r="AZ26">
        <f>VLOOKUP($H$15&amp;$E26&amp;AZ$16&amp;AZ$17,Cefixime_set2global!$A:$O,11,FALSE)</f>
        <v>22</v>
      </c>
      <c r="BA26">
        <f>VLOOKUP($H$15&amp;$E26&amp;BA$16&amp;BA$17,Cefixime_set2global!$A:$O,11,FALSE)</f>
        <v>21</v>
      </c>
      <c r="BB26">
        <f>VLOOKUP($H$15&amp;$E26&amp;BB$16&amp;BB$17,Cefixime_set2global!$A:$O,11,FALSE)</f>
        <v>22</v>
      </c>
      <c r="BC26">
        <f>VLOOKUP($H$15&amp;$E26&amp;BC$16&amp;BC$17,Cefixime_set2global!$A:$O,11,FALSE)</f>
        <v>23</v>
      </c>
      <c r="BD26">
        <f>VLOOKUP($H$15&amp;$E26&amp;BD$16&amp;BD$17,Cefixime_set2global!$A:$O,11,FALSE)</f>
        <v>20</v>
      </c>
      <c r="BE26">
        <f>VLOOKUP($H$15&amp;$E26&amp;BE$16&amp;BE$17,Cefixime_set2global!$A:$O,11,FALSE)</f>
        <v>20</v>
      </c>
    </row>
    <row r="27" spans="1:57" x14ac:dyDescent="0.25">
      <c r="A27" t="s">
        <v>42</v>
      </c>
      <c r="B27" t="s">
        <v>2</v>
      </c>
      <c r="C27">
        <v>3</v>
      </c>
    </row>
    <row r="28" spans="1:57" x14ac:dyDescent="0.25">
      <c r="A28" t="s">
        <v>43</v>
      </c>
      <c r="B28" t="s">
        <v>2</v>
      </c>
      <c r="C28">
        <v>3</v>
      </c>
    </row>
    <row r="29" spans="1:57" x14ac:dyDescent="0.25">
      <c r="A29" t="s">
        <v>44</v>
      </c>
      <c r="B29" t="s">
        <v>2</v>
      </c>
      <c r="C29">
        <v>3</v>
      </c>
    </row>
    <row r="30" spans="1:57" x14ac:dyDescent="0.25">
      <c r="A30" t="s">
        <v>45</v>
      </c>
      <c r="B30" t="s">
        <v>2</v>
      </c>
      <c r="C30">
        <v>3</v>
      </c>
    </row>
    <row r="31" spans="1:57" x14ac:dyDescent="0.25">
      <c r="A31" t="s">
        <v>46</v>
      </c>
      <c r="B31" t="s">
        <v>2</v>
      </c>
      <c r="C31">
        <v>3</v>
      </c>
    </row>
    <row r="32" spans="1:57" x14ac:dyDescent="0.25">
      <c r="A32" t="s">
        <v>47</v>
      </c>
      <c r="B32" t="s">
        <v>2</v>
      </c>
      <c r="C32">
        <v>4</v>
      </c>
    </row>
    <row r="33" spans="1:3" x14ac:dyDescent="0.25">
      <c r="A33" t="s">
        <v>48</v>
      </c>
      <c r="B33" t="s">
        <v>2</v>
      </c>
      <c r="C33">
        <v>4</v>
      </c>
    </row>
    <row r="34" spans="1:3" x14ac:dyDescent="0.25">
      <c r="A34" t="s">
        <v>49</v>
      </c>
      <c r="B34" t="s">
        <v>2</v>
      </c>
      <c r="C34">
        <v>4</v>
      </c>
    </row>
    <row r="35" spans="1:3" x14ac:dyDescent="0.25">
      <c r="A35" t="s">
        <v>50</v>
      </c>
      <c r="B35" t="s">
        <v>2</v>
      </c>
      <c r="C35">
        <v>4</v>
      </c>
    </row>
    <row r="36" spans="1:3" x14ac:dyDescent="0.25">
      <c r="A36" t="s">
        <v>51</v>
      </c>
      <c r="B36" t="s">
        <v>2</v>
      </c>
      <c r="C36">
        <v>4</v>
      </c>
    </row>
    <row r="37" spans="1:3" x14ac:dyDescent="0.25">
      <c r="A37" t="s">
        <v>52</v>
      </c>
      <c r="B37" t="s">
        <v>2</v>
      </c>
      <c r="C37">
        <v>4</v>
      </c>
    </row>
    <row r="38" spans="1:3" x14ac:dyDescent="0.25">
      <c r="A38" t="s">
        <v>53</v>
      </c>
      <c r="B38" t="s">
        <v>2</v>
      </c>
      <c r="C38">
        <v>4</v>
      </c>
    </row>
    <row r="39" spans="1:3" x14ac:dyDescent="0.25">
      <c r="A39" t="s">
        <v>54</v>
      </c>
      <c r="B39" t="s">
        <v>2</v>
      </c>
      <c r="C39">
        <v>4</v>
      </c>
    </row>
    <row r="40" spans="1:3" x14ac:dyDescent="0.25">
      <c r="A40" t="s">
        <v>55</v>
      </c>
      <c r="B40" t="s">
        <v>2</v>
      </c>
      <c r="C40">
        <v>4</v>
      </c>
    </row>
    <row r="41" spans="1:3" x14ac:dyDescent="0.25">
      <c r="A41" t="s">
        <v>56</v>
      </c>
      <c r="B41" t="s">
        <v>2</v>
      </c>
      <c r="C41">
        <v>4</v>
      </c>
    </row>
    <row r="42" spans="1:3" x14ac:dyDescent="0.25">
      <c r="A42" t="s">
        <v>57</v>
      </c>
      <c r="B42" t="s">
        <v>2</v>
      </c>
      <c r="C42">
        <v>5</v>
      </c>
    </row>
    <row r="43" spans="1:3" x14ac:dyDescent="0.25">
      <c r="A43" t="s">
        <v>58</v>
      </c>
      <c r="B43" t="s">
        <v>2</v>
      </c>
      <c r="C43">
        <v>5</v>
      </c>
    </row>
    <row r="44" spans="1:3" x14ac:dyDescent="0.25">
      <c r="A44" t="s">
        <v>59</v>
      </c>
      <c r="B44" t="s">
        <v>2</v>
      </c>
      <c r="C44">
        <v>5</v>
      </c>
    </row>
    <row r="45" spans="1:3" x14ac:dyDescent="0.25">
      <c r="A45" t="s">
        <v>60</v>
      </c>
      <c r="B45" t="s">
        <v>2</v>
      </c>
      <c r="C45">
        <v>5</v>
      </c>
    </row>
    <row r="46" spans="1:3" x14ac:dyDescent="0.25">
      <c r="A46" t="s">
        <v>61</v>
      </c>
      <c r="B46" t="s">
        <v>2</v>
      </c>
      <c r="C46">
        <v>5</v>
      </c>
    </row>
    <row r="47" spans="1:3" x14ac:dyDescent="0.25">
      <c r="A47" t="s">
        <v>62</v>
      </c>
      <c r="B47" t="s">
        <v>2</v>
      </c>
      <c r="C47">
        <v>5</v>
      </c>
    </row>
    <row r="48" spans="1:3" x14ac:dyDescent="0.25">
      <c r="A48" t="s">
        <v>63</v>
      </c>
      <c r="B48" t="s">
        <v>2</v>
      </c>
      <c r="C48">
        <v>5</v>
      </c>
    </row>
    <row r="49" spans="1:3" x14ac:dyDescent="0.25">
      <c r="A49" t="s">
        <v>64</v>
      </c>
      <c r="B49" t="s">
        <v>2</v>
      </c>
      <c r="C49">
        <v>5</v>
      </c>
    </row>
    <row r="50" spans="1:3" x14ac:dyDescent="0.25">
      <c r="A50" t="s">
        <v>65</v>
      </c>
      <c r="B50" t="s">
        <v>2</v>
      </c>
      <c r="C50">
        <v>5</v>
      </c>
    </row>
    <row r="51" spans="1:3" x14ac:dyDescent="0.25">
      <c r="A51" t="s">
        <v>66</v>
      </c>
      <c r="B51" t="s">
        <v>2</v>
      </c>
      <c r="C51">
        <v>5</v>
      </c>
    </row>
    <row r="52" spans="1:3" x14ac:dyDescent="0.25">
      <c r="A52" t="s">
        <v>67</v>
      </c>
      <c r="B52" t="s">
        <v>68</v>
      </c>
      <c r="C52">
        <v>1</v>
      </c>
    </row>
    <row r="53" spans="1:3" x14ac:dyDescent="0.25">
      <c r="A53" t="s">
        <v>69</v>
      </c>
      <c r="B53" t="s">
        <v>68</v>
      </c>
      <c r="C53">
        <v>1</v>
      </c>
    </row>
    <row r="54" spans="1:3" x14ac:dyDescent="0.25">
      <c r="A54" t="s">
        <v>70</v>
      </c>
      <c r="B54" t="s">
        <v>68</v>
      </c>
      <c r="C54">
        <v>1</v>
      </c>
    </row>
    <row r="55" spans="1:3" x14ac:dyDescent="0.25">
      <c r="A55" t="s">
        <v>71</v>
      </c>
      <c r="B55" t="s">
        <v>68</v>
      </c>
      <c r="C55">
        <v>1</v>
      </c>
    </row>
    <row r="56" spans="1:3" x14ac:dyDescent="0.25">
      <c r="A56" t="s">
        <v>72</v>
      </c>
      <c r="B56" t="s">
        <v>68</v>
      </c>
      <c r="C56">
        <v>1</v>
      </c>
    </row>
    <row r="57" spans="1:3" x14ac:dyDescent="0.25">
      <c r="A57" t="s">
        <v>73</v>
      </c>
      <c r="B57" t="s">
        <v>68</v>
      </c>
      <c r="C57">
        <v>1</v>
      </c>
    </row>
    <row r="58" spans="1:3" x14ac:dyDescent="0.25">
      <c r="A58" t="s">
        <v>74</v>
      </c>
      <c r="B58" t="s">
        <v>68</v>
      </c>
      <c r="C58">
        <v>1</v>
      </c>
    </row>
    <row r="59" spans="1:3" x14ac:dyDescent="0.25">
      <c r="A59" t="s">
        <v>75</v>
      </c>
      <c r="B59" t="s">
        <v>68</v>
      </c>
      <c r="C59">
        <v>1</v>
      </c>
    </row>
    <row r="60" spans="1:3" x14ac:dyDescent="0.25">
      <c r="A60" t="s">
        <v>76</v>
      </c>
      <c r="B60" t="s">
        <v>68</v>
      </c>
      <c r="C60">
        <v>1</v>
      </c>
    </row>
    <row r="61" spans="1:3" x14ac:dyDescent="0.25">
      <c r="A61" t="s">
        <v>77</v>
      </c>
      <c r="B61" t="s">
        <v>68</v>
      </c>
      <c r="C61">
        <v>1</v>
      </c>
    </row>
    <row r="62" spans="1:3" x14ac:dyDescent="0.25">
      <c r="A62" t="s">
        <v>78</v>
      </c>
      <c r="B62" t="s">
        <v>68</v>
      </c>
      <c r="C62">
        <v>2</v>
      </c>
    </row>
    <row r="63" spans="1:3" x14ac:dyDescent="0.25">
      <c r="A63" t="s">
        <v>79</v>
      </c>
      <c r="B63" t="s">
        <v>68</v>
      </c>
      <c r="C63">
        <v>2</v>
      </c>
    </row>
    <row r="64" spans="1:3" x14ac:dyDescent="0.25">
      <c r="A64" t="s">
        <v>80</v>
      </c>
      <c r="B64" t="s">
        <v>68</v>
      </c>
      <c r="C64">
        <v>2</v>
      </c>
    </row>
    <row r="65" spans="1:3" x14ac:dyDescent="0.25">
      <c r="A65" t="s">
        <v>81</v>
      </c>
      <c r="B65" t="s">
        <v>68</v>
      </c>
      <c r="C65">
        <v>2</v>
      </c>
    </row>
    <row r="66" spans="1:3" x14ac:dyDescent="0.25">
      <c r="A66" t="s">
        <v>82</v>
      </c>
      <c r="B66" t="s">
        <v>68</v>
      </c>
      <c r="C66">
        <v>2</v>
      </c>
    </row>
    <row r="67" spans="1:3" x14ac:dyDescent="0.25">
      <c r="A67" t="s">
        <v>83</v>
      </c>
      <c r="B67" t="s">
        <v>68</v>
      </c>
      <c r="C67">
        <v>2</v>
      </c>
    </row>
    <row r="68" spans="1:3" x14ac:dyDescent="0.25">
      <c r="A68" t="s">
        <v>84</v>
      </c>
      <c r="B68" t="s">
        <v>68</v>
      </c>
      <c r="C68">
        <v>2</v>
      </c>
    </row>
    <row r="69" spans="1:3" x14ac:dyDescent="0.25">
      <c r="A69" t="s">
        <v>85</v>
      </c>
      <c r="B69" t="s">
        <v>68</v>
      </c>
      <c r="C69">
        <v>2</v>
      </c>
    </row>
    <row r="70" spans="1:3" x14ac:dyDescent="0.25">
      <c r="A70" t="s">
        <v>86</v>
      </c>
      <c r="B70" t="s">
        <v>68</v>
      </c>
      <c r="C70">
        <v>2</v>
      </c>
    </row>
    <row r="71" spans="1:3" x14ac:dyDescent="0.25">
      <c r="A71" t="s">
        <v>87</v>
      </c>
      <c r="B71" t="s">
        <v>68</v>
      </c>
      <c r="C71">
        <v>2</v>
      </c>
    </row>
    <row r="72" spans="1:3" x14ac:dyDescent="0.25">
      <c r="A72" t="s">
        <v>88</v>
      </c>
      <c r="B72" t="s">
        <v>68</v>
      </c>
      <c r="C72">
        <v>3</v>
      </c>
    </row>
    <row r="73" spans="1:3" x14ac:dyDescent="0.25">
      <c r="A73" t="s">
        <v>89</v>
      </c>
      <c r="B73" t="s">
        <v>68</v>
      </c>
      <c r="C73">
        <v>3</v>
      </c>
    </row>
    <row r="74" spans="1:3" x14ac:dyDescent="0.25">
      <c r="A74" t="s">
        <v>90</v>
      </c>
      <c r="B74" t="s">
        <v>68</v>
      </c>
      <c r="C74">
        <v>3</v>
      </c>
    </row>
    <row r="75" spans="1:3" x14ac:dyDescent="0.25">
      <c r="A75" t="s">
        <v>91</v>
      </c>
      <c r="B75" t="s">
        <v>68</v>
      </c>
      <c r="C75">
        <v>3</v>
      </c>
    </row>
    <row r="76" spans="1:3" x14ac:dyDescent="0.25">
      <c r="A76" t="s">
        <v>92</v>
      </c>
      <c r="B76" t="s">
        <v>68</v>
      </c>
      <c r="C76">
        <v>3</v>
      </c>
    </row>
    <row r="77" spans="1:3" x14ac:dyDescent="0.25">
      <c r="A77" t="s">
        <v>93</v>
      </c>
      <c r="B77" t="s">
        <v>68</v>
      </c>
      <c r="C77">
        <v>3</v>
      </c>
    </row>
    <row r="78" spans="1:3" x14ac:dyDescent="0.25">
      <c r="A78" t="s">
        <v>94</v>
      </c>
      <c r="B78" t="s">
        <v>68</v>
      </c>
      <c r="C78">
        <v>3</v>
      </c>
    </row>
    <row r="79" spans="1:3" x14ac:dyDescent="0.25">
      <c r="A79" t="s">
        <v>95</v>
      </c>
      <c r="B79" t="s">
        <v>68</v>
      </c>
      <c r="C79">
        <v>3</v>
      </c>
    </row>
    <row r="80" spans="1:3" x14ac:dyDescent="0.25">
      <c r="A80" t="s">
        <v>96</v>
      </c>
      <c r="B80" t="s">
        <v>68</v>
      </c>
      <c r="C80">
        <v>3</v>
      </c>
    </row>
    <row r="81" spans="1:3" x14ac:dyDescent="0.25">
      <c r="A81" t="s">
        <v>97</v>
      </c>
      <c r="B81" t="s">
        <v>68</v>
      </c>
      <c r="C81">
        <v>3</v>
      </c>
    </row>
    <row r="82" spans="1:3" x14ac:dyDescent="0.25">
      <c r="A82" t="s">
        <v>98</v>
      </c>
      <c r="B82" t="s">
        <v>68</v>
      </c>
      <c r="C82">
        <v>4</v>
      </c>
    </row>
    <row r="83" spans="1:3" x14ac:dyDescent="0.25">
      <c r="A83" t="s">
        <v>99</v>
      </c>
      <c r="B83" t="s">
        <v>68</v>
      </c>
      <c r="C83">
        <v>4</v>
      </c>
    </row>
    <row r="84" spans="1:3" x14ac:dyDescent="0.25">
      <c r="A84" t="s">
        <v>100</v>
      </c>
      <c r="B84" t="s">
        <v>68</v>
      </c>
      <c r="C84">
        <v>4</v>
      </c>
    </row>
    <row r="85" spans="1:3" x14ac:dyDescent="0.25">
      <c r="A85" t="s">
        <v>101</v>
      </c>
      <c r="B85" t="s">
        <v>68</v>
      </c>
      <c r="C85">
        <v>4</v>
      </c>
    </row>
    <row r="86" spans="1:3" x14ac:dyDescent="0.25">
      <c r="A86" t="s">
        <v>102</v>
      </c>
      <c r="B86" t="s">
        <v>68</v>
      </c>
      <c r="C86">
        <v>4</v>
      </c>
    </row>
    <row r="87" spans="1:3" x14ac:dyDescent="0.25">
      <c r="A87" t="s">
        <v>103</v>
      </c>
      <c r="B87" t="s">
        <v>68</v>
      </c>
      <c r="C87">
        <v>4</v>
      </c>
    </row>
    <row r="88" spans="1:3" x14ac:dyDescent="0.25">
      <c r="A88" t="s">
        <v>104</v>
      </c>
      <c r="B88" t="s">
        <v>68</v>
      </c>
      <c r="C88">
        <v>4</v>
      </c>
    </row>
    <row r="89" spans="1:3" x14ac:dyDescent="0.25">
      <c r="A89" t="s">
        <v>105</v>
      </c>
      <c r="B89" t="s">
        <v>68</v>
      </c>
      <c r="C89">
        <v>4</v>
      </c>
    </row>
    <row r="90" spans="1:3" x14ac:dyDescent="0.25">
      <c r="A90" t="s">
        <v>106</v>
      </c>
      <c r="B90" t="s">
        <v>68</v>
      </c>
      <c r="C90">
        <v>4</v>
      </c>
    </row>
    <row r="91" spans="1:3" x14ac:dyDescent="0.25">
      <c r="A91" t="s">
        <v>107</v>
      </c>
      <c r="B91" t="s">
        <v>68</v>
      </c>
      <c r="C91">
        <v>4</v>
      </c>
    </row>
    <row r="92" spans="1:3" x14ac:dyDescent="0.25">
      <c r="A92" t="s">
        <v>108</v>
      </c>
      <c r="B92" t="s">
        <v>68</v>
      </c>
      <c r="C92">
        <v>5</v>
      </c>
    </row>
    <row r="93" spans="1:3" x14ac:dyDescent="0.25">
      <c r="A93" t="s">
        <v>109</v>
      </c>
      <c r="B93" t="s">
        <v>68</v>
      </c>
      <c r="C93">
        <v>5</v>
      </c>
    </row>
    <row r="94" spans="1:3" x14ac:dyDescent="0.25">
      <c r="A94" t="s">
        <v>110</v>
      </c>
      <c r="B94" t="s">
        <v>68</v>
      </c>
      <c r="C94">
        <v>5</v>
      </c>
    </row>
    <row r="95" spans="1:3" x14ac:dyDescent="0.25">
      <c r="A95" t="s">
        <v>111</v>
      </c>
      <c r="B95" t="s">
        <v>68</v>
      </c>
      <c r="C95">
        <v>5</v>
      </c>
    </row>
    <row r="96" spans="1:3" x14ac:dyDescent="0.25">
      <c r="A96" t="s">
        <v>112</v>
      </c>
      <c r="B96" t="s">
        <v>68</v>
      </c>
      <c r="C96">
        <v>5</v>
      </c>
    </row>
    <row r="97" spans="1:3" x14ac:dyDescent="0.25">
      <c r="A97" t="s">
        <v>113</v>
      </c>
      <c r="B97" t="s">
        <v>68</v>
      </c>
      <c r="C97">
        <v>5</v>
      </c>
    </row>
    <row r="98" spans="1:3" x14ac:dyDescent="0.25">
      <c r="A98" t="s">
        <v>114</v>
      </c>
      <c r="B98" t="s">
        <v>68</v>
      </c>
      <c r="C98">
        <v>5</v>
      </c>
    </row>
    <row r="99" spans="1:3" x14ac:dyDescent="0.25">
      <c r="A99" t="s">
        <v>115</v>
      </c>
      <c r="B99" t="s">
        <v>68</v>
      </c>
      <c r="C99">
        <v>5</v>
      </c>
    </row>
    <row r="100" spans="1:3" x14ac:dyDescent="0.25">
      <c r="A100" t="s">
        <v>116</v>
      </c>
      <c r="B100" t="s">
        <v>68</v>
      </c>
      <c r="C100">
        <v>5</v>
      </c>
    </row>
    <row r="101" spans="1:3" x14ac:dyDescent="0.25">
      <c r="A101" t="s">
        <v>117</v>
      </c>
      <c r="B101" t="s">
        <v>68</v>
      </c>
      <c r="C10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Cefixime_set2global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2024-03-18T01:19:35Z</dcterms:created>
  <dcterms:modified xsi:type="dcterms:W3CDTF">2024-03-18T01:36:42Z</dcterms:modified>
</cp:coreProperties>
</file>