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J16" i="3" l="1"/>
  <c r="F16" i="3"/>
  <c r="E16" i="3"/>
  <c r="L15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5" i="2"/>
  <c r="G10" i="2"/>
  <c r="H10" i="2" s="1"/>
  <c r="F10" i="2"/>
  <c r="E23" i="1"/>
  <c r="J19" i="1"/>
  <c r="I19" i="1"/>
  <c r="I17" i="1"/>
  <c r="I18" i="1"/>
  <c r="E17" i="1"/>
  <c r="I6" i="1"/>
  <c r="I7" i="1"/>
  <c r="I8" i="1"/>
  <c r="I9" i="1"/>
  <c r="I5" i="1"/>
  <c r="H4" i="1"/>
  <c r="F5" i="1" s="1"/>
  <c r="H5" i="1" l="1"/>
  <c r="F6" i="1" s="1"/>
  <c r="H6" i="1" s="1"/>
  <c r="F7" i="1" s="1"/>
  <c r="H7" i="1" s="1"/>
  <c r="F8" i="1" s="1"/>
  <c r="H8" i="1" l="1"/>
  <c r="F9" i="1" s="1"/>
  <c r="H9" i="1" l="1"/>
</calcChain>
</file>

<file path=xl/sharedStrings.xml><?xml version="1.0" encoding="utf-8"?>
<sst xmlns="http://schemas.openxmlformats.org/spreadsheetml/2006/main" count="7" uniqueCount="4">
  <si>
    <t>Estufa</t>
  </si>
  <si>
    <t>Refri</t>
  </si>
  <si>
    <t>Lavadora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</si>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</sst>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workbookViewId="0">
      <selection activeCell="E22" sqref="E22"/>
    </sheetView>
  </sheetViews>
  <sheetFormatPr defaultRowHeight="15" x14ac:dyDescent="0.25"/>
  <cols>
    <col min="6" max="6" width="9.140625" style="1"/>
  </cols>
  <sheetData>
    <row r="4" spans="4:9" x14ac:dyDescent="0.25">
      <c r="E4">
        <v>0</v>
      </c>
      <c r="F4" s="1">
        <v>513000</v>
      </c>
      <c r="G4">
        <v>1.84E-2</v>
      </c>
      <c r="H4" s="1">
        <f>F4*G4</f>
        <v>9439.2000000000007</v>
      </c>
    </row>
    <row r="5" spans="4:9" x14ac:dyDescent="0.25">
      <c r="E5">
        <v>1</v>
      </c>
      <c r="F5" s="1">
        <f>F4+H4</f>
        <v>522439.2</v>
      </c>
      <c r="G5">
        <v>1.84E-2</v>
      </c>
      <c r="H5" s="1">
        <f>F5*G5</f>
        <v>9612.8812799999996</v>
      </c>
      <c r="I5" s="1">
        <f>F5-513000</f>
        <v>9439.2000000000116</v>
      </c>
    </row>
    <row r="6" spans="4:9" x14ac:dyDescent="0.25">
      <c r="E6">
        <v>2</v>
      </c>
      <c r="F6" s="1">
        <f t="shared" ref="F6:F11" si="0">F5+H5</f>
        <v>532052.08128000004</v>
      </c>
      <c r="G6">
        <v>1.84E-2</v>
      </c>
      <c r="H6" s="1">
        <f t="shared" ref="H6:H11" si="1">F6*G6</f>
        <v>9789.7582955520011</v>
      </c>
      <c r="I6" s="1">
        <f t="shared" ref="I6:I11" si="2">F6-513000</f>
        <v>19052.081280000042</v>
      </c>
    </row>
    <row r="7" spans="4:9" x14ac:dyDescent="0.25">
      <c r="E7">
        <v>3</v>
      </c>
      <c r="F7" s="1">
        <f t="shared" si="0"/>
        <v>541841.83957555203</v>
      </c>
      <c r="G7">
        <v>1.84E-2</v>
      </c>
      <c r="H7" s="1">
        <f t="shared" si="1"/>
        <v>9969.8898481901579</v>
      </c>
      <c r="I7" s="1">
        <f t="shared" si="2"/>
        <v>28841.839575552032</v>
      </c>
    </row>
    <row r="8" spans="4:9" x14ac:dyDescent="0.25">
      <c r="E8">
        <v>4</v>
      </c>
      <c r="F8" s="1">
        <f t="shared" si="0"/>
        <v>551811.72942374216</v>
      </c>
      <c r="G8">
        <v>1.84E-2</v>
      </c>
      <c r="H8" s="1">
        <f t="shared" si="1"/>
        <v>10153.335821396855</v>
      </c>
      <c r="I8" s="1">
        <f t="shared" si="2"/>
        <v>38811.729423742159</v>
      </c>
    </row>
    <row r="9" spans="4:9" x14ac:dyDescent="0.25">
      <c r="E9">
        <v>5</v>
      </c>
      <c r="F9" s="1">
        <f t="shared" si="0"/>
        <v>561965.06524513906</v>
      </c>
      <c r="G9">
        <v>1.84E-2</v>
      </c>
      <c r="H9" s="1">
        <f t="shared" si="1"/>
        <v>10340.157200510559</v>
      </c>
      <c r="I9" s="1">
        <f t="shared" si="2"/>
        <v>48965.065245139063</v>
      </c>
    </row>
    <row r="10" spans="4:9" x14ac:dyDescent="0.25">
      <c r="H10" s="1"/>
      <c r="I10" s="1"/>
    </row>
    <row r="11" spans="4:9" x14ac:dyDescent="0.25">
      <c r="H11" s="1"/>
      <c r="I11" s="1"/>
    </row>
    <row r="16" spans="4:9" x14ac:dyDescent="0.25">
      <c r="D16">
        <v>534000</v>
      </c>
    </row>
    <row r="17" spans="3:10" x14ac:dyDescent="0.25">
      <c r="D17">
        <v>473000</v>
      </c>
      <c r="E17">
        <f>D16-D17</f>
        <v>61000</v>
      </c>
      <c r="G17">
        <v>1850</v>
      </c>
      <c r="H17">
        <v>24</v>
      </c>
      <c r="I17">
        <f>G17*H17</f>
        <v>44400</v>
      </c>
    </row>
    <row r="18" spans="3:10" x14ac:dyDescent="0.25">
      <c r="G18">
        <v>28000</v>
      </c>
      <c r="H18">
        <v>1</v>
      </c>
      <c r="I18">
        <f>G18*H18</f>
        <v>28000</v>
      </c>
    </row>
    <row r="19" spans="3:10" x14ac:dyDescent="0.25">
      <c r="I19">
        <f>I18+I17</f>
        <v>72400</v>
      </c>
      <c r="J19">
        <f>I19-E17</f>
        <v>11400</v>
      </c>
    </row>
    <row r="23" spans="3:10" x14ac:dyDescent="0.25">
      <c r="C23">
        <v>513000</v>
      </c>
      <c r="D23">
        <v>0.03</v>
      </c>
      <c r="E23">
        <f>C23*D23</f>
        <v>15390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tabSelected="1" workbookViewId="0">
      <selection activeCell="C8" sqref="C8"/>
    </sheetView>
  </sheetViews>
  <sheetFormatPr defaultRowHeight="15" x14ac:dyDescent="0.25"/>
  <sheetData>
    <row r="2" spans="1:12" x14ac:dyDescent="0.25">
      <c r="G2">
        <v>3250</v>
      </c>
    </row>
    <row r="3" spans="1:12" x14ac:dyDescent="0.25">
      <c r="G3">
        <v>2250</v>
      </c>
    </row>
    <row r="4" spans="1:12" x14ac:dyDescent="0.25">
      <c r="G4">
        <v>350</v>
      </c>
    </row>
    <row r="5" spans="1:12" x14ac:dyDescent="0.25">
      <c r="A5">
        <v>2</v>
      </c>
      <c r="B5">
        <v>69500</v>
      </c>
      <c r="C5">
        <f>C4+B5</f>
        <v>69500</v>
      </c>
      <c r="G5">
        <v>100</v>
      </c>
    </row>
    <row r="6" spans="1:12" x14ac:dyDescent="0.25">
      <c r="A6" s="2">
        <v>3</v>
      </c>
      <c r="B6" s="2">
        <v>21000</v>
      </c>
      <c r="C6" s="2">
        <f t="shared" ref="C6:C19" si="0">C5+B6</f>
        <v>90500</v>
      </c>
      <c r="G6">
        <v>200</v>
      </c>
    </row>
    <row r="7" spans="1:12" x14ac:dyDescent="0.25">
      <c r="A7">
        <v>4</v>
      </c>
      <c r="B7">
        <v>3500</v>
      </c>
      <c r="C7">
        <f t="shared" si="0"/>
        <v>94000</v>
      </c>
      <c r="G7">
        <v>150</v>
      </c>
    </row>
    <row r="8" spans="1:12" x14ac:dyDescent="0.25">
      <c r="A8">
        <v>5</v>
      </c>
      <c r="B8">
        <v>7000</v>
      </c>
      <c r="C8">
        <f t="shared" si="0"/>
        <v>101000</v>
      </c>
      <c r="F8">
        <v>2850</v>
      </c>
      <c r="G8">
        <v>4215</v>
      </c>
    </row>
    <row r="9" spans="1:12" x14ac:dyDescent="0.25">
      <c r="A9">
        <v>6</v>
      </c>
      <c r="B9">
        <v>3500</v>
      </c>
      <c r="C9">
        <f t="shared" si="0"/>
        <v>104500</v>
      </c>
      <c r="F9">
        <v>11600</v>
      </c>
      <c r="G9">
        <v>425</v>
      </c>
    </row>
    <row r="10" spans="1:12" x14ac:dyDescent="0.25">
      <c r="A10">
        <v>7</v>
      </c>
      <c r="B10">
        <v>16000</v>
      </c>
      <c r="C10">
        <f t="shared" si="0"/>
        <v>120500</v>
      </c>
      <c r="F10">
        <f>SUM(F2:F9)</f>
        <v>14450</v>
      </c>
      <c r="G10">
        <f>SUM(G2:G9)</f>
        <v>10940</v>
      </c>
      <c r="H10">
        <f>F10-G10</f>
        <v>3510</v>
      </c>
    </row>
    <row r="11" spans="1:12" x14ac:dyDescent="0.25">
      <c r="A11">
        <v>8</v>
      </c>
      <c r="B11">
        <v>3500</v>
      </c>
      <c r="C11">
        <f t="shared" si="0"/>
        <v>124000</v>
      </c>
    </row>
    <row r="12" spans="1:12" x14ac:dyDescent="0.25">
      <c r="A12">
        <v>9</v>
      </c>
      <c r="B12">
        <v>16000</v>
      </c>
      <c r="C12">
        <f t="shared" si="0"/>
        <v>140000</v>
      </c>
      <c r="L12">
        <v>65000</v>
      </c>
    </row>
    <row r="13" spans="1:12" x14ac:dyDescent="0.25">
      <c r="A13">
        <v>10</v>
      </c>
      <c r="B13">
        <v>3500</v>
      </c>
      <c r="C13">
        <f t="shared" si="0"/>
        <v>143500</v>
      </c>
      <c r="L13">
        <v>21000</v>
      </c>
    </row>
    <row r="14" spans="1:12" x14ac:dyDescent="0.25">
      <c r="A14">
        <v>11</v>
      </c>
      <c r="B14">
        <v>11000</v>
      </c>
      <c r="C14">
        <f t="shared" si="0"/>
        <v>154500</v>
      </c>
      <c r="L14">
        <v>18000</v>
      </c>
    </row>
    <row r="15" spans="1:12" ht="21" x14ac:dyDescent="0.35">
      <c r="A15">
        <v>12</v>
      </c>
      <c r="B15">
        <v>22000</v>
      </c>
      <c r="C15">
        <f t="shared" si="0"/>
        <v>176500</v>
      </c>
      <c r="L15" s="4">
        <f>L12-L13-L14</f>
        <v>26000</v>
      </c>
    </row>
    <row r="16" spans="1:12" x14ac:dyDescent="0.25">
      <c r="A16">
        <v>1</v>
      </c>
      <c r="B16">
        <v>16000</v>
      </c>
      <c r="C16">
        <f t="shared" si="0"/>
        <v>192500</v>
      </c>
    </row>
    <row r="17" spans="1:9" x14ac:dyDescent="0.25">
      <c r="A17">
        <v>2</v>
      </c>
      <c r="B17">
        <v>3500</v>
      </c>
      <c r="C17">
        <f t="shared" si="0"/>
        <v>196000</v>
      </c>
    </row>
    <row r="18" spans="1:9" x14ac:dyDescent="0.25">
      <c r="A18">
        <v>3</v>
      </c>
      <c r="B18">
        <v>16000</v>
      </c>
      <c r="C18">
        <f t="shared" si="0"/>
        <v>212000</v>
      </c>
    </row>
    <row r="19" spans="1:9" x14ac:dyDescent="0.25">
      <c r="A19">
        <v>4</v>
      </c>
      <c r="B19">
        <v>3500</v>
      </c>
      <c r="C19">
        <f t="shared" si="0"/>
        <v>215500</v>
      </c>
    </row>
    <row r="20" spans="1:9" x14ac:dyDescent="0.25">
      <c r="I20">
        <v>45000</v>
      </c>
    </row>
    <row r="23" spans="1:9" x14ac:dyDescent="0.25">
      <c r="G23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:J22"/>
  <sheetViews>
    <sheetView workbookViewId="0">
      <selection activeCell="C19" sqref="C19:C22"/>
    </sheetView>
  </sheetViews>
  <sheetFormatPr defaultRowHeight="15" x14ac:dyDescent="0.25"/>
  <sheetData>
    <row r="13" spans="4:10" x14ac:dyDescent="0.25">
      <c r="D13" t="s">
        <v>0</v>
      </c>
      <c r="E13">
        <v>2500</v>
      </c>
      <c r="F13">
        <v>3000</v>
      </c>
      <c r="I13" t="s">
        <v>0</v>
      </c>
      <c r="J13">
        <v>3000</v>
      </c>
    </row>
    <row r="14" spans="4:10" x14ac:dyDescent="0.25">
      <c r="D14" t="s">
        <v>1</v>
      </c>
      <c r="E14">
        <v>2900</v>
      </c>
      <c r="F14">
        <v>3600</v>
      </c>
      <c r="I14" t="s">
        <v>1</v>
      </c>
      <c r="J14">
        <v>3500</v>
      </c>
    </row>
    <row r="15" spans="4:10" x14ac:dyDescent="0.25">
      <c r="D15" t="s">
        <v>2</v>
      </c>
      <c r="E15">
        <v>2000</v>
      </c>
      <c r="F15">
        <v>2500</v>
      </c>
      <c r="I15" t="s">
        <v>2</v>
      </c>
      <c r="J15">
        <v>2500</v>
      </c>
    </row>
    <row r="16" spans="4:10" x14ac:dyDescent="0.25">
      <c r="E16">
        <f>SUM(E13:E15)</f>
        <v>7400</v>
      </c>
      <c r="F16">
        <f>SUM(F13:F15)</f>
        <v>9100</v>
      </c>
      <c r="I16" s="3" t="s">
        <v>3</v>
      </c>
      <c r="J16" s="3">
        <f>SUM(J13:J15)</f>
        <v>9000</v>
      </c>
    </row>
    <row r="20" spans="3:3" x14ac:dyDescent="0.25">
      <c r="C20">
        <v>40000</v>
      </c>
    </row>
    <row r="21" spans="3:3" x14ac:dyDescent="0.25">
      <c r="C21">
        <v>6000</v>
      </c>
    </row>
    <row r="22" spans="3:3" x14ac:dyDescent="0.25">
      <c r="C22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workbookViewId="0">
      <selection activeCell="E13" sqref="E13"/>
    </sheetView>
  </sheetViews>
  <sheetFormatPr defaultRowHeight="15" x14ac:dyDescent="0.25"/>
  <sheetData>
    <row r="6" spans="7:7" x14ac:dyDescent="0.25">
      <c r="G6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RitmOsfera</dc:creator>
  <cp:lastModifiedBy>RitmOsfera</cp:lastModifiedBy>
  <dcterms:created xsi:type="dcterms:W3CDTF">2018-04-05T23:29:54Z</dcterms:created>
  <dcterms:modified xsi:type="dcterms:W3CDTF">2018-04-13T04:17:42Z</dcterms:modified>
</cp:coreProperties>
</file>