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73" i="1" l="1"/>
  <c r="F273" i="1" s="1"/>
  <c r="E273" i="1"/>
  <c r="D272" i="1"/>
  <c r="E272" i="1"/>
  <c r="F272" i="1"/>
  <c r="D271" i="1"/>
  <c r="E271" i="1"/>
  <c r="F271" i="1"/>
  <c r="D270" i="1"/>
  <c r="E270" i="1"/>
  <c r="F270" i="1"/>
  <c r="D269" i="1"/>
  <c r="E269" i="1"/>
  <c r="F269" i="1"/>
  <c r="G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3" i="1"/>
  <c r="C21" i="1"/>
  <c r="D28" i="1" s="1"/>
  <c r="C20" i="1"/>
  <c r="D11" i="1"/>
  <c r="C12" i="1"/>
  <c r="D12" i="1" s="1"/>
  <c r="B12" i="1"/>
  <c r="B11" i="1"/>
  <c r="C11" i="1" s="1"/>
  <c r="D256" i="1" l="1"/>
  <c r="D232" i="1"/>
  <c r="D208" i="1"/>
  <c r="D152" i="1"/>
  <c r="D104" i="1"/>
  <c r="D56" i="1"/>
  <c r="D24" i="1"/>
  <c r="D268" i="1"/>
  <c r="D252" i="1"/>
  <c r="D236" i="1"/>
  <c r="D228" i="1"/>
  <c r="D212" i="1"/>
  <c r="D204" i="1"/>
  <c r="D176" i="1"/>
  <c r="D144" i="1"/>
  <c r="D128" i="1"/>
  <c r="D96" i="1"/>
  <c r="D64" i="1"/>
  <c r="D26" i="1"/>
  <c r="D267" i="1"/>
  <c r="D259" i="1"/>
  <c r="D251" i="1"/>
  <c r="D243" i="1"/>
  <c r="D235" i="1"/>
  <c r="D227" i="1"/>
  <c r="D219" i="1"/>
  <c r="D211" i="1"/>
  <c r="D203" i="1"/>
  <c r="D188" i="1"/>
  <c r="D172" i="1"/>
  <c r="D156" i="1"/>
  <c r="D140" i="1"/>
  <c r="D124" i="1"/>
  <c r="D108" i="1"/>
  <c r="D92" i="1"/>
  <c r="D76" i="1"/>
  <c r="D60" i="1"/>
  <c r="D44" i="1"/>
  <c r="D31" i="1"/>
  <c r="D39" i="1"/>
  <c r="D47" i="1"/>
  <c r="D55" i="1"/>
  <c r="D63" i="1"/>
  <c r="D71" i="1"/>
  <c r="D79" i="1"/>
  <c r="D87" i="1"/>
  <c r="D95" i="1"/>
  <c r="D99" i="1"/>
  <c r="D107" i="1"/>
  <c r="D119" i="1"/>
  <c r="D123" i="1"/>
  <c r="D131" i="1"/>
  <c r="D139" i="1"/>
  <c r="D147" i="1"/>
  <c r="D155" i="1"/>
  <c r="D163" i="1"/>
  <c r="D171" i="1"/>
  <c r="D179" i="1"/>
  <c r="D187" i="1"/>
  <c r="D195" i="1"/>
  <c r="D27" i="1"/>
  <c r="D35" i="1"/>
  <c r="D43" i="1"/>
  <c r="D51" i="1"/>
  <c r="D59" i="1"/>
  <c r="D67" i="1"/>
  <c r="D75" i="1"/>
  <c r="D83" i="1"/>
  <c r="D91" i="1"/>
  <c r="D103" i="1"/>
  <c r="D111" i="1"/>
  <c r="D115" i="1"/>
  <c r="D127" i="1"/>
  <c r="D135" i="1"/>
  <c r="D143" i="1"/>
  <c r="D151" i="1"/>
  <c r="D159" i="1"/>
  <c r="D167" i="1"/>
  <c r="D175" i="1"/>
  <c r="D183" i="1"/>
  <c r="D191" i="1"/>
  <c r="D199" i="1"/>
  <c r="D240" i="1"/>
  <c r="D184" i="1"/>
  <c r="D88" i="1"/>
  <c r="D248" i="1"/>
  <c r="D216" i="1"/>
  <c r="D168" i="1"/>
  <c r="D120" i="1"/>
  <c r="D40" i="1"/>
  <c r="E17" i="1"/>
  <c r="D263" i="1"/>
  <c r="D255" i="1"/>
  <c r="D247" i="1"/>
  <c r="D239" i="1"/>
  <c r="D231" i="1"/>
  <c r="D223" i="1"/>
  <c r="D215" i="1"/>
  <c r="D207" i="1"/>
  <c r="D196" i="1"/>
  <c r="D180" i="1"/>
  <c r="D164" i="1"/>
  <c r="D148" i="1"/>
  <c r="D132" i="1"/>
  <c r="D116" i="1"/>
  <c r="D100" i="1"/>
  <c r="D84" i="1"/>
  <c r="D68" i="1"/>
  <c r="D52" i="1"/>
  <c r="D36" i="1"/>
  <c r="D264" i="1"/>
  <c r="D224" i="1"/>
  <c r="D200" i="1"/>
  <c r="D136" i="1"/>
  <c r="D72" i="1"/>
  <c r="D260" i="1"/>
  <c r="D244" i="1"/>
  <c r="D220" i="1"/>
  <c r="D192" i="1"/>
  <c r="D160" i="1"/>
  <c r="D112" i="1"/>
  <c r="D80" i="1"/>
  <c r="D48" i="1"/>
  <c r="D32" i="1"/>
  <c r="D23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E18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</calcChain>
</file>

<file path=xl/sharedStrings.xml><?xml version="1.0" encoding="utf-8"?>
<sst xmlns="http://schemas.openxmlformats.org/spreadsheetml/2006/main" count="21" uniqueCount="17">
  <si>
    <t>VIN</t>
  </si>
  <si>
    <t>Percentage</t>
  </si>
  <si>
    <t>VADC</t>
  </si>
  <si>
    <t>R1</t>
  </si>
  <si>
    <t>R2</t>
  </si>
  <si>
    <t>kohms</t>
  </si>
  <si>
    <t>Counts</t>
  </si>
  <si>
    <t>ADCmax</t>
  </si>
  <si>
    <t>Vmeasure</t>
  </si>
  <si>
    <t>Rounding to Whoe Counts, and reducing dynamic range by 1 count each end</t>
  </si>
  <si>
    <t>Counts (adj)</t>
  </si>
  <si>
    <t>Percentage Equated</t>
  </si>
  <si>
    <t>slope</t>
  </si>
  <si>
    <t>intercept</t>
  </si>
  <si>
    <t>Percent, eval</t>
  </si>
  <si>
    <t>Percent, simplified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</si>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</sst>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504177602799649"/>
                  <c:y val="-5.6409303003791191E-2"/>
                </c:manualLayout>
              </c:layout>
              <c:numFmt formatCode="General" sourceLinked="0"/>
            </c:trendlineLbl>
          </c:trendline>
          <c:xVal>
            <c:numRef>
              <c:f>Sheet1!$B$3:$B$4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xVal>
          <c:yVal>
            <c:numRef>
              <c:f>Sheet1!$C$3:$C$4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1776"/>
        <c:axId val="63690240"/>
      </c:scatterChart>
      <c:valAx>
        <c:axId val="636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690240"/>
        <c:crosses val="autoZero"/>
        <c:crossBetween val="midCat"/>
      </c:valAx>
      <c:valAx>
        <c:axId val="636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9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Percent, eval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Sheet1!$C$23:$C$268</c:f>
              <c:numCache>
                <c:formatCode>General</c:formatCode>
                <c:ptCount val="2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</c:numCache>
            </c:numRef>
          </c:xVal>
          <c:yVal>
            <c:numRef>
              <c:f>Sheet1!$D$23:$D$268</c:f>
              <c:numCache>
                <c:formatCode>General</c:formatCode>
                <c:ptCount val="246"/>
                <c:pt idx="0">
                  <c:v>-0.8230452674897144</c:v>
                </c:pt>
                <c:pt idx="1">
                  <c:v>-0.41152263374485543</c:v>
                </c:pt>
                <c:pt idx="2">
                  <c:v>0</c:v>
                </c:pt>
                <c:pt idx="3">
                  <c:v>0.41152263374485543</c:v>
                </c:pt>
                <c:pt idx="4">
                  <c:v>0.82304526748971085</c:v>
                </c:pt>
                <c:pt idx="5">
                  <c:v>1.2345679012345663</c:v>
                </c:pt>
                <c:pt idx="6">
                  <c:v>1.6460905349794217</c:v>
                </c:pt>
                <c:pt idx="7">
                  <c:v>2.0576131687242771</c:v>
                </c:pt>
                <c:pt idx="8">
                  <c:v>2.4691358024691361</c:v>
                </c:pt>
                <c:pt idx="9">
                  <c:v>2.8806584362139915</c:v>
                </c:pt>
                <c:pt idx="10">
                  <c:v>3.292181069958847</c:v>
                </c:pt>
                <c:pt idx="11">
                  <c:v>3.7037037037037024</c:v>
                </c:pt>
                <c:pt idx="12">
                  <c:v>4.1152263374485578</c:v>
                </c:pt>
                <c:pt idx="13">
                  <c:v>4.5267489711934132</c:v>
                </c:pt>
                <c:pt idx="14">
                  <c:v>4.9382716049382722</c:v>
                </c:pt>
                <c:pt idx="15">
                  <c:v>5.3497942386831276</c:v>
                </c:pt>
                <c:pt idx="16">
                  <c:v>5.7613168724279831</c:v>
                </c:pt>
                <c:pt idx="17">
                  <c:v>6.1728395061728385</c:v>
                </c:pt>
                <c:pt idx="18">
                  <c:v>6.5843621399176939</c:v>
                </c:pt>
                <c:pt idx="19">
                  <c:v>6.9958847736625529</c:v>
                </c:pt>
                <c:pt idx="20">
                  <c:v>7.4074074074074048</c:v>
                </c:pt>
                <c:pt idx="21">
                  <c:v>7.8189300411522638</c:v>
                </c:pt>
                <c:pt idx="22">
                  <c:v>8.2304526748971156</c:v>
                </c:pt>
                <c:pt idx="23">
                  <c:v>8.6419753086419746</c:v>
                </c:pt>
                <c:pt idx="24">
                  <c:v>9.0534979423868336</c:v>
                </c:pt>
                <c:pt idx="25">
                  <c:v>9.4650205761316855</c:v>
                </c:pt>
                <c:pt idx="26">
                  <c:v>9.8765432098765444</c:v>
                </c:pt>
                <c:pt idx="27">
                  <c:v>10.288065843621396</c:v>
                </c:pt>
                <c:pt idx="28">
                  <c:v>10.699588477366255</c:v>
                </c:pt>
                <c:pt idx="29">
                  <c:v>11.111111111111107</c:v>
                </c:pt>
                <c:pt idx="30">
                  <c:v>11.522633744855966</c:v>
                </c:pt>
                <c:pt idx="31">
                  <c:v>11.934156378600825</c:v>
                </c:pt>
                <c:pt idx="32">
                  <c:v>12.345679012345677</c:v>
                </c:pt>
                <c:pt idx="33">
                  <c:v>12.757201646090536</c:v>
                </c:pt>
                <c:pt idx="34">
                  <c:v>13.168724279835388</c:v>
                </c:pt>
                <c:pt idx="35">
                  <c:v>13.580246913580247</c:v>
                </c:pt>
                <c:pt idx="36">
                  <c:v>13.991769547325106</c:v>
                </c:pt>
                <c:pt idx="37">
                  <c:v>14.403292181069958</c:v>
                </c:pt>
                <c:pt idx="38">
                  <c:v>14.814814814814817</c:v>
                </c:pt>
                <c:pt idx="39">
                  <c:v>15.226337448559669</c:v>
                </c:pt>
                <c:pt idx="40">
                  <c:v>15.637860082304528</c:v>
                </c:pt>
                <c:pt idx="41">
                  <c:v>16.049382716049379</c:v>
                </c:pt>
                <c:pt idx="42">
                  <c:v>16.460905349794238</c:v>
                </c:pt>
                <c:pt idx="43">
                  <c:v>16.872427983539097</c:v>
                </c:pt>
                <c:pt idx="44">
                  <c:v>17.283950617283949</c:v>
                </c:pt>
                <c:pt idx="45">
                  <c:v>17.695473251028808</c:v>
                </c:pt>
                <c:pt idx="46">
                  <c:v>18.10699588477366</c:v>
                </c:pt>
                <c:pt idx="47">
                  <c:v>18.518518518518519</c:v>
                </c:pt>
                <c:pt idx="48">
                  <c:v>18.930041152263371</c:v>
                </c:pt>
                <c:pt idx="49">
                  <c:v>19.34156378600823</c:v>
                </c:pt>
                <c:pt idx="50">
                  <c:v>19.753086419753089</c:v>
                </c:pt>
                <c:pt idx="51">
                  <c:v>20.164609053497941</c:v>
                </c:pt>
                <c:pt idx="52">
                  <c:v>20.5761316872428</c:v>
                </c:pt>
                <c:pt idx="53">
                  <c:v>20.987654320987652</c:v>
                </c:pt>
                <c:pt idx="54">
                  <c:v>21.399176954732511</c:v>
                </c:pt>
                <c:pt idx="55">
                  <c:v>21.810699588477362</c:v>
                </c:pt>
                <c:pt idx="56">
                  <c:v>22.222222222222221</c:v>
                </c:pt>
                <c:pt idx="57">
                  <c:v>22.63374485596708</c:v>
                </c:pt>
                <c:pt idx="58">
                  <c:v>23.045267489711932</c:v>
                </c:pt>
                <c:pt idx="59">
                  <c:v>23.456790123456791</c:v>
                </c:pt>
                <c:pt idx="60">
                  <c:v>23.868312757201643</c:v>
                </c:pt>
                <c:pt idx="61">
                  <c:v>24.279835390946502</c:v>
                </c:pt>
                <c:pt idx="62">
                  <c:v>24.691358024691361</c:v>
                </c:pt>
                <c:pt idx="63">
                  <c:v>25.102880658436213</c:v>
                </c:pt>
                <c:pt idx="64">
                  <c:v>25.514403292181072</c:v>
                </c:pt>
                <c:pt idx="65">
                  <c:v>25.925925925925924</c:v>
                </c:pt>
                <c:pt idx="66">
                  <c:v>26.337448559670783</c:v>
                </c:pt>
                <c:pt idx="67">
                  <c:v>26.748971193415635</c:v>
                </c:pt>
                <c:pt idx="68">
                  <c:v>27.160493827160494</c:v>
                </c:pt>
                <c:pt idx="69">
                  <c:v>27.572016460905353</c:v>
                </c:pt>
                <c:pt idx="70">
                  <c:v>27.983539094650205</c:v>
                </c:pt>
                <c:pt idx="71">
                  <c:v>28.395061728395063</c:v>
                </c:pt>
                <c:pt idx="72">
                  <c:v>28.806584362139915</c:v>
                </c:pt>
                <c:pt idx="73">
                  <c:v>29.218106995884774</c:v>
                </c:pt>
                <c:pt idx="74">
                  <c:v>29.629629629629626</c:v>
                </c:pt>
                <c:pt idx="75">
                  <c:v>30.041152263374485</c:v>
                </c:pt>
                <c:pt idx="76">
                  <c:v>30.452674897119344</c:v>
                </c:pt>
                <c:pt idx="77">
                  <c:v>30.864197530864196</c:v>
                </c:pt>
                <c:pt idx="78">
                  <c:v>31.275720164609055</c:v>
                </c:pt>
                <c:pt idx="79">
                  <c:v>31.687242798353907</c:v>
                </c:pt>
                <c:pt idx="80">
                  <c:v>32.098765432098766</c:v>
                </c:pt>
                <c:pt idx="81">
                  <c:v>32.510288065843625</c:v>
                </c:pt>
                <c:pt idx="82">
                  <c:v>32.921810699588477</c:v>
                </c:pt>
                <c:pt idx="83">
                  <c:v>33.333333333333336</c:v>
                </c:pt>
                <c:pt idx="84">
                  <c:v>33.744855967078188</c:v>
                </c:pt>
                <c:pt idx="85">
                  <c:v>34.156378600823047</c:v>
                </c:pt>
                <c:pt idx="86">
                  <c:v>34.567901234567898</c:v>
                </c:pt>
                <c:pt idx="87">
                  <c:v>34.979423868312757</c:v>
                </c:pt>
                <c:pt idx="88">
                  <c:v>35.390946502057616</c:v>
                </c:pt>
                <c:pt idx="89">
                  <c:v>35.802469135802468</c:v>
                </c:pt>
                <c:pt idx="90">
                  <c:v>36.213991769547327</c:v>
                </c:pt>
                <c:pt idx="91">
                  <c:v>36.625514403292179</c:v>
                </c:pt>
                <c:pt idx="92">
                  <c:v>37.037037037037038</c:v>
                </c:pt>
                <c:pt idx="93">
                  <c:v>37.44855967078189</c:v>
                </c:pt>
                <c:pt idx="94">
                  <c:v>37.860082304526749</c:v>
                </c:pt>
                <c:pt idx="95">
                  <c:v>38.271604938271608</c:v>
                </c:pt>
                <c:pt idx="96">
                  <c:v>38.68312757201646</c:v>
                </c:pt>
                <c:pt idx="97">
                  <c:v>39.094650205761312</c:v>
                </c:pt>
                <c:pt idx="98">
                  <c:v>39.506172839506178</c:v>
                </c:pt>
                <c:pt idx="99">
                  <c:v>39.91769547325103</c:v>
                </c:pt>
                <c:pt idx="100">
                  <c:v>40.329218106995881</c:v>
                </c:pt>
                <c:pt idx="101">
                  <c:v>40.740740740740748</c:v>
                </c:pt>
                <c:pt idx="102">
                  <c:v>41.152263374485599</c:v>
                </c:pt>
                <c:pt idx="103">
                  <c:v>41.563786008230451</c:v>
                </c:pt>
                <c:pt idx="104">
                  <c:v>41.975308641975303</c:v>
                </c:pt>
                <c:pt idx="105">
                  <c:v>42.386831275720169</c:v>
                </c:pt>
                <c:pt idx="106">
                  <c:v>42.798353909465021</c:v>
                </c:pt>
                <c:pt idx="107">
                  <c:v>43.209876543209873</c:v>
                </c:pt>
                <c:pt idx="108">
                  <c:v>43.621399176954739</c:v>
                </c:pt>
                <c:pt idx="109">
                  <c:v>44.032921810699591</c:v>
                </c:pt>
                <c:pt idx="110">
                  <c:v>44.444444444444443</c:v>
                </c:pt>
                <c:pt idx="111">
                  <c:v>44.855967078189295</c:v>
                </c:pt>
                <c:pt idx="112">
                  <c:v>45.267489711934161</c:v>
                </c:pt>
                <c:pt idx="113">
                  <c:v>45.679012345679013</c:v>
                </c:pt>
                <c:pt idx="114">
                  <c:v>46.090534979423865</c:v>
                </c:pt>
                <c:pt idx="115">
                  <c:v>46.502057613168731</c:v>
                </c:pt>
                <c:pt idx="116">
                  <c:v>46.913580246913583</c:v>
                </c:pt>
                <c:pt idx="117">
                  <c:v>47.325102880658434</c:v>
                </c:pt>
                <c:pt idx="118">
                  <c:v>47.736625514403286</c:v>
                </c:pt>
                <c:pt idx="119">
                  <c:v>48.148148148148152</c:v>
                </c:pt>
                <c:pt idx="120">
                  <c:v>48.559670781893004</c:v>
                </c:pt>
                <c:pt idx="121">
                  <c:v>48.971193415637856</c:v>
                </c:pt>
                <c:pt idx="122">
                  <c:v>49.382716049382722</c:v>
                </c:pt>
                <c:pt idx="123">
                  <c:v>49.794238683127574</c:v>
                </c:pt>
                <c:pt idx="124">
                  <c:v>50.205761316872426</c:v>
                </c:pt>
                <c:pt idx="125">
                  <c:v>50.617283950617278</c:v>
                </c:pt>
                <c:pt idx="126">
                  <c:v>51.028806584362144</c:v>
                </c:pt>
                <c:pt idx="127">
                  <c:v>51.440329218106996</c:v>
                </c:pt>
                <c:pt idx="128">
                  <c:v>51.851851851851848</c:v>
                </c:pt>
                <c:pt idx="129">
                  <c:v>52.263374485596714</c:v>
                </c:pt>
                <c:pt idx="130">
                  <c:v>52.674897119341566</c:v>
                </c:pt>
                <c:pt idx="131">
                  <c:v>53.086419753086417</c:v>
                </c:pt>
                <c:pt idx="132">
                  <c:v>53.497942386831284</c:v>
                </c:pt>
                <c:pt idx="133">
                  <c:v>53.909465020576135</c:v>
                </c:pt>
                <c:pt idx="134">
                  <c:v>54.320987654320987</c:v>
                </c:pt>
                <c:pt idx="135">
                  <c:v>54.732510288065839</c:v>
                </c:pt>
                <c:pt idx="136">
                  <c:v>55.144032921810705</c:v>
                </c:pt>
                <c:pt idx="137">
                  <c:v>55.555555555555557</c:v>
                </c:pt>
                <c:pt idx="138">
                  <c:v>55.967078189300409</c:v>
                </c:pt>
                <c:pt idx="139">
                  <c:v>56.378600823045275</c:v>
                </c:pt>
                <c:pt idx="140">
                  <c:v>56.790123456790127</c:v>
                </c:pt>
                <c:pt idx="141">
                  <c:v>57.201646090534979</c:v>
                </c:pt>
                <c:pt idx="142">
                  <c:v>57.613168724279831</c:v>
                </c:pt>
                <c:pt idx="143">
                  <c:v>58.024691358024697</c:v>
                </c:pt>
                <c:pt idx="144">
                  <c:v>58.436213991769549</c:v>
                </c:pt>
                <c:pt idx="145">
                  <c:v>58.847736625514401</c:v>
                </c:pt>
                <c:pt idx="146">
                  <c:v>59.259259259259267</c:v>
                </c:pt>
                <c:pt idx="147">
                  <c:v>59.670781893004119</c:v>
                </c:pt>
                <c:pt idx="148">
                  <c:v>60.08230452674897</c:v>
                </c:pt>
                <c:pt idx="149">
                  <c:v>60.493827160493822</c:v>
                </c:pt>
                <c:pt idx="150">
                  <c:v>60.905349794238688</c:v>
                </c:pt>
                <c:pt idx="151">
                  <c:v>61.31687242798354</c:v>
                </c:pt>
                <c:pt idx="152">
                  <c:v>61.728395061728392</c:v>
                </c:pt>
                <c:pt idx="153">
                  <c:v>62.139917695473258</c:v>
                </c:pt>
                <c:pt idx="154">
                  <c:v>62.55144032921811</c:v>
                </c:pt>
                <c:pt idx="155">
                  <c:v>62.962962962962962</c:v>
                </c:pt>
                <c:pt idx="156">
                  <c:v>63.374485596707814</c:v>
                </c:pt>
                <c:pt idx="157">
                  <c:v>63.78600823045268</c:v>
                </c:pt>
                <c:pt idx="158">
                  <c:v>64.197530864197532</c:v>
                </c:pt>
                <c:pt idx="159">
                  <c:v>64.609053497942384</c:v>
                </c:pt>
                <c:pt idx="160">
                  <c:v>65.02057613168725</c:v>
                </c:pt>
                <c:pt idx="161">
                  <c:v>65.432098765432102</c:v>
                </c:pt>
                <c:pt idx="162">
                  <c:v>65.843621399176953</c:v>
                </c:pt>
                <c:pt idx="163">
                  <c:v>66.255144032921805</c:v>
                </c:pt>
                <c:pt idx="164">
                  <c:v>66.666666666666671</c:v>
                </c:pt>
                <c:pt idx="165">
                  <c:v>67.078189300411523</c:v>
                </c:pt>
                <c:pt idx="166">
                  <c:v>67.489711934156375</c:v>
                </c:pt>
                <c:pt idx="167">
                  <c:v>67.901234567901241</c:v>
                </c:pt>
                <c:pt idx="168">
                  <c:v>68.312757201646093</c:v>
                </c:pt>
                <c:pt idx="169">
                  <c:v>68.724279835390945</c:v>
                </c:pt>
                <c:pt idx="170">
                  <c:v>69.135802469135797</c:v>
                </c:pt>
                <c:pt idx="171">
                  <c:v>69.547325102880663</c:v>
                </c:pt>
                <c:pt idx="172">
                  <c:v>69.958847736625515</c:v>
                </c:pt>
                <c:pt idx="173">
                  <c:v>70.370370370370367</c:v>
                </c:pt>
                <c:pt idx="174">
                  <c:v>70.781893004115233</c:v>
                </c:pt>
                <c:pt idx="175">
                  <c:v>71.193415637860085</c:v>
                </c:pt>
                <c:pt idx="176">
                  <c:v>71.604938271604937</c:v>
                </c:pt>
                <c:pt idx="177">
                  <c:v>72.016460905349803</c:v>
                </c:pt>
                <c:pt idx="178">
                  <c:v>72.427983539094654</c:v>
                </c:pt>
                <c:pt idx="179">
                  <c:v>72.839506172839506</c:v>
                </c:pt>
                <c:pt idx="180">
                  <c:v>73.251028806584358</c:v>
                </c:pt>
                <c:pt idx="181">
                  <c:v>73.662551440329224</c:v>
                </c:pt>
                <c:pt idx="182">
                  <c:v>74.074074074074076</c:v>
                </c:pt>
                <c:pt idx="183">
                  <c:v>74.485596707818928</c:v>
                </c:pt>
                <c:pt idx="184">
                  <c:v>74.897119341563794</c:v>
                </c:pt>
                <c:pt idx="185">
                  <c:v>75.308641975308646</c:v>
                </c:pt>
                <c:pt idx="186">
                  <c:v>75.720164609053498</c:v>
                </c:pt>
                <c:pt idx="187">
                  <c:v>76.13168724279835</c:v>
                </c:pt>
                <c:pt idx="188">
                  <c:v>76.543209876543216</c:v>
                </c:pt>
                <c:pt idx="189">
                  <c:v>76.954732510288068</c:v>
                </c:pt>
                <c:pt idx="190">
                  <c:v>77.36625514403292</c:v>
                </c:pt>
                <c:pt idx="191">
                  <c:v>77.777777777777786</c:v>
                </c:pt>
                <c:pt idx="192">
                  <c:v>78.189300411522638</c:v>
                </c:pt>
                <c:pt idx="193">
                  <c:v>78.600823045267489</c:v>
                </c:pt>
                <c:pt idx="194">
                  <c:v>79.012345679012341</c:v>
                </c:pt>
                <c:pt idx="195">
                  <c:v>79.423868312757207</c:v>
                </c:pt>
                <c:pt idx="196">
                  <c:v>79.835390946502059</c:v>
                </c:pt>
                <c:pt idx="197">
                  <c:v>80.246913580246911</c:v>
                </c:pt>
                <c:pt idx="198">
                  <c:v>80.658436213991777</c:v>
                </c:pt>
                <c:pt idx="199">
                  <c:v>81.069958847736629</c:v>
                </c:pt>
                <c:pt idx="200">
                  <c:v>81.481481481481481</c:v>
                </c:pt>
                <c:pt idx="201">
                  <c:v>81.893004115226333</c:v>
                </c:pt>
                <c:pt idx="202">
                  <c:v>82.304526748971199</c:v>
                </c:pt>
                <c:pt idx="203">
                  <c:v>82.716049382716051</c:v>
                </c:pt>
                <c:pt idx="204">
                  <c:v>83.127572016460903</c:v>
                </c:pt>
                <c:pt idx="205">
                  <c:v>83.539094650205769</c:v>
                </c:pt>
                <c:pt idx="206">
                  <c:v>83.950617283950621</c:v>
                </c:pt>
                <c:pt idx="207">
                  <c:v>84.362139917695472</c:v>
                </c:pt>
                <c:pt idx="208">
                  <c:v>84.773662551440324</c:v>
                </c:pt>
                <c:pt idx="209">
                  <c:v>85.18518518518519</c:v>
                </c:pt>
                <c:pt idx="210">
                  <c:v>85.596707818930042</c:v>
                </c:pt>
                <c:pt idx="211">
                  <c:v>86.008230452674894</c:v>
                </c:pt>
                <c:pt idx="212">
                  <c:v>86.41975308641976</c:v>
                </c:pt>
                <c:pt idx="213">
                  <c:v>86.831275720164612</c:v>
                </c:pt>
                <c:pt idx="214">
                  <c:v>87.242798353909464</c:v>
                </c:pt>
                <c:pt idx="215">
                  <c:v>87.654320987654316</c:v>
                </c:pt>
                <c:pt idx="216">
                  <c:v>88.065843621399182</c:v>
                </c:pt>
                <c:pt idx="217">
                  <c:v>88.477366255144034</c:v>
                </c:pt>
                <c:pt idx="218">
                  <c:v>88.888888888888886</c:v>
                </c:pt>
                <c:pt idx="219">
                  <c:v>89.300411522633752</c:v>
                </c:pt>
                <c:pt idx="220">
                  <c:v>89.711934156378604</c:v>
                </c:pt>
                <c:pt idx="221">
                  <c:v>90.123456790123456</c:v>
                </c:pt>
                <c:pt idx="222">
                  <c:v>90.534979423868322</c:v>
                </c:pt>
                <c:pt idx="223">
                  <c:v>90.946502057613174</c:v>
                </c:pt>
                <c:pt idx="224">
                  <c:v>91.358024691358025</c:v>
                </c:pt>
                <c:pt idx="225">
                  <c:v>91.769547325102877</c:v>
                </c:pt>
                <c:pt idx="226">
                  <c:v>92.181069958847743</c:v>
                </c:pt>
                <c:pt idx="227">
                  <c:v>92.592592592592595</c:v>
                </c:pt>
                <c:pt idx="228">
                  <c:v>93.004115226337447</c:v>
                </c:pt>
                <c:pt idx="229">
                  <c:v>93.415637860082313</c:v>
                </c:pt>
                <c:pt idx="230">
                  <c:v>93.827160493827165</c:v>
                </c:pt>
                <c:pt idx="231">
                  <c:v>94.238683127572017</c:v>
                </c:pt>
                <c:pt idx="232">
                  <c:v>94.650205761316869</c:v>
                </c:pt>
                <c:pt idx="233">
                  <c:v>95.061728395061735</c:v>
                </c:pt>
                <c:pt idx="234">
                  <c:v>95.473251028806587</c:v>
                </c:pt>
                <c:pt idx="235">
                  <c:v>95.884773662551439</c:v>
                </c:pt>
                <c:pt idx="236">
                  <c:v>96.296296296296305</c:v>
                </c:pt>
                <c:pt idx="237">
                  <c:v>96.707818930041157</c:v>
                </c:pt>
                <c:pt idx="238">
                  <c:v>97.119341563786008</c:v>
                </c:pt>
                <c:pt idx="239">
                  <c:v>97.53086419753086</c:v>
                </c:pt>
                <c:pt idx="240">
                  <c:v>97.942386831275726</c:v>
                </c:pt>
                <c:pt idx="241">
                  <c:v>98.353909465020578</c:v>
                </c:pt>
                <c:pt idx="242">
                  <c:v>98.76543209876543</c:v>
                </c:pt>
                <c:pt idx="243">
                  <c:v>99.176954732510296</c:v>
                </c:pt>
                <c:pt idx="244">
                  <c:v>99.588477366255148</c:v>
                </c:pt>
                <c:pt idx="245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Percent, simplified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Pt>
            <c:idx val="74"/>
            <c:bubble3D val="0"/>
          </c:dPt>
          <c:xVal>
            <c:numRef>
              <c:f>Sheet1!$C$23:$C$268</c:f>
              <c:numCache>
                <c:formatCode>General</c:formatCode>
                <c:ptCount val="2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</c:numCache>
            </c:numRef>
          </c:xVal>
          <c:yVal>
            <c:numRef>
              <c:f>Sheet1!$E$23:$E$268</c:f>
              <c:numCache>
                <c:formatCode>General</c:formatCode>
                <c:ptCount val="246"/>
                <c:pt idx="0">
                  <c:v>-0.40000000000000213</c:v>
                </c:pt>
                <c:pt idx="1">
                  <c:v>9.9999999999980105E-3</c:v>
                </c:pt>
                <c:pt idx="2">
                  <c:v>0.41999999999999815</c:v>
                </c:pt>
                <c:pt idx="3">
                  <c:v>0.82999999999999829</c:v>
                </c:pt>
                <c:pt idx="4">
                  <c:v>1.2399999999999984</c:v>
                </c:pt>
                <c:pt idx="5">
                  <c:v>1.6499999999999986</c:v>
                </c:pt>
                <c:pt idx="6">
                  <c:v>2.0599999999999987</c:v>
                </c:pt>
                <c:pt idx="7">
                  <c:v>2.4699999999999989</c:v>
                </c:pt>
                <c:pt idx="8">
                  <c:v>2.879999999999999</c:v>
                </c:pt>
                <c:pt idx="9">
                  <c:v>3.2899999999999991</c:v>
                </c:pt>
                <c:pt idx="10">
                  <c:v>3.6999999999999993</c:v>
                </c:pt>
                <c:pt idx="11">
                  <c:v>4.1099999999999994</c:v>
                </c:pt>
                <c:pt idx="12">
                  <c:v>4.5199999999999996</c:v>
                </c:pt>
                <c:pt idx="13">
                  <c:v>4.93</c:v>
                </c:pt>
                <c:pt idx="14">
                  <c:v>5.34</c:v>
                </c:pt>
                <c:pt idx="15">
                  <c:v>5.7499999999999964</c:v>
                </c:pt>
                <c:pt idx="16">
                  <c:v>6.1599999999999966</c:v>
                </c:pt>
                <c:pt idx="17">
                  <c:v>6.5699999999999967</c:v>
                </c:pt>
                <c:pt idx="18">
                  <c:v>6.9799999999999969</c:v>
                </c:pt>
                <c:pt idx="19">
                  <c:v>7.3900000000000006</c:v>
                </c:pt>
                <c:pt idx="20">
                  <c:v>7.7999999999999972</c:v>
                </c:pt>
                <c:pt idx="21">
                  <c:v>8.2100000000000009</c:v>
                </c:pt>
                <c:pt idx="22">
                  <c:v>8.6199999999999974</c:v>
                </c:pt>
                <c:pt idx="23">
                  <c:v>9.0300000000000011</c:v>
                </c:pt>
                <c:pt idx="24">
                  <c:v>9.4399999999999977</c:v>
                </c:pt>
                <c:pt idx="25">
                  <c:v>9.8500000000000014</c:v>
                </c:pt>
                <c:pt idx="26">
                  <c:v>10.259999999999998</c:v>
                </c:pt>
                <c:pt idx="27">
                  <c:v>10.669999999999995</c:v>
                </c:pt>
                <c:pt idx="28">
                  <c:v>11.079999999999998</c:v>
                </c:pt>
                <c:pt idx="29">
                  <c:v>11.489999999999995</c:v>
                </c:pt>
                <c:pt idx="30">
                  <c:v>11.899999999999999</c:v>
                </c:pt>
                <c:pt idx="31">
                  <c:v>12.309999999999995</c:v>
                </c:pt>
                <c:pt idx="32">
                  <c:v>12.719999999999999</c:v>
                </c:pt>
                <c:pt idx="33">
                  <c:v>13.129999999999995</c:v>
                </c:pt>
                <c:pt idx="34">
                  <c:v>13.54</c:v>
                </c:pt>
                <c:pt idx="35">
                  <c:v>13.949999999999996</c:v>
                </c:pt>
                <c:pt idx="36">
                  <c:v>14.36</c:v>
                </c:pt>
                <c:pt idx="37">
                  <c:v>14.769999999999996</c:v>
                </c:pt>
                <c:pt idx="38">
                  <c:v>15.18</c:v>
                </c:pt>
                <c:pt idx="39">
                  <c:v>15.589999999999996</c:v>
                </c:pt>
                <c:pt idx="40">
                  <c:v>16</c:v>
                </c:pt>
                <c:pt idx="41">
                  <c:v>16.409999999999997</c:v>
                </c:pt>
                <c:pt idx="42">
                  <c:v>16.82</c:v>
                </c:pt>
                <c:pt idx="43">
                  <c:v>17.229999999999997</c:v>
                </c:pt>
                <c:pt idx="44">
                  <c:v>17.64</c:v>
                </c:pt>
                <c:pt idx="45">
                  <c:v>18.049999999999997</c:v>
                </c:pt>
                <c:pt idx="46">
                  <c:v>18.46</c:v>
                </c:pt>
                <c:pt idx="47">
                  <c:v>18.869999999999997</c:v>
                </c:pt>
                <c:pt idx="48">
                  <c:v>19.279999999999994</c:v>
                </c:pt>
                <c:pt idx="49">
                  <c:v>19.689999999999998</c:v>
                </c:pt>
                <c:pt idx="50">
                  <c:v>20.099999999999994</c:v>
                </c:pt>
                <c:pt idx="51">
                  <c:v>20.509999999999998</c:v>
                </c:pt>
                <c:pt idx="52">
                  <c:v>20.919999999999995</c:v>
                </c:pt>
                <c:pt idx="53">
                  <c:v>21.33</c:v>
                </c:pt>
                <c:pt idx="54">
                  <c:v>21.739999999999995</c:v>
                </c:pt>
                <c:pt idx="55">
                  <c:v>22.15</c:v>
                </c:pt>
                <c:pt idx="56">
                  <c:v>22.559999999999995</c:v>
                </c:pt>
                <c:pt idx="57">
                  <c:v>22.97</c:v>
                </c:pt>
                <c:pt idx="58">
                  <c:v>23.379999999999995</c:v>
                </c:pt>
                <c:pt idx="59">
                  <c:v>23.79</c:v>
                </c:pt>
                <c:pt idx="60">
                  <c:v>24.199999999999996</c:v>
                </c:pt>
                <c:pt idx="61">
                  <c:v>24.61</c:v>
                </c:pt>
                <c:pt idx="62">
                  <c:v>25.019999999999996</c:v>
                </c:pt>
                <c:pt idx="63">
                  <c:v>25.43</c:v>
                </c:pt>
                <c:pt idx="64">
                  <c:v>25.839999999999996</c:v>
                </c:pt>
                <c:pt idx="65">
                  <c:v>26.25</c:v>
                </c:pt>
                <c:pt idx="66">
                  <c:v>26.659999999999997</c:v>
                </c:pt>
                <c:pt idx="67">
                  <c:v>27.07</c:v>
                </c:pt>
                <c:pt idx="68">
                  <c:v>27.479999999999997</c:v>
                </c:pt>
                <c:pt idx="69">
                  <c:v>27.889999999999993</c:v>
                </c:pt>
                <c:pt idx="70">
                  <c:v>28.299999999999997</c:v>
                </c:pt>
                <c:pt idx="71">
                  <c:v>28.709999999999994</c:v>
                </c:pt>
                <c:pt idx="72">
                  <c:v>29.119999999999997</c:v>
                </c:pt>
                <c:pt idx="73">
                  <c:v>29.529999999999994</c:v>
                </c:pt>
                <c:pt idx="74">
                  <c:v>29.939999999999998</c:v>
                </c:pt>
                <c:pt idx="75">
                  <c:v>30.349999999999994</c:v>
                </c:pt>
                <c:pt idx="76">
                  <c:v>30.759999999999998</c:v>
                </c:pt>
                <c:pt idx="77">
                  <c:v>31.169999999999995</c:v>
                </c:pt>
                <c:pt idx="78">
                  <c:v>31.58</c:v>
                </c:pt>
                <c:pt idx="79">
                  <c:v>31.989999999999995</c:v>
                </c:pt>
                <c:pt idx="80">
                  <c:v>32.4</c:v>
                </c:pt>
                <c:pt idx="81">
                  <c:v>32.809999999999995</c:v>
                </c:pt>
                <c:pt idx="82">
                  <c:v>33.22</c:v>
                </c:pt>
                <c:pt idx="83">
                  <c:v>33.629999999999995</c:v>
                </c:pt>
                <c:pt idx="84">
                  <c:v>34.04</c:v>
                </c:pt>
                <c:pt idx="85">
                  <c:v>34.449999999999996</c:v>
                </c:pt>
                <c:pt idx="86">
                  <c:v>34.86</c:v>
                </c:pt>
                <c:pt idx="87">
                  <c:v>35.269999999999996</c:v>
                </c:pt>
                <c:pt idx="88">
                  <c:v>35.68</c:v>
                </c:pt>
                <c:pt idx="89">
                  <c:v>36.089999999999996</c:v>
                </c:pt>
                <c:pt idx="90">
                  <c:v>36.499999999999993</c:v>
                </c:pt>
                <c:pt idx="91">
                  <c:v>36.909999999999997</c:v>
                </c:pt>
                <c:pt idx="92">
                  <c:v>37.319999999999993</c:v>
                </c:pt>
                <c:pt idx="93">
                  <c:v>37.729999999999997</c:v>
                </c:pt>
                <c:pt idx="94">
                  <c:v>38.139999999999993</c:v>
                </c:pt>
                <c:pt idx="95">
                  <c:v>38.549999999999997</c:v>
                </c:pt>
                <c:pt idx="96">
                  <c:v>38.959999999999994</c:v>
                </c:pt>
                <c:pt idx="97">
                  <c:v>39.36999999999999</c:v>
                </c:pt>
                <c:pt idx="98">
                  <c:v>39.78</c:v>
                </c:pt>
                <c:pt idx="99">
                  <c:v>40.19</c:v>
                </c:pt>
                <c:pt idx="100">
                  <c:v>40.599999999999994</c:v>
                </c:pt>
                <c:pt idx="101">
                  <c:v>41.009999999999991</c:v>
                </c:pt>
                <c:pt idx="102">
                  <c:v>41.42</c:v>
                </c:pt>
                <c:pt idx="103">
                  <c:v>41.83</c:v>
                </c:pt>
                <c:pt idx="104">
                  <c:v>42.239999999999995</c:v>
                </c:pt>
                <c:pt idx="105">
                  <c:v>42.649999999999991</c:v>
                </c:pt>
                <c:pt idx="106">
                  <c:v>43.06</c:v>
                </c:pt>
                <c:pt idx="107">
                  <c:v>43.47</c:v>
                </c:pt>
                <c:pt idx="108">
                  <c:v>43.879999999999995</c:v>
                </c:pt>
                <c:pt idx="109">
                  <c:v>44.289999999999992</c:v>
                </c:pt>
                <c:pt idx="110">
                  <c:v>44.7</c:v>
                </c:pt>
                <c:pt idx="111">
                  <c:v>45.11</c:v>
                </c:pt>
                <c:pt idx="112">
                  <c:v>45.519999999999996</c:v>
                </c:pt>
                <c:pt idx="113">
                  <c:v>45.929999999999993</c:v>
                </c:pt>
                <c:pt idx="114">
                  <c:v>46.339999999999989</c:v>
                </c:pt>
                <c:pt idx="115">
                  <c:v>46.75</c:v>
                </c:pt>
                <c:pt idx="116">
                  <c:v>47.16</c:v>
                </c:pt>
                <c:pt idx="117">
                  <c:v>47.569999999999993</c:v>
                </c:pt>
                <c:pt idx="118">
                  <c:v>47.97999999999999</c:v>
                </c:pt>
                <c:pt idx="119">
                  <c:v>48.39</c:v>
                </c:pt>
                <c:pt idx="120">
                  <c:v>48.8</c:v>
                </c:pt>
                <c:pt idx="121">
                  <c:v>49.209999999999994</c:v>
                </c:pt>
                <c:pt idx="122">
                  <c:v>49.61999999999999</c:v>
                </c:pt>
                <c:pt idx="123">
                  <c:v>50.03</c:v>
                </c:pt>
                <c:pt idx="124">
                  <c:v>50.44</c:v>
                </c:pt>
                <c:pt idx="125">
                  <c:v>50.849999999999994</c:v>
                </c:pt>
                <c:pt idx="126">
                  <c:v>51.259999999999991</c:v>
                </c:pt>
                <c:pt idx="127">
                  <c:v>51.67</c:v>
                </c:pt>
                <c:pt idx="128">
                  <c:v>52.08</c:v>
                </c:pt>
                <c:pt idx="129">
                  <c:v>52.489999999999995</c:v>
                </c:pt>
                <c:pt idx="130">
                  <c:v>52.899999999999991</c:v>
                </c:pt>
                <c:pt idx="131">
                  <c:v>53.31</c:v>
                </c:pt>
                <c:pt idx="132">
                  <c:v>53.72</c:v>
                </c:pt>
                <c:pt idx="133">
                  <c:v>54.129999999999995</c:v>
                </c:pt>
                <c:pt idx="134">
                  <c:v>54.539999999999992</c:v>
                </c:pt>
                <c:pt idx="135">
                  <c:v>54.949999999999989</c:v>
                </c:pt>
                <c:pt idx="136">
                  <c:v>55.36</c:v>
                </c:pt>
                <c:pt idx="137">
                  <c:v>55.769999999999996</c:v>
                </c:pt>
                <c:pt idx="138">
                  <c:v>56.179999999999993</c:v>
                </c:pt>
                <c:pt idx="139">
                  <c:v>56.589999999999989</c:v>
                </c:pt>
                <c:pt idx="140">
                  <c:v>57</c:v>
                </c:pt>
                <c:pt idx="141">
                  <c:v>57.41</c:v>
                </c:pt>
                <c:pt idx="142">
                  <c:v>57.819999999999993</c:v>
                </c:pt>
                <c:pt idx="143">
                  <c:v>58.22999999999999</c:v>
                </c:pt>
                <c:pt idx="144">
                  <c:v>58.64</c:v>
                </c:pt>
                <c:pt idx="145">
                  <c:v>59.05</c:v>
                </c:pt>
                <c:pt idx="146">
                  <c:v>59.459999999999994</c:v>
                </c:pt>
                <c:pt idx="147">
                  <c:v>59.86999999999999</c:v>
                </c:pt>
                <c:pt idx="148">
                  <c:v>60.28</c:v>
                </c:pt>
                <c:pt idx="149">
                  <c:v>60.69</c:v>
                </c:pt>
                <c:pt idx="150">
                  <c:v>61.099999999999994</c:v>
                </c:pt>
                <c:pt idx="151">
                  <c:v>61.509999999999991</c:v>
                </c:pt>
                <c:pt idx="152">
                  <c:v>61.92</c:v>
                </c:pt>
                <c:pt idx="153">
                  <c:v>62.33</c:v>
                </c:pt>
                <c:pt idx="154">
                  <c:v>62.739999999999995</c:v>
                </c:pt>
                <c:pt idx="155">
                  <c:v>63.149999999999991</c:v>
                </c:pt>
                <c:pt idx="156">
                  <c:v>63.559999999999988</c:v>
                </c:pt>
                <c:pt idx="157">
                  <c:v>63.97</c:v>
                </c:pt>
                <c:pt idx="158">
                  <c:v>64.38</c:v>
                </c:pt>
                <c:pt idx="159">
                  <c:v>64.789999999999992</c:v>
                </c:pt>
                <c:pt idx="160">
                  <c:v>65.199999999999989</c:v>
                </c:pt>
                <c:pt idx="161">
                  <c:v>65.61</c:v>
                </c:pt>
                <c:pt idx="162">
                  <c:v>66.02</c:v>
                </c:pt>
                <c:pt idx="163">
                  <c:v>66.429999999999993</c:v>
                </c:pt>
                <c:pt idx="164">
                  <c:v>66.839999999999989</c:v>
                </c:pt>
                <c:pt idx="165">
                  <c:v>67.25</c:v>
                </c:pt>
                <c:pt idx="166">
                  <c:v>67.66</c:v>
                </c:pt>
                <c:pt idx="167">
                  <c:v>68.069999999999993</c:v>
                </c:pt>
                <c:pt idx="168">
                  <c:v>68.47999999999999</c:v>
                </c:pt>
                <c:pt idx="169">
                  <c:v>68.89</c:v>
                </c:pt>
                <c:pt idx="170">
                  <c:v>69.3</c:v>
                </c:pt>
                <c:pt idx="171">
                  <c:v>69.709999999999994</c:v>
                </c:pt>
                <c:pt idx="172">
                  <c:v>70.11999999999999</c:v>
                </c:pt>
                <c:pt idx="173">
                  <c:v>70.53</c:v>
                </c:pt>
                <c:pt idx="174">
                  <c:v>70.94</c:v>
                </c:pt>
                <c:pt idx="175">
                  <c:v>71.349999999999994</c:v>
                </c:pt>
                <c:pt idx="176">
                  <c:v>71.759999999999991</c:v>
                </c:pt>
                <c:pt idx="177">
                  <c:v>72.169999999999987</c:v>
                </c:pt>
                <c:pt idx="178">
                  <c:v>72.58</c:v>
                </c:pt>
                <c:pt idx="179">
                  <c:v>72.989999999999995</c:v>
                </c:pt>
                <c:pt idx="180">
                  <c:v>73.399999999999991</c:v>
                </c:pt>
                <c:pt idx="181">
                  <c:v>73.809999999999988</c:v>
                </c:pt>
                <c:pt idx="182">
                  <c:v>74.22</c:v>
                </c:pt>
                <c:pt idx="183">
                  <c:v>74.63</c:v>
                </c:pt>
                <c:pt idx="184">
                  <c:v>75.039999999999992</c:v>
                </c:pt>
                <c:pt idx="185">
                  <c:v>75.449999999999989</c:v>
                </c:pt>
                <c:pt idx="186">
                  <c:v>75.86</c:v>
                </c:pt>
                <c:pt idx="187">
                  <c:v>76.27</c:v>
                </c:pt>
                <c:pt idx="188">
                  <c:v>76.679999999999993</c:v>
                </c:pt>
                <c:pt idx="189">
                  <c:v>77.089999999999989</c:v>
                </c:pt>
                <c:pt idx="190">
                  <c:v>77.5</c:v>
                </c:pt>
                <c:pt idx="191">
                  <c:v>77.91</c:v>
                </c:pt>
                <c:pt idx="192">
                  <c:v>78.319999999999993</c:v>
                </c:pt>
                <c:pt idx="193">
                  <c:v>78.72999999999999</c:v>
                </c:pt>
                <c:pt idx="194">
                  <c:v>79.14</c:v>
                </c:pt>
                <c:pt idx="195">
                  <c:v>79.55</c:v>
                </c:pt>
                <c:pt idx="196">
                  <c:v>79.959999999999994</c:v>
                </c:pt>
                <c:pt idx="197">
                  <c:v>80.36999999999999</c:v>
                </c:pt>
                <c:pt idx="198">
                  <c:v>80.779999999999987</c:v>
                </c:pt>
                <c:pt idx="199">
                  <c:v>81.19</c:v>
                </c:pt>
                <c:pt idx="200">
                  <c:v>81.599999999999994</c:v>
                </c:pt>
                <c:pt idx="201">
                  <c:v>82.009999999999991</c:v>
                </c:pt>
                <c:pt idx="202">
                  <c:v>82.419999999999987</c:v>
                </c:pt>
                <c:pt idx="203">
                  <c:v>82.83</c:v>
                </c:pt>
                <c:pt idx="204">
                  <c:v>83.24</c:v>
                </c:pt>
                <c:pt idx="205">
                  <c:v>83.649999999999991</c:v>
                </c:pt>
                <c:pt idx="206">
                  <c:v>84.059999999999988</c:v>
                </c:pt>
                <c:pt idx="207">
                  <c:v>84.47</c:v>
                </c:pt>
                <c:pt idx="208">
                  <c:v>84.88</c:v>
                </c:pt>
                <c:pt idx="209">
                  <c:v>85.289999999999992</c:v>
                </c:pt>
                <c:pt idx="210">
                  <c:v>85.699999999999989</c:v>
                </c:pt>
                <c:pt idx="211">
                  <c:v>86.11</c:v>
                </c:pt>
                <c:pt idx="212">
                  <c:v>86.52</c:v>
                </c:pt>
                <c:pt idx="213">
                  <c:v>86.929999999999993</c:v>
                </c:pt>
                <c:pt idx="214">
                  <c:v>87.339999999999989</c:v>
                </c:pt>
                <c:pt idx="215">
                  <c:v>87.75</c:v>
                </c:pt>
                <c:pt idx="216">
                  <c:v>88.16</c:v>
                </c:pt>
                <c:pt idx="217">
                  <c:v>88.57</c:v>
                </c:pt>
                <c:pt idx="218">
                  <c:v>88.97999999999999</c:v>
                </c:pt>
                <c:pt idx="219">
                  <c:v>89.389999999999986</c:v>
                </c:pt>
                <c:pt idx="220">
                  <c:v>89.8</c:v>
                </c:pt>
                <c:pt idx="221">
                  <c:v>90.21</c:v>
                </c:pt>
                <c:pt idx="222">
                  <c:v>90.61999999999999</c:v>
                </c:pt>
                <c:pt idx="223">
                  <c:v>91.029999999999987</c:v>
                </c:pt>
                <c:pt idx="224">
                  <c:v>91.44</c:v>
                </c:pt>
                <c:pt idx="225">
                  <c:v>91.85</c:v>
                </c:pt>
                <c:pt idx="226">
                  <c:v>92.259999999999991</c:v>
                </c:pt>
                <c:pt idx="227">
                  <c:v>92.669999999999987</c:v>
                </c:pt>
                <c:pt idx="228">
                  <c:v>93.08</c:v>
                </c:pt>
                <c:pt idx="229">
                  <c:v>93.49</c:v>
                </c:pt>
                <c:pt idx="230">
                  <c:v>93.899999999999991</c:v>
                </c:pt>
                <c:pt idx="231">
                  <c:v>94.309999999999988</c:v>
                </c:pt>
                <c:pt idx="232">
                  <c:v>94.72</c:v>
                </c:pt>
                <c:pt idx="233">
                  <c:v>95.13</c:v>
                </c:pt>
                <c:pt idx="234">
                  <c:v>95.539999999999992</c:v>
                </c:pt>
                <c:pt idx="235">
                  <c:v>95.949999999999989</c:v>
                </c:pt>
                <c:pt idx="236">
                  <c:v>96.36</c:v>
                </c:pt>
                <c:pt idx="237">
                  <c:v>96.77</c:v>
                </c:pt>
                <c:pt idx="238">
                  <c:v>97.179999999999993</c:v>
                </c:pt>
                <c:pt idx="239">
                  <c:v>97.589999999999989</c:v>
                </c:pt>
                <c:pt idx="240">
                  <c:v>97.999999999999986</c:v>
                </c:pt>
                <c:pt idx="241">
                  <c:v>98.41</c:v>
                </c:pt>
                <c:pt idx="242">
                  <c:v>98.82</c:v>
                </c:pt>
                <c:pt idx="243">
                  <c:v>99.22999999999999</c:v>
                </c:pt>
                <c:pt idx="244">
                  <c:v>99.639999999999986</c:v>
                </c:pt>
                <c:pt idx="245">
                  <c:v>100.05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00896"/>
        <c:axId val="85640704"/>
      </c:scatterChart>
      <c:valAx>
        <c:axId val="856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40704"/>
        <c:crosses val="autoZero"/>
        <c:crossBetween val="midCat"/>
      </c:valAx>
      <c:valAx>
        <c:axId val="856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0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176212</xdr:rowOff>
    </xdr:from>
    <xdr:to>
      <xdr:col>14</xdr:col>
      <xdr:colOff>304800</xdr:colOff>
      <xdr:row>15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15</xdr:row>
      <xdr:rowOff>142875</xdr:rowOff>
    </xdr:from>
    <xdr:to>
      <xdr:col>14</xdr:col>
      <xdr:colOff>285750</xdr:colOff>
      <xdr:row>30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3"/>
  <sheetViews>
    <sheetView tabSelected="1" workbookViewId="0">
      <selection activeCell="F21" sqref="F21"/>
    </sheetView>
  </sheetViews>
  <sheetFormatPr defaultRowHeight="15" x14ac:dyDescent="0.25"/>
  <sheetData>
    <row r="2" spans="2:5" x14ac:dyDescent="0.25">
      <c r="B2" t="s">
        <v>0</v>
      </c>
      <c r="C2" t="s">
        <v>1</v>
      </c>
    </row>
    <row r="3" spans="2:5" x14ac:dyDescent="0.25">
      <c r="B3">
        <v>2</v>
      </c>
      <c r="C3">
        <v>0</v>
      </c>
    </row>
    <row r="4" spans="2:5" x14ac:dyDescent="0.25">
      <c r="B4">
        <v>10</v>
      </c>
      <c r="C4">
        <v>100</v>
      </c>
    </row>
    <row r="6" spans="2:5" x14ac:dyDescent="0.25">
      <c r="B6" t="s">
        <v>3</v>
      </c>
      <c r="C6">
        <v>75</v>
      </c>
      <c r="D6" t="s">
        <v>5</v>
      </c>
    </row>
    <row r="7" spans="2:5" x14ac:dyDescent="0.25">
      <c r="B7" t="s">
        <v>4</v>
      </c>
      <c r="C7">
        <v>8.1999999999999993</v>
      </c>
      <c r="D7" t="s">
        <v>5</v>
      </c>
    </row>
    <row r="8" spans="2:5" x14ac:dyDescent="0.25">
      <c r="B8" t="s">
        <v>7</v>
      </c>
      <c r="C8">
        <v>1024</v>
      </c>
    </row>
    <row r="10" spans="2:5" x14ac:dyDescent="0.25">
      <c r="B10" t="s">
        <v>2</v>
      </c>
      <c r="C10" t="s">
        <v>6</v>
      </c>
      <c r="D10" t="s">
        <v>8</v>
      </c>
      <c r="E10" t="s">
        <v>1</v>
      </c>
    </row>
    <row r="11" spans="2:5" x14ac:dyDescent="0.25">
      <c r="B11">
        <f>+(B3*$C$7)/($C$6+$C$7)</f>
        <v>0.19711538461538458</v>
      </c>
      <c r="C11">
        <f>$C$8*(B11/3.3)</f>
        <v>61.165501165501155</v>
      </c>
      <c r="D11">
        <f>+C11*(3.3/$C$8)*(($C$7+$C$6)/$C$7)</f>
        <v>2</v>
      </c>
    </row>
    <row r="12" spans="2:5" x14ac:dyDescent="0.25">
      <c r="B12">
        <f>+(B4*$C$7)/($C$6+$C$7)</f>
        <v>0.98557692307692302</v>
      </c>
      <c r="C12">
        <f>$C$8*(B12/3.3)</f>
        <v>305.82750582750583</v>
      </c>
      <c r="D12">
        <f>+C12*(3.3/$C$8)*(($C$7+$C$6)/$C$7)</f>
        <v>10.000000000000002</v>
      </c>
    </row>
    <row r="14" spans="2:5" x14ac:dyDescent="0.25">
      <c r="B14" t="s">
        <v>9</v>
      </c>
    </row>
    <row r="16" spans="2:5" x14ac:dyDescent="0.25">
      <c r="C16" t="s">
        <v>10</v>
      </c>
      <c r="D16" t="s">
        <v>1</v>
      </c>
      <c r="E16" t="s">
        <v>11</v>
      </c>
    </row>
    <row r="17" spans="2:7" x14ac:dyDescent="0.25">
      <c r="C17">
        <v>62</v>
      </c>
      <c r="D17">
        <v>0</v>
      </c>
      <c r="E17">
        <f>+$C$20*C17+$C$21</f>
        <v>0</v>
      </c>
    </row>
    <row r="18" spans="2:7" x14ac:dyDescent="0.25">
      <c r="C18">
        <v>305</v>
      </c>
      <c r="D18">
        <v>100</v>
      </c>
      <c r="E18">
        <f>+$C$20*C18+$C$21</f>
        <v>100</v>
      </c>
    </row>
    <row r="20" spans="2:7" x14ac:dyDescent="0.25">
      <c r="B20" t="s">
        <v>12</v>
      </c>
      <c r="C20">
        <f>+SLOPE(D17:D18,C17:C18)</f>
        <v>0.41152263374485598</v>
      </c>
      <c r="E20">
        <v>0.41</v>
      </c>
    </row>
    <row r="21" spans="2:7" x14ac:dyDescent="0.25">
      <c r="B21" t="s">
        <v>13</v>
      </c>
      <c r="C21">
        <f>+INTERCEPT(D17:D18,C17:C18)</f>
        <v>-25.514403292181072</v>
      </c>
      <c r="E21">
        <v>-25</v>
      </c>
    </row>
    <row r="22" spans="2:7" x14ac:dyDescent="0.25">
      <c r="C22" t="s">
        <v>6</v>
      </c>
      <c r="D22" t="s">
        <v>14</v>
      </c>
      <c r="E22" t="s">
        <v>15</v>
      </c>
      <c r="F22" t="s">
        <v>16</v>
      </c>
    </row>
    <row r="23" spans="2:7" x14ac:dyDescent="0.25">
      <c r="C23">
        <v>60</v>
      </c>
      <c r="D23">
        <f>+$C$20*C23+$C$21</f>
        <v>-0.8230452674897144</v>
      </c>
      <c r="E23">
        <f>+C23*$E$20+$E$21</f>
        <v>-0.40000000000000213</v>
      </c>
      <c r="F23">
        <f>+ABS(E23-D23)</f>
        <v>0.42304526748971227</v>
      </c>
      <c r="G23">
        <f>+MAX(F23:F268)</f>
        <v>0.42304526748971227</v>
      </c>
    </row>
    <row r="24" spans="2:7" x14ac:dyDescent="0.25">
      <c r="C24">
        <v>61</v>
      </c>
      <c r="D24">
        <f t="shared" ref="D24:D87" si="0">+$C$20*C24+$C$21</f>
        <v>-0.41152263374485543</v>
      </c>
      <c r="E24">
        <f>+C24*$E$20+$E$21</f>
        <v>9.9999999999980105E-3</v>
      </c>
      <c r="F24">
        <f t="shared" ref="F24:F87" si="1">+ABS(E24-D24)</f>
        <v>0.42152263374485344</v>
      </c>
    </row>
    <row r="25" spans="2:7" x14ac:dyDescent="0.25">
      <c r="C25">
        <v>62</v>
      </c>
      <c r="D25">
        <f t="shared" si="0"/>
        <v>0</v>
      </c>
      <c r="E25">
        <f>+C25*$E$20+$E$21</f>
        <v>0.41999999999999815</v>
      </c>
      <c r="F25">
        <f t="shared" si="1"/>
        <v>0.41999999999999815</v>
      </c>
    </row>
    <row r="26" spans="2:7" x14ac:dyDescent="0.25">
      <c r="C26">
        <v>63</v>
      </c>
      <c r="D26">
        <f t="shared" si="0"/>
        <v>0.41152263374485543</v>
      </c>
      <c r="E26">
        <f>+C26*$E$20+$E$21</f>
        <v>0.82999999999999829</v>
      </c>
      <c r="F26">
        <f t="shared" si="1"/>
        <v>0.41847736625514287</v>
      </c>
    </row>
    <row r="27" spans="2:7" x14ac:dyDescent="0.25">
      <c r="C27">
        <v>64</v>
      </c>
      <c r="D27">
        <f t="shared" si="0"/>
        <v>0.82304526748971085</v>
      </c>
      <c r="E27">
        <f>+C27*$E$20+$E$21</f>
        <v>1.2399999999999984</v>
      </c>
      <c r="F27">
        <f t="shared" si="1"/>
        <v>0.41695473251028758</v>
      </c>
    </row>
    <row r="28" spans="2:7" x14ac:dyDescent="0.25">
      <c r="C28">
        <v>65</v>
      </c>
      <c r="D28">
        <f t="shared" si="0"/>
        <v>1.2345679012345663</v>
      </c>
      <c r="E28">
        <f>+C28*$E$20+$E$21</f>
        <v>1.6499999999999986</v>
      </c>
      <c r="F28">
        <f t="shared" si="1"/>
        <v>0.4154320987654323</v>
      </c>
    </row>
    <row r="29" spans="2:7" x14ac:dyDescent="0.25">
      <c r="C29">
        <v>66</v>
      </c>
      <c r="D29">
        <f t="shared" si="0"/>
        <v>1.6460905349794217</v>
      </c>
      <c r="E29">
        <f>+C29*$E$20+$E$21</f>
        <v>2.0599999999999987</v>
      </c>
      <c r="F29">
        <f t="shared" si="1"/>
        <v>0.41390946502057702</v>
      </c>
    </row>
    <row r="30" spans="2:7" x14ac:dyDescent="0.25">
      <c r="C30">
        <v>67</v>
      </c>
      <c r="D30">
        <f t="shared" si="0"/>
        <v>2.0576131687242771</v>
      </c>
      <c r="E30">
        <f>+C30*$E$20+$E$21</f>
        <v>2.4699999999999989</v>
      </c>
      <c r="F30">
        <f t="shared" si="1"/>
        <v>0.41238683127572173</v>
      </c>
    </row>
    <row r="31" spans="2:7" x14ac:dyDescent="0.25">
      <c r="C31">
        <v>68</v>
      </c>
      <c r="D31">
        <f t="shared" si="0"/>
        <v>2.4691358024691361</v>
      </c>
      <c r="E31">
        <f>+C31*$E$20+$E$21</f>
        <v>2.879999999999999</v>
      </c>
      <c r="F31">
        <f t="shared" si="1"/>
        <v>0.4108641975308629</v>
      </c>
    </row>
    <row r="32" spans="2:7" x14ac:dyDescent="0.25">
      <c r="C32">
        <v>69</v>
      </c>
      <c r="D32">
        <f t="shared" si="0"/>
        <v>2.8806584362139915</v>
      </c>
      <c r="E32">
        <f>+C32*$E$20+$E$21</f>
        <v>3.2899999999999991</v>
      </c>
      <c r="F32">
        <f t="shared" si="1"/>
        <v>0.40934156378600761</v>
      </c>
    </row>
    <row r="33" spans="3:6" x14ac:dyDescent="0.25">
      <c r="C33">
        <v>70</v>
      </c>
      <c r="D33">
        <f t="shared" si="0"/>
        <v>3.292181069958847</v>
      </c>
      <c r="E33">
        <f>+C33*$E$20+$E$21</f>
        <v>3.6999999999999993</v>
      </c>
      <c r="F33">
        <f t="shared" si="1"/>
        <v>0.40781893004115233</v>
      </c>
    </row>
    <row r="34" spans="3:6" x14ac:dyDescent="0.25">
      <c r="C34">
        <v>71</v>
      </c>
      <c r="D34">
        <f t="shared" si="0"/>
        <v>3.7037037037037024</v>
      </c>
      <c r="E34">
        <f>+C34*$E$20+$E$21</f>
        <v>4.1099999999999994</v>
      </c>
      <c r="F34">
        <f t="shared" si="1"/>
        <v>0.40629629629629704</v>
      </c>
    </row>
    <row r="35" spans="3:6" x14ac:dyDescent="0.25">
      <c r="C35">
        <v>72</v>
      </c>
      <c r="D35">
        <f t="shared" si="0"/>
        <v>4.1152263374485578</v>
      </c>
      <c r="E35">
        <f>+C35*$E$20+$E$21</f>
        <v>4.5199999999999996</v>
      </c>
      <c r="F35">
        <f t="shared" si="1"/>
        <v>0.40477366255144176</v>
      </c>
    </row>
    <row r="36" spans="3:6" x14ac:dyDescent="0.25">
      <c r="C36">
        <v>73</v>
      </c>
      <c r="D36">
        <f t="shared" si="0"/>
        <v>4.5267489711934132</v>
      </c>
      <c r="E36">
        <f>+C36*$E$20+$E$21</f>
        <v>4.93</v>
      </c>
      <c r="F36">
        <f t="shared" si="1"/>
        <v>0.40325102880658648</v>
      </c>
    </row>
    <row r="37" spans="3:6" x14ac:dyDescent="0.25">
      <c r="C37">
        <v>74</v>
      </c>
      <c r="D37">
        <f t="shared" si="0"/>
        <v>4.9382716049382722</v>
      </c>
      <c r="E37">
        <f>+C37*$E$20+$E$21</f>
        <v>5.34</v>
      </c>
      <c r="F37">
        <f t="shared" si="1"/>
        <v>0.40172839506172764</v>
      </c>
    </row>
    <row r="38" spans="3:6" x14ac:dyDescent="0.25">
      <c r="C38">
        <v>75</v>
      </c>
      <c r="D38">
        <f t="shared" si="0"/>
        <v>5.3497942386831276</v>
      </c>
      <c r="E38">
        <f>+C38*$E$20+$E$21</f>
        <v>5.7499999999999964</v>
      </c>
      <c r="F38">
        <f t="shared" si="1"/>
        <v>0.4002057613168688</v>
      </c>
    </row>
    <row r="39" spans="3:6" x14ac:dyDescent="0.25">
      <c r="C39">
        <v>76</v>
      </c>
      <c r="D39">
        <f t="shared" si="0"/>
        <v>5.7613168724279831</v>
      </c>
      <c r="E39">
        <f>+C39*$E$20+$E$21</f>
        <v>6.1599999999999966</v>
      </c>
      <c r="F39">
        <f t="shared" si="1"/>
        <v>0.39868312757201352</v>
      </c>
    </row>
    <row r="40" spans="3:6" x14ac:dyDescent="0.25">
      <c r="C40">
        <v>77</v>
      </c>
      <c r="D40">
        <f t="shared" si="0"/>
        <v>6.1728395061728385</v>
      </c>
      <c r="E40">
        <f>+C40*$E$20+$E$21</f>
        <v>6.5699999999999967</v>
      </c>
      <c r="F40">
        <f t="shared" si="1"/>
        <v>0.39716049382715823</v>
      </c>
    </row>
    <row r="41" spans="3:6" x14ac:dyDescent="0.25">
      <c r="C41">
        <v>78</v>
      </c>
      <c r="D41">
        <f t="shared" si="0"/>
        <v>6.5843621399176939</v>
      </c>
      <c r="E41">
        <f>+C41*$E$20+$E$21</f>
        <v>6.9799999999999969</v>
      </c>
      <c r="F41">
        <f t="shared" si="1"/>
        <v>0.39563786008230295</v>
      </c>
    </row>
    <row r="42" spans="3:6" x14ac:dyDescent="0.25">
      <c r="C42">
        <v>79</v>
      </c>
      <c r="D42">
        <f t="shared" si="0"/>
        <v>6.9958847736625529</v>
      </c>
      <c r="E42">
        <f>+C42*$E$20+$E$21</f>
        <v>7.3900000000000006</v>
      </c>
      <c r="F42">
        <f t="shared" si="1"/>
        <v>0.39411522633744767</v>
      </c>
    </row>
    <row r="43" spans="3:6" x14ac:dyDescent="0.25">
      <c r="C43">
        <v>80</v>
      </c>
      <c r="D43">
        <f t="shared" si="0"/>
        <v>7.4074074074074048</v>
      </c>
      <c r="E43">
        <f>+C43*$E$20+$E$21</f>
        <v>7.7999999999999972</v>
      </c>
      <c r="F43">
        <f t="shared" si="1"/>
        <v>0.39259259259259238</v>
      </c>
    </row>
    <row r="44" spans="3:6" x14ac:dyDescent="0.25">
      <c r="C44">
        <v>81</v>
      </c>
      <c r="D44">
        <f t="shared" si="0"/>
        <v>7.8189300411522638</v>
      </c>
      <c r="E44">
        <f>+C44*$E$20+$E$21</f>
        <v>8.2100000000000009</v>
      </c>
      <c r="F44">
        <f t="shared" si="1"/>
        <v>0.3910699588477371</v>
      </c>
    </row>
    <row r="45" spans="3:6" x14ac:dyDescent="0.25">
      <c r="C45">
        <v>82</v>
      </c>
      <c r="D45">
        <f t="shared" si="0"/>
        <v>8.2304526748971156</v>
      </c>
      <c r="E45">
        <f>+C45*$E$20+$E$21</f>
        <v>8.6199999999999974</v>
      </c>
      <c r="F45">
        <f t="shared" si="1"/>
        <v>0.38954732510288181</v>
      </c>
    </row>
    <row r="46" spans="3:6" x14ac:dyDescent="0.25">
      <c r="C46">
        <v>83</v>
      </c>
      <c r="D46">
        <f t="shared" si="0"/>
        <v>8.6419753086419746</v>
      </c>
      <c r="E46">
        <f>+C46*$E$20+$E$21</f>
        <v>9.0300000000000011</v>
      </c>
      <c r="F46">
        <f t="shared" si="1"/>
        <v>0.38802469135802653</v>
      </c>
    </row>
    <row r="47" spans="3:6" x14ac:dyDescent="0.25">
      <c r="C47">
        <v>84</v>
      </c>
      <c r="D47">
        <f t="shared" si="0"/>
        <v>9.0534979423868336</v>
      </c>
      <c r="E47">
        <f>+C47*$E$20+$E$21</f>
        <v>9.4399999999999977</v>
      </c>
      <c r="F47">
        <f t="shared" si="1"/>
        <v>0.38650205761316414</v>
      </c>
    </row>
    <row r="48" spans="3:6" x14ac:dyDescent="0.25">
      <c r="C48">
        <v>85</v>
      </c>
      <c r="D48">
        <f t="shared" si="0"/>
        <v>9.4650205761316855</v>
      </c>
      <c r="E48">
        <f>+C48*$E$20+$E$21</f>
        <v>9.8500000000000014</v>
      </c>
      <c r="F48">
        <f t="shared" si="1"/>
        <v>0.38497942386831596</v>
      </c>
    </row>
    <row r="49" spans="3:6" x14ac:dyDescent="0.25">
      <c r="C49">
        <v>86</v>
      </c>
      <c r="D49">
        <f t="shared" si="0"/>
        <v>9.8765432098765444</v>
      </c>
      <c r="E49">
        <f>+C49*$E$20+$E$21</f>
        <v>10.259999999999998</v>
      </c>
      <c r="F49">
        <f t="shared" si="1"/>
        <v>0.38345679012345357</v>
      </c>
    </row>
    <row r="50" spans="3:6" x14ac:dyDescent="0.25">
      <c r="C50">
        <v>87</v>
      </c>
      <c r="D50">
        <f t="shared" si="0"/>
        <v>10.288065843621396</v>
      </c>
      <c r="E50">
        <f>+C50*$E$20+$E$21</f>
        <v>10.669999999999995</v>
      </c>
      <c r="F50">
        <f t="shared" si="1"/>
        <v>0.38193415637859829</v>
      </c>
    </row>
    <row r="51" spans="3:6" x14ac:dyDescent="0.25">
      <c r="C51">
        <v>88</v>
      </c>
      <c r="D51">
        <f t="shared" si="0"/>
        <v>10.699588477366255</v>
      </c>
      <c r="E51">
        <f>+C51*$E$20+$E$21</f>
        <v>11.079999999999998</v>
      </c>
      <c r="F51">
        <f t="shared" si="1"/>
        <v>0.380411522633743</v>
      </c>
    </row>
    <row r="52" spans="3:6" x14ac:dyDescent="0.25">
      <c r="C52">
        <v>89</v>
      </c>
      <c r="D52">
        <f t="shared" si="0"/>
        <v>11.111111111111107</v>
      </c>
      <c r="E52">
        <f>+C52*$E$20+$E$21</f>
        <v>11.489999999999995</v>
      </c>
      <c r="F52">
        <f t="shared" si="1"/>
        <v>0.37888888888888772</v>
      </c>
    </row>
    <row r="53" spans="3:6" x14ac:dyDescent="0.25">
      <c r="C53">
        <v>90</v>
      </c>
      <c r="D53">
        <f t="shared" si="0"/>
        <v>11.522633744855966</v>
      </c>
      <c r="E53">
        <f>+C53*$E$20+$E$21</f>
        <v>11.899999999999999</v>
      </c>
      <c r="F53">
        <f t="shared" si="1"/>
        <v>0.37736625514403244</v>
      </c>
    </row>
    <row r="54" spans="3:6" x14ac:dyDescent="0.25">
      <c r="C54">
        <v>91</v>
      </c>
      <c r="D54">
        <f t="shared" si="0"/>
        <v>11.934156378600825</v>
      </c>
      <c r="E54">
        <f>+C54*$E$20+$E$21</f>
        <v>12.309999999999995</v>
      </c>
      <c r="F54">
        <f t="shared" si="1"/>
        <v>0.37584362139917005</v>
      </c>
    </row>
    <row r="55" spans="3:6" x14ac:dyDescent="0.25">
      <c r="C55">
        <v>92</v>
      </c>
      <c r="D55">
        <f t="shared" si="0"/>
        <v>12.345679012345677</v>
      </c>
      <c r="E55">
        <f>+C55*$E$20+$E$21</f>
        <v>12.719999999999999</v>
      </c>
      <c r="F55">
        <f t="shared" si="1"/>
        <v>0.37432098765432187</v>
      </c>
    </row>
    <row r="56" spans="3:6" x14ac:dyDescent="0.25">
      <c r="C56">
        <v>93</v>
      </c>
      <c r="D56">
        <f t="shared" si="0"/>
        <v>12.757201646090536</v>
      </c>
      <c r="E56">
        <f>+C56*$E$20+$E$21</f>
        <v>13.129999999999995</v>
      </c>
      <c r="F56">
        <f t="shared" si="1"/>
        <v>0.37279835390945948</v>
      </c>
    </row>
    <row r="57" spans="3:6" x14ac:dyDescent="0.25">
      <c r="C57">
        <v>94</v>
      </c>
      <c r="D57">
        <f t="shared" si="0"/>
        <v>13.168724279835388</v>
      </c>
      <c r="E57">
        <f>+C57*$E$20+$E$21</f>
        <v>13.54</v>
      </c>
      <c r="F57">
        <f t="shared" si="1"/>
        <v>0.3712757201646113</v>
      </c>
    </row>
    <row r="58" spans="3:6" x14ac:dyDescent="0.25">
      <c r="C58">
        <v>95</v>
      </c>
      <c r="D58">
        <f t="shared" si="0"/>
        <v>13.580246913580247</v>
      </c>
      <c r="E58">
        <f>+C58*$E$20+$E$21</f>
        <v>13.949999999999996</v>
      </c>
      <c r="F58">
        <f t="shared" si="1"/>
        <v>0.36975308641974891</v>
      </c>
    </row>
    <row r="59" spans="3:6" x14ac:dyDescent="0.25">
      <c r="C59">
        <v>96</v>
      </c>
      <c r="D59">
        <f t="shared" si="0"/>
        <v>13.991769547325106</v>
      </c>
      <c r="E59">
        <f>+C59*$E$20+$E$21</f>
        <v>14.36</v>
      </c>
      <c r="F59">
        <f t="shared" si="1"/>
        <v>0.36823045267489363</v>
      </c>
    </row>
    <row r="60" spans="3:6" x14ac:dyDescent="0.25">
      <c r="C60">
        <v>97</v>
      </c>
      <c r="D60">
        <f t="shared" si="0"/>
        <v>14.403292181069958</v>
      </c>
      <c r="E60">
        <f>+C60*$E$20+$E$21</f>
        <v>14.769999999999996</v>
      </c>
      <c r="F60">
        <f t="shared" si="1"/>
        <v>0.36670781893003834</v>
      </c>
    </row>
    <row r="61" spans="3:6" x14ac:dyDescent="0.25">
      <c r="C61">
        <v>98</v>
      </c>
      <c r="D61">
        <f t="shared" si="0"/>
        <v>14.814814814814817</v>
      </c>
      <c r="E61">
        <f>+C61*$E$20+$E$21</f>
        <v>15.18</v>
      </c>
      <c r="F61">
        <f t="shared" si="1"/>
        <v>0.36518518518518306</v>
      </c>
    </row>
    <row r="62" spans="3:6" x14ac:dyDescent="0.25">
      <c r="C62">
        <v>99</v>
      </c>
      <c r="D62">
        <f t="shared" si="0"/>
        <v>15.226337448559669</v>
      </c>
      <c r="E62">
        <f>+C62*$E$20+$E$21</f>
        <v>15.589999999999996</v>
      </c>
      <c r="F62">
        <f t="shared" si="1"/>
        <v>0.36366255144032777</v>
      </c>
    </row>
    <row r="63" spans="3:6" x14ac:dyDescent="0.25">
      <c r="C63">
        <v>100</v>
      </c>
      <c r="D63">
        <f t="shared" si="0"/>
        <v>15.637860082304528</v>
      </c>
      <c r="E63">
        <f>+C63*$E$20+$E$21</f>
        <v>16</v>
      </c>
      <c r="F63">
        <f t="shared" si="1"/>
        <v>0.36213991769547249</v>
      </c>
    </row>
    <row r="64" spans="3:6" x14ac:dyDescent="0.25">
      <c r="C64">
        <v>101</v>
      </c>
      <c r="D64">
        <f t="shared" si="0"/>
        <v>16.049382716049379</v>
      </c>
      <c r="E64">
        <f>+C64*$E$20+$E$21</f>
        <v>16.409999999999997</v>
      </c>
      <c r="F64">
        <f t="shared" si="1"/>
        <v>0.36061728395061721</v>
      </c>
    </row>
    <row r="65" spans="3:6" x14ac:dyDescent="0.25">
      <c r="C65">
        <v>102</v>
      </c>
      <c r="D65">
        <f t="shared" si="0"/>
        <v>16.460905349794238</v>
      </c>
      <c r="E65">
        <f>+C65*$E$20+$E$21</f>
        <v>16.82</v>
      </c>
      <c r="F65">
        <f t="shared" si="1"/>
        <v>0.35909465020576192</v>
      </c>
    </row>
    <row r="66" spans="3:6" x14ac:dyDescent="0.25">
      <c r="C66">
        <v>103</v>
      </c>
      <c r="D66">
        <f t="shared" si="0"/>
        <v>16.872427983539097</v>
      </c>
      <c r="E66">
        <f>+C66*$E$20+$E$21</f>
        <v>17.229999999999997</v>
      </c>
      <c r="F66">
        <f t="shared" si="1"/>
        <v>0.35757201646089953</v>
      </c>
    </row>
    <row r="67" spans="3:6" x14ac:dyDescent="0.25">
      <c r="C67">
        <v>104</v>
      </c>
      <c r="D67">
        <f t="shared" si="0"/>
        <v>17.283950617283949</v>
      </c>
      <c r="E67">
        <f>+C67*$E$20+$E$21</f>
        <v>17.64</v>
      </c>
      <c r="F67">
        <f t="shared" si="1"/>
        <v>0.35604938271605135</v>
      </c>
    </row>
    <row r="68" spans="3:6" x14ac:dyDescent="0.25">
      <c r="C68">
        <v>105</v>
      </c>
      <c r="D68">
        <f t="shared" si="0"/>
        <v>17.695473251028808</v>
      </c>
      <c r="E68">
        <f>+C68*$E$20+$E$21</f>
        <v>18.049999999999997</v>
      </c>
      <c r="F68">
        <f t="shared" si="1"/>
        <v>0.35452674897118897</v>
      </c>
    </row>
    <row r="69" spans="3:6" x14ac:dyDescent="0.25">
      <c r="C69">
        <v>106</v>
      </c>
      <c r="D69">
        <f t="shared" si="0"/>
        <v>18.10699588477366</v>
      </c>
      <c r="E69">
        <f>+C69*$E$20+$E$21</f>
        <v>18.46</v>
      </c>
      <c r="F69">
        <f t="shared" si="1"/>
        <v>0.35300411522634079</v>
      </c>
    </row>
    <row r="70" spans="3:6" x14ac:dyDescent="0.25">
      <c r="C70">
        <v>107</v>
      </c>
      <c r="D70">
        <f t="shared" si="0"/>
        <v>18.518518518518519</v>
      </c>
      <c r="E70">
        <f>+C70*$E$20+$E$21</f>
        <v>18.869999999999997</v>
      </c>
      <c r="F70">
        <f t="shared" si="1"/>
        <v>0.3514814814814784</v>
      </c>
    </row>
    <row r="71" spans="3:6" x14ac:dyDescent="0.25">
      <c r="C71">
        <v>108</v>
      </c>
      <c r="D71">
        <f t="shared" si="0"/>
        <v>18.930041152263371</v>
      </c>
      <c r="E71">
        <f>+C71*$E$20+$E$21</f>
        <v>19.279999999999994</v>
      </c>
      <c r="F71">
        <f t="shared" si="1"/>
        <v>0.34995884773662311</v>
      </c>
    </row>
    <row r="72" spans="3:6" x14ac:dyDescent="0.25">
      <c r="C72">
        <v>109</v>
      </c>
      <c r="D72">
        <f t="shared" si="0"/>
        <v>19.34156378600823</v>
      </c>
      <c r="E72">
        <f>+C72*$E$20+$E$21</f>
        <v>19.689999999999998</v>
      </c>
      <c r="F72">
        <f t="shared" si="1"/>
        <v>0.34843621399176783</v>
      </c>
    </row>
    <row r="73" spans="3:6" x14ac:dyDescent="0.25">
      <c r="C73">
        <v>110</v>
      </c>
      <c r="D73">
        <f t="shared" si="0"/>
        <v>19.753086419753089</v>
      </c>
      <c r="E73">
        <f>+C73*$E$20+$E$21</f>
        <v>20.099999999999994</v>
      </c>
      <c r="F73">
        <f t="shared" si="1"/>
        <v>0.34691358024690544</v>
      </c>
    </row>
    <row r="74" spans="3:6" x14ac:dyDescent="0.25">
      <c r="C74">
        <v>111</v>
      </c>
      <c r="D74">
        <f t="shared" si="0"/>
        <v>20.164609053497941</v>
      </c>
      <c r="E74">
        <f>+C74*$E$20+$E$21</f>
        <v>20.509999999999998</v>
      </c>
      <c r="F74">
        <f t="shared" si="1"/>
        <v>0.34539094650205726</v>
      </c>
    </row>
    <row r="75" spans="3:6" x14ac:dyDescent="0.25">
      <c r="C75">
        <v>112</v>
      </c>
      <c r="D75">
        <f t="shared" si="0"/>
        <v>20.5761316872428</v>
      </c>
      <c r="E75">
        <f>+C75*$E$20+$E$21</f>
        <v>20.919999999999995</v>
      </c>
      <c r="F75">
        <f t="shared" si="1"/>
        <v>0.34386831275719487</v>
      </c>
    </row>
    <row r="76" spans="3:6" x14ac:dyDescent="0.25">
      <c r="C76">
        <v>113</v>
      </c>
      <c r="D76">
        <f t="shared" si="0"/>
        <v>20.987654320987652</v>
      </c>
      <c r="E76">
        <f>+C76*$E$20+$E$21</f>
        <v>21.33</v>
      </c>
      <c r="F76">
        <f t="shared" si="1"/>
        <v>0.34234567901234669</v>
      </c>
    </row>
    <row r="77" spans="3:6" x14ac:dyDescent="0.25">
      <c r="C77">
        <v>114</v>
      </c>
      <c r="D77">
        <f t="shared" si="0"/>
        <v>21.399176954732511</v>
      </c>
      <c r="E77">
        <f>+C77*$E$20+$E$21</f>
        <v>21.739999999999995</v>
      </c>
      <c r="F77">
        <f t="shared" si="1"/>
        <v>0.3408230452674843</v>
      </c>
    </row>
    <row r="78" spans="3:6" x14ac:dyDescent="0.25">
      <c r="C78">
        <v>115</v>
      </c>
      <c r="D78">
        <f t="shared" si="0"/>
        <v>21.810699588477362</v>
      </c>
      <c r="E78">
        <f>+C78*$E$20+$E$21</f>
        <v>22.15</v>
      </c>
      <c r="F78">
        <f t="shared" si="1"/>
        <v>0.33930041152263613</v>
      </c>
    </row>
    <row r="79" spans="3:6" x14ac:dyDescent="0.25">
      <c r="C79">
        <v>116</v>
      </c>
      <c r="D79">
        <f t="shared" si="0"/>
        <v>22.222222222222221</v>
      </c>
      <c r="E79">
        <f>+C79*$E$20+$E$21</f>
        <v>22.559999999999995</v>
      </c>
      <c r="F79">
        <f t="shared" si="1"/>
        <v>0.33777777777777374</v>
      </c>
    </row>
    <row r="80" spans="3:6" x14ac:dyDescent="0.25">
      <c r="C80">
        <v>117</v>
      </c>
      <c r="D80">
        <f t="shared" si="0"/>
        <v>22.63374485596708</v>
      </c>
      <c r="E80">
        <f>+C80*$E$20+$E$21</f>
        <v>22.97</v>
      </c>
      <c r="F80">
        <f t="shared" si="1"/>
        <v>0.33625514403291845</v>
      </c>
    </row>
    <row r="81" spans="3:6" x14ac:dyDescent="0.25">
      <c r="C81">
        <v>118</v>
      </c>
      <c r="D81">
        <f t="shared" si="0"/>
        <v>23.045267489711932</v>
      </c>
      <c r="E81">
        <f>+C81*$E$20+$E$21</f>
        <v>23.379999999999995</v>
      </c>
      <c r="F81">
        <f t="shared" si="1"/>
        <v>0.33473251028806317</v>
      </c>
    </row>
    <row r="82" spans="3:6" x14ac:dyDescent="0.25">
      <c r="C82">
        <v>119</v>
      </c>
      <c r="D82">
        <f t="shared" si="0"/>
        <v>23.456790123456791</v>
      </c>
      <c r="E82">
        <f>+C82*$E$20+$E$21</f>
        <v>23.79</v>
      </c>
      <c r="F82">
        <f t="shared" si="1"/>
        <v>0.33320987654320788</v>
      </c>
    </row>
    <row r="83" spans="3:6" x14ac:dyDescent="0.25">
      <c r="C83">
        <v>120</v>
      </c>
      <c r="D83">
        <f t="shared" si="0"/>
        <v>23.868312757201643</v>
      </c>
      <c r="E83">
        <f>+C83*$E$20+$E$21</f>
        <v>24.199999999999996</v>
      </c>
      <c r="F83">
        <f t="shared" si="1"/>
        <v>0.3316872427983526</v>
      </c>
    </row>
    <row r="84" spans="3:6" x14ac:dyDescent="0.25">
      <c r="C84">
        <v>121</v>
      </c>
      <c r="D84">
        <f t="shared" si="0"/>
        <v>24.279835390946502</v>
      </c>
      <c r="E84">
        <f>+C84*$E$20+$E$21</f>
        <v>24.61</v>
      </c>
      <c r="F84">
        <f t="shared" si="1"/>
        <v>0.33016460905349732</v>
      </c>
    </row>
    <row r="85" spans="3:6" x14ac:dyDescent="0.25">
      <c r="C85">
        <v>122</v>
      </c>
      <c r="D85">
        <f t="shared" si="0"/>
        <v>24.691358024691361</v>
      </c>
      <c r="E85">
        <f>+C85*$E$20+$E$21</f>
        <v>25.019999999999996</v>
      </c>
      <c r="F85">
        <f t="shared" si="1"/>
        <v>0.32864197530863493</v>
      </c>
    </row>
    <row r="86" spans="3:6" x14ac:dyDescent="0.25">
      <c r="C86">
        <v>123</v>
      </c>
      <c r="D86">
        <f t="shared" si="0"/>
        <v>25.102880658436213</v>
      </c>
      <c r="E86">
        <f>+C86*$E$20+$E$21</f>
        <v>25.43</v>
      </c>
      <c r="F86">
        <f t="shared" si="1"/>
        <v>0.32711934156378675</v>
      </c>
    </row>
    <row r="87" spans="3:6" x14ac:dyDescent="0.25">
      <c r="C87">
        <v>124</v>
      </c>
      <c r="D87">
        <f t="shared" si="0"/>
        <v>25.514403292181072</v>
      </c>
      <c r="E87">
        <f>+C87*$E$20+$E$21</f>
        <v>25.839999999999996</v>
      </c>
      <c r="F87">
        <f t="shared" si="1"/>
        <v>0.32559670781892436</v>
      </c>
    </row>
    <row r="88" spans="3:6" x14ac:dyDescent="0.25">
      <c r="C88">
        <v>125</v>
      </c>
      <c r="D88">
        <f t="shared" ref="D88:D151" si="2">+$C$20*C88+$C$21</f>
        <v>25.925925925925924</v>
      </c>
      <c r="E88">
        <f>+C88*$E$20+$E$21</f>
        <v>26.25</v>
      </c>
      <c r="F88">
        <f t="shared" ref="F88:F151" si="3">+ABS(E88-D88)</f>
        <v>0.32407407407407618</v>
      </c>
    </row>
    <row r="89" spans="3:6" x14ac:dyDescent="0.25">
      <c r="C89">
        <v>126</v>
      </c>
      <c r="D89">
        <f t="shared" si="2"/>
        <v>26.337448559670783</v>
      </c>
      <c r="E89">
        <f>+C89*$E$20+$E$21</f>
        <v>26.659999999999997</v>
      </c>
      <c r="F89">
        <f t="shared" si="3"/>
        <v>0.32255144032921379</v>
      </c>
    </row>
    <row r="90" spans="3:6" x14ac:dyDescent="0.25">
      <c r="C90">
        <v>127</v>
      </c>
      <c r="D90">
        <f t="shared" si="2"/>
        <v>26.748971193415635</v>
      </c>
      <c r="E90">
        <f>+C90*$E$20+$E$21</f>
        <v>27.07</v>
      </c>
      <c r="F90">
        <f t="shared" si="3"/>
        <v>0.32102880658436561</v>
      </c>
    </row>
    <row r="91" spans="3:6" x14ac:dyDescent="0.25">
      <c r="C91">
        <v>128</v>
      </c>
      <c r="D91">
        <f t="shared" si="2"/>
        <v>27.160493827160494</v>
      </c>
      <c r="E91">
        <f>+C91*$E$20+$E$21</f>
        <v>27.479999999999997</v>
      </c>
      <c r="F91">
        <f t="shared" si="3"/>
        <v>0.31950617283950322</v>
      </c>
    </row>
    <row r="92" spans="3:6" x14ac:dyDescent="0.25">
      <c r="C92">
        <v>129</v>
      </c>
      <c r="D92">
        <f t="shared" si="2"/>
        <v>27.572016460905353</v>
      </c>
      <c r="E92">
        <f>+C92*$E$20+$E$21</f>
        <v>27.889999999999993</v>
      </c>
      <c r="F92">
        <f t="shared" si="3"/>
        <v>0.31798353909464083</v>
      </c>
    </row>
    <row r="93" spans="3:6" x14ac:dyDescent="0.25">
      <c r="C93">
        <v>130</v>
      </c>
      <c r="D93">
        <f t="shared" si="2"/>
        <v>27.983539094650205</v>
      </c>
      <c r="E93">
        <f>+C93*$E$20+$E$21</f>
        <v>28.299999999999997</v>
      </c>
      <c r="F93">
        <f t="shared" si="3"/>
        <v>0.31646090534979265</v>
      </c>
    </row>
    <row r="94" spans="3:6" x14ac:dyDescent="0.25">
      <c r="C94">
        <v>131</v>
      </c>
      <c r="D94">
        <f t="shared" si="2"/>
        <v>28.395061728395063</v>
      </c>
      <c r="E94">
        <f>+C94*$E$20+$E$21</f>
        <v>28.709999999999994</v>
      </c>
      <c r="F94">
        <f t="shared" si="3"/>
        <v>0.31493827160493026</v>
      </c>
    </row>
    <row r="95" spans="3:6" x14ac:dyDescent="0.25">
      <c r="C95">
        <v>132</v>
      </c>
      <c r="D95">
        <f t="shared" si="2"/>
        <v>28.806584362139915</v>
      </c>
      <c r="E95">
        <f>+C95*$E$20+$E$21</f>
        <v>29.119999999999997</v>
      </c>
      <c r="F95">
        <f t="shared" si="3"/>
        <v>0.31341563786008209</v>
      </c>
    </row>
    <row r="96" spans="3:6" x14ac:dyDescent="0.25">
      <c r="C96">
        <v>133</v>
      </c>
      <c r="D96">
        <f t="shared" si="2"/>
        <v>29.218106995884774</v>
      </c>
      <c r="E96">
        <f>+C96*$E$20+$E$21</f>
        <v>29.529999999999994</v>
      </c>
      <c r="F96">
        <f t="shared" si="3"/>
        <v>0.3118930041152197</v>
      </c>
    </row>
    <row r="97" spans="3:6" x14ac:dyDescent="0.25">
      <c r="C97">
        <v>134</v>
      </c>
      <c r="D97">
        <f t="shared" si="2"/>
        <v>29.629629629629626</v>
      </c>
      <c r="E97">
        <f>+C97*$E$20+$E$21</f>
        <v>29.939999999999998</v>
      </c>
      <c r="F97">
        <f t="shared" si="3"/>
        <v>0.31037037037037152</v>
      </c>
    </row>
    <row r="98" spans="3:6" x14ac:dyDescent="0.25">
      <c r="C98">
        <v>135</v>
      </c>
      <c r="D98">
        <f t="shared" si="2"/>
        <v>30.041152263374485</v>
      </c>
      <c r="E98">
        <f>+C98*$E$20+$E$21</f>
        <v>30.349999999999994</v>
      </c>
      <c r="F98">
        <f t="shared" si="3"/>
        <v>0.30884773662550913</v>
      </c>
    </row>
    <row r="99" spans="3:6" x14ac:dyDescent="0.25">
      <c r="C99">
        <v>136</v>
      </c>
      <c r="D99">
        <f t="shared" si="2"/>
        <v>30.452674897119344</v>
      </c>
      <c r="E99">
        <f>+C99*$E$20+$E$21</f>
        <v>30.759999999999998</v>
      </c>
      <c r="F99">
        <f t="shared" si="3"/>
        <v>0.30732510288065384</v>
      </c>
    </row>
    <row r="100" spans="3:6" x14ac:dyDescent="0.25">
      <c r="C100">
        <v>137</v>
      </c>
      <c r="D100">
        <f t="shared" si="2"/>
        <v>30.864197530864196</v>
      </c>
      <c r="E100">
        <f>+C100*$E$20+$E$21</f>
        <v>31.169999999999995</v>
      </c>
      <c r="F100">
        <f t="shared" si="3"/>
        <v>0.30580246913579856</v>
      </c>
    </row>
    <row r="101" spans="3:6" x14ac:dyDescent="0.25">
      <c r="C101">
        <v>138</v>
      </c>
      <c r="D101">
        <f t="shared" si="2"/>
        <v>31.275720164609055</v>
      </c>
      <c r="E101">
        <f>+C101*$E$20+$E$21</f>
        <v>31.58</v>
      </c>
      <c r="F101">
        <f t="shared" si="3"/>
        <v>0.30427983539094328</v>
      </c>
    </row>
    <row r="102" spans="3:6" x14ac:dyDescent="0.25">
      <c r="C102">
        <v>139</v>
      </c>
      <c r="D102">
        <f t="shared" si="2"/>
        <v>31.687242798353907</v>
      </c>
      <c r="E102">
        <f>+C102*$E$20+$E$21</f>
        <v>31.989999999999995</v>
      </c>
      <c r="F102">
        <f t="shared" si="3"/>
        <v>0.30275720164608799</v>
      </c>
    </row>
    <row r="103" spans="3:6" x14ac:dyDescent="0.25">
      <c r="C103">
        <v>140</v>
      </c>
      <c r="D103">
        <f t="shared" si="2"/>
        <v>32.098765432098766</v>
      </c>
      <c r="E103">
        <f>+C103*$E$20+$E$21</f>
        <v>32.4</v>
      </c>
      <c r="F103">
        <f t="shared" si="3"/>
        <v>0.30123456790123271</v>
      </c>
    </row>
    <row r="104" spans="3:6" x14ac:dyDescent="0.25">
      <c r="C104">
        <v>141</v>
      </c>
      <c r="D104">
        <f t="shared" si="2"/>
        <v>32.510288065843625</v>
      </c>
      <c r="E104">
        <f>+C104*$E$20+$E$21</f>
        <v>32.809999999999995</v>
      </c>
      <c r="F104">
        <f t="shared" si="3"/>
        <v>0.29971193415637032</v>
      </c>
    </row>
    <row r="105" spans="3:6" x14ac:dyDescent="0.25">
      <c r="C105">
        <v>142</v>
      </c>
      <c r="D105">
        <f t="shared" si="2"/>
        <v>32.921810699588477</v>
      </c>
      <c r="E105">
        <f>+C105*$E$20+$E$21</f>
        <v>33.22</v>
      </c>
      <c r="F105">
        <f t="shared" si="3"/>
        <v>0.29818930041152214</v>
      </c>
    </row>
    <row r="106" spans="3:6" x14ac:dyDescent="0.25">
      <c r="C106">
        <v>143</v>
      </c>
      <c r="D106">
        <f t="shared" si="2"/>
        <v>33.333333333333336</v>
      </c>
      <c r="E106">
        <f>+C106*$E$20+$E$21</f>
        <v>33.629999999999995</v>
      </c>
      <c r="F106">
        <f t="shared" si="3"/>
        <v>0.29666666666665975</v>
      </c>
    </row>
    <row r="107" spans="3:6" x14ac:dyDescent="0.25">
      <c r="C107">
        <v>144</v>
      </c>
      <c r="D107">
        <f t="shared" si="2"/>
        <v>33.744855967078188</v>
      </c>
      <c r="E107">
        <f>+C107*$E$20+$E$21</f>
        <v>34.04</v>
      </c>
      <c r="F107">
        <f t="shared" si="3"/>
        <v>0.29514403292181157</v>
      </c>
    </row>
    <row r="108" spans="3:6" x14ac:dyDescent="0.25">
      <c r="C108">
        <v>145</v>
      </c>
      <c r="D108">
        <f t="shared" si="2"/>
        <v>34.156378600823047</v>
      </c>
      <c r="E108">
        <f>+C108*$E$20+$E$21</f>
        <v>34.449999999999996</v>
      </c>
      <c r="F108">
        <f t="shared" si="3"/>
        <v>0.29362139917694918</v>
      </c>
    </row>
    <row r="109" spans="3:6" x14ac:dyDescent="0.25">
      <c r="C109">
        <v>146</v>
      </c>
      <c r="D109">
        <f t="shared" si="2"/>
        <v>34.567901234567898</v>
      </c>
      <c r="E109">
        <f>+C109*$E$20+$E$21</f>
        <v>34.86</v>
      </c>
      <c r="F109">
        <f t="shared" si="3"/>
        <v>0.292098765432101</v>
      </c>
    </row>
    <row r="110" spans="3:6" x14ac:dyDescent="0.25">
      <c r="C110">
        <v>147</v>
      </c>
      <c r="D110">
        <f t="shared" si="2"/>
        <v>34.979423868312757</v>
      </c>
      <c r="E110">
        <f>+C110*$E$20+$E$21</f>
        <v>35.269999999999996</v>
      </c>
      <c r="F110">
        <f t="shared" si="3"/>
        <v>0.29057613168723861</v>
      </c>
    </row>
    <row r="111" spans="3:6" x14ac:dyDescent="0.25">
      <c r="C111">
        <v>148</v>
      </c>
      <c r="D111">
        <f t="shared" si="2"/>
        <v>35.390946502057616</v>
      </c>
      <c r="E111">
        <f>+C111*$E$20+$E$21</f>
        <v>35.68</v>
      </c>
      <c r="F111">
        <f t="shared" si="3"/>
        <v>0.28905349794238333</v>
      </c>
    </row>
    <row r="112" spans="3:6" x14ac:dyDescent="0.25">
      <c r="C112">
        <v>149</v>
      </c>
      <c r="D112">
        <f t="shared" si="2"/>
        <v>35.802469135802468</v>
      </c>
      <c r="E112">
        <f>+C112*$E$20+$E$21</f>
        <v>36.089999999999996</v>
      </c>
      <c r="F112">
        <f t="shared" si="3"/>
        <v>0.28753086419752805</v>
      </c>
    </row>
    <row r="113" spans="3:6" x14ac:dyDescent="0.25">
      <c r="C113">
        <v>150</v>
      </c>
      <c r="D113">
        <f t="shared" si="2"/>
        <v>36.213991769547327</v>
      </c>
      <c r="E113">
        <f>+C113*$E$20+$E$21</f>
        <v>36.499999999999993</v>
      </c>
      <c r="F113">
        <f t="shared" si="3"/>
        <v>0.28600823045266566</v>
      </c>
    </row>
    <row r="114" spans="3:6" x14ac:dyDescent="0.25">
      <c r="C114">
        <v>151</v>
      </c>
      <c r="D114">
        <f t="shared" si="2"/>
        <v>36.625514403292179</v>
      </c>
      <c r="E114">
        <f>+C114*$E$20+$E$21</f>
        <v>36.909999999999997</v>
      </c>
      <c r="F114">
        <f t="shared" si="3"/>
        <v>0.28448559670781748</v>
      </c>
    </row>
    <row r="115" spans="3:6" x14ac:dyDescent="0.25">
      <c r="C115">
        <v>152</v>
      </c>
      <c r="D115">
        <f t="shared" si="2"/>
        <v>37.037037037037038</v>
      </c>
      <c r="E115">
        <f>+C115*$E$20+$E$21</f>
        <v>37.319999999999993</v>
      </c>
      <c r="F115">
        <f t="shared" si="3"/>
        <v>0.28296296296295509</v>
      </c>
    </row>
    <row r="116" spans="3:6" x14ac:dyDescent="0.25">
      <c r="C116">
        <v>153</v>
      </c>
      <c r="D116">
        <f t="shared" si="2"/>
        <v>37.44855967078189</v>
      </c>
      <c r="E116">
        <f>+C116*$E$20+$E$21</f>
        <v>37.729999999999997</v>
      </c>
      <c r="F116">
        <f t="shared" si="3"/>
        <v>0.28144032921810691</v>
      </c>
    </row>
    <row r="117" spans="3:6" x14ac:dyDescent="0.25">
      <c r="C117">
        <v>154</v>
      </c>
      <c r="D117">
        <f t="shared" si="2"/>
        <v>37.860082304526749</v>
      </c>
      <c r="E117">
        <f>+C117*$E$20+$E$21</f>
        <v>38.139999999999993</v>
      </c>
      <c r="F117">
        <f t="shared" si="3"/>
        <v>0.27991769547324452</v>
      </c>
    </row>
    <row r="118" spans="3:6" x14ac:dyDescent="0.25">
      <c r="C118">
        <v>155</v>
      </c>
      <c r="D118">
        <f t="shared" si="2"/>
        <v>38.271604938271608</v>
      </c>
      <c r="E118">
        <f>+C118*$E$20+$E$21</f>
        <v>38.549999999999997</v>
      </c>
      <c r="F118">
        <f t="shared" si="3"/>
        <v>0.27839506172838924</v>
      </c>
    </row>
    <row r="119" spans="3:6" x14ac:dyDescent="0.25">
      <c r="C119">
        <v>156</v>
      </c>
      <c r="D119">
        <f t="shared" si="2"/>
        <v>38.68312757201646</v>
      </c>
      <c r="E119">
        <f>+C119*$E$20+$E$21</f>
        <v>38.959999999999994</v>
      </c>
      <c r="F119">
        <f t="shared" si="3"/>
        <v>0.27687242798353395</v>
      </c>
    </row>
    <row r="120" spans="3:6" x14ac:dyDescent="0.25">
      <c r="C120">
        <v>157</v>
      </c>
      <c r="D120">
        <f t="shared" si="2"/>
        <v>39.094650205761312</v>
      </c>
      <c r="E120">
        <f>+C120*$E$20+$E$21</f>
        <v>39.36999999999999</v>
      </c>
      <c r="F120">
        <f t="shared" si="3"/>
        <v>0.27534979423867867</v>
      </c>
    </row>
    <row r="121" spans="3:6" x14ac:dyDescent="0.25">
      <c r="C121">
        <v>158</v>
      </c>
      <c r="D121">
        <f t="shared" si="2"/>
        <v>39.506172839506178</v>
      </c>
      <c r="E121">
        <f>+C121*$E$20+$E$21</f>
        <v>39.78</v>
      </c>
      <c r="F121">
        <f t="shared" si="3"/>
        <v>0.27382716049382338</v>
      </c>
    </row>
    <row r="122" spans="3:6" x14ac:dyDescent="0.25">
      <c r="C122">
        <v>159</v>
      </c>
      <c r="D122">
        <f t="shared" si="2"/>
        <v>39.91769547325103</v>
      </c>
      <c r="E122">
        <f>+C122*$E$20+$E$21</f>
        <v>40.19</v>
      </c>
      <c r="F122">
        <f t="shared" si="3"/>
        <v>0.2723045267489681</v>
      </c>
    </row>
    <row r="123" spans="3:6" x14ac:dyDescent="0.25">
      <c r="C123">
        <v>160</v>
      </c>
      <c r="D123">
        <f t="shared" si="2"/>
        <v>40.329218106995881</v>
      </c>
      <c r="E123">
        <f>+C123*$E$20+$E$21</f>
        <v>40.599999999999994</v>
      </c>
      <c r="F123">
        <f t="shared" si="3"/>
        <v>0.27078189300411282</v>
      </c>
    </row>
    <row r="124" spans="3:6" x14ac:dyDescent="0.25">
      <c r="C124">
        <v>161</v>
      </c>
      <c r="D124">
        <f t="shared" si="2"/>
        <v>40.740740740740748</v>
      </c>
      <c r="E124">
        <f>+C124*$E$20+$E$21</f>
        <v>41.009999999999991</v>
      </c>
      <c r="F124">
        <f t="shared" si="3"/>
        <v>0.26925925925924332</v>
      </c>
    </row>
    <row r="125" spans="3:6" x14ac:dyDescent="0.25">
      <c r="C125">
        <v>162</v>
      </c>
      <c r="D125">
        <f t="shared" si="2"/>
        <v>41.152263374485599</v>
      </c>
      <c r="E125">
        <f>+C125*$E$20+$E$21</f>
        <v>41.42</v>
      </c>
      <c r="F125">
        <f t="shared" si="3"/>
        <v>0.26773662551440225</v>
      </c>
    </row>
    <row r="126" spans="3:6" x14ac:dyDescent="0.25">
      <c r="C126">
        <v>163</v>
      </c>
      <c r="D126">
        <f t="shared" si="2"/>
        <v>41.563786008230451</v>
      </c>
      <c r="E126">
        <f>+C126*$E$20+$E$21</f>
        <v>41.83</v>
      </c>
      <c r="F126">
        <f t="shared" si="3"/>
        <v>0.26621399176954696</v>
      </c>
    </row>
    <row r="127" spans="3:6" x14ac:dyDescent="0.25">
      <c r="C127">
        <v>164</v>
      </c>
      <c r="D127">
        <f t="shared" si="2"/>
        <v>41.975308641975303</v>
      </c>
      <c r="E127">
        <f>+C127*$E$20+$E$21</f>
        <v>42.239999999999995</v>
      </c>
      <c r="F127">
        <f t="shared" si="3"/>
        <v>0.26469135802469168</v>
      </c>
    </row>
    <row r="128" spans="3:6" x14ac:dyDescent="0.25">
      <c r="C128">
        <v>165</v>
      </c>
      <c r="D128">
        <f t="shared" si="2"/>
        <v>42.386831275720169</v>
      </c>
      <c r="E128">
        <f>+C128*$E$20+$E$21</f>
        <v>42.649999999999991</v>
      </c>
      <c r="F128">
        <f t="shared" si="3"/>
        <v>0.26316872427982219</v>
      </c>
    </row>
    <row r="129" spans="3:6" x14ac:dyDescent="0.25">
      <c r="C129">
        <v>166</v>
      </c>
      <c r="D129">
        <f t="shared" si="2"/>
        <v>42.798353909465021</v>
      </c>
      <c r="E129">
        <f>+C129*$E$20+$E$21</f>
        <v>43.06</v>
      </c>
      <c r="F129">
        <f t="shared" si="3"/>
        <v>0.26164609053498111</v>
      </c>
    </row>
    <row r="130" spans="3:6" x14ac:dyDescent="0.25">
      <c r="C130">
        <v>167</v>
      </c>
      <c r="D130">
        <f t="shared" si="2"/>
        <v>43.209876543209873</v>
      </c>
      <c r="E130">
        <f>+C130*$E$20+$E$21</f>
        <v>43.47</v>
      </c>
      <c r="F130">
        <f t="shared" si="3"/>
        <v>0.26012345679012583</v>
      </c>
    </row>
    <row r="131" spans="3:6" x14ac:dyDescent="0.25">
      <c r="C131">
        <v>168</v>
      </c>
      <c r="D131">
        <f t="shared" si="2"/>
        <v>43.621399176954739</v>
      </c>
      <c r="E131">
        <f>+C131*$E$20+$E$21</f>
        <v>43.879999999999995</v>
      </c>
      <c r="F131">
        <f t="shared" si="3"/>
        <v>0.25860082304525633</v>
      </c>
    </row>
    <row r="132" spans="3:6" x14ac:dyDescent="0.25">
      <c r="C132">
        <v>169</v>
      </c>
      <c r="D132">
        <f t="shared" si="2"/>
        <v>44.032921810699591</v>
      </c>
      <c r="E132">
        <f>+C132*$E$20+$E$21</f>
        <v>44.289999999999992</v>
      </c>
      <c r="F132">
        <f t="shared" si="3"/>
        <v>0.25707818930040105</v>
      </c>
    </row>
    <row r="133" spans="3:6" x14ac:dyDescent="0.25">
      <c r="C133">
        <v>170</v>
      </c>
      <c r="D133">
        <f t="shared" si="2"/>
        <v>44.444444444444443</v>
      </c>
      <c r="E133">
        <f>+C133*$E$20+$E$21</f>
        <v>44.7</v>
      </c>
      <c r="F133">
        <f t="shared" si="3"/>
        <v>0.25555555555555998</v>
      </c>
    </row>
    <row r="134" spans="3:6" x14ac:dyDescent="0.25">
      <c r="C134">
        <v>171</v>
      </c>
      <c r="D134">
        <f t="shared" si="2"/>
        <v>44.855967078189295</v>
      </c>
      <c r="E134">
        <f>+C134*$E$20+$E$21</f>
        <v>45.11</v>
      </c>
      <c r="F134">
        <f t="shared" si="3"/>
        <v>0.25403292181070469</v>
      </c>
    </row>
    <row r="135" spans="3:6" x14ac:dyDescent="0.25">
      <c r="C135">
        <v>172</v>
      </c>
      <c r="D135">
        <f t="shared" si="2"/>
        <v>45.267489711934161</v>
      </c>
      <c r="E135">
        <f>+C135*$E$20+$E$21</f>
        <v>45.519999999999996</v>
      </c>
      <c r="F135">
        <f t="shared" si="3"/>
        <v>0.2525102880658352</v>
      </c>
    </row>
    <row r="136" spans="3:6" x14ac:dyDescent="0.25">
      <c r="C136">
        <v>173</v>
      </c>
      <c r="D136">
        <f t="shared" si="2"/>
        <v>45.679012345679013</v>
      </c>
      <c r="E136">
        <f>+C136*$E$20+$E$21</f>
        <v>45.929999999999993</v>
      </c>
      <c r="F136">
        <f t="shared" si="3"/>
        <v>0.25098765432097991</v>
      </c>
    </row>
    <row r="137" spans="3:6" x14ac:dyDescent="0.25">
      <c r="C137">
        <v>174</v>
      </c>
      <c r="D137">
        <f t="shared" si="2"/>
        <v>46.090534979423865</v>
      </c>
      <c r="E137">
        <f>+C137*$E$20+$E$21</f>
        <v>46.339999999999989</v>
      </c>
      <c r="F137">
        <f t="shared" si="3"/>
        <v>0.24946502057612463</v>
      </c>
    </row>
    <row r="138" spans="3:6" x14ac:dyDescent="0.25">
      <c r="C138">
        <v>175</v>
      </c>
      <c r="D138">
        <f t="shared" si="2"/>
        <v>46.502057613168731</v>
      </c>
      <c r="E138">
        <f>+C138*$E$20+$E$21</f>
        <v>46.75</v>
      </c>
      <c r="F138">
        <f t="shared" si="3"/>
        <v>0.24794238683126935</v>
      </c>
    </row>
    <row r="139" spans="3:6" x14ac:dyDescent="0.25">
      <c r="C139">
        <v>176</v>
      </c>
      <c r="D139">
        <f t="shared" si="2"/>
        <v>46.913580246913583</v>
      </c>
      <c r="E139">
        <f>+C139*$E$20+$E$21</f>
        <v>47.16</v>
      </c>
      <c r="F139">
        <f t="shared" si="3"/>
        <v>0.24641975308641406</v>
      </c>
    </row>
    <row r="140" spans="3:6" x14ac:dyDescent="0.25">
      <c r="C140">
        <v>177</v>
      </c>
      <c r="D140">
        <f t="shared" si="2"/>
        <v>47.325102880658434</v>
      </c>
      <c r="E140">
        <f>+C140*$E$20+$E$21</f>
        <v>47.569999999999993</v>
      </c>
      <c r="F140">
        <f t="shared" si="3"/>
        <v>0.24489711934155878</v>
      </c>
    </row>
    <row r="141" spans="3:6" x14ac:dyDescent="0.25">
      <c r="C141">
        <v>178</v>
      </c>
      <c r="D141">
        <f t="shared" si="2"/>
        <v>47.736625514403286</v>
      </c>
      <c r="E141">
        <f>+C141*$E$20+$E$21</f>
        <v>47.97999999999999</v>
      </c>
      <c r="F141">
        <f t="shared" si="3"/>
        <v>0.24337448559670349</v>
      </c>
    </row>
    <row r="142" spans="3:6" x14ac:dyDescent="0.25">
      <c r="C142">
        <v>179</v>
      </c>
      <c r="D142">
        <f t="shared" si="2"/>
        <v>48.148148148148152</v>
      </c>
      <c r="E142">
        <f>+C142*$E$20+$E$21</f>
        <v>48.39</v>
      </c>
      <c r="F142">
        <f t="shared" si="3"/>
        <v>0.24185185185184821</v>
      </c>
    </row>
    <row r="143" spans="3:6" x14ac:dyDescent="0.25">
      <c r="C143">
        <v>180</v>
      </c>
      <c r="D143">
        <f t="shared" si="2"/>
        <v>48.559670781893004</v>
      </c>
      <c r="E143">
        <f>+C143*$E$20+$E$21</f>
        <v>48.8</v>
      </c>
      <c r="F143">
        <f t="shared" si="3"/>
        <v>0.24032921810699293</v>
      </c>
    </row>
    <row r="144" spans="3:6" x14ac:dyDescent="0.25">
      <c r="C144">
        <v>181</v>
      </c>
      <c r="D144">
        <f t="shared" si="2"/>
        <v>48.971193415637856</v>
      </c>
      <c r="E144">
        <f>+C144*$E$20+$E$21</f>
        <v>49.209999999999994</v>
      </c>
      <c r="F144">
        <f t="shared" si="3"/>
        <v>0.23880658436213764</v>
      </c>
    </row>
    <row r="145" spans="3:6" x14ac:dyDescent="0.25">
      <c r="C145">
        <v>182</v>
      </c>
      <c r="D145">
        <f t="shared" si="2"/>
        <v>49.382716049382722</v>
      </c>
      <c r="E145">
        <f>+C145*$E$20+$E$21</f>
        <v>49.61999999999999</v>
      </c>
      <c r="F145">
        <f t="shared" si="3"/>
        <v>0.23728395061726815</v>
      </c>
    </row>
    <row r="146" spans="3:6" x14ac:dyDescent="0.25">
      <c r="C146">
        <v>183</v>
      </c>
      <c r="D146">
        <f t="shared" si="2"/>
        <v>49.794238683127574</v>
      </c>
      <c r="E146">
        <f>+C146*$E$20+$E$21</f>
        <v>50.03</v>
      </c>
      <c r="F146">
        <f t="shared" si="3"/>
        <v>0.23576131687242707</v>
      </c>
    </row>
    <row r="147" spans="3:6" x14ac:dyDescent="0.25">
      <c r="C147">
        <v>184</v>
      </c>
      <c r="D147">
        <f t="shared" si="2"/>
        <v>50.205761316872426</v>
      </c>
      <c r="E147">
        <f>+C147*$E$20+$E$21</f>
        <v>50.44</v>
      </c>
      <c r="F147">
        <f t="shared" si="3"/>
        <v>0.23423868312757179</v>
      </c>
    </row>
    <row r="148" spans="3:6" x14ac:dyDescent="0.25">
      <c r="C148">
        <v>185</v>
      </c>
      <c r="D148">
        <f t="shared" si="2"/>
        <v>50.617283950617278</v>
      </c>
      <c r="E148">
        <f>+C148*$E$20+$E$21</f>
        <v>50.849999999999994</v>
      </c>
      <c r="F148">
        <f t="shared" si="3"/>
        <v>0.23271604938271651</v>
      </c>
    </row>
    <row r="149" spans="3:6" x14ac:dyDescent="0.25">
      <c r="C149">
        <v>186</v>
      </c>
      <c r="D149">
        <f t="shared" si="2"/>
        <v>51.028806584362144</v>
      </c>
      <c r="E149">
        <f>+C149*$E$20+$E$21</f>
        <v>51.259999999999991</v>
      </c>
      <c r="F149">
        <f t="shared" si="3"/>
        <v>0.23119341563784701</v>
      </c>
    </row>
    <row r="150" spans="3:6" x14ac:dyDescent="0.25">
      <c r="C150">
        <v>187</v>
      </c>
      <c r="D150">
        <f t="shared" si="2"/>
        <v>51.440329218106996</v>
      </c>
      <c r="E150">
        <f>+C150*$E$20+$E$21</f>
        <v>51.67</v>
      </c>
      <c r="F150">
        <f t="shared" si="3"/>
        <v>0.22967078189300594</v>
      </c>
    </row>
    <row r="151" spans="3:6" x14ac:dyDescent="0.25">
      <c r="C151">
        <v>188</v>
      </c>
      <c r="D151">
        <f t="shared" si="2"/>
        <v>51.851851851851848</v>
      </c>
      <c r="E151">
        <f>+C151*$E$20+$E$21</f>
        <v>52.08</v>
      </c>
      <c r="F151">
        <f t="shared" si="3"/>
        <v>0.22814814814815065</v>
      </c>
    </row>
    <row r="152" spans="3:6" x14ac:dyDescent="0.25">
      <c r="C152">
        <v>189</v>
      </c>
      <c r="D152">
        <f t="shared" ref="D152:D215" si="4">+$C$20*C152+$C$21</f>
        <v>52.263374485596714</v>
      </c>
      <c r="E152">
        <f>+C152*$E$20+$E$21</f>
        <v>52.489999999999995</v>
      </c>
      <c r="F152">
        <f t="shared" ref="F152:F215" si="5">+ABS(E152-D152)</f>
        <v>0.22662551440328116</v>
      </c>
    </row>
    <row r="153" spans="3:6" x14ac:dyDescent="0.25">
      <c r="C153">
        <v>190</v>
      </c>
      <c r="D153">
        <f t="shared" si="4"/>
        <v>52.674897119341566</v>
      </c>
      <c r="E153">
        <f>+C153*$E$20+$E$21</f>
        <v>52.899999999999991</v>
      </c>
      <c r="F153">
        <f t="shared" si="5"/>
        <v>0.22510288065842587</v>
      </c>
    </row>
    <row r="154" spans="3:6" x14ac:dyDescent="0.25">
      <c r="C154">
        <v>191</v>
      </c>
      <c r="D154">
        <f t="shared" si="4"/>
        <v>53.086419753086417</v>
      </c>
      <c r="E154">
        <f>+C154*$E$20+$E$21</f>
        <v>53.31</v>
      </c>
      <c r="F154">
        <f t="shared" si="5"/>
        <v>0.2235802469135848</v>
      </c>
    </row>
    <row r="155" spans="3:6" x14ac:dyDescent="0.25">
      <c r="C155">
        <v>192</v>
      </c>
      <c r="D155">
        <f t="shared" si="4"/>
        <v>53.497942386831284</v>
      </c>
      <c r="E155">
        <f>+C155*$E$20+$E$21</f>
        <v>53.72</v>
      </c>
      <c r="F155">
        <f t="shared" si="5"/>
        <v>0.22205761316871531</v>
      </c>
    </row>
    <row r="156" spans="3:6" x14ac:dyDescent="0.25">
      <c r="C156">
        <v>193</v>
      </c>
      <c r="D156">
        <f t="shared" si="4"/>
        <v>53.909465020576135</v>
      </c>
      <c r="E156">
        <f>+C156*$E$20+$E$21</f>
        <v>54.129999999999995</v>
      </c>
      <c r="F156">
        <f t="shared" si="5"/>
        <v>0.22053497942386002</v>
      </c>
    </row>
    <row r="157" spans="3:6" x14ac:dyDescent="0.25">
      <c r="C157">
        <v>194</v>
      </c>
      <c r="D157">
        <f t="shared" si="4"/>
        <v>54.320987654320987</v>
      </c>
      <c r="E157">
        <f>+C157*$E$20+$E$21</f>
        <v>54.539999999999992</v>
      </c>
      <c r="F157">
        <f t="shared" si="5"/>
        <v>0.21901234567900474</v>
      </c>
    </row>
    <row r="158" spans="3:6" x14ac:dyDescent="0.25">
      <c r="C158">
        <v>195</v>
      </c>
      <c r="D158">
        <f t="shared" si="4"/>
        <v>54.732510288065839</v>
      </c>
      <c r="E158">
        <f>+C158*$E$20+$E$21</f>
        <v>54.949999999999989</v>
      </c>
      <c r="F158">
        <f t="shared" si="5"/>
        <v>0.21748971193414945</v>
      </c>
    </row>
    <row r="159" spans="3:6" x14ac:dyDescent="0.25">
      <c r="C159">
        <v>196</v>
      </c>
      <c r="D159">
        <f t="shared" si="4"/>
        <v>55.144032921810705</v>
      </c>
      <c r="E159">
        <f>+C159*$E$20+$E$21</f>
        <v>55.36</v>
      </c>
      <c r="F159">
        <f t="shared" si="5"/>
        <v>0.21596707818929417</v>
      </c>
    </row>
    <row r="160" spans="3:6" x14ac:dyDescent="0.25">
      <c r="C160">
        <v>197</v>
      </c>
      <c r="D160">
        <f t="shared" si="4"/>
        <v>55.555555555555557</v>
      </c>
      <c r="E160">
        <f>+C160*$E$20+$E$21</f>
        <v>55.769999999999996</v>
      </c>
      <c r="F160">
        <f t="shared" si="5"/>
        <v>0.21444444444443889</v>
      </c>
    </row>
    <row r="161" spans="3:6" x14ac:dyDescent="0.25">
      <c r="C161">
        <v>198</v>
      </c>
      <c r="D161">
        <f t="shared" si="4"/>
        <v>55.967078189300409</v>
      </c>
      <c r="E161">
        <f>+C161*$E$20+$E$21</f>
        <v>56.179999999999993</v>
      </c>
      <c r="F161">
        <f t="shared" si="5"/>
        <v>0.2129218106995836</v>
      </c>
    </row>
    <row r="162" spans="3:6" x14ac:dyDescent="0.25">
      <c r="C162">
        <v>199</v>
      </c>
      <c r="D162">
        <f t="shared" si="4"/>
        <v>56.378600823045275</v>
      </c>
      <c r="E162">
        <f>+C162*$E$20+$E$21</f>
        <v>56.589999999999989</v>
      </c>
      <c r="F162">
        <f t="shared" si="5"/>
        <v>0.21139917695471411</v>
      </c>
    </row>
    <row r="163" spans="3:6" x14ac:dyDescent="0.25">
      <c r="C163">
        <v>200</v>
      </c>
      <c r="D163">
        <f t="shared" si="4"/>
        <v>56.790123456790127</v>
      </c>
      <c r="E163">
        <f>+C163*$E$20+$E$21</f>
        <v>57</v>
      </c>
      <c r="F163">
        <f t="shared" si="5"/>
        <v>0.20987654320987303</v>
      </c>
    </row>
    <row r="164" spans="3:6" x14ac:dyDescent="0.25">
      <c r="C164">
        <v>201</v>
      </c>
      <c r="D164">
        <f t="shared" si="4"/>
        <v>57.201646090534979</v>
      </c>
      <c r="E164">
        <f>+C164*$E$20+$E$21</f>
        <v>57.41</v>
      </c>
      <c r="F164">
        <f t="shared" si="5"/>
        <v>0.20835390946501775</v>
      </c>
    </row>
    <row r="165" spans="3:6" x14ac:dyDescent="0.25">
      <c r="C165">
        <v>202</v>
      </c>
      <c r="D165">
        <f t="shared" si="4"/>
        <v>57.613168724279831</v>
      </c>
      <c r="E165">
        <f>+C165*$E$20+$E$21</f>
        <v>57.819999999999993</v>
      </c>
      <c r="F165">
        <f t="shared" si="5"/>
        <v>0.20683127572016247</v>
      </c>
    </row>
    <row r="166" spans="3:6" x14ac:dyDescent="0.25">
      <c r="C166">
        <v>203</v>
      </c>
      <c r="D166">
        <f t="shared" si="4"/>
        <v>58.024691358024697</v>
      </c>
      <c r="E166">
        <f>+C166*$E$20+$E$21</f>
        <v>58.22999999999999</v>
      </c>
      <c r="F166">
        <f t="shared" si="5"/>
        <v>0.20530864197529297</v>
      </c>
    </row>
    <row r="167" spans="3:6" x14ac:dyDescent="0.25">
      <c r="C167">
        <v>204</v>
      </c>
      <c r="D167">
        <f t="shared" si="4"/>
        <v>58.436213991769549</v>
      </c>
      <c r="E167">
        <f>+C167*$E$20+$E$21</f>
        <v>58.64</v>
      </c>
      <c r="F167">
        <f t="shared" si="5"/>
        <v>0.2037860082304519</v>
      </c>
    </row>
    <row r="168" spans="3:6" x14ac:dyDescent="0.25">
      <c r="C168">
        <v>205</v>
      </c>
      <c r="D168">
        <f t="shared" si="4"/>
        <v>58.847736625514401</v>
      </c>
      <c r="E168">
        <f>+C168*$E$20+$E$21</f>
        <v>59.05</v>
      </c>
      <c r="F168">
        <f t="shared" si="5"/>
        <v>0.20226337448559661</v>
      </c>
    </row>
    <row r="169" spans="3:6" x14ac:dyDescent="0.25">
      <c r="C169">
        <v>206</v>
      </c>
      <c r="D169">
        <f t="shared" si="4"/>
        <v>59.259259259259267</v>
      </c>
      <c r="E169">
        <f>+C169*$E$20+$E$21</f>
        <v>59.459999999999994</v>
      </c>
      <c r="F169">
        <f t="shared" si="5"/>
        <v>0.20074074074072712</v>
      </c>
    </row>
    <row r="170" spans="3:6" x14ac:dyDescent="0.25">
      <c r="C170">
        <v>207</v>
      </c>
      <c r="D170">
        <f t="shared" si="4"/>
        <v>59.670781893004119</v>
      </c>
      <c r="E170">
        <f>+C170*$E$20+$E$21</f>
        <v>59.86999999999999</v>
      </c>
      <c r="F170">
        <f t="shared" si="5"/>
        <v>0.19921810699587184</v>
      </c>
    </row>
    <row r="171" spans="3:6" x14ac:dyDescent="0.25">
      <c r="C171">
        <v>208</v>
      </c>
      <c r="D171">
        <f t="shared" si="4"/>
        <v>60.08230452674897</v>
      </c>
      <c r="E171">
        <f>+C171*$E$20+$E$21</f>
        <v>60.28</v>
      </c>
      <c r="F171">
        <f t="shared" si="5"/>
        <v>0.19769547325103076</v>
      </c>
    </row>
    <row r="172" spans="3:6" x14ac:dyDescent="0.25">
      <c r="C172">
        <v>209</v>
      </c>
      <c r="D172">
        <f t="shared" si="4"/>
        <v>60.493827160493822</v>
      </c>
      <c r="E172">
        <f>+C172*$E$20+$E$21</f>
        <v>60.69</v>
      </c>
      <c r="F172">
        <f t="shared" si="5"/>
        <v>0.19617283950617548</v>
      </c>
    </row>
    <row r="173" spans="3:6" x14ac:dyDescent="0.25">
      <c r="C173">
        <v>210</v>
      </c>
      <c r="D173">
        <f t="shared" si="4"/>
        <v>60.905349794238688</v>
      </c>
      <c r="E173">
        <f>+C173*$E$20+$E$21</f>
        <v>61.099999999999994</v>
      </c>
      <c r="F173">
        <f t="shared" si="5"/>
        <v>0.19465020576130598</v>
      </c>
    </row>
    <row r="174" spans="3:6" x14ac:dyDescent="0.25">
      <c r="C174">
        <v>211</v>
      </c>
      <c r="D174">
        <f t="shared" si="4"/>
        <v>61.31687242798354</v>
      </c>
      <c r="E174">
        <f>+C174*$E$20+$E$21</f>
        <v>61.509999999999991</v>
      </c>
      <c r="F174">
        <f t="shared" si="5"/>
        <v>0.1931275720164507</v>
      </c>
    </row>
    <row r="175" spans="3:6" x14ac:dyDescent="0.25">
      <c r="C175">
        <v>212</v>
      </c>
      <c r="D175">
        <f t="shared" si="4"/>
        <v>61.728395061728392</v>
      </c>
      <c r="E175">
        <f>+C175*$E$20+$E$21</f>
        <v>61.92</v>
      </c>
      <c r="F175">
        <f t="shared" si="5"/>
        <v>0.19160493827160963</v>
      </c>
    </row>
    <row r="176" spans="3:6" x14ac:dyDescent="0.25">
      <c r="C176">
        <v>213</v>
      </c>
      <c r="D176">
        <f t="shared" si="4"/>
        <v>62.139917695473258</v>
      </c>
      <c r="E176">
        <f>+C176*$E$20+$E$21</f>
        <v>62.33</v>
      </c>
      <c r="F176">
        <f t="shared" si="5"/>
        <v>0.19008230452674013</v>
      </c>
    </row>
    <row r="177" spans="3:6" x14ac:dyDescent="0.25">
      <c r="C177">
        <v>214</v>
      </c>
      <c r="D177">
        <f t="shared" si="4"/>
        <v>62.55144032921811</v>
      </c>
      <c r="E177">
        <f>+C177*$E$20+$E$21</f>
        <v>62.739999999999995</v>
      </c>
      <c r="F177">
        <f t="shared" si="5"/>
        <v>0.18855967078188485</v>
      </c>
    </row>
    <row r="178" spans="3:6" x14ac:dyDescent="0.25">
      <c r="C178">
        <v>215</v>
      </c>
      <c r="D178">
        <f t="shared" si="4"/>
        <v>62.962962962962962</v>
      </c>
      <c r="E178">
        <f>+C178*$E$20+$E$21</f>
        <v>63.149999999999991</v>
      </c>
      <c r="F178">
        <f t="shared" si="5"/>
        <v>0.18703703703702956</v>
      </c>
    </row>
    <row r="179" spans="3:6" x14ac:dyDescent="0.25">
      <c r="C179">
        <v>216</v>
      </c>
      <c r="D179">
        <f t="shared" si="4"/>
        <v>63.374485596707814</v>
      </c>
      <c r="E179">
        <f>+C179*$E$20+$E$21</f>
        <v>63.559999999999988</v>
      </c>
      <c r="F179">
        <f t="shared" si="5"/>
        <v>0.18551440329217428</v>
      </c>
    </row>
    <row r="180" spans="3:6" x14ac:dyDescent="0.25">
      <c r="C180">
        <v>217</v>
      </c>
      <c r="D180">
        <f t="shared" si="4"/>
        <v>63.78600823045268</v>
      </c>
      <c r="E180">
        <f>+C180*$E$20+$E$21</f>
        <v>63.97</v>
      </c>
      <c r="F180">
        <f t="shared" si="5"/>
        <v>0.183991769547319</v>
      </c>
    </row>
    <row r="181" spans="3:6" x14ac:dyDescent="0.25">
      <c r="C181">
        <v>218</v>
      </c>
      <c r="D181">
        <f t="shared" si="4"/>
        <v>64.197530864197532</v>
      </c>
      <c r="E181">
        <f>+C181*$E$20+$E$21</f>
        <v>64.38</v>
      </c>
      <c r="F181">
        <f t="shared" si="5"/>
        <v>0.18246913580246371</v>
      </c>
    </row>
    <row r="182" spans="3:6" x14ac:dyDescent="0.25">
      <c r="C182">
        <v>219</v>
      </c>
      <c r="D182">
        <f t="shared" si="4"/>
        <v>64.609053497942384</v>
      </c>
      <c r="E182">
        <f>+C182*$E$20+$E$21</f>
        <v>64.789999999999992</v>
      </c>
      <c r="F182">
        <f t="shared" si="5"/>
        <v>0.18094650205760843</v>
      </c>
    </row>
    <row r="183" spans="3:6" x14ac:dyDescent="0.25">
      <c r="C183">
        <v>220</v>
      </c>
      <c r="D183">
        <f t="shared" si="4"/>
        <v>65.02057613168725</v>
      </c>
      <c r="E183">
        <f>+C183*$E$20+$E$21</f>
        <v>65.199999999999989</v>
      </c>
      <c r="F183">
        <f t="shared" si="5"/>
        <v>0.17942386831273893</v>
      </c>
    </row>
    <row r="184" spans="3:6" x14ac:dyDescent="0.25">
      <c r="C184">
        <v>221</v>
      </c>
      <c r="D184">
        <f t="shared" si="4"/>
        <v>65.432098765432102</v>
      </c>
      <c r="E184">
        <f>+C184*$E$20+$E$21</f>
        <v>65.61</v>
      </c>
      <c r="F184">
        <f t="shared" si="5"/>
        <v>0.17790123456789786</v>
      </c>
    </row>
    <row r="185" spans="3:6" x14ac:dyDescent="0.25">
      <c r="C185">
        <v>222</v>
      </c>
      <c r="D185">
        <f t="shared" si="4"/>
        <v>65.843621399176953</v>
      </c>
      <c r="E185">
        <f>+C185*$E$20+$E$21</f>
        <v>66.02</v>
      </c>
      <c r="F185">
        <f t="shared" si="5"/>
        <v>0.17637860082304258</v>
      </c>
    </row>
    <row r="186" spans="3:6" x14ac:dyDescent="0.25">
      <c r="C186">
        <v>223</v>
      </c>
      <c r="D186">
        <f t="shared" si="4"/>
        <v>66.255144032921805</v>
      </c>
      <c r="E186">
        <f>+C186*$E$20+$E$21</f>
        <v>66.429999999999993</v>
      </c>
      <c r="F186">
        <f t="shared" si="5"/>
        <v>0.17485596707818729</v>
      </c>
    </row>
    <row r="187" spans="3:6" x14ac:dyDescent="0.25">
      <c r="C187">
        <v>224</v>
      </c>
      <c r="D187">
        <f t="shared" si="4"/>
        <v>66.666666666666671</v>
      </c>
      <c r="E187">
        <f>+C187*$E$20+$E$21</f>
        <v>66.839999999999989</v>
      </c>
      <c r="F187">
        <f t="shared" si="5"/>
        <v>0.1733333333333178</v>
      </c>
    </row>
    <row r="188" spans="3:6" x14ac:dyDescent="0.25">
      <c r="C188">
        <v>225</v>
      </c>
      <c r="D188">
        <f t="shared" si="4"/>
        <v>67.078189300411523</v>
      </c>
      <c r="E188">
        <f>+C188*$E$20+$E$21</f>
        <v>67.25</v>
      </c>
      <c r="F188">
        <f t="shared" si="5"/>
        <v>0.17181069958847672</v>
      </c>
    </row>
    <row r="189" spans="3:6" x14ac:dyDescent="0.25">
      <c r="C189">
        <v>226</v>
      </c>
      <c r="D189">
        <f t="shared" si="4"/>
        <v>67.489711934156375</v>
      </c>
      <c r="E189">
        <f>+C189*$E$20+$E$21</f>
        <v>67.66</v>
      </c>
      <c r="F189">
        <f t="shared" si="5"/>
        <v>0.17028806584362144</v>
      </c>
    </row>
    <row r="190" spans="3:6" x14ac:dyDescent="0.25">
      <c r="C190">
        <v>227</v>
      </c>
      <c r="D190">
        <f t="shared" si="4"/>
        <v>67.901234567901241</v>
      </c>
      <c r="E190">
        <f>+C190*$E$20+$E$21</f>
        <v>68.069999999999993</v>
      </c>
      <c r="F190">
        <f t="shared" si="5"/>
        <v>0.16876543209875194</v>
      </c>
    </row>
    <row r="191" spans="3:6" x14ac:dyDescent="0.25">
      <c r="C191">
        <v>228</v>
      </c>
      <c r="D191">
        <f t="shared" si="4"/>
        <v>68.312757201646093</v>
      </c>
      <c r="E191">
        <f>+C191*$E$20+$E$21</f>
        <v>68.47999999999999</v>
      </c>
      <c r="F191">
        <f t="shared" si="5"/>
        <v>0.16724279835389666</v>
      </c>
    </row>
    <row r="192" spans="3:6" x14ac:dyDescent="0.25">
      <c r="C192">
        <v>229</v>
      </c>
      <c r="D192">
        <f t="shared" si="4"/>
        <v>68.724279835390945</v>
      </c>
      <c r="E192">
        <f>+C192*$E$20+$E$21</f>
        <v>68.89</v>
      </c>
      <c r="F192">
        <f t="shared" si="5"/>
        <v>0.16572016460905559</v>
      </c>
    </row>
    <row r="193" spans="3:6" x14ac:dyDescent="0.25">
      <c r="C193">
        <v>230</v>
      </c>
      <c r="D193">
        <f t="shared" si="4"/>
        <v>69.135802469135797</v>
      </c>
      <c r="E193">
        <f>+C193*$E$20+$E$21</f>
        <v>69.3</v>
      </c>
      <c r="F193">
        <f t="shared" si="5"/>
        <v>0.1641975308642003</v>
      </c>
    </row>
    <row r="194" spans="3:6" x14ac:dyDescent="0.25">
      <c r="C194">
        <v>231</v>
      </c>
      <c r="D194">
        <f t="shared" si="4"/>
        <v>69.547325102880663</v>
      </c>
      <c r="E194">
        <f>+C194*$E$20+$E$21</f>
        <v>69.709999999999994</v>
      </c>
      <c r="F194">
        <f t="shared" si="5"/>
        <v>0.16267489711933081</v>
      </c>
    </row>
    <row r="195" spans="3:6" x14ac:dyDescent="0.25">
      <c r="C195">
        <v>232</v>
      </c>
      <c r="D195">
        <f t="shared" si="4"/>
        <v>69.958847736625515</v>
      </c>
      <c r="E195">
        <f>+C195*$E$20+$E$21</f>
        <v>70.11999999999999</v>
      </c>
      <c r="F195">
        <f t="shared" si="5"/>
        <v>0.16115226337447552</v>
      </c>
    </row>
    <row r="196" spans="3:6" x14ac:dyDescent="0.25">
      <c r="C196">
        <v>233</v>
      </c>
      <c r="D196">
        <f t="shared" si="4"/>
        <v>70.370370370370367</v>
      </c>
      <c r="E196">
        <f>+C196*$E$20+$E$21</f>
        <v>70.53</v>
      </c>
      <c r="F196">
        <f t="shared" si="5"/>
        <v>0.15962962962963445</v>
      </c>
    </row>
    <row r="197" spans="3:6" x14ac:dyDescent="0.25">
      <c r="C197">
        <v>234</v>
      </c>
      <c r="D197">
        <f t="shared" si="4"/>
        <v>70.781893004115233</v>
      </c>
      <c r="E197">
        <f>+C197*$E$20+$E$21</f>
        <v>70.94</v>
      </c>
      <c r="F197">
        <f t="shared" si="5"/>
        <v>0.15810699588476496</v>
      </c>
    </row>
    <row r="198" spans="3:6" x14ac:dyDescent="0.25">
      <c r="C198">
        <v>235</v>
      </c>
      <c r="D198">
        <f t="shared" si="4"/>
        <v>71.193415637860085</v>
      </c>
      <c r="E198">
        <f>+C198*$E$20+$E$21</f>
        <v>71.349999999999994</v>
      </c>
      <c r="F198">
        <f t="shared" si="5"/>
        <v>0.15658436213990967</v>
      </c>
    </row>
    <row r="199" spans="3:6" x14ac:dyDescent="0.25">
      <c r="C199">
        <v>236</v>
      </c>
      <c r="D199">
        <f t="shared" si="4"/>
        <v>71.604938271604937</v>
      </c>
      <c r="E199">
        <f>+C199*$E$20+$E$21</f>
        <v>71.759999999999991</v>
      </c>
      <c r="F199">
        <f t="shared" si="5"/>
        <v>0.15506172839505439</v>
      </c>
    </row>
    <row r="200" spans="3:6" x14ac:dyDescent="0.25">
      <c r="C200">
        <v>237</v>
      </c>
      <c r="D200">
        <f t="shared" si="4"/>
        <v>72.016460905349803</v>
      </c>
      <c r="E200">
        <f>+C200*$E$20+$E$21</f>
        <v>72.169999999999987</v>
      </c>
      <c r="F200">
        <f t="shared" si="5"/>
        <v>0.15353909465018489</v>
      </c>
    </row>
    <row r="201" spans="3:6" x14ac:dyDescent="0.25">
      <c r="C201">
        <v>238</v>
      </c>
      <c r="D201">
        <f t="shared" si="4"/>
        <v>72.427983539094654</v>
      </c>
      <c r="E201">
        <f>+C201*$E$20+$E$21</f>
        <v>72.58</v>
      </c>
      <c r="F201">
        <f t="shared" si="5"/>
        <v>0.15201646090534382</v>
      </c>
    </row>
    <row r="202" spans="3:6" x14ac:dyDescent="0.25">
      <c r="C202">
        <v>239</v>
      </c>
      <c r="D202">
        <f t="shared" si="4"/>
        <v>72.839506172839506</v>
      </c>
      <c r="E202">
        <f>+C202*$E$20+$E$21</f>
        <v>72.989999999999995</v>
      </c>
      <c r="F202">
        <f t="shared" si="5"/>
        <v>0.15049382716048854</v>
      </c>
    </row>
    <row r="203" spans="3:6" x14ac:dyDescent="0.25">
      <c r="C203">
        <v>240</v>
      </c>
      <c r="D203">
        <f t="shared" si="4"/>
        <v>73.251028806584358</v>
      </c>
      <c r="E203">
        <f>+C203*$E$20+$E$21</f>
        <v>73.399999999999991</v>
      </c>
      <c r="F203">
        <f t="shared" si="5"/>
        <v>0.14897119341563325</v>
      </c>
    </row>
    <row r="204" spans="3:6" x14ac:dyDescent="0.25">
      <c r="C204">
        <v>241</v>
      </c>
      <c r="D204">
        <f t="shared" si="4"/>
        <v>73.662551440329224</v>
      </c>
      <c r="E204">
        <f>+C204*$E$20+$E$21</f>
        <v>73.809999999999988</v>
      </c>
      <c r="F204">
        <f t="shared" si="5"/>
        <v>0.14744855967076376</v>
      </c>
    </row>
    <row r="205" spans="3:6" x14ac:dyDescent="0.25">
      <c r="C205">
        <v>242</v>
      </c>
      <c r="D205">
        <f t="shared" si="4"/>
        <v>74.074074074074076</v>
      </c>
      <c r="E205">
        <f>+C205*$E$20+$E$21</f>
        <v>74.22</v>
      </c>
      <c r="F205">
        <f t="shared" si="5"/>
        <v>0.14592592592592268</v>
      </c>
    </row>
    <row r="206" spans="3:6" x14ac:dyDescent="0.25">
      <c r="C206">
        <v>243</v>
      </c>
      <c r="D206">
        <f t="shared" si="4"/>
        <v>74.485596707818928</v>
      </c>
      <c r="E206">
        <f>+C206*$E$20+$E$21</f>
        <v>74.63</v>
      </c>
      <c r="F206">
        <f t="shared" si="5"/>
        <v>0.1444032921810674</v>
      </c>
    </row>
    <row r="207" spans="3:6" x14ac:dyDescent="0.25">
      <c r="C207">
        <v>244</v>
      </c>
      <c r="D207">
        <f t="shared" si="4"/>
        <v>74.897119341563794</v>
      </c>
      <c r="E207">
        <f>+C207*$E$20+$E$21</f>
        <v>75.039999999999992</v>
      </c>
      <c r="F207">
        <f t="shared" si="5"/>
        <v>0.1428806584361979</v>
      </c>
    </row>
    <row r="208" spans="3:6" x14ac:dyDescent="0.25">
      <c r="C208">
        <v>245</v>
      </c>
      <c r="D208">
        <f t="shared" si="4"/>
        <v>75.308641975308646</v>
      </c>
      <c r="E208">
        <f>+C208*$E$20+$E$21</f>
        <v>75.449999999999989</v>
      </c>
      <c r="F208">
        <f t="shared" si="5"/>
        <v>0.14135802469134262</v>
      </c>
    </row>
    <row r="209" spans="3:6" x14ac:dyDescent="0.25">
      <c r="C209">
        <v>246</v>
      </c>
      <c r="D209">
        <f t="shared" si="4"/>
        <v>75.720164609053498</v>
      </c>
      <c r="E209">
        <f>+C209*$E$20+$E$21</f>
        <v>75.86</v>
      </c>
      <c r="F209">
        <f t="shared" si="5"/>
        <v>0.13983539094650155</v>
      </c>
    </row>
    <row r="210" spans="3:6" x14ac:dyDescent="0.25">
      <c r="C210">
        <v>247</v>
      </c>
      <c r="D210">
        <f t="shared" si="4"/>
        <v>76.13168724279835</v>
      </c>
      <c r="E210">
        <f>+C210*$E$20+$E$21</f>
        <v>76.27</v>
      </c>
      <c r="F210">
        <f t="shared" si="5"/>
        <v>0.13831275720164626</v>
      </c>
    </row>
    <row r="211" spans="3:6" x14ac:dyDescent="0.25">
      <c r="C211">
        <v>248</v>
      </c>
      <c r="D211">
        <f t="shared" si="4"/>
        <v>76.543209876543216</v>
      </c>
      <c r="E211">
        <f>+C211*$E$20+$E$21</f>
        <v>76.679999999999993</v>
      </c>
      <c r="F211">
        <f t="shared" si="5"/>
        <v>0.13679012345677677</v>
      </c>
    </row>
    <row r="212" spans="3:6" x14ac:dyDescent="0.25">
      <c r="C212">
        <v>249</v>
      </c>
      <c r="D212">
        <f t="shared" si="4"/>
        <v>76.954732510288068</v>
      </c>
      <c r="E212">
        <f>+C212*$E$20+$E$21</f>
        <v>77.089999999999989</v>
      </c>
      <c r="F212">
        <f t="shared" si="5"/>
        <v>0.13526748971192148</v>
      </c>
    </row>
    <row r="213" spans="3:6" x14ac:dyDescent="0.25">
      <c r="C213">
        <v>250</v>
      </c>
      <c r="D213">
        <f t="shared" si="4"/>
        <v>77.36625514403292</v>
      </c>
      <c r="E213">
        <f>+C213*$E$20+$E$21</f>
        <v>77.5</v>
      </c>
      <c r="F213">
        <f t="shared" si="5"/>
        <v>0.13374485596708041</v>
      </c>
    </row>
    <row r="214" spans="3:6" x14ac:dyDescent="0.25">
      <c r="C214">
        <v>251</v>
      </c>
      <c r="D214">
        <f t="shared" si="4"/>
        <v>77.777777777777786</v>
      </c>
      <c r="E214">
        <f>+C214*$E$20+$E$21</f>
        <v>77.91</v>
      </c>
      <c r="F214">
        <f t="shared" si="5"/>
        <v>0.13222222222221092</v>
      </c>
    </row>
    <row r="215" spans="3:6" x14ac:dyDescent="0.25">
      <c r="C215">
        <v>252</v>
      </c>
      <c r="D215">
        <f t="shared" si="4"/>
        <v>78.189300411522638</v>
      </c>
      <c r="E215">
        <f>+C215*$E$20+$E$21</f>
        <v>78.319999999999993</v>
      </c>
      <c r="F215">
        <f t="shared" si="5"/>
        <v>0.13069958847735563</v>
      </c>
    </row>
    <row r="216" spans="3:6" x14ac:dyDescent="0.25">
      <c r="C216">
        <v>253</v>
      </c>
      <c r="D216">
        <f t="shared" ref="D216:D273" si="6">+$C$20*C216+$C$21</f>
        <v>78.600823045267489</v>
      </c>
      <c r="E216">
        <f>+C216*$E$20+$E$21</f>
        <v>78.72999999999999</v>
      </c>
      <c r="F216">
        <f t="shared" ref="F216:F273" si="7">+ABS(E216-D216)</f>
        <v>0.12917695473250035</v>
      </c>
    </row>
    <row r="217" spans="3:6" x14ac:dyDescent="0.25">
      <c r="C217">
        <v>254</v>
      </c>
      <c r="D217">
        <f t="shared" si="6"/>
        <v>79.012345679012341</v>
      </c>
      <c r="E217">
        <f>+C217*$E$20+$E$21</f>
        <v>79.14</v>
      </c>
      <c r="F217">
        <f t="shared" si="7"/>
        <v>0.12765432098765928</v>
      </c>
    </row>
    <row r="218" spans="3:6" x14ac:dyDescent="0.25">
      <c r="C218">
        <v>255</v>
      </c>
      <c r="D218">
        <f t="shared" si="6"/>
        <v>79.423868312757207</v>
      </c>
      <c r="E218">
        <f>+C218*$E$20+$E$21</f>
        <v>79.55</v>
      </c>
      <c r="F218">
        <f t="shared" si="7"/>
        <v>0.12613168724278978</v>
      </c>
    </row>
    <row r="219" spans="3:6" x14ac:dyDescent="0.25">
      <c r="C219">
        <v>256</v>
      </c>
      <c r="D219">
        <f t="shared" si="6"/>
        <v>79.835390946502059</v>
      </c>
      <c r="E219">
        <f>+C219*$E$20+$E$21</f>
        <v>79.959999999999994</v>
      </c>
      <c r="F219">
        <f t="shared" si="7"/>
        <v>0.1246090534979345</v>
      </c>
    </row>
    <row r="220" spans="3:6" x14ac:dyDescent="0.25">
      <c r="C220">
        <v>257</v>
      </c>
      <c r="D220">
        <f t="shared" si="6"/>
        <v>80.246913580246911</v>
      </c>
      <c r="E220">
        <f>+C220*$E$20+$E$21</f>
        <v>80.36999999999999</v>
      </c>
      <c r="F220">
        <f t="shared" si="7"/>
        <v>0.12308641975307921</v>
      </c>
    </row>
    <row r="221" spans="3:6" x14ac:dyDescent="0.25">
      <c r="C221">
        <v>258</v>
      </c>
      <c r="D221">
        <f t="shared" si="6"/>
        <v>80.658436213991777</v>
      </c>
      <c r="E221">
        <f>+C221*$E$20+$E$21</f>
        <v>80.779999999999987</v>
      </c>
      <c r="F221">
        <f t="shared" si="7"/>
        <v>0.12156378600820972</v>
      </c>
    </row>
    <row r="222" spans="3:6" x14ac:dyDescent="0.25">
      <c r="C222">
        <v>259</v>
      </c>
      <c r="D222">
        <f t="shared" si="6"/>
        <v>81.069958847736629</v>
      </c>
      <c r="E222">
        <f>+C222*$E$20+$E$21</f>
        <v>81.19</v>
      </c>
      <c r="F222">
        <f t="shared" si="7"/>
        <v>0.12004115226336864</v>
      </c>
    </row>
    <row r="223" spans="3:6" x14ac:dyDescent="0.25">
      <c r="C223">
        <v>260</v>
      </c>
      <c r="D223">
        <f t="shared" si="6"/>
        <v>81.481481481481481</v>
      </c>
      <c r="E223">
        <f>+C223*$E$20+$E$21</f>
        <v>81.599999999999994</v>
      </c>
      <c r="F223">
        <f t="shared" si="7"/>
        <v>0.11851851851851336</v>
      </c>
    </row>
    <row r="224" spans="3:6" x14ac:dyDescent="0.25">
      <c r="C224">
        <v>261</v>
      </c>
      <c r="D224">
        <f t="shared" si="6"/>
        <v>81.893004115226333</v>
      </c>
      <c r="E224">
        <f>+C224*$E$20+$E$21</f>
        <v>82.009999999999991</v>
      </c>
      <c r="F224">
        <f t="shared" si="7"/>
        <v>0.11699588477365808</v>
      </c>
    </row>
    <row r="225" spans="3:6" x14ac:dyDescent="0.25">
      <c r="C225">
        <v>262</v>
      </c>
      <c r="D225">
        <f t="shared" si="6"/>
        <v>82.304526748971199</v>
      </c>
      <c r="E225">
        <f>+C225*$E$20+$E$21</f>
        <v>82.419999999999987</v>
      </c>
      <c r="F225">
        <f t="shared" si="7"/>
        <v>0.11547325102878858</v>
      </c>
    </row>
    <row r="226" spans="3:6" x14ac:dyDescent="0.25">
      <c r="C226">
        <v>263</v>
      </c>
      <c r="D226">
        <f t="shared" si="6"/>
        <v>82.716049382716051</v>
      </c>
      <c r="E226">
        <f>+C226*$E$20+$E$21</f>
        <v>82.83</v>
      </c>
      <c r="F226">
        <f t="shared" si="7"/>
        <v>0.11395061728394751</v>
      </c>
    </row>
    <row r="227" spans="3:6" x14ac:dyDescent="0.25">
      <c r="C227">
        <v>264</v>
      </c>
      <c r="D227">
        <f t="shared" si="6"/>
        <v>83.127572016460903</v>
      </c>
      <c r="E227">
        <f>+C227*$E$20+$E$21</f>
        <v>83.24</v>
      </c>
      <c r="F227">
        <f t="shared" si="7"/>
        <v>0.11242798353909222</v>
      </c>
    </row>
    <row r="228" spans="3:6" x14ac:dyDescent="0.25">
      <c r="C228">
        <v>265</v>
      </c>
      <c r="D228">
        <f t="shared" si="6"/>
        <v>83.539094650205769</v>
      </c>
      <c r="E228">
        <f>+C228*$E$20+$E$21</f>
        <v>83.649999999999991</v>
      </c>
      <c r="F228">
        <f t="shared" si="7"/>
        <v>0.11090534979422273</v>
      </c>
    </row>
    <row r="229" spans="3:6" x14ac:dyDescent="0.25">
      <c r="C229">
        <v>266</v>
      </c>
      <c r="D229">
        <f t="shared" si="6"/>
        <v>83.950617283950621</v>
      </c>
      <c r="E229">
        <f>+C229*$E$20+$E$21</f>
        <v>84.059999999999988</v>
      </c>
      <c r="F229">
        <f t="shared" si="7"/>
        <v>0.10938271604936745</v>
      </c>
    </row>
    <row r="230" spans="3:6" x14ac:dyDescent="0.25">
      <c r="C230">
        <v>267</v>
      </c>
      <c r="D230">
        <f t="shared" si="6"/>
        <v>84.362139917695472</v>
      </c>
      <c r="E230">
        <f>+C230*$E$20+$E$21</f>
        <v>84.47</v>
      </c>
      <c r="F230">
        <f t="shared" si="7"/>
        <v>0.10786008230452637</v>
      </c>
    </row>
    <row r="231" spans="3:6" x14ac:dyDescent="0.25">
      <c r="C231">
        <v>268</v>
      </c>
      <c r="D231">
        <f t="shared" si="6"/>
        <v>84.773662551440324</v>
      </c>
      <c r="E231">
        <f>+C231*$E$20+$E$21</f>
        <v>84.88</v>
      </c>
      <c r="F231">
        <f t="shared" si="7"/>
        <v>0.10633744855967109</v>
      </c>
    </row>
    <row r="232" spans="3:6" x14ac:dyDescent="0.25">
      <c r="C232">
        <v>269</v>
      </c>
      <c r="D232">
        <f t="shared" si="6"/>
        <v>85.18518518518519</v>
      </c>
      <c r="E232">
        <f>+C232*$E$20+$E$21</f>
        <v>85.289999999999992</v>
      </c>
      <c r="F232">
        <f t="shared" si="7"/>
        <v>0.10481481481480159</v>
      </c>
    </row>
    <row r="233" spans="3:6" x14ac:dyDescent="0.25">
      <c r="C233">
        <v>270</v>
      </c>
      <c r="D233">
        <f t="shared" si="6"/>
        <v>85.596707818930042</v>
      </c>
      <c r="E233">
        <f>+C233*$E$20+$E$21</f>
        <v>85.699999999999989</v>
      </c>
      <c r="F233">
        <f t="shared" si="7"/>
        <v>0.10329218106994631</v>
      </c>
    </row>
    <row r="234" spans="3:6" x14ac:dyDescent="0.25">
      <c r="C234">
        <v>271</v>
      </c>
      <c r="D234">
        <f t="shared" si="6"/>
        <v>86.008230452674894</v>
      </c>
      <c r="E234">
        <f>+C234*$E$20+$E$21</f>
        <v>86.11</v>
      </c>
      <c r="F234">
        <f t="shared" si="7"/>
        <v>0.10176954732510524</v>
      </c>
    </row>
    <row r="235" spans="3:6" x14ac:dyDescent="0.25">
      <c r="C235">
        <v>272</v>
      </c>
      <c r="D235">
        <f t="shared" si="6"/>
        <v>86.41975308641976</v>
      </c>
      <c r="E235">
        <f>+C235*$E$20+$E$21</f>
        <v>86.52</v>
      </c>
      <c r="F235">
        <f t="shared" si="7"/>
        <v>0.10024691358023574</v>
      </c>
    </row>
    <row r="236" spans="3:6" x14ac:dyDescent="0.25">
      <c r="C236">
        <v>273</v>
      </c>
      <c r="D236">
        <f t="shared" si="6"/>
        <v>86.831275720164612</v>
      </c>
      <c r="E236">
        <f>+C236*$E$20+$E$21</f>
        <v>86.929999999999993</v>
      </c>
      <c r="F236">
        <f t="shared" si="7"/>
        <v>9.8724279835380457E-2</v>
      </c>
    </row>
    <row r="237" spans="3:6" x14ac:dyDescent="0.25">
      <c r="C237">
        <v>274</v>
      </c>
      <c r="D237">
        <f t="shared" si="6"/>
        <v>87.242798353909464</v>
      </c>
      <c r="E237">
        <f>+C237*$E$20+$E$21</f>
        <v>87.339999999999989</v>
      </c>
      <c r="F237">
        <f t="shared" si="7"/>
        <v>9.7201646090525173E-2</v>
      </c>
    </row>
    <row r="238" spans="3:6" x14ac:dyDescent="0.25">
      <c r="C238">
        <v>275</v>
      </c>
      <c r="D238">
        <f t="shared" si="6"/>
        <v>87.654320987654316</v>
      </c>
      <c r="E238">
        <f>+C238*$E$20+$E$21</f>
        <v>87.75</v>
      </c>
      <c r="F238">
        <f t="shared" si="7"/>
        <v>9.56790123456841E-2</v>
      </c>
    </row>
    <row r="239" spans="3:6" x14ac:dyDescent="0.25">
      <c r="C239">
        <v>276</v>
      </c>
      <c r="D239">
        <f t="shared" si="6"/>
        <v>88.065843621399182</v>
      </c>
      <c r="E239">
        <f>+C239*$E$20+$E$21</f>
        <v>88.16</v>
      </c>
      <c r="F239">
        <f t="shared" si="7"/>
        <v>9.4156378600814605E-2</v>
      </c>
    </row>
    <row r="240" spans="3:6" x14ac:dyDescent="0.25">
      <c r="C240">
        <v>277</v>
      </c>
      <c r="D240">
        <f t="shared" si="6"/>
        <v>88.477366255144034</v>
      </c>
      <c r="E240">
        <f>+C240*$E$20+$E$21</f>
        <v>88.57</v>
      </c>
      <c r="F240">
        <f t="shared" si="7"/>
        <v>9.2633744855959321E-2</v>
      </c>
    </row>
    <row r="241" spans="3:6" x14ac:dyDescent="0.25">
      <c r="C241">
        <v>278</v>
      </c>
      <c r="D241">
        <f t="shared" si="6"/>
        <v>88.888888888888886</v>
      </c>
      <c r="E241">
        <f>+C241*$E$20+$E$21</f>
        <v>88.97999999999999</v>
      </c>
      <c r="F241">
        <f t="shared" si="7"/>
        <v>9.1111111111104037E-2</v>
      </c>
    </row>
    <row r="242" spans="3:6" x14ac:dyDescent="0.25">
      <c r="C242">
        <v>279</v>
      </c>
      <c r="D242">
        <f t="shared" si="6"/>
        <v>89.300411522633752</v>
      </c>
      <c r="E242">
        <f>+C242*$E$20+$E$21</f>
        <v>89.389999999999986</v>
      </c>
      <c r="F242">
        <f t="shared" si="7"/>
        <v>8.9588477366234542E-2</v>
      </c>
    </row>
    <row r="243" spans="3:6" x14ac:dyDescent="0.25">
      <c r="C243">
        <v>280</v>
      </c>
      <c r="D243">
        <f t="shared" si="6"/>
        <v>89.711934156378604</v>
      </c>
      <c r="E243">
        <f>+C243*$E$20+$E$21</f>
        <v>89.8</v>
      </c>
      <c r="F243">
        <f t="shared" si="7"/>
        <v>8.8065843621393469E-2</v>
      </c>
    </row>
    <row r="244" spans="3:6" x14ac:dyDescent="0.25">
      <c r="C244">
        <v>281</v>
      </c>
      <c r="D244">
        <f t="shared" si="6"/>
        <v>90.123456790123456</v>
      </c>
      <c r="E244">
        <f>+C244*$E$20+$E$21</f>
        <v>90.21</v>
      </c>
      <c r="F244">
        <f t="shared" si="7"/>
        <v>8.6543209876538185E-2</v>
      </c>
    </row>
    <row r="245" spans="3:6" x14ac:dyDescent="0.25">
      <c r="C245">
        <v>282</v>
      </c>
      <c r="D245">
        <f t="shared" si="6"/>
        <v>90.534979423868322</v>
      </c>
      <c r="E245">
        <f>+C245*$E$20+$E$21</f>
        <v>90.61999999999999</v>
      </c>
      <c r="F245">
        <f t="shared" si="7"/>
        <v>8.502057613166869E-2</v>
      </c>
    </row>
    <row r="246" spans="3:6" x14ac:dyDescent="0.25">
      <c r="C246">
        <v>283</v>
      </c>
      <c r="D246">
        <f t="shared" si="6"/>
        <v>90.946502057613174</v>
      </c>
      <c r="E246">
        <f>+C246*$E$20+$E$21</f>
        <v>91.029999999999987</v>
      </c>
      <c r="F246">
        <f t="shared" si="7"/>
        <v>8.3497942386813406E-2</v>
      </c>
    </row>
    <row r="247" spans="3:6" x14ac:dyDescent="0.25">
      <c r="C247">
        <v>284</v>
      </c>
      <c r="D247">
        <f t="shared" si="6"/>
        <v>91.358024691358025</v>
      </c>
      <c r="E247">
        <f>+C247*$E$20+$E$21</f>
        <v>91.44</v>
      </c>
      <c r="F247">
        <f t="shared" si="7"/>
        <v>8.1975308641972333E-2</v>
      </c>
    </row>
    <row r="248" spans="3:6" x14ac:dyDescent="0.25">
      <c r="C248">
        <v>285</v>
      </c>
      <c r="D248">
        <f t="shared" si="6"/>
        <v>91.769547325102877</v>
      </c>
      <c r="E248">
        <f>+C248*$E$20+$E$21</f>
        <v>91.85</v>
      </c>
      <c r="F248">
        <f t="shared" si="7"/>
        <v>8.0452674897117049E-2</v>
      </c>
    </row>
    <row r="249" spans="3:6" x14ac:dyDescent="0.25">
      <c r="C249">
        <v>286</v>
      </c>
      <c r="D249">
        <f t="shared" si="6"/>
        <v>92.181069958847743</v>
      </c>
      <c r="E249">
        <f>+C249*$E$20+$E$21</f>
        <v>92.259999999999991</v>
      </c>
      <c r="F249">
        <f t="shared" si="7"/>
        <v>7.8930041152247554E-2</v>
      </c>
    </row>
    <row r="250" spans="3:6" x14ac:dyDescent="0.25">
      <c r="C250">
        <v>287</v>
      </c>
      <c r="D250">
        <f t="shared" si="6"/>
        <v>92.592592592592595</v>
      </c>
      <c r="E250">
        <f>+C250*$E$20+$E$21</f>
        <v>92.669999999999987</v>
      </c>
      <c r="F250">
        <f t="shared" si="7"/>
        <v>7.740740740739227E-2</v>
      </c>
    </row>
    <row r="251" spans="3:6" x14ac:dyDescent="0.25">
      <c r="C251">
        <v>288</v>
      </c>
      <c r="D251">
        <f t="shared" si="6"/>
        <v>93.004115226337447</v>
      </c>
      <c r="E251">
        <f>+C251*$E$20+$E$21</f>
        <v>93.08</v>
      </c>
      <c r="F251">
        <f t="shared" si="7"/>
        <v>7.5884773662551197E-2</v>
      </c>
    </row>
    <row r="252" spans="3:6" x14ac:dyDescent="0.25">
      <c r="C252">
        <v>289</v>
      </c>
      <c r="D252">
        <f t="shared" si="6"/>
        <v>93.415637860082313</v>
      </c>
      <c r="E252">
        <f>+C252*$E$20+$E$21</f>
        <v>93.49</v>
      </c>
      <c r="F252">
        <f t="shared" si="7"/>
        <v>7.4362139917681702E-2</v>
      </c>
    </row>
    <row r="253" spans="3:6" x14ac:dyDescent="0.25">
      <c r="C253">
        <v>290</v>
      </c>
      <c r="D253">
        <f t="shared" si="6"/>
        <v>93.827160493827165</v>
      </c>
      <c r="E253">
        <f>+C253*$E$20+$E$21</f>
        <v>93.899999999999991</v>
      </c>
      <c r="F253">
        <f t="shared" si="7"/>
        <v>7.2839506172826418E-2</v>
      </c>
    </row>
    <row r="254" spans="3:6" x14ac:dyDescent="0.25">
      <c r="C254">
        <v>291</v>
      </c>
      <c r="D254">
        <f t="shared" si="6"/>
        <v>94.238683127572017</v>
      </c>
      <c r="E254">
        <f>+C254*$E$20+$E$21</f>
        <v>94.309999999999988</v>
      </c>
      <c r="F254">
        <f t="shared" si="7"/>
        <v>7.1316872427971134E-2</v>
      </c>
    </row>
    <row r="255" spans="3:6" x14ac:dyDescent="0.25">
      <c r="C255">
        <v>292</v>
      </c>
      <c r="D255">
        <f t="shared" si="6"/>
        <v>94.650205761316869</v>
      </c>
      <c r="E255">
        <f>+C255*$E$20+$E$21</f>
        <v>94.72</v>
      </c>
      <c r="F255">
        <f t="shared" si="7"/>
        <v>6.9794238683130061E-2</v>
      </c>
    </row>
    <row r="256" spans="3:6" x14ac:dyDescent="0.25">
      <c r="C256">
        <v>293</v>
      </c>
      <c r="D256">
        <f t="shared" si="6"/>
        <v>95.061728395061735</v>
      </c>
      <c r="E256">
        <f>+C256*$E$20+$E$21</f>
        <v>95.13</v>
      </c>
      <c r="F256">
        <f t="shared" si="7"/>
        <v>6.8271604938260566E-2</v>
      </c>
    </row>
    <row r="257" spans="3:6" x14ac:dyDescent="0.25">
      <c r="C257">
        <v>294</v>
      </c>
      <c r="D257">
        <f t="shared" si="6"/>
        <v>95.473251028806587</v>
      </c>
      <c r="E257">
        <f>+C257*$E$20+$E$21</f>
        <v>95.539999999999992</v>
      </c>
      <c r="F257">
        <f t="shared" si="7"/>
        <v>6.6748971193405282E-2</v>
      </c>
    </row>
    <row r="258" spans="3:6" x14ac:dyDescent="0.25">
      <c r="C258">
        <v>295</v>
      </c>
      <c r="D258">
        <f t="shared" si="6"/>
        <v>95.884773662551439</v>
      </c>
      <c r="E258">
        <f>+C258*$E$20+$E$21</f>
        <v>95.949999999999989</v>
      </c>
      <c r="F258">
        <f t="shared" si="7"/>
        <v>6.5226337448549998E-2</v>
      </c>
    </row>
    <row r="259" spans="3:6" x14ac:dyDescent="0.25">
      <c r="C259">
        <v>296</v>
      </c>
      <c r="D259">
        <f t="shared" si="6"/>
        <v>96.296296296296305</v>
      </c>
      <c r="E259">
        <f>+C259*$E$20+$E$21</f>
        <v>96.36</v>
      </c>
      <c r="F259">
        <f t="shared" si="7"/>
        <v>6.3703703703694714E-2</v>
      </c>
    </row>
    <row r="260" spans="3:6" x14ac:dyDescent="0.25">
      <c r="C260">
        <v>297</v>
      </c>
      <c r="D260">
        <f t="shared" si="6"/>
        <v>96.707818930041157</v>
      </c>
      <c r="E260">
        <f>+C260*$E$20+$E$21</f>
        <v>96.77</v>
      </c>
      <c r="F260">
        <f t="shared" si="7"/>
        <v>6.218106995883943E-2</v>
      </c>
    </row>
    <row r="261" spans="3:6" x14ac:dyDescent="0.25">
      <c r="C261">
        <v>298</v>
      </c>
      <c r="D261">
        <f t="shared" si="6"/>
        <v>97.119341563786008</v>
      </c>
      <c r="E261">
        <f>+C261*$E$20+$E$21</f>
        <v>97.179999999999993</v>
      </c>
      <c r="F261">
        <f t="shared" si="7"/>
        <v>6.0658436213984146E-2</v>
      </c>
    </row>
    <row r="262" spans="3:6" x14ac:dyDescent="0.25">
      <c r="C262">
        <v>299</v>
      </c>
      <c r="D262">
        <f t="shared" si="6"/>
        <v>97.53086419753086</v>
      </c>
      <c r="E262">
        <f>+C262*$E$20+$E$21</f>
        <v>97.589999999999989</v>
      </c>
      <c r="F262">
        <f t="shared" si="7"/>
        <v>5.9135802469128862E-2</v>
      </c>
    </row>
    <row r="263" spans="3:6" x14ac:dyDescent="0.25">
      <c r="C263">
        <v>300</v>
      </c>
      <c r="D263">
        <f t="shared" si="6"/>
        <v>97.942386831275726</v>
      </c>
      <c r="E263">
        <f>+C263*$E$20+$E$21</f>
        <v>97.999999999999986</v>
      </c>
      <c r="F263">
        <f t="shared" si="7"/>
        <v>5.7613168724259367E-2</v>
      </c>
    </row>
    <row r="264" spans="3:6" x14ac:dyDescent="0.25">
      <c r="C264">
        <v>301</v>
      </c>
      <c r="D264">
        <f t="shared" si="6"/>
        <v>98.353909465020578</v>
      </c>
      <c r="E264">
        <f>+C264*$E$20+$E$21</f>
        <v>98.41</v>
      </c>
      <c r="F264">
        <f t="shared" si="7"/>
        <v>5.6090534979418294E-2</v>
      </c>
    </row>
    <row r="265" spans="3:6" x14ac:dyDescent="0.25">
      <c r="C265">
        <v>302</v>
      </c>
      <c r="D265">
        <f t="shared" si="6"/>
        <v>98.76543209876543</v>
      </c>
      <c r="E265">
        <f>+C265*$E$20+$E$21</f>
        <v>98.82</v>
      </c>
      <c r="F265">
        <f t="shared" si="7"/>
        <v>5.456790123456301E-2</v>
      </c>
    </row>
    <row r="266" spans="3:6" x14ac:dyDescent="0.25">
      <c r="C266">
        <v>303</v>
      </c>
      <c r="D266">
        <f t="shared" si="6"/>
        <v>99.176954732510296</v>
      </c>
      <c r="E266">
        <f>+C266*$E$20+$E$21</f>
        <v>99.22999999999999</v>
      </c>
      <c r="F266">
        <f t="shared" si="7"/>
        <v>5.3045267489693515E-2</v>
      </c>
    </row>
    <row r="267" spans="3:6" x14ac:dyDescent="0.25">
      <c r="C267">
        <v>304</v>
      </c>
      <c r="D267">
        <f t="shared" si="6"/>
        <v>99.588477366255148</v>
      </c>
      <c r="E267">
        <f>+C267*$E$20+$E$21</f>
        <v>99.639999999999986</v>
      </c>
      <c r="F267">
        <f t="shared" si="7"/>
        <v>5.1522633744838231E-2</v>
      </c>
    </row>
    <row r="268" spans="3:6" x14ac:dyDescent="0.25">
      <c r="C268">
        <v>305</v>
      </c>
      <c r="D268">
        <f t="shared" si="6"/>
        <v>100</v>
      </c>
      <c r="E268">
        <f>+C268*$E$20+$E$21</f>
        <v>100.05</v>
      </c>
      <c r="F268">
        <f t="shared" si="7"/>
        <v>4.9999999999997158E-2</v>
      </c>
    </row>
    <row r="269" spans="3:6" x14ac:dyDescent="0.25">
      <c r="C269">
        <v>306</v>
      </c>
      <c r="D269">
        <f t="shared" si="6"/>
        <v>100.41152263374485</v>
      </c>
      <c r="E269">
        <f>+C269*$E$20+$E$21</f>
        <v>100.46</v>
      </c>
      <c r="F269">
        <f t="shared" si="7"/>
        <v>4.8477366255141874E-2</v>
      </c>
    </row>
    <row r="270" spans="3:6" x14ac:dyDescent="0.25">
      <c r="C270">
        <v>307</v>
      </c>
      <c r="D270">
        <f t="shared" si="6"/>
        <v>100.82304526748972</v>
      </c>
      <c r="E270">
        <f>+C270*$E$20+$E$21</f>
        <v>100.86999999999999</v>
      </c>
      <c r="F270">
        <f t="shared" si="7"/>
        <v>4.6954732510272379E-2</v>
      </c>
    </row>
    <row r="271" spans="3:6" x14ac:dyDescent="0.25">
      <c r="C271">
        <v>308</v>
      </c>
      <c r="D271">
        <f t="shared" si="6"/>
        <v>101.23456790123457</v>
      </c>
      <c r="E271">
        <f>+C271*$E$20+$E$21</f>
        <v>101.27999999999999</v>
      </c>
      <c r="F271">
        <f t="shared" si="7"/>
        <v>4.5432098765417095E-2</v>
      </c>
    </row>
    <row r="272" spans="3:6" x14ac:dyDescent="0.25">
      <c r="C272">
        <v>308</v>
      </c>
      <c r="D272">
        <f t="shared" si="6"/>
        <v>101.23456790123457</v>
      </c>
      <c r="E272">
        <f>+C272*$E$20+$E$21</f>
        <v>101.27999999999999</v>
      </c>
      <c r="F272">
        <f t="shared" si="7"/>
        <v>4.5432098765417095E-2</v>
      </c>
    </row>
    <row r="273" spans="3:6" x14ac:dyDescent="0.25">
      <c r="C273">
        <v>310</v>
      </c>
      <c r="D273">
        <f t="shared" si="6"/>
        <v>102.05761316872429</v>
      </c>
      <c r="E273">
        <f>+C273*$E$20+$E$21</f>
        <v>102.1</v>
      </c>
      <c r="F273">
        <f t="shared" si="7"/>
        <v>4.2386831275706527E-2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BAE Systems Australia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LUDBORZS, Simon</dc:creator>
  <cp:lastModifiedBy>LUDBORZS, Simon</cp:lastModifiedBy>
  <dcterms:created xsi:type="dcterms:W3CDTF">2017-02-10T01:16:14Z</dcterms:created>
  <dcterms:modified xsi:type="dcterms:W3CDTF">2017-02-10T01:49:10Z</dcterms:modified>
</cp:coreProperties>
</file>