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B2CBF723-9018-4E9F-9DCE-3448C5F5BC21}" xr6:coauthVersionLast="47" xr6:coauthVersionMax="47" xr10:uidLastSave="{00000000-0000-0000-0000-000000000000}"/>
  <bookViews>
    <workbookView xWindow="38280" yWindow="-120" windowWidth="29040" windowHeight="1584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I5" i="11" s="1"/>
  <c r="H7" i="11"/>
  <c r="E9" i="11" l="1"/>
  <c r="F9" i="11" s="1"/>
  <c r="E10" i="11" s="1"/>
  <c r="F10" i="11" s="1"/>
  <c r="E11" i="11" s="1"/>
  <c r="F11" i="11" s="1"/>
  <c r="E12" i="11" s="1"/>
  <c r="F12" i="11" s="1"/>
  <c r="I4" i="11" l="1"/>
  <c r="H8" i="11"/>
  <c r="I6" i="11" l="1"/>
  <c r="H9" i="11"/>
  <c r="H10" i="11" l="1"/>
  <c r="J5" i="11"/>
  <c r="H12" i="11" l="1"/>
  <c r="K5" i="11"/>
  <c r="J6" i="11"/>
  <c r="H11" i="11"/>
  <c r="L5" i="11" l="1"/>
  <c r="K6" i="11"/>
  <c r="M5" i="11" l="1"/>
  <c r="L6" i="11"/>
  <c r="N5" i="11" l="1"/>
  <c r="M6" i="11"/>
  <c r="O5" i="11" l="1"/>
  <c r="P5" i="11" s="1"/>
  <c r="N6" i="11"/>
  <c r="P4" i="11" l="1"/>
  <c r="O6" i="11"/>
  <c r="P6" i="11" l="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R5" i="11" s="1"/>
  <c r="AP6" i="11"/>
  <c r="AQ6" i="11" l="1"/>
  <c r="AS5" i="11" l="1"/>
  <c r="AR6" i="11"/>
  <c r="AR4" i="11"/>
  <c r="AS6" i="11" l="1"/>
  <c r="AT5" i="11"/>
  <c r="AT6" i="11" l="1"/>
  <c r="AU5" i="11"/>
  <c r="AU6" i="11" l="1"/>
  <c r="AV5" i="11"/>
  <c r="AV6" i="11" l="1"/>
  <c r="AW5" i="11"/>
  <c r="AW6" i="11" l="1"/>
  <c r="AX5" i="11"/>
  <c r="AY5" i="11" s="1"/>
  <c r="AX6" i="11" l="1"/>
  <c r="AY6" i="11" l="1"/>
  <c r="AZ5" i="11"/>
  <c r="AY4" i="11"/>
  <c r="AZ6" i="11" l="1"/>
  <c r="BA5" i="11"/>
  <c r="BA6" i="11" l="1"/>
  <c r="BB5" i="11"/>
  <c r="BB6" i="11" l="1"/>
  <c r="BC5" i="11"/>
  <c r="BC6" i="11" l="1"/>
  <c r="BD5" i="11"/>
  <c r="BD6" i="11" l="1"/>
  <c r="BE5" i="11"/>
  <c r="BF5" i="11" s="1"/>
  <c r="BF4" i="11" s="1"/>
  <c r="BE6" i="11" l="1"/>
  <c r="BF6" i="11" l="1"/>
  <c r="BG5" i="11"/>
  <c r="BG6" i="11" l="1"/>
  <c r="BH5" i="11"/>
  <c r="BH6" i="11" l="1"/>
  <c r="BI5" i="11"/>
  <c r="BI6" i="11" l="1"/>
  <c r="BJ5" i="11"/>
  <c r="BJ6" i="11" l="1"/>
  <c r="BK5" i="11"/>
  <c r="BL5" i="11" s="1"/>
  <c r="BM5" i="11" l="1"/>
  <c r="BM4" i="11" s="1"/>
  <c r="BK6" i="11"/>
  <c r="BL6" i="11"/>
  <c r="BM6" i="11" l="1"/>
  <c r="BN5" i="11"/>
  <c r="BO5" i="11" s="1"/>
  <c r="BN6" i="11" l="1"/>
  <c r="BP5" i="11"/>
  <c r="BO6" i="11"/>
  <c r="BP6" i="11" l="1"/>
  <c r="BQ5" i="11"/>
  <c r="BQ6" i="11" l="1"/>
  <c r="BR5" i="11"/>
  <c r="BS5" i="11" l="1"/>
  <c r="BR6" i="11"/>
  <c r="BS6" i="11" l="1"/>
  <c r="BT5" i="11"/>
  <c r="BT4" i="11" l="1"/>
  <c r="BU5" i="11"/>
  <c r="BT6" i="11"/>
  <c r="BU6" i="11" l="1"/>
  <c r="BV5" i="11"/>
  <c r="BW5" i="11" l="1"/>
  <c r="BV6" i="11"/>
  <c r="BX5" i="11" l="1"/>
  <c r="BW6" i="11"/>
  <c r="BY5" i="11" l="1"/>
  <c r="BX6" i="11"/>
  <c r="BZ5" i="11" l="1"/>
  <c r="BY6" i="11"/>
  <c r="BZ6" i="11" l="1"/>
  <c r="CA5" i="11"/>
  <c r="CA6" i="11" l="1"/>
  <c r="CB5" i="11"/>
  <c r="CA4" i="11"/>
  <c r="CC5" i="11" l="1"/>
  <c r="CB6" i="11"/>
  <c r="CD5" i="11" l="1"/>
  <c r="CC6" i="11"/>
  <c r="CE5" i="11" l="1"/>
  <c r="CD6" i="11"/>
  <c r="CF5" i="11" l="1"/>
  <c r="CE6" i="11"/>
  <c r="CF6" i="11" l="1"/>
  <c r="CG5" i="11"/>
  <c r="CG6" i="11" l="1"/>
  <c r="CH5" i="11"/>
  <c r="CH4" i="11" s="1"/>
  <c r="CI5" i="11" l="1"/>
  <c r="CH6" i="11"/>
  <c r="CJ5" i="11" l="1"/>
  <c r="CI6" i="11"/>
  <c r="CK5" i="11" l="1"/>
  <c r="CJ6" i="11"/>
  <c r="CL5" i="11" l="1"/>
  <c r="CK6" i="11"/>
  <c r="CL6" i="11" l="1"/>
  <c r="CM5" i="11"/>
  <c r="CN5" i="11" l="1"/>
  <c r="CM6" i="11"/>
  <c r="CN6" i="11" l="1"/>
  <c r="CO5" i="11"/>
  <c r="CP5" i="11" l="1"/>
  <c r="CO6" i="11"/>
  <c r="CO4" i="11"/>
  <c r="CQ5" i="11" l="1"/>
  <c r="CP6" i="11"/>
  <c r="CR5" i="11" l="1"/>
  <c r="CQ6" i="11"/>
  <c r="CS5" i="11" l="1"/>
  <c r="CR6" i="11"/>
  <c r="CT5" i="11" l="1"/>
  <c r="CS6" i="11"/>
  <c r="CT6" i="11" l="1"/>
  <c r="CU5" i="11"/>
  <c r="CU6" i="11" l="1"/>
  <c r="CV5" i="11"/>
  <c r="CV6" i="11" l="1"/>
  <c r="CW5" i="11"/>
  <c r="CV4" i="11"/>
  <c r="CX5" i="11" l="1"/>
  <c r="CW6" i="11"/>
  <c r="CY5" i="11" l="1"/>
  <c r="CX6" i="11"/>
  <c r="CY6" i="11" l="1"/>
  <c r="CZ5" i="11"/>
  <c r="CZ6" i="11" l="1"/>
  <c r="DA5" i="11"/>
  <c r="DB5" i="11" l="1"/>
  <c r="DA6" i="11"/>
  <c r="DB6" i="11" l="1"/>
  <c r="DC5" i="11"/>
  <c r="DD5" i="11" l="1"/>
  <c r="DC6" i="11"/>
  <c r="DC4" i="11"/>
  <c r="DE5" i="11" l="1"/>
  <c r="DD6" i="11"/>
  <c r="DF5" i="11" l="1"/>
  <c r="DE6" i="11"/>
  <c r="DF6" i="11" l="1"/>
  <c r="DG5" i="11"/>
  <c r="DH5" i="11" l="1"/>
  <c r="DG6" i="11"/>
  <c r="DI5" i="11" l="1"/>
  <c r="DI6" i="11" s="1"/>
  <c r="DH6" i="11"/>
</calcChain>
</file>

<file path=xl/sharedStrings.xml><?xml version="1.0" encoding="utf-8"?>
<sst xmlns="http://schemas.openxmlformats.org/spreadsheetml/2006/main" count="47" uniqueCount="46">
  <si>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</si>
  <si>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</si>
  <si>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</si>
  <si>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</si>
  <si>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</si>
  <si>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</si>
  <si>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</si>
  <si>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</si>
  <si>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</si>
  <si>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</si>
  <si>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</si>
  <si>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</si>
  <si>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</si>
  <si>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</si>
  <si>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</si>
  <si>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</si>
  <si>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</si>
  <si>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</si>
  <si>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</si>
  <si>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</si>
  <si>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</si>
  <si>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</si>
  <si>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</si>
  <si>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</si>
  <si>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</si>
  <si>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</si>
  <si>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</si>
  <si>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</si>
  <si>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</si>
  <si>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</si>
  <si>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</si>
  <si>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</si>
  <si>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</si>
  <si>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</si>
  <si>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</si>
  <si>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</si>
  <si>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</si>
  <si>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SiSiTi</t>
  </si>
  <si>
    <t>Alle</t>
  </si>
  <si>
    <t>Projektarbeit</t>
  </si>
  <si>
    <t>HTML/CSS -Prototyp</t>
  </si>
  <si>
    <t>Dynamischer Prototyp</t>
  </si>
  <si>
    <t>Release</t>
  </si>
  <si>
    <t>Geschäftsvorschlag sowie grafischer Prototyp</t>
  </si>
  <si>
    <t>Simon Knoll, Simon Lütte, Tim Klein</t>
  </si>
  <si>
    <t>Web-Anwendung 2 - Praktikum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</si>
</sst>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s>
  <fills count="3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11" applyNumberFormat="0" applyAlignment="0" applyProtection="0"/>
    <xf numFmtId="0" fontId="28" fillId="11" borderId="12" applyNumberFormat="0" applyAlignment="0" applyProtection="0"/>
    <xf numFmtId="0" fontId="29" fillId="11" borderId="11" applyNumberFormat="0" applyAlignment="0" applyProtection="0"/>
    <xf numFmtId="0" fontId="30" fillId="0" borderId="13" applyNumberFormat="0" applyFill="0" applyAlignment="0" applyProtection="0"/>
    <xf numFmtId="0" fontId="31" fillId="12" borderId="14" applyNumberFormat="0" applyAlignment="0" applyProtection="0"/>
    <xf numFmtId="0" fontId="32" fillId="0" borderId="0" applyNumberFormat="0" applyFill="0" applyBorder="0" applyAlignment="0" applyProtection="0"/>
    <xf numFmtId="0" fontId="7" fillId="13"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0"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5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7" fillId="4" borderId="2" xfId="11" applyFill="1">
      <alignment horizontal="center" vertical="center"/>
    </xf>
    <xf numFmtId="0" fontId="7" fillId="2" borderId="2" xfId="11" applyFill="1">
      <alignment horizontal="center" vertical="center"/>
    </xf>
    <xf numFmtId="0" fontId="7" fillId="2" borderId="2" xfId="12" applyFill="1">
      <alignment horizontal="left" vertical="center" indent="2"/>
    </xf>
    <xf numFmtId="0" fontId="0" fillId="0" borderId="10" xfId="0" applyBorder="1"/>
    <xf numFmtId="0" fontId="21" fillId="0" borderId="0" xfId="0" applyFont="1"/>
    <xf numFmtId="0" fontId="4" fillId="0" borderId="0" xfId="0" applyFont="1" applyAlignment="1">
      <alignment vertical="top"/>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2" borderId="2" xfId="10" applyNumberFormat="1" applyFill="1">
      <alignment horizontal="center" vertical="center"/>
    </xf>
    <xf numFmtId="170" fontId="9" fillId="3" borderId="6" xfId="0" applyNumberFormat="1" applyFont="1" applyFill="1" applyBorder="1" applyAlignment="1">
      <alignment horizontal="center" vertical="center"/>
    </xf>
    <xf numFmtId="170" fontId="9" fillId="3" borderId="0" xfId="0" applyNumberFormat="1" applyFont="1" applyFill="1" applyAlignment="1">
      <alignment horizontal="center" vertical="center"/>
    </xf>
    <xf numFmtId="170" fontId="9" fillId="3" borderId="7"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169" fontId="0" fillId="3" borderId="4" xfId="0" applyNumberFormat="1" applyFill="1" applyBorder="1" applyAlignment="1">
      <alignment horizontal="left" vertical="center" wrapText="1" indent="1"/>
    </xf>
    <xf numFmtId="169" fontId="0" fillId="3" borderId="1" xfId="0" applyNumberFormat="1" applyFill="1" applyBorder="1" applyAlignment="1">
      <alignment horizontal="left" vertical="center" wrapText="1" indent="1"/>
    </xf>
    <xf numFmtId="169" fontId="0" fillId="3" borderId="5" xfId="0" applyNumberFormat="1" applyFill="1" applyBorder="1" applyAlignment="1">
      <alignment horizontal="left" vertical="center" wrapText="1" indent="1"/>
    </xf>
    <xf numFmtId="167" fontId="7" fillId="0" borderId="3" xfId="9" applyNumberFormat="1">
      <alignment horizontal="center" vertical="center"/>
    </xf>
    <xf numFmtId="0" fontId="3" fillId="0" borderId="0" xfId="1" applyProtection="1">
      <alignment vertical="top"/>
    </xf>
    <xf numFmtId="0" fontId="34" fillId="0" borderId="0" xfId="7" applyFont="1">
      <alignment vertical="top"/>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36"/>
  <sheetViews>
    <sheetView showGridLines="0" tabSelected="1" showRuler="0" zoomScale="55" zoomScaleNormal="55" zoomScalePageLayoutView="70" workbookViewId="0">
      <pane ySplit="6" topLeftCell="A7" activePane="bottomLeft" state="frozen"/>
      <selection pane="bottomLeft" activeCell="D8" sqref="D8"/>
    </sheetView>
  </sheetViews>
  <sheetFormatPr baseColWidth="10" defaultColWidth="9.140625" defaultRowHeight="30" customHeight="1" x14ac:dyDescent="0.25"/>
  <cols>
    <col min="1" max="1" width="2.7109375" style="30" customWidth="1"/>
    <col min="2" max="2" width="44.140625" customWidth="1"/>
    <col min="3" max="3" width="0.140625" customWidth="1"/>
    <col min="4" max="4" width="16.85546875" customWidth="1"/>
    <col min="5" max="5" width="10.42578125" style="5" customWidth="1"/>
    <col min="6" max="6" width="10.42578125" customWidth="1"/>
    <col min="7" max="7" width="2.7109375" customWidth="1"/>
    <col min="8" max="8" width="6.140625" hidden="1" customWidth="1"/>
    <col min="9" max="62" width="2.5703125" customWidth="1"/>
    <col min="63" max="63" width="2.7109375" bestFit="1" customWidth="1"/>
    <col min="64" max="113" width="2.7109375" customWidth="1"/>
  </cols>
  <sheetData>
    <row r="1" spans="1:113" ht="30" customHeight="1" x14ac:dyDescent="0.45">
      <c r="A1" s="31" t="s">
        <v>0</v>
      </c>
      <c r="B1" s="34" t="s">
        <v>37</v>
      </c>
      <c r="C1" s="1"/>
      <c r="D1" s="2"/>
      <c r="E1" s="4"/>
      <c r="F1" s="19"/>
      <c r="H1" s="2"/>
      <c r="I1" s="40"/>
    </row>
    <row r="2" spans="1:113" ht="30" customHeight="1" x14ac:dyDescent="0.3">
      <c r="A2" s="30" t="s">
        <v>1</v>
      </c>
      <c r="B2" s="35" t="s">
        <v>44</v>
      </c>
      <c r="I2" s="54"/>
    </row>
    <row r="3" spans="1:113" ht="30" customHeight="1" x14ac:dyDescent="0.25">
      <c r="A3" s="30" t="s">
        <v>2</v>
      </c>
      <c r="B3" s="55" t="s">
        <v>45</v>
      </c>
      <c r="C3" s="48" t="s">
        <v>15</v>
      </c>
      <c r="D3" s="49"/>
      <c r="E3" s="53">
        <f ca="1">TODAY()-1</f>
        <v>44642</v>
      </c>
      <c r="F3" s="53"/>
    </row>
    <row r="4" spans="1:113" ht="30" customHeight="1" x14ac:dyDescent="0.25">
      <c r="A4" s="31" t="s">
        <v>3</v>
      </c>
      <c r="C4" s="48" t="s">
        <v>16</v>
      </c>
      <c r="D4" s="49"/>
      <c r="E4" s="7">
        <v>1</v>
      </c>
      <c r="I4" s="50">
        <f ca="1">I5</f>
        <v>44641</v>
      </c>
      <c r="J4" s="51"/>
      <c r="K4" s="51"/>
      <c r="L4" s="51"/>
      <c r="M4" s="51"/>
      <c r="N4" s="51"/>
      <c r="O4" s="52"/>
      <c r="P4" s="50">
        <f ca="1">P5</f>
        <v>44648</v>
      </c>
      <c r="Q4" s="51"/>
      <c r="R4" s="51"/>
      <c r="S4" s="51"/>
      <c r="T4" s="51"/>
      <c r="U4" s="51"/>
      <c r="V4" s="52"/>
      <c r="W4" s="50">
        <f ca="1">W5</f>
        <v>44655</v>
      </c>
      <c r="X4" s="51"/>
      <c r="Y4" s="51"/>
      <c r="Z4" s="51"/>
      <c r="AA4" s="51"/>
      <c r="AB4" s="51"/>
      <c r="AC4" s="52"/>
      <c r="AD4" s="50">
        <f ca="1">AD5</f>
        <v>44662</v>
      </c>
      <c r="AE4" s="51"/>
      <c r="AF4" s="51"/>
      <c r="AG4" s="51"/>
      <c r="AH4" s="51"/>
      <c r="AI4" s="51"/>
      <c r="AJ4" s="52"/>
      <c r="AK4" s="50">
        <f ca="1">AK5</f>
        <v>44669</v>
      </c>
      <c r="AL4" s="51"/>
      <c r="AM4" s="51"/>
      <c r="AN4" s="51"/>
      <c r="AO4" s="51"/>
      <c r="AP4" s="51"/>
      <c r="AQ4" s="52"/>
      <c r="AR4" s="50">
        <f ca="1">AR5</f>
        <v>44676</v>
      </c>
      <c r="AS4" s="51"/>
      <c r="AT4" s="51"/>
      <c r="AU4" s="51"/>
      <c r="AV4" s="51"/>
      <c r="AW4" s="51"/>
      <c r="AX4" s="52"/>
      <c r="AY4" s="50">
        <f ca="1">AY5</f>
        <v>44683</v>
      </c>
      <c r="AZ4" s="51"/>
      <c r="BA4" s="51"/>
      <c r="BB4" s="51"/>
      <c r="BC4" s="51"/>
      <c r="BD4" s="51"/>
      <c r="BE4" s="52"/>
      <c r="BF4" s="50">
        <f ca="1">BF5</f>
        <v>44690</v>
      </c>
      <c r="BG4" s="51"/>
      <c r="BH4" s="51"/>
      <c r="BI4" s="51"/>
      <c r="BJ4" s="51"/>
      <c r="BK4" s="51"/>
      <c r="BL4" s="52"/>
      <c r="BM4" s="50">
        <f ca="1">BM5</f>
        <v>44697</v>
      </c>
      <c r="BN4" s="51"/>
      <c r="BO4" s="51"/>
      <c r="BP4" s="51"/>
      <c r="BQ4" s="51"/>
      <c r="BR4" s="51"/>
      <c r="BS4" s="52"/>
      <c r="BT4" s="50">
        <f ca="1">BT5</f>
        <v>44704</v>
      </c>
      <c r="BU4" s="51"/>
      <c r="BV4" s="51"/>
      <c r="BW4" s="51"/>
      <c r="BX4" s="51"/>
      <c r="BY4" s="51"/>
      <c r="BZ4" s="52"/>
      <c r="CA4" s="50">
        <f ca="1">CA5</f>
        <v>44711</v>
      </c>
      <c r="CB4" s="51"/>
      <c r="CC4" s="51"/>
      <c r="CD4" s="51"/>
      <c r="CE4" s="51"/>
      <c r="CF4" s="51"/>
      <c r="CG4" s="52"/>
      <c r="CH4" s="50">
        <f ca="1">CH5</f>
        <v>44718</v>
      </c>
      <c r="CI4" s="51"/>
      <c r="CJ4" s="51"/>
      <c r="CK4" s="51"/>
      <c r="CL4" s="51"/>
      <c r="CM4" s="51"/>
      <c r="CN4" s="52"/>
      <c r="CO4" s="50">
        <f ca="1">CO5</f>
        <v>44725</v>
      </c>
      <c r="CP4" s="51"/>
      <c r="CQ4" s="51"/>
      <c r="CR4" s="51"/>
      <c r="CS4" s="51"/>
      <c r="CT4" s="51"/>
      <c r="CU4" s="52"/>
      <c r="CV4" s="50">
        <f ca="1">CV5</f>
        <v>44732</v>
      </c>
      <c r="CW4" s="51"/>
      <c r="CX4" s="51"/>
      <c r="CY4" s="51"/>
      <c r="CZ4" s="51"/>
      <c r="DA4" s="51"/>
      <c r="DB4" s="52"/>
      <c r="DC4" s="50">
        <f ca="1">DC5</f>
        <v>44739</v>
      </c>
      <c r="DD4" s="51"/>
      <c r="DE4" s="51"/>
      <c r="DF4" s="51"/>
      <c r="DG4" s="51"/>
      <c r="DH4" s="51"/>
      <c r="DI4" s="52"/>
    </row>
    <row r="5" spans="1:113" ht="15" customHeight="1" x14ac:dyDescent="0.25">
      <c r="A5" s="31" t="s">
        <v>4</v>
      </c>
      <c r="B5" s="39"/>
      <c r="C5" s="39"/>
      <c r="D5" s="39"/>
      <c r="E5" s="39"/>
      <c r="F5" s="39"/>
      <c r="G5" s="39"/>
      <c r="I5" s="45">
        <f ca="1">Projektanfang-WEEKDAY(Projektanfang,1)+2+7*(Anzeigewoche-1)</f>
        <v>44641</v>
      </c>
      <c r="J5" s="46">
        <f ca="1">I5+1</f>
        <v>44642</v>
      </c>
      <c r="K5" s="46">
        <f t="shared" ref="K5:AX5" ca="1" si="0">J5+1</f>
        <v>44643</v>
      </c>
      <c r="L5" s="46">
        <f t="shared" ca="1" si="0"/>
        <v>44644</v>
      </c>
      <c r="M5" s="46">
        <f t="shared" ca="1" si="0"/>
        <v>44645</v>
      </c>
      <c r="N5" s="46">
        <f t="shared" ca="1" si="0"/>
        <v>44646</v>
      </c>
      <c r="O5" s="47">
        <f t="shared" ca="1" si="0"/>
        <v>44647</v>
      </c>
      <c r="P5" s="45">
        <f ca="1">O5+1</f>
        <v>44648</v>
      </c>
      <c r="Q5" s="46">
        <f ca="1">P5+1</f>
        <v>44649</v>
      </c>
      <c r="R5" s="46">
        <f t="shared" ca="1" si="0"/>
        <v>44650</v>
      </c>
      <c r="S5" s="46">
        <f t="shared" ca="1" si="0"/>
        <v>44651</v>
      </c>
      <c r="T5" s="46">
        <f t="shared" ca="1" si="0"/>
        <v>44652</v>
      </c>
      <c r="U5" s="46">
        <f t="shared" ca="1" si="0"/>
        <v>44653</v>
      </c>
      <c r="V5" s="47">
        <f t="shared" ca="1" si="0"/>
        <v>44654</v>
      </c>
      <c r="W5" s="45">
        <f ca="1">V5+1</f>
        <v>44655</v>
      </c>
      <c r="X5" s="46">
        <f ca="1">W5+1</f>
        <v>44656</v>
      </c>
      <c r="Y5" s="46">
        <f t="shared" ca="1" si="0"/>
        <v>44657</v>
      </c>
      <c r="Z5" s="46">
        <f t="shared" ca="1" si="0"/>
        <v>44658</v>
      </c>
      <c r="AA5" s="46">
        <f t="shared" ca="1" si="0"/>
        <v>44659</v>
      </c>
      <c r="AB5" s="46">
        <f t="shared" ca="1" si="0"/>
        <v>44660</v>
      </c>
      <c r="AC5" s="47">
        <f t="shared" ca="1" si="0"/>
        <v>44661</v>
      </c>
      <c r="AD5" s="45">
        <f ca="1">AC5+1</f>
        <v>44662</v>
      </c>
      <c r="AE5" s="46">
        <f ca="1">AD5+1</f>
        <v>44663</v>
      </c>
      <c r="AF5" s="46">
        <f t="shared" ca="1" si="0"/>
        <v>44664</v>
      </c>
      <c r="AG5" s="46">
        <f t="shared" ca="1" si="0"/>
        <v>44665</v>
      </c>
      <c r="AH5" s="46">
        <f t="shared" ca="1" si="0"/>
        <v>44666</v>
      </c>
      <c r="AI5" s="46">
        <f t="shared" ca="1" si="0"/>
        <v>44667</v>
      </c>
      <c r="AJ5" s="47">
        <f t="shared" ca="1" si="0"/>
        <v>44668</v>
      </c>
      <c r="AK5" s="45">
        <f ca="1">AJ5+1</f>
        <v>44669</v>
      </c>
      <c r="AL5" s="46">
        <f ca="1">AK5+1</f>
        <v>44670</v>
      </c>
      <c r="AM5" s="46">
        <f t="shared" ca="1" si="0"/>
        <v>44671</v>
      </c>
      <c r="AN5" s="46">
        <f t="shared" ca="1" si="0"/>
        <v>44672</v>
      </c>
      <c r="AO5" s="46">
        <f t="shared" ca="1" si="0"/>
        <v>44673</v>
      </c>
      <c r="AP5" s="46">
        <f t="shared" ca="1" si="0"/>
        <v>44674</v>
      </c>
      <c r="AQ5" s="47">
        <f t="shared" ca="1" si="0"/>
        <v>44675</v>
      </c>
      <c r="AR5" s="45">
        <f ca="1">AQ5+1</f>
        <v>44676</v>
      </c>
      <c r="AS5" s="46">
        <f ca="1">AR5+1</f>
        <v>44677</v>
      </c>
      <c r="AT5" s="46">
        <f t="shared" ca="1" si="0"/>
        <v>44678</v>
      </c>
      <c r="AU5" s="46">
        <f t="shared" ca="1" si="0"/>
        <v>44679</v>
      </c>
      <c r="AV5" s="46">
        <f t="shared" ca="1" si="0"/>
        <v>44680</v>
      </c>
      <c r="AW5" s="46">
        <f t="shared" ca="1" si="0"/>
        <v>44681</v>
      </c>
      <c r="AX5" s="47">
        <f t="shared" ca="1" si="0"/>
        <v>44682</v>
      </c>
      <c r="AY5" s="45">
        <f ca="1">AX5+1</f>
        <v>44683</v>
      </c>
      <c r="AZ5" s="46">
        <f ca="1">AY5+1</f>
        <v>44684</v>
      </c>
      <c r="BA5" s="46">
        <f t="shared" ref="BA5:BE5" ca="1" si="1">AZ5+1</f>
        <v>44685</v>
      </c>
      <c r="BB5" s="46">
        <f t="shared" ca="1" si="1"/>
        <v>44686</v>
      </c>
      <c r="BC5" s="46">
        <f t="shared" ca="1" si="1"/>
        <v>44687</v>
      </c>
      <c r="BD5" s="46">
        <f t="shared" ca="1" si="1"/>
        <v>44688</v>
      </c>
      <c r="BE5" s="47">
        <f t="shared" ca="1" si="1"/>
        <v>44689</v>
      </c>
      <c r="BF5" s="45">
        <f ca="1">BE5+1</f>
        <v>44690</v>
      </c>
      <c r="BG5" s="46">
        <f ca="1">BF5+1</f>
        <v>44691</v>
      </c>
      <c r="BH5" s="46">
        <f t="shared" ref="BH5:BK5" ca="1" si="2">BG5+1</f>
        <v>44692</v>
      </c>
      <c r="BI5" s="46">
        <f t="shared" ca="1" si="2"/>
        <v>44693</v>
      </c>
      <c r="BJ5" s="46">
        <f t="shared" ca="1" si="2"/>
        <v>44694</v>
      </c>
      <c r="BK5" s="46">
        <f t="shared" ca="1" si="2"/>
        <v>44695</v>
      </c>
      <c r="BL5" s="47">
        <f ca="1">BK5+1</f>
        <v>44696</v>
      </c>
      <c r="BM5" s="45">
        <f ca="1">BL5+1</f>
        <v>44697</v>
      </c>
      <c r="BN5" s="46">
        <f ca="1">BM5+1</f>
        <v>44698</v>
      </c>
      <c r="BO5" s="46">
        <f t="shared" ref="BO5" ca="1" si="3">BN5+1</f>
        <v>44699</v>
      </c>
      <c r="BP5" s="46">
        <f t="shared" ref="BP5" ca="1" si="4">BO5+1</f>
        <v>44700</v>
      </c>
      <c r="BQ5" s="46">
        <f t="shared" ref="BQ5" ca="1" si="5">BP5+1</f>
        <v>44701</v>
      </c>
      <c r="BR5" s="46">
        <f t="shared" ref="BR5" ca="1" si="6">BQ5+1</f>
        <v>44702</v>
      </c>
      <c r="BS5" s="47">
        <f ca="1">BR5+1</f>
        <v>44703</v>
      </c>
      <c r="BT5" s="45">
        <f ca="1">BS5+1</f>
        <v>44704</v>
      </c>
      <c r="BU5" s="46">
        <f ca="1">BT5+1</f>
        <v>44705</v>
      </c>
      <c r="BV5" s="46">
        <f t="shared" ref="BV5" ca="1" si="7">BU5+1</f>
        <v>44706</v>
      </c>
      <c r="BW5" s="46">
        <f t="shared" ref="BW5" ca="1" si="8">BV5+1</f>
        <v>44707</v>
      </c>
      <c r="BX5" s="46">
        <f t="shared" ref="BX5" ca="1" si="9">BW5+1</f>
        <v>44708</v>
      </c>
      <c r="BY5" s="46">
        <f t="shared" ref="BY5" ca="1" si="10">BX5+1</f>
        <v>44709</v>
      </c>
      <c r="BZ5" s="47">
        <f ca="1">BY5+1</f>
        <v>44710</v>
      </c>
      <c r="CA5" s="45">
        <f ca="1">BZ5+1</f>
        <v>44711</v>
      </c>
      <c r="CB5" s="46">
        <f ca="1">CA5+1</f>
        <v>44712</v>
      </c>
      <c r="CC5" s="46">
        <f t="shared" ref="CC5" ca="1" si="11">CB5+1</f>
        <v>44713</v>
      </c>
      <c r="CD5" s="46">
        <f t="shared" ref="CD5" ca="1" si="12">CC5+1</f>
        <v>44714</v>
      </c>
      <c r="CE5" s="46">
        <f t="shared" ref="CE5" ca="1" si="13">CD5+1</f>
        <v>44715</v>
      </c>
      <c r="CF5" s="46">
        <f t="shared" ref="CF5" ca="1" si="14">CE5+1</f>
        <v>44716</v>
      </c>
      <c r="CG5" s="47">
        <f ca="1">CF5+1</f>
        <v>44717</v>
      </c>
      <c r="CH5" s="45">
        <f ca="1">CG5+1</f>
        <v>44718</v>
      </c>
      <c r="CI5" s="46">
        <f ca="1">CH5+1</f>
        <v>44719</v>
      </c>
      <c r="CJ5" s="46">
        <f t="shared" ref="CJ5" ca="1" si="15">CI5+1</f>
        <v>44720</v>
      </c>
      <c r="CK5" s="46">
        <f t="shared" ref="CK5" ca="1" si="16">CJ5+1</f>
        <v>44721</v>
      </c>
      <c r="CL5" s="46">
        <f t="shared" ref="CL5" ca="1" si="17">CK5+1</f>
        <v>44722</v>
      </c>
      <c r="CM5" s="46">
        <f t="shared" ref="CM5" ca="1" si="18">CL5+1</f>
        <v>44723</v>
      </c>
      <c r="CN5" s="47">
        <f ca="1">CM5+1</f>
        <v>44724</v>
      </c>
      <c r="CO5" s="45">
        <f ca="1">CN5+1</f>
        <v>44725</v>
      </c>
      <c r="CP5" s="46">
        <f ca="1">CO5+1</f>
        <v>44726</v>
      </c>
      <c r="CQ5" s="46">
        <f t="shared" ref="CQ5" ca="1" si="19">CP5+1</f>
        <v>44727</v>
      </c>
      <c r="CR5" s="46">
        <f t="shared" ref="CR5" ca="1" si="20">CQ5+1</f>
        <v>44728</v>
      </c>
      <c r="CS5" s="46">
        <f t="shared" ref="CS5" ca="1" si="21">CR5+1</f>
        <v>44729</v>
      </c>
      <c r="CT5" s="46">
        <f t="shared" ref="CT5" ca="1" si="22">CS5+1</f>
        <v>44730</v>
      </c>
      <c r="CU5" s="47">
        <f ca="1">CT5+1</f>
        <v>44731</v>
      </c>
      <c r="CV5" s="45">
        <f ca="1">CU5+1</f>
        <v>44732</v>
      </c>
      <c r="CW5" s="46">
        <f ca="1">CV5+1</f>
        <v>44733</v>
      </c>
      <c r="CX5" s="46">
        <f t="shared" ref="CX5" ca="1" si="23">CW5+1</f>
        <v>44734</v>
      </c>
      <c r="CY5" s="46">
        <f t="shared" ref="CY5" ca="1" si="24">CX5+1</f>
        <v>44735</v>
      </c>
      <c r="CZ5" s="46">
        <f t="shared" ref="CZ5" ca="1" si="25">CY5+1</f>
        <v>44736</v>
      </c>
      <c r="DA5" s="46">
        <f t="shared" ref="DA5" ca="1" si="26">CZ5+1</f>
        <v>44737</v>
      </c>
      <c r="DB5" s="47">
        <f ca="1">DA5+1</f>
        <v>44738</v>
      </c>
      <c r="DC5" s="45">
        <f ca="1">DB5+1</f>
        <v>44739</v>
      </c>
      <c r="DD5" s="46">
        <f ca="1">DC5+1</f>
        <v>44740</v>
      </c>
      <c r="DE5" s="46">
        <f t="shared" ref="DE5" ca="1" si="27">DD5+1</f>
        <v>44741</v>
      </c>
      <c r="DF5" s="46">
        <f t="shared" ref="DF5" ca="1" si="28">DE5+1</f>
        <v>44742</v>
      </c>
      <c r="DG5" s="46">
        <f t="shared" ref="DG5" ca="1" si="29">DF5+1</f>
        <v>44743</v>
      </c>
      <c r="DH5" s="46">
        <f t="shared" ref="DH5" ca="1" si="30">DG5+1</f>
        <v>44744</v>
      </c>
      <c r="DI5" s="47">
        <f ca="1">DH5+1</f>
        <v>44745</v>
      </c>
    </row>
    <row r="6" spans="1:113" ht="30" customHeight="1" thickBot="1" x14ac:dyDescent="0.3">
      <c r="A6" s="31" t="s">
        <v>5</v>
      </c>
      <c r="B6" s="8" t="s">
        <v>14</v>
      </c>
      <c r="C6" s="9" t="s">
        <v>17</v>
      </c>
      <c r="D6" s="9" t="s">
        <v>18</v>
      </c>
      <c r="E6" s="9" t="s">
        <v>19</v>
      </c>
      <c r="F6" s="9" t="s">
        <v>20</v>
      </c>
      <c r="G6" s="9"/>
      <c r="H6" s="9" t="s">
        <v>21</v>
      </c>
      <c r="I6" s="10" t="str">
        <f t="shared" ref="I6:AN6" ca="1" si="31">LEFT(TEXT(I5,"TTT"),1)</f>
        <v>M</v>
      </c>
      <c r="J6" s="10" t="str">
        <f t="shared" ca="1" si="31"/>
        <v>D</v>
      </c>
      <c r="K6" s="10" t="str">
        <f t="shared" ca="1" si="31"/>
        <v>M</v>
      </c>
      <c r="L6" s="10" t="str">
        <f t="shared" ca="1" si="31"/>
        <v>D</v>
      </c>
      <c r="M6" s="10" t="str">
        <f t="shared" ca="1" si="31"/>
        <v>F</v>
      </c>
      <c r="N6" s="10" t="str">
        <f t="shared" ca="1" si="31"/>
        <v>S</v>
      </c>
      <c r="O6" s="10" t="str">
        <f t="shared" ca="1" si="31"/>
        <v>S</v>
      </c>
      <c r="P6" s="10" t="str">
        <f t="shared" ca="1" si="31"/>
        <v>M</v>
      </c>
      <c r="Q6" s="10" t="str">
        <f t="shared" ca="1" si="31"/>
        <v>D</v>
      </c>
      <c r="R6" s="10" t="str">
        <f t="shared" ca="1" si="31"/>
        <v>M</v>
      </c>
      <c r="S6" s="10" t="str">
        <f t="shared" ca="1" si="31"/>
        <v>D</v>
      </c>
      <c r="T6" s="10" t="str">
        <f t="shared" ca="1" si="31"/>
        <v>F</v>
      </c>
      <c r="U6" s="10" t="str">
        <f t="shared" ca="1" si="31"/>
        <v>S</v>
      </c>
      <c r="V6" s="10" t="str">
        <f t="shared" ca="1" si="31"/>
        <v>S</v>
      </c>
      <c r="W6" s="10" t="str">
        <f t="shared" ca="1" si="31"/>
        <v>M</v>
      </c>
      <c r="X6" s="10" t="str">
        <f t="shared" ca="1" si="31"/>
        <v>D</v>
      </c>
      <c r="Y6" s="10" t="str">
        <f t="shared" ca="1" si="31"/>
        <v>M</v>
      </c>
      <c r="Z6" s="10" t="str">
        <f t="shared" ca="1" si="31"/>
        <v>D</v>
      </c>
      <c r="AA6" s="10" t="str">
        <f t="shared" ca="1" si="31"/>
        <v>F</v>
      </c>
      <c r="AB6" s="10" t="str">
        <f t="shared" ca="1" si="31"/>
        <v>S</v>
      </c>
      <c r="AC6" s="10" t="str">
        <f t="shared" ca="1" si="31"/>
        <v>S</v>
      </c>
      <c r="AD6" s="10" t="str">
        <f t="shared" ca="1" si="31"/>
        <v>M</v>
      </c>
      <c r="AE6" s="10" t="str">
        <f t="shared" ca="1" si="31"/>
        <v>D</v>
      </c>
      <c r="AF6" s="10" t="str">
        <f t="shared" ca="1" si="31"/>
        <v>M</v>
      </c>
      <c r="AG6" s="10" t="str">
        <f t="shared" ca="1" si="31"/>
        <v>D</v>
      </c>
      <c r="AH6" s="10" t="str">
        <f t="shared" ca="1" si="31"/>
        <v>F</v>
      </c>
      <c r="AI6" s="10" t="str">
        <f t="shared" ca="1" si="31"/>
        <v>S</v>
      </c>
      <c r="AJ6" s="10" t="str">
        <f t="shared" ca="1" si="31"/>
        <v>S</v>
      </c>
      <c r="AK6" s="10" t="str">
        <f t="shared" ca="1" si="31"/>
        <v>M</v>
      </c>
      <c r="AL6" s="10" t="str">
        <f t="shared" ca="1" si="31"/>
        <v>D</v>
      </c>
      <c r="AM6" s="10" t="str">
        <f t="shared" ca="1" si="31"/>
        <v>M</v>
      </c>
      <c r="AN6" s="10" t="str">
        <f t="shared" ca="1" si="31"/>
        <v>D</v>
      </c>
      <c r="AO6" s="10" t="str">
        <f t="shared" ref="AO6:BT6" ca="1" si="32">LEFT(TEXT(AO5,"TTT"),1)</f>
        <v>F</v>
      </c>
      <c r="AP6" s="10" t="str">
        <f t="shared" ca="1" si="32"/>
        <v>S</v>
      </c>
      <c r="AQ6" s="10" t="str">
        <f t="shared" ca="1" si="32"/>
        <v>S</v>
      </c>
      <c r="AR6" s="10" t="str">
        <f t="shared" ca="1" si="32"/>
        <v>M</v>
      </c>
      <c r="AS6" s="10" t="str">
        <f t="shared" ca="1" si="32"/>
        <v>D</v>
      </c>
      <c r="AT6" s="10" t="str">
        <f t="shared" ca="1" si="32"/>
        <v>M</v>
      </c>
      <c r="AU6" s="10" t="str">
        <f t="shared" ca="1" si="32"/>
        <v>D</v>
      </c>
      <c r="AV6" s="10" t="str">
        <f t="shared" ca="1" si="32"/>
        <v>F</v>
      </c>
      <c r="AW6" s="10" t="str">
        <f t="shared" ca="1" si="32"/>
        <v>S</v>
      </c>
      <c r="AX6" s="10" t="str">
        <f t="shared" ca="1" si="32"/>
        <v>S</v>
      </c>
      <c r="AY6" s="10" t="str">
        <f t="shared" ca="1" si="32"/>
        <v>M</v>
      </c>
      <c r="AZ6" s="10" t="str">
        <f t="shared" ca="1" si="32"/>
        <v>D</v>
      </c>
      <c r="BA6" s="10" t="str">
        <f t="shared" ca="1" si="32"/>
        <v>M</v>
      </c>
      <c r="BB6" s="10" t="str">
        <f t="shared" ca="1" si="32"/>
        <v>D</v>
      </c>
      <c r="BC6" s="10" t="str">
        <f t="shared" ca="1" si="32"/>
        <v>F</v>
      </c>
      <c r="BD6" s="10" t="str">
        <f t="shared" ca="1" si="32"/>
        <v>S</v>
      </c>
      <c r="BE6" s="10" t="str">
        <f t="shared" ca="1" si="32"/>
        <v>S</v>
      </c>
      <c r="BF6" s="10" t="str">
        <f t="shared" ca="1" si="32"/>
        <v>M</v>
      </c>
      <c r="BG6" s="10" t="str">
        <f t="shared" ca="1" si="32"/>
        <v>D</v>
      </c>
      <c r="BH6" s="10" t="str">
        <f t="shared" ca="1" si="32"/>
        <v>M</v>
      </c>
      <c r="BI6" s="10" t="str">
        <f t="shared" ca="1" si="32"/>
        <v>D</v>
      </c>
      <c r="BJ6" s="10" t="str">
        <f t="shared" ca="1" si="32"/>
        <v>F</v>
      </c>
      <c r="BK6" s="10" t="str">
        <f t="shared" ca="1" si="32"/>
        <v>S</v>
      </c>
      <c r="BL6" s="10" t="str">
        <f t="shared" ca="1" si="32"/>
        <v>S</v>
      </c>
      <c r="BM6" s="10" t="str">
        <f t="shared" ref="BM6" ca="1" si="33">LEFT(TEXT(BM5,"TTT"),1)</f>
        <v>M</v>
      </c>
      <c r="BN6" s="10" t="str">
        <f t="shared" ref="BN6" ca="1" si="34">LEFT(TEXT(BN5,"TTT"),1)</f>
        <v>D</v>
      </c>
      <c r="BO6" s="10" t="str">
        <f t="shared" ref="BO6" ca="1" si="35">LEFT(TEXT(BO5,"TTT"),1)</f>
        <v>M</v>
      </c>
      <c r="BP6" s="10" t="str">
        <f t="shared" ref="BP6" ca="1" si="36">LEFT(TEXT(BP5,"TTT"),1)</f>
        <v>D</v>
      </c>
      <c r="BQ6" s="10" t="str">
        <f t="shared" ref="BQ6" ca="1" si="37">LEFT(TEXT(BQ5,"TTT"),1)</f>
        <v>F</v>
      </c>
      <c r="BR6" s="10" t="str">
        <f t="shared" ref="BR6" ca="1" si="38">LEFT(TEXT(BR5,"TTT"),1)</f>
        <v>S</v>
      </c>
      <c r="BS6" s="10" t="str">
        <f t="shared" ref="BS6" ca="1" si="39">LEFT(TEXT(BS5,"TTT"),1)</f>
        <v>S</v>
      </c>
      <c r="BT6" s="10" t="str">
        <f t="shared" ref="BT6" ca="1" si="40">LEFT(TEXT(BT5,"TTT"),1)</f>
        <v>M</v>
      </c>
      <c r="BU6" s="10" t="str">
        <f t="shared" ref="BU6" ca="1" si="41">LEFT(TEXT(BU5,"TTT"),1)</f>
        <v>D</v>
      </c>
      <c r="BV6" s="10" t="str">
        <f t="shared" ref="BV6" ca="1" si="42">LEFT(TEXT(BV5,"TTT"),1)</f>
        <v>M</v>
      </c>
      <c r="BW6" s="10" t="str">
        <f t="shared" ref="BW6" ca="1" si="43">LEFT(TEXT(BW5,"TTT"),1)</f>
        <v>D</v>
      </c>
      <c r="BX6" s="10" t="str">
        <f t="shared" ref="BX6" ca="1" si="44">LEFT(TEXT(BX5,"TTT"),1)</f>
        <v>F</v>
      </c>
      <c r="BY6" s="10" t="str">
        <f t="shared" ref="BY6" ca="1" si="45">LEFT(TEXT(BY5,"TTT"),1)</f>
        <v>S</v>
      </c>
      <c r="BZ6" s="10" t="str">
        <f t="shared" ref="BZ6" ca="1" si="46">LEFT(TEXT(BZ5,"TTT"),1)</f>
        <v>S</v>
      </c>
      <c r="CA6" s="10" t="str">
        <f t="shared" ref="CA6" ca="1" si="47">LEFT(TEXT(CA5,"TTT"),1)</f>
        <v>M</v>
      </c>
      <c r="CB6" s="10" t="str">
        <f t="shared" ref="CB6" ca="1" si="48">LEFT(TEXT(CB5,"TTT"),1)</f>
        <v>D</v>
      </c>
      <c r="CC6" s="10" t="str">
        <f t="shared" ref="CC6" ca="1" si="49">LEFT(TEXT(CC5,"TTT"),1)</f>
        <v>M</v>
      </c>
      <c r="CD6" s="10" t="str">
        <f t="shared" ref="CD6" ca="1" si="50">LEFT(TEXT(CD5,"TTT"),1)</f>
        <v>D</v>
      </c>
      <c r="CE6" s="10" t="str">
        <f t="shared" ref="CE6" ca="1" si="51">LEFT(TEXT(CE5,"TTT"),1)</f>
        <v>F</v>
      </c>
      <c r="CF6" s="10" t="str">
        <f t="shared" ref="CF6" ca="1" si="52">LEFT(TEXT(CF5,"TTT"),1)</f>
        <v>S</v>
      </c>
      <c r="CG6" s="10" t="str">
        <f t="shared" ref="CG6" ca="1" si="53">LEFT(TEXT(CG5,"TTT"),1)</f>
        <v>S</v>
      </c>
      <c r="CH6" s="10" t="str">
        <f t="shared" ref="CH6" ca="1" si="54">LEFT(TEXT(CH5,"TTT"),1)</f>
        <v>M</v>
      </c>
      <c r="CI6" s="10" t="str">
        <f t="shared" ref="CI6" ca="1" si="55">LEFT(TEXT(CI5,"TTT"),1)</f>
        <v>D</v>
      </c>
      <c r="CJ6" s="10" t="str">
        <f t="shared" ref="CJ6" ca="1" si="56">LEFT(TEXT(CJ5,"TTT"),1)</f>
        <v>M</v>
      </c>
      <c r="CK6" s="10" t="str">
        <f t="shared" ref="CK6" ca="1" si="57">LEFT(TEXT(CK5,"TTT"),1)</f>
        <v>D</v>
      </c>
      <c r="CL6" s="10" t="str">
        <f t="shared" ref="CL6" ca="1" si="58">LEFT(TEXT(CL5,"TTT"),1)</f>
        <v>F</v>
      </c>
      <c r="CM6" s="10" t="str">
        <f t="shared" ref="CM6" ca="1" si="59">LEFT(TEXT(CM5,"TTT"),1)</f>
        <v>S</v>
      </c>
      <c r="CN6" s="10" t="str">
        <f t="shared" ref="CN6" ca="1" si="60">LEFT(TEXT(CN5,"TTT"),1)</f>
        <v>S</v>
      </c>
      <c r="CO6" s="10" t="str">
        <f t="shared" ref="CO6" ca="1" si="61">LEFT(TEXT(CO5,"TTT"),1)</f>
        <v>M</v>
      </c>
      <c r="CP6" s="10" t="str">
        <f t="shared" ref="CP6" ca="1" si="62">LEFT(TEXT(CP5,"TTT"),1)</f>
        <v>D</v>
      </c>
      <c r="CQ6" s="10" t="str">
        <f t="shared" ref="CQ6" ca="1" si="63">LEFT(TEXT(CQ5,"TTT"),1)</f>
        <v>M</v>
      </c>
      <c r="CR6" s="10" t="str">
        <f t="shared" ref="CR6" ca="1" si="64">LEFT(TEXT(CR5,"TTT"),1)</f>
        <v>D</v>
      </c>
      <c r="CS6" s="10" t="str">
        <f t="shared" ref="CS6" ca="1" si="65">LEFT(TEXT(CS5,"TTT"),1)</f>
        <v>F</v>
      </c>
      <c r="CT6" s="10" t="str">
        <f t="shared" ref="CT6" ca="1" si="66">LEFT(TEXT(CT5,"TTT"),1)</f>
        <v>S</v>
      </c>
      <c r="CU6" s="10" t="str">
        <f t="shared" ref="CU6" ca="1" si="67">LEFT(TEXT(CU5,"TTT"),1)</f>
        <v>S</v>
      </c>
      <c r="CV6" s="10" t="str">
        <f t="shared" ref="CV6" ca="1" si="68">LEFT(TEXT(CV5,"TTT"),1)</f>
        <v>M</v>
      </c>
      <c r="CW6" s="10" t="str">
        <f t="shared" ref="CW6" ca="1" si="69">LEFT(TEXT(CW5,"TTT"),1)</f>
        <v>D</v>
      </c>
      <c r="CX6" s="10" t="str">
        <f t="shared" ref="CX6" ca="1" si="70">LEFT(TEXT(CX5,"TTT"),1)</f>
        <v>M</v>
      </c>
      <c r="CY6" s="10" t="str">
        <f t="shared" ref="CY6" ca="1" si="71">LEFT(TEXT(CY5,"TTT"),1)</f>
        <v>D</v>
      </c>
      <c r="CZ6" s="10" t="str">
        <f t="shared" ref="CZ6" ca="1" si="72">LEFT(TEXT(CZ5,"TTT"),1)</f>
        <v>F</v>
      </c>
      <c r="DA6" s="10" t="str">
        <f t="shared" ref="DA6" ca="1" si="73">LEFT(TEXT(DA5,"TTT"),1)</f>
        <v>S</v>
      </c>
      <c r="DB6" s="10" t="str">
        <f t="shared" ref="DB6" ca="1" si="74">LEFT(TEXT(DB5,"TTT"),1)</f>
        <v>S</v>
      </c>
      <c r="DC6" s="10" t="str">
        <f t="shared" ref="DC6" ca="1" si="75">LEFT(TEXT(DC5,"TTT"),1)</f>
        <v>M</v>
      </c>
      <c r="DD6" s="10" t="str">
        <f t="shared" ref="DD6" ca="1" si="76">LEFT(TEXT(DD5,"TTT"),1)</f>
        <v>D</v>
      </c>
      <c r="DE6" s="10" t="str">
        <f t="shared" ref="DE6" ca="1" si="77">LEFT(TEXT(DE5,"TTT"),1)</f>
        <v>M</v>
      </c>
      <c r="DF6" s="10" t="str">
        <f t="shared" ref="DF6" ca="1" si="78">LEFT(TEXT(DF5,"TTT"),1)</f>
        <v>D</v>
      </c>
      <c r="DG6" s="10" t="str">
        <f t="shared" ref="DG6" ca="1" si="79">LEFT(TEXT(DG5,"TTT"),1)</f>
        <v>F</v>
      </c>
      <c r="DH6" s="10" t="str">
        <f t="shared" ref="DH6" ca="1" si="80">LEFT(TEXT(DH5,"TTT"),1)</f>
        <v>S</v>
      </c>
      <c r="DI6" s="10" t="str">
        <f t="shared" ref="DI6" ca="1" si="81">LEFT(TEXT(DI5,"TTT"),1)</f>
        <v>S</v>
      </c>
    </row>
    <row r="7" spans="1:113" ht="30" hidden="1" customHeight="1" thickBot="1" x14ac:dyDescent="0.3">
      <c r="A7" s="30" t="s">
        <v>6</v>
      </c>
      <c r="C7" s="33"/>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row>
    <row r="8" spans="1:113" s="3" customFormat="1" ht="30" customHeight="1" thickBot="1" x14ac:dyDescent="0.3">
      <c r="A8" s="31" t="s">
        <v>7</v>
      </c>
      <c r="B8" s="14" t="s">
        <v>39</v>
      </c>
      <c r="C8" s="36"/>
      <c r="D8" s="15"/>
      <c r="E8" s="42"/>
      <c r="F8" s="43"/>
      <c r="G8" s="13"/>
      <c r="H8" s="13" t="str">
        <f t="shared" ref="H8:H12" si="82">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row>
    <row r="9" spans="1:113" s="3" customFormat="1" ht="30" customHeight="1" thickBot="1" x14ac:dyDescent="0.3">
      <c r="A9" s="31" t="s">
        <v>8</v>
      </c>
      <c r="B9" s="38" t="s">
        <v>43</v>
      </c>
      <c r="C9" s="37" t="s">
        <v>38</v>
      </c>
      <c r="D9" s="16">
        <v>0.7</v>
      </c>
      <c r="E9" s="44">
        <f ca="1">Projektanfang</f>
        <v>44642</v>
      </c>
      <c r="F9" s="44">
        <f ca="1">E9+5</f>
        <v>44647</v>
      </c>
      <c r="G9" s="13"/>
      <c r="H9" s="13">
        <f t="shared" ca="1" si="82"/>
        <v>6</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row>
    <row r="10" spans="1:113" s="3" customFormat="1" ht="30" customHeight="1" thickBot="1" x14ac:dyDescent="0.3">
      <c r="A10" s="31" t="s">
        <v>9</v>
      </c>
      <c r="B10" s="38" t="s">
        <v>40</v>
      </c>
      <c r="C10" s="37"/>
      <c r="D10" s="16">
        <v>0</v>
      </c>
      <c r="E10" s="44">
        <f ca="1">F9+1</f>
        <v>44648</v>
      </c>
      <c r="F10" s="44">
        <f ca="1">E10+13</f>
        <v>44661</v>
      </c>
      <c r="G10" s="13"/>
      <c r="H10" s="13">
        <f t="shared" ca="1" si="82"/>
        <v>14</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row>
    <row r="11" spans="1:113" s="3" customFormat="1" ht="30" customHeight="1" thickBot="1" x14ac:dyDescent="0.3">
      <c r="A11" s="30"/>
      <c r="B11" s="38" t="s">
        <v>41</v>
      </c>
      <c r="C11" s="37"/>
      <c r="D11" s="16">
        <v>0</v>
      </c>
      <c r="E11" s="44">
        <f ca="1">F10+1</f>
        <v>44662</v>
      </c>
      <c r="F11" s="44">
        <f ca="1">E11+27</f>
        <v>44689</v>
      </c>
      <c r="G11" s="13"/>
      <c r="H11" s="13">
        <f t="shared" ca="1" si="82"/>
        <v>28</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row>
    <row r="12" spans="1:113" s="3" customFormat="1" ht="30" customHeight="1" thickBot="1" x14ac:dyDescent="0.3">
      <c r="A12" s="30"/>
      <c r="B12" s="38" t="s">
        <v>42</v>
      </c>
      <c r="C12" s="37"/>
      <c r="D12" s="16">
        <v>0</v>
      </c>
      <c r="E12" s="44">
        <f ca="1">F11+1</f>
        <v>44690</v>
      </c>
      <c r="F12" s="44">
        <f ca="1">E12+50</f>
        <v>44740</v>
      </c>
      <c r="G12" s="13"/>
      <c r="H12" s="13">
        <f t="shared" ca="1" si="82"/>
        <v>51</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row>
    <row r="13" spans="1:113" s="3" customFormat="1" ht="30" customHeight="1" x14ac:dyDescent="0.25">
      <c r="A13" s="30"/>
    </row>
    <row r="14" spans="1:113" s="3" customFormat="1" ht="30" customHeight="1" x14ac:dyDescent="0.25">
      <c r="A14" s="31" t="s">
        <v>10</v>
      </c>
    </row>
    <row r="15" spans="1:113" s="3" customFormat="1" ht="30" customHeight="1" x14ac:dyDescent="0.25">
      <c r="A15" s="31"/>
    </row>
    <row r="16" spans="1:113" s="3" customFormat="1" ht="30" customHeight="1" x14ac:dyDescent="0.25">
      <c r="A16" s="30"/>
    </row>
    <row r="17" spans="1:1" s="3" customFormat="1" ht="30" customHeight="1" x14ac:dyDescent="0.25">
      <c r="A17" s="30"/>
    </row>
    <row r="18" spans="1:1" s="3" customFormat="1" ht="30" customHeight="1" x14ac:dyDescent="0.25">
      <c r="A18" s="30"/>
    </row>
    <row r="19" spans="1:1" s="3" customFormat="1" ht="30" customHeight="1" x14ac:dyDescent="0.25">
      <c r="A19" s="30"/>
    </row>
    <row r="20" spans="1:1" s="3" customFormat="1" ht="30" customHeight="1" x14ac:dyDescent="0.25">
      <c r="A20" s="30" t="s">
        <v>11</v>
      </c>
    </row>
    <row r="21" spans="1:1" s="3" customFormat="1" ht="30" customHeight="1" x14ac:dyDescent="0.25">
      <c r="A21" s="30"/>
    </row>
    <row r="22" spans="1:1" s="3" customFormat="1" ht="30" customHeight="1" x14ac:dyDescent="0.25">
      <c r="A22" s="30"/>
    </row>
    <row r="23" spans="1:1" s="3" customFormat="1" ht="30" customHeight="1" x14ac:dyDescent="0.25">
      <c r="A23" s="30"/>
    </row>
    <row r="24" spans="1:1" s="3" customFormat="1" ht="30" customHeight="1" x14ac:dyDescent="0.25">
      <c r="A24" s="30"/>
    </row>
    <row r="25" spans="1:1" s="3" customFormat="1" ht="30" customHeight="1" x14ac:dyDescent="0.25">
      <c r="A25" s="30"/>
    </row>
    <row r="26" spans="1:1" s="3" customFormat="1" ht="30" customHeight="1" x14ac:dyDescent="0.25">
      <c r="A26" s="30" t="s">
        <v>11</v>
      </c>
    </row>
    <row r="27" spans="1:1" s="3" customFormat="1" ht="30" customHeight="1" x14ac:dyDescent="0.25">
      <c r="A27" s="30"/>
    </row>
    <row r="28" spans="1:1" s="3" customFormat="1" ht="30" customHeight="1" x14ac:dyDescent="0.25">
      <c r="A28" s="30"/>
    </row>
    <row r="29" spans="1:1" s="3" customFormat="1" ht="30" customHeight="1" x14ac:dyDescent="0.25">
      <c r="A29" s="30"/>
    </row>
    <row r="30" spans="1:1" s="3" customFormat="1" ht="30" customHeight="1" x14ac:dyDescent="0.25">
      <c r="A30" s="30"/>
    </row>
    <row r="31" spans="1:1" s="3" customFormat="1" ht="30" customHeight="1" x14ac:dyDescent="0.25">
      <c r="A31" s="30"/>
    </row>
    <row r="32" spans="1:1" s="3" customFormat="1" ht="30" customHeight="1" x14ac:dyDescent="0.25">
      <c r="A32" s="30" t="s">
        <v>12</v>
      </c>
    </row>
    <row r="33" spans="1:7" s="3" customFormat="1" ht="30" customHeight="1" x14ac:dyDescent="0.25">
      <c r="A33" s="31" t="s">
        <v>13</v>
      </c>
    </row>
    <row r="34" spans="1:7" ht="30" customHeight="1" x14ac:dyDescent="0.25">
      <c r="G34" s="6"/>
    </row>
    <row r="35" spans="1:7" ht="30" customHeight="1" x14ac:dyDescent="0.25">
      <c r="C35" s="11"/>
      <c r="F35" s="32"/>
    </row>
    <row r="36" spans="1:7" ht="30" customHeight="1" x14ac:dyDescent="0.25">
      <c r="C36" s="12"/>
    </row>
  </sheetData>
  <mergeCells count="18">
    <mergeCell ref="CV4:DB4"/>
    <mergeCell ref="DC4:DI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12">
    <cfRule type="dataBar" priority="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2">
    <cfRule type="expression" dxfId="26" priority="54">
      <formula>AND(TODAY()&gt;=I$5,TODAY()&lt;J$5)</formula>
    </cfRule>
  </conditionalFormatting>
  <conditionalFormatting sqref="I7:BL12">
    <cfRule type="expression" dxfId="25" priority="48">
      <formula>AND(task_start&lt;=I$5,ROUNDDOWN((task_end-task_start+1)*task_progress,0)+task_start-1&gt;=I$5)</formula>
    </cfRule>
    <cfRule type="expression" dxfId="24" priority="49" stopIfTrue="1">
      <formula>AND(task_end&gt;=I$5,task_start&lt;J$5)</formula>
    </cfRule>
  </conditionalFormatting>
  <conditionalFormatting sqref="BM5:BS12">
    <cfRule type="expression" dxfId="20" priority="21">
      <formula>AND(TODAY()&gt;=BM$5,TODAY()&lt;BN$5)</formula>
    </cfRule>
  </conditionalFormatting>
  <conditionalFormatting sqref="BM7:BS12">
    <cfRule type="expression" dxfId="19" priority="19">
      <formula>AND(task_start&lt;=BM$5,ROUNDDOWN((task_end-task_start+1)*task_progress,0)+task_start-1&gt;=BM$5)</formula>
    </cfRule>
    <cfRule type="expression" dxfId="18" priority="20" stopIfTrue="1">
      <formula>AND(task_end&gt;=BM$5,task_start&lt;BN$5)</formula>
    </cfRule>
  </conditionalFormatting>
  <conditionalFormatting sqref="BT5:BZ12">
    <cfRule type="expression" dxfId="17" priority="18">
      <formula>AND(TODAY()&gt;=BT$5,TODAY()&lt;BU$5)</formula>
    </cfRule>
  </conditionalFormatting>
  <conditionalFormatting sqref="BT7:BZ12">
    <cfRule type="expression" dxfId="16" priority="16">
      <formula>AND(task_start&lt;=BT$5,ROUNDDOWN((task_end-task_start+1)*task_progress,0)+task_start-1&gt;=BT$5)</formula>
    </cfRule>
    <cfRule type="expression" dxfId="15" priority="17" stopIfTrue="1">
      <formula>AND(task_end&gt;=BT$5,task_start&lt;BU$5)</formula>
    </cfRule>
  </conditionalFormatting>
  <conditionalFormatting sqref="CA5:CG12">
    <cfRule type="expression" dxfId="14" priority="15">
      <formula>AND(TODAY()&gt;=CA$5,TODAY()&lt;CB$5)</formula>
    </cfRule>
  </conditionalFormatting>
  <conditionalFormatting sqref="CA7:CG12">
    <cfRule type="expression" dxfId="13" priority="13">
      <formula>AND(task_start&lt;=CA$5,ROUNDDOWN((task_end-task_start+1)*task_progress,0)+task_start-1&gt;=CA$5)</formula>
    </cfRule>
    <cfRule type="expression" dxfId="12" priority="14" stopIfTrue="1">
      <formula>AND(task_end&gt;=CA$5,task_start&lt;CB$5)</formula>
    </cfRule>
  </conditionalFormatting>
  <conditionalFormatting sqref="CH5:CN12">
    <cfRule type="expression" dxfId="11" priority="12">
      <formula>AND(TODAY()&gt;=CH$5,TODAY()&lt;CI$5)</formula>
    </cfRule>
  </conditionalFormatting>
  <conditionalFormatting sqref="CH7:CN12">
    <cfRule type="expression" dxfId="10" priority="10">
      <formula>AND(task_start&lt;=CH$5,ROUNDDOWN((task_end-task_start+1)*task_progress,0)+task_start-1&gt;=CH$5)</formula>
    </cfRule>
    <cfRule type="expression" dxfId="9" priority="11" stopIfTrue="1">
      <formula>AND(task_end&gt;=CH$5,task_start&lt;CI$5)</formula>
    </cfRule>
  </conditionalFormatting>
  <conditionalFormatting sqref="CO5:CU12">
    <cfRule type="expression" dxfId="8" priority="9">
      <formula>AND(TODAY()&gt;=CO$5,TODAY()&lt;CP$5)</formula>
    </cfRule>
  </conditionalFormatting>
  <conditionalFormatting sqref="CO7:CU12">
    <cfRule type="expression" dxfId="7" priority="7">
      <formula>AND(task_start&lt;=CO$5,ROUNDDOWN((task_end-task_start+1)*task_progress,0)+task_start-1&gt;=CO$5)</formula>
    </cfRule>
    <cfRule type="expression" dxfId="6" priority="8" stopIfTrue="1">
      <formula>AND(task_end&gt;=CO$5,task_start&lt;CP$5)</formula>
    </cfRule>
  </conditionalFormatting>
  <conditionalFormatting sqref="CV5:DB12">
    <cfRule type="expression" dxfId="5" priority="6">
      <formula>AND(TODAY()&gt;=CV$5,TODAY()&lt;CW$5)</formula>
    </cfRule>
  </conditionalFormatting>
  <conditionalFormatting sqref="CV7:DB12">
    <cfRule type="expression" dxfId="4" priority="4">
      <formula>AND(task_start&lt;=CV$5,ROUNDDOWN((task_end-task_start+1)*task_progress,0)+task_start-1&gt;=CV$5)</formula>
    </cfRule>
    <cfRule type="expression" dxfId="3" priority="5" stopIfTrue="1">
      <formula>AND(task_end&gt;=CV$5,task_start&lt;CW$5)</formula>
    </cfRule>
  </conditionalFormatting>
  <conditionalFormatting sqref="DC5:DI12">
    <cfRule type="expression" dxfId="2" priority="3">
      <formula>AND(TODAY()&gt;=DC$5,TODAY()&lt;DD$5)</formula>
    </cfRule>
  </conditionalFormatting>
  <conditionalFormatting sqref="DC7:DI12">
    <cfRule type="expression" dxfId="1" priority="1">
      <formula>AND(task_start&lt;=DC$5,ROUNDDOWN((task_end-task_start+1)*task_progress,0)+task_start-1&gt;=DC$5)</formula>
    </cfRule>
    <cfRule type="expression" dxfId="0" priority="2" stopIfTrue="1">
      <formula>AND(task_end&gt;=DC$5,task_start&lt;DD$5)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104.7109375" style="20" bestFit="1" customWidth="1"/>
    <col min="2" max="16384" width="9.140625" style="2"/>
  </cols>
  <sheetData>
    <row r="1" spans="1:2" ht="46.5" customHeight="1" x14ac:dyDescent="0.2"/>
    <row r="2" spans="1:2" s="22" customFormat="1" ht="15.75" x14ac:dyDescent="0.25">
      <c r="A2" s="21" t="s">
        <v>22</v>
      </c>
      <c r="B2" s="21"/>
    </row>
    <row r="3" spans="1:2" s="26" customFormat="1" ht="27" customHeight="1" x14ac:dyDescent="0.25">
      <c r="A3" s="41" t="s">
        <v>23</v>
      </c>
      <c r="B3" s="27"/>
    </row>
    <row r="4" spans="1:2" s="23" customFormat="1" ht="26.25" x14ac:dyDescent="0.4">
      <c r="A4" s="24" t="s">
        <v>24</v>
      </c>
    </row>
    <row r="5" spans="1:2" ht="74.099999999999994" customHeight="1" x14ac:dyDescent="0.2">
      <c r="A5" s="25" t="s">
        <v>25</v>
      </c>
    </row>
    <row r="6" spans="1:2" ht="26.25" customHeight="1" x14ac:dyDescent="0.2">
      <c r="A6" s="24" t="s">
        <v>26</v>
      </c>
    </row>
    <row r="7" spans="1:2" s="20" customFormat="1" ht="204.95" customHeight="1" x14ac:dyDescent="0.25">
      <c r="A7" s="29" t="s">
        <v>27</v>
      </c>
    </row>
    <row r="8" spans="1:2" s="23" customFormat="1" ht="26.25" x14ac:dyDescent="0.4">
      <c r="A8" s="24" t="s">
        <v>28</v>
      </c>
    </row>
    <row r="9" spans="1:2" ht="60" customHeight="1" x14ac:dyDescent="0.2">
      <c r="A9" s="25" t="s">
        <v>29</v>
      </c>
    </row>
    <row r="10" spans="1:2" s="20" customFormat="1" ht="27.95" customHeight="1" x14ac:dyDescent="0.25">
      <c r="A10" s="28" t="s">
        <v>30</v>
      </c>
    </row>
    <row r="11" spans="1:2" s="23" customFormat="1" ht="26.25" x14ac:dyDescent="0.4">
      <c r="A11" s="24" t="s">
        <v>31</v>
      </c>
    </row>
    <row r="12" spans="1:2" ht="30" customHeight="1" x14ac:dyDescent="0.2">
      <c r="A12" s="25" t="s">
        <v>32</v>
      </c>
    </row>
    <row r="13" spans="1:2" s="20" customFormat="1" ht="27.95" customHeight="1" x14ac:dyDescent="0.25">
      <c r="A13" s="28" t="s">
        <v>33</v>
      </c>
    </row>
    <row r="14" spans="1:2" s="23" customFormat="1" ht="26.25" x14ac:dyDescent="0.4">
      <c r="A14" s="24" t="s">
        <v>34</v>
      </c>
    </row>
    <row r="15" spans="1:2" ht="75" customHeight="1" x14ac:dyDescent="0.2">
      <c r="A15" s="25" t="s">
        <v>35</v>
      </c>
    </row>
    <row r="16" spans="1:2" ht="75" customHeight="1" x14ac:dyDescent="0.2">
      <c r="A16" s="25"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DE53DD298AA1C46AC3ABB72A37DD79C" ma:contentTypeVersion="7" ma:contentTypeDescription="Ein neues Dokument erstellen." ma:contentTypeScope="" ma:versionID="5367b8563317712dd85b030c3564118c">
  <xsd:schema xmlns:xsd="http://www.w3.org/2001/XMLSchema" xmlns:xs="http://www.w3.org/2001/XMLSchema" xmlns:p="http://schemas.microsoft.com/office/2006/metadata/properties" xmlns:ns3="3f35622e-c5da-4ac9-9447-c6765360fc94" xmlns:ns4="7e837630-53e8-469b-aea9-c5d8acde0242" targetNamespace="http://schemas.microsoft.com/office/2006/metadata/properties" ma:root="true" ma:fieldsID="2650c7a474214e67d5fd43beb254bec7" ns3:_="" ns4:_="">
    <xsd:import namespace="3f35622e-c5da-4ac9-9447-c6765360fc94"/>
    <xsd:import namespace="7e837630-53e8-469b-aea9-c5d8acde02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35622e-c5da-4ac9-9447-c6765360fc94"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SharingHintHash" ma:index="10" nillable="true" ma:displayName="Freigabehinweis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837630-53e8-469b-aea9-c5d8acde024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7e837630-53e8-469b-aea9-c5d8acde0242"/>
    <ds:schemaRef ds:uri="http://purl.org/dc/elements/1.1/"/>
    <ds:schemaRef ds:uri="http://schemas.openxmlformats.org/package/2006/metadata/core-properties"/>
    <ds:schemaRef ds:uri="3f35622e-c5da-4ac9-9447-c6765360fc94"/>
    <ds:schemaRef ds:uri="http://purl.org/dc/dcmitype/"/>
    <ds:schemaRef ds:uri="http://purl.org/dc/terms/"/>
  </ds:schemaRefs>
</ds:datastoreItem>
</file>

<file path=customXml/itemProps3.xml><?xml version="1.0" encoding="utf-8"?>
<ds:datastoreItem xmlns:ds="http://schemas.openxmlformats.org/officeDocument/2006/customXml" ds:itemID="{EEB98E1A-05D6-4D90-943A-E0E2E21263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35622e-c5da-4ac9-9447-c6765360fc94"/>
    <ds:schemaRef ds:uri="7e837630-53e8-469b-aea9-c5d8acde02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2022-03-23T12:13:41Z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0x0101003DE53DD298AA1C46AC3ABB72A37DD79C</vt:lpwstr>
  </property>
</Properties>
</file>