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showInkAnnotation="0" codeName="ThisWorkbook" defaultThemeVersion="166925"/>
  <mc:AlternateContent xmlns:mc="http://schemas.openxmlformats.org/markup-compatibility/2006">
    <mc:Choice Requires="x15">
      <x15ac:absPath xmlns:x15ac="http://schemas.microsoft.com/office/spreadsheetml/2010/11/ac" url="C:\Users\lufe0\Google Drive\Doctorate_Luisa\APPLIES\Expert review\"/>
    </mc:Choice>
  </mc:AlternateContent>
  <bookViews>
    <workbookView xWindow="0" yWindow="0" windowWidth="20490" windowHeight="7530" tabRatio="773" activeTab="3" xr2:uid="{00000000-000D-0000-FFFF-FFFF00000000}"/>
  </bookViews>
  <sheets>
    <sheet name="Instructions" sheetId="6" r:id="rId1"/>
    <sheet name="1. Motiv Inst." sheetId="11" r:id="rId2"/>
    <sheet name="2. Definitions" sheetId="2" r:id="rId3"/>
    <sheet name="3. Criteria" sheetId="1" r:id="rId4"/>
    <sheet name="4. Statements" sheetId="8" r:id="rId5"/>
    <sheet name="5. OpenQuestions" sheetId="7" r:id="rId6"/>
    <sheet name="Question1 (2)" sheetId="4" state="hidden" r:id="rId7"/>
    <sheet name="Sources of data" sheetId="3" state="hidden" r:id="rId8"/>
    <sheet name="References" sheetId="9" r:id="rId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 i="1" l="1"/>
  <c r="D4" i="3" l="1"/>
  <c r="D5" i="3"/>
  <c r="D6" i="3"/>
  <c r="D7" i="3"/>
  <c r="D8" i="3"/>
  <c r="D9" i="3"/>
  <c r="D10" i="3"/>
  <c r="D11" i="3"/>
  <c r="D12" i="3"/>
  <c r="D13" i="3"/>
  <c r="D14" i="3"/>
  <c r="D15" i="3"/>
  <c r="D16" i="3"/>
  <c r="D17" i="3"/>
  <c r="D18" i="3"/>
  <c r="D19" i="3"/>
  <c r="D3" i="3"/>
  <c r="L24" i="1"/>
  <c r="L23" i="1"/>
  <c r="L22" i="1"/>
  <c r="L21" i="1"/>
  <c r="L20" i="1"/>
  <c r="L19" i="1"/>
  <c r="L18" i="1"/>
  <c r="L17" i="1"/>
  <c r="L16" i="1"/>
  <c r="L15" i="1"/>
  <c r="L14" i="1"/>
  <c r="L13" i="1"/>
  <c r="L12" i="1"/>
  <c r="L11" i="1"/>
  <c r="L10" i="1"/>
  <c r="L9" i="1"/>
  <c r="K24" i="1"/>
  <c r="K23" i="1"/>
  <c r="K22" i="1"/>
  <c r="K21" i="1"/>
  <c r="K20" i="1"/>
  <c r="K19" i="1"/>
  <c r="K18" i="1"/>
  <c r="K17" i="1"/>
  <c r="K16" i="1"/>
  <c r="K15" i="1"/>
  <c r="K14" i="1"/>
  <c r="K13" i="1"/>
  <c r="K12" i="1"/>
  <c r="K11" i="1"/>
  <c r="K10" i="1"/>
  <c r="K9" i="1"/>
  <c r="K8" i="1"/>
  <c r="D20" i="3" l="1"/>
  <c r="J24" i="4"/>
  <c r="J23" i="4"/>
  <c r="J22" i="4"/>
  <c r="J21" i="4"/>
  <c r="J20" i="4"/>
  <c r="J19" i="4"/>
  <c r="J18" i="4"/>
  <c r="J17" i="4"/>
  <c r="J16" i="4"/>
  <c r="J15" i="4"/>
  <c r="J14" i="4"/>
  <c r="J13" i="4"/>
  <c r="J12" i="4"/>
  <c r="J11" i="4"/>
  <c r="J10" i="4"/>
  <c r="J9" i="4"/>
  <c r="J8" i="4"/>
  <c r="I17" i="8"/>
  <c r="I16" i="8"/>
  <c r="I15" i="8"/>
  <c r="I14" i="8"/>
  <c r="I13" i="8"/>
  <c r="I12" i="8"/>
  <c r="I11" i="8"/>
  <c r="I10" i="8"/>
  <c r="I9" i="8"/>
  <c r="F23" i="11"/>
  <c r="F22" i="11"/>
  <c r="F21" i="11"/>
  <c r="F20" i="11"/>
  <c r="F19" i="11"/>
  <c r="F18" i="11"/>
  <c r="F17" i="11"/>
  <c r="F16" i="11"/>
  <c r="F15" i="11"/>
  <c r="C14" i="11"/>
  <c r="F13" i="11"/>
  <c r="F12" i="11"/>
  <c r="F11" i="11"/>
  <c r="F10" i="11"/>
  <c r="F9" i="11"/>
</calcChain>
</file>

<file path=xl/sharedStrings.xml><?xml version="1.0" encoding="utf-8"?>
<sst xmlns="http://schemas.openxmlformats.org/spreadsheetml/2006/main" count="418" uniqueCount="387">
  <si>
    <t>Criterion</t>
  </si>
  <si>
    <t>Description</t>
  </si>
  <si>
    <t>Economic</t>
  </si>
  <si>
    <t>Operational</t>
  </si>
  <si>
    <t>Technical</t>
  </si>
  <si>
    <t>Useless</t>
  </si>
  <si>
    <t>Redundant</t>
  </si>
  <si>
    <t>Freedom of the company to define the product line</t>
  </si>
  <si>
    <t>Ability to interact and understand the customer needs</t>
  </si>
  <si>
    <t>Understanding that has been achieved in a domain for which applications are developed</t>
  </si>
  <si>
    <t xml:space="preserve">Disposition that the individuals of the organization have towards the changes because one of the the most greatest difficulties in adopting a product line approach is the cultural resistance. </t>
  </si>
  <si>
    <t xml:space="preserve">Formality and optimization of processes that the organization has followed before transitioning towards a product line approach </t>
  </si>
  <si>
    <t xml:space="preserve">Specific knowledge in the produt line discipline is required to deal with commonality and variability among products. </t>
  </si>
  <si>
    <t>"To define a reusable asset base it is important that the products in the product line have balanced level of commonality and variability. The combination of these will define the suitability of SPLE" Tuzun(2015)</t>
  </si>
  <si>
    <t>To adopt SPL the technical staff need strong traditional software engineering skills and well established practices of development
is the ability of the organization to acquire, use, and sustain the skills and knowledge necessary to carry out software architecture-centric practices.</t>
  </si>
  <si>
    <t>Ability that the organization might have for reuse 
According to Dirk Muthing, one of the experts in product lines, finding what could be reused is one of the key challenges when an enterprise is implementing product lines</t>
  </si>
  <si>
    <t>Considers if the software development approach, practices and traditions used in the organization favor the reuse</t>
  </si>
  <si>
    <t>Facets</t>
  </si>
  <si>
    <t>Criteria</t>
  </si>
  <si>
    <t>Statements</t>
  </si>
  <si>
    <t>Perspectives of analysis from which APPLIES considers the feasibility. These perspectives are: operational, economic and technical</t>
  </si>
  <si>
    <t xml:space="preserve">Affirmations that evaluators should rate based on a Likert-type scale with a five-point format: (5) completely agree (4) agree (3) don’t know (2) disagree and (-1) completely disagree.  A collection of statements make up a broader criterion, whereby the final score for each evaluative criterion is calculated as the average score of the statements that make up it. </t>
  </si>
  <si>
    <t>1. Commitment of 
key actors</t>
  </si>
  <si>
    <t>2. Commonality and 
variability</t>
  </si>
  <si>
    <t>3. Customers conexion</t>
  </si>
  <si>
    <t>4. Degree of control over 
product specification</t>
  </si>
  <si>
    <t>5.Domain knowledge</t>
  </si>
  <si>
    <t>6.Economic indicators</t>
  </si>
  <si>
    <t>7.Market 
potential</t>
  </si>
  <si>
    <t>8. Openness</t>
  </si>
  <si>
    <t>9.Organizational 
preparation</t>
  </si>
  <si>
    <t>10. Product line awareness</t>
  </si>
  <si>
    <t>11. Potential products</t>
  </si>
  <si>
    <t>12. Process discipline</t>
  </si>
  <si>
    <t>13.Readiness to do 
investments</t>
  </si>
  <si>
    <t>14.Readiness to pay 
migration costs</t>
  </si>
  <si>
    <t>15.Reuse aptitute</t>
  </si>
  <si>
    <t>16.Reuse potential</t>
  </si>
  <si>
    <t>17. Software engineering 
capability</t>
  </si>
  <si>
    <t xml:space="preserve">The criterion is not important for determining the feasibility of adopting a product line </t>
  </si>
  <si>
    <t xml:space="preserve">None -select the reason </t>
  </si>
  <si>
    <r>
      <rPr>
        <b/>
        <sz val="12"/>
        <color theme="9" tint="0.79998168889431442"/>
        <rFont val="Calibri"/>
        <family val="2"/>
        <scheme val="minor"/>
      </rPr>
      <t>Do you have suggestions to improve the wording of any criteria here presented ?</t>
    </r>
    <r>
      <rPr>
        <b/>
        <sz val="12"/>
        <color theme="4" tint="-0.249977111117893"/>
        <rFont val="Calibri"/>
        <family val="2"/>
        <scheme val="minor"/>
      </rPr>
      <t xml:space="preserve">
</t>
    </r>
    <r>
      <rPr>
        <b/>
        <sz val="12"/>
        <color rgb="FFFFCC66"/>
        <rFont val="Calibri"/>
        <family val="2"/>
        <scheme val="minor"/>
      </rPr>
      <t>Please rewrite them in the  corresponding space of each criterion</t>
    </r>
  </si>
  <si>
    <r>
      <t>Other?</t>
    </r>
    <r>
      <rPr>
        <b/>
        <sz val="11"/>
        <color rgb="FFFF0000"/>
        <rFont val="Calibri"/>
        <family val="2"/>
        <scheme val="minor"/>
      </rPr>
      <t xml:space="preserve"> Please suggest a name and a description for this new facet</t>
    </r>
  </si>
  <si>
    <r>
      <rPr>
        <b/>
        <sz val="12"/>
        <color theme="8" tint="0.79998168889431442"/>
        <rFont val="Calibri"/>
        <family val="2"/>
        <scheme val="minor"/>
      </rPr>
      <t xml:space="preserve">In which of the following options do you think should be located the evaluative criteria? </t>
    </r>
    <r>
      <rPr>
        <b/>
        <sz val="12"/>
        <color theme="2" tint="-0.499984740745262"/>
        <rFont val="Calibri"/>
        <family val="2"/>
        <scheme val="minor"/>
      </rPr>
      <t xml:space="preserve">
</t>
    </r>
    <r>
      <rPr>
        <b/>
        <sz val="12"/>
        <color theme="5" tint="0.39997558519241921"/>
        <rFont val="Calibri"/>
        <family val="2"/>
        <scheme val="minor"/>
      </rPr>
      <t>(Please check only one with an "X")</t>
    </r>
  </si>
  <si>
    <t>Other case</t>
  </si>
  <si>
    <t xml:space="preserve">This criterion overlaps other criterion already included. </t>
  </si>
  <si>
    <t>Explanation</t>
  </si>
  <si>
    <t>Reasons</t>
  </si>
  <si>
    <t>1..fqerf
2.lvfljwfldvj</t>
  </si>
  <si>
    <t>1.dflkjqwlefjqwl</t>
  </si>
  <si>
    <t>It's useless</t>
  </si>
  <si>
    <t>It's redundant</t>
  </si>
  <si>
    <t>Please 
explain</t>
  </si>
  <si>
    <t>Question 2-2</t>
  </si>
  <si>
    <t>pot4</t>
  </si>
  <si>
    <t>pot1</t>
  </si>
  <si>
    <t>marketOrien2</t>
  </si>
  <si>
    <t>marketOrien3</t>
  </si>
  <si>
    <t>DomKnow4</t>
  </si>
  <si>
    <t>PotProduct8</t>
  </si>
  <si>
    <t>16. Reuse potential</t>
  </si>
  <si>
    <t>15. Reuse aptitute</t>
  </si>
  <si>
    <t>14. Readiness to pay 
migration costs</t>
  </si>
  <si>
    <t>13. Readiness to do 
investments</t>
  </si>
  <si>
    <t>9. Organizational 
preparation</t>
  </si>
  <si>
    <t>Question 3-2</t>
  </si>
  <si>
    <t>Importance values</t>
  </si>
  <si>
    <t>Remove cases</t>
  </si>
  <si>
    <t>Because</t>
  </si>
  <si>
    <t>Dimensions</t>
  </si>
  <si>
    <t>Assessment criterion</t>
  </si>
  <si>
    <t>Statement</t>
  </si>
  <si>
    <t>Assessment criteria</t>
  </si>
  <si>
    <r>
      <t>Remove</t>
    </r>
    <r>
      <rPr>
        <b/>
        <sz val="12"/>
        <color rgb="FFC00000"/>
        <rFont val="Calibri"/>
        <family val="2"/>
        <scheme val="minor"/>
      </rPr>
      <t xml:space="preserve"> the statement</t>
    </r>
  </si>
  <si>
    <t>Definition</t>
  </si>
  <si>
    <r>
      <rPr>
        <b/>
        <sz val="16"/>
        <color theme="0"/>
        <rFont val="Calibri"/>
        <family val="2"/>
        <scheme val="minor"/>
      </rPr>
      <t>Question 1-1</t>
    </r>
    <r>
      <rPr>
        <b/>
        <sz val="11"/>
        <color theme="8" tint="0.79998168889431442"/>
        <rFont val="Calibri"/>
        <family val="2"/>
        <scheme val="minor"/>
      </rPr>
      <t xml:space="preserve">
Do you have any suggestion to improve this description ?</t>
    </r>
    <r>
      <rPr>
        <b/>
        <sz val="11"/>
        <color theme="4" tint="-0.249977111117893"/>
        <rFont val="Calibri"/>
        <family val="2"/>
        <scheme val="minor"/>
      </rPr>
      <t xml:space="preserve">
</t>
    </r>
    <r>
      <rPr>
        <b/>
        <sz val="11"/>
        <color rgb="FFFFFF00"/>
        <rFont val="Calibri"/>
        <family val="2"/>
        <scheme val="minor"/>
      </rPr>
      <t>Please write here</t>
    </r>
  </si>
  <si>
    <r>
      <rPr>
        <b/>
        <sz val="16"/>
        <color theme="0"/>
        <rFont val="Calibri"/>
        <family val="2"/>
        <scheme val="minor"/>
      </rPr>
      <t>Question 2-1</t>
    </r>
    <r>
      <rPr>
        <b/>
        <sz val="12"/>
        <color theme="9" tint="0.79998168889431442"/>
        <rFont val="Calibri"/>
        <family val="2"/>
        <scheme val="minor"/>
      </rPr>
      <t xml:space="preserve">
Do you have any suggestion to improve any criterion description ?</t>
    </r>
    <r>
      <rPr>
        <b/>
        <sz val="12"/>
        <color theme="4" tint="-0.249977111117893"/>
        <rFont val="Calibri"/>
        <family val="2"/>
        <scheme val="minor"/>
      </rPr>
      <t xml:space="preserve">
</t>
    </r>
    <r>
      <rPr>
        <b/>
        <sz val="12"/>
        <color rgb="FFFFFF00"/>
        <rFont val="Calibri"/>
        <family val="2"/>
        <scheme val="minor"/>
      </rPr>
      <t>Please write here</t>
    </r>
  </si>
  <si>
    <r>
      <t>Dimension (</t>
    </r>
    <r>
      <rPr>
        <b/>
        <sz val="12"/>
        <color rgb="FFC00000"/>
        <rFont val="Calibri"/>
        <family val="2"/>
        <scheme val="minor"/>
      </rPr>
      <t>Please check only one</t>
    </r>
    <r>
      <rPr>
        <b/>
        <sz val="12"/>
        <color theme="1"/>
        <rFont val="Calibri"/>
        <family val="2"/>
        <scheme val="minor"/>
      </rPr>
      <t>)</t>
    </r>
  </si>
  <si>
    <r>
      <t>Remove</t>
    </r>
    <r>
      <rPr>
        <b/>
        <sz val="12"/>
        <color rgb="FFFF0000"/>
        <rFont val="Calibri"/>
        <family val="2"/>
        <scheme val="minor"/>
      </rPr>
      <t xml:space="preserve"> </t>
    </r>
    <r>
      <rPr>
        <b/>
        <sz val="12"/>
        <color rgb="FFC00000"/>
        <rFont val="Calibri"/>
        <family val="2"/>
        <scheme val="minor"/>
      </rPr>
      <t xml:space="preserve"> criterion</t>
    </r>
  </si>
  <si>
    <r>
      <t>Other dimension?</t>
    </r>
    <r>
      <rPr>
        <b/>
        <sz val="11"/>
        <color rgb="FFFF0000"/>
        <rFont val="Calibri"/>
        <family val="2"/>
        <scheme val="minor"/>
      </rPr>
      <t xml:space="preserve"> 
</t>
    </r>
    <r>
      <rPr>
        <b/>
        <sz val="11"/>
        <color rgb="FFC00000"/>
        <rFont val="Calibri"/>
        <family val="2"/>
        <scheme val="minor"/>
      </rPr>
      <t>Please suggest a name and a description</t>
    </r>
  </si>
  <si>
    <t>Assessment instrument - Section 1. Definitions</t>
  </si>
  <si>
    <t>Asessment instrument - Section 2. Refinement of the criteria</t>
  </si>
  <si>
    <t>Assessment instrument - Section 3. Refinement of the statements</t>
  </si>
  <si>
    <t>Assessment instrument - Section 4. Open questions</t>
  </si>
  <si>
    <r>
      <rPr>
        <b/>
        <sz val="16"/>
        <color theme="0"/>
        <rFont val="Calibri"/>
        <family val="2"/>
        <scheme val="minor"/>
      </rPr>
      <t>Question 4-1</t>
    </r>
    <r>
      <rPr>
        <sz val="12"/>
        <color theme="8" tint="0.79998168889431442"/>
        <rFont val="Calibri"/>
        <family val="2"/>
        <scheme val="minor"/>
      </rPr>
      <t xml:space="preserve">
Is there any statement missing?, Which one? 
</t>
    </r>
    <r>
      <rPr>
        <b/>
        <sz val="12"/>
        <color rgb="FFFFFF00"/>
        <rFont val="Calibri"/>
        <family val="2"/>
        <scheme val="minor"/>
      </rPr>
      <t>Please explain</t>
    </r>
  </si>
  <si>
    <r>
      <rPr>
        <b/>
        <sz val="16"/>
        <color theme="0"/>
        <rFont val="Calibri"/>
        <family val="2"/>
        <scheme val="minor"/>
      </rPr>
      <t>Question 4-2</t>
    </r>
    <r>
      <rPr>
        <sz val="12"/>
        <color theme="8" tint="0.79998168889431442"/>
        <rFont val="Calibri"/>
        <family val="2"/>
        <scheme val="minor"/>
      </rPr>
      <t xml:space="preserve">
Would you suggest a different name for "assessment instrument"?
</t>
    </r>
    <r>
      <rPr>
        <b/>
        <sz val="12"/>
        <color rgb="FFFFFF00"/>
        <rFont val="Calibri"/>
        <family val="2"/>
        <scheme val="minor"/>
      </rPr>
      <t>Please explain</t>
    </r>
  </si>
  <si>
    <r>
      <rPr>
        <b/>
        <sz val="16"/>
        <color theme="0"/>
        <rFont val="Calibri"/>
        <family val="2"/>
        <scheme val="minor"/>
      </rPr>
      <t>Question 1-2</t>
    </r>
    <r>
      <rPr>
        <b/>
        <sz val="11"/>
        <color theme="5" tint="-0.499984740745262"/>
        <rFont val="Calibri"/>
        <family val="2"/>
        <scheme val="minor"/>
      </rPr>
      <t xml:space="preserve">
</t>
    </r>
    <r>
      <rPr>
        <b/>
        <sz val="11"/>
        <color theme="8" tint="0.79998168889431442"/>
        <rFont val="Calibri"/>
        <family val="2"/>
        <scheme val="minor"/>
      </rPr>
      <t>Would you suggest a different name for the elements in the assessment instrument?</t>
    </r>
    <r>
      <rPr>
        <sz val="11"/>
        <color theme="8" tint="0.79998168889431442"/>
        <rFont val="Calibri"/>
        <family val="2"/>
        <scheme val="minor"/>
      </rPr>
      <t xml:space="preserve"> </t>
    </r>
    <r>
      <rPr>
        <sz val="11"/>
        <color theme="5" tint="-0.499984740745262"/>
        <rFont val="Calibri"/>
        <family val="2"/>
        <scheme val="minor"/>
      </rPr>
      <t xml:space="preserve"> </t>
    </r>
    <r>
      <rPr>
        <sz val="11"/>
        <color theme="0" tint="-4.9989318521683403E-2"/>
        <rFont val="Calibri"/>
        <family val="2"/>
        <scheme val="minor"/>
      </rPr>
      <t>i.e, you might prefer the name "facet" rather than "dimension"</t>
    </r>
    <r>
      <rPr>
        <sz val="11"/>
        <color theme="0" tint="-0.14999847407452621"/>
        <rFont val="Calibri"/>
        <family val="2"/>
        <scheme val="minor"/>
      </rPr>
      <t xml:space="preserve"> 
</t>
    </r>
    <r>
      <rPr>
        <b/>
        <sz val="11"/>
        <color rgb="FFFFFF00"/>
        <rFont val="Calibri"/>
        <family val="2"/>
        <scheme val="minor"/>
      </rPr>
      <t>Please explain here</t>
    </r>
    <r>
      <rPr>
        <b/>
        <sz val="11"/>
        <color theme="0" tint="-0.14999847407452621"/>
        <rFont val="Calibri"/>
        <family val="2"/>
        <scheme val="minor"/>
      </rPr>
      <t/>
    </r>
  </si>
  <si>
    <r>
      <rPr>
        <b/>
        <sz val="16"/>
        <color theme="0"/>
        <rFont val="Calibri"/>
        <family val="2"/>
        <scheme val="minor"/>
      </rPr>
      <t>Question 3-1</t>
    </r>
    <r>
      <rPr>
        <b/>
        <sz val="12"/>
        <color theme="9" tint="0.79998168889431442"/>
        <rFont val="Calibri"/>
        <family val="2"/>
        <scheme val="minor"/>
      </rPr>
      <t xml:space="preserve">
Do you have any suggestion to improve any statement ?
</t>
    </r>
    <r>
      <rPr>
        <b/>
        <sz val="12"/>
        <color rgb="FFFFFF00"/>
        <rFont val="Calibri"/>
        <family val="2"/>
        <scheme val="minor"/>
      </rPr>
      <t>Please write here</t>
    </r>
  </si>
  <si>
    <r>
      <t xml:space="preserve">In which </t>
    </r>
    <r>
      <rPr>
        <b/>
        <sz val="12"/>
        <color rgb="FFFFFF00"/>
        <rFont val="Calibri"/>
        <family val="2"/>
        <scheme val="minor"/>
      </rPr>
      <t>assessment criterion</t>
    </r>
    <r>
      <rPr>
        <b/>
        <sz val="12"/>
        <color theme="8" tint="0.79998168889431442"/>
        <rFont val="Calibri"/>
        <family val="2"/>
        <scheme val="minor"/>
      </rPr>
      <t xml:space="preserve"> would you locate each </t>
    </r>
    <r>
      <rPr>
        <b/>
        <sz val="12"/>
        <color rgb="FFFFFF00"/>
        <rFont val="Calibri"/>
        <family val="2"/>
        <scheme val="minor"/>
      </rPr>
      <t>statement</t>
    </r>
    <r>
      <rPr>
        <b/>
        <sz val="12"/>
        <color theme="8" tint="0.79998168889431442"/>
        <rFont val="Calibri"/>
        <family val="2"/>
        <scheme val="minor"/>
      </rPr>
      <t>? , otherwise would you remove it?</t>
    </r>
  </si>
  <si>
    <t>Reuse opportunities</t>
  </si>
  <si>
    <t>Common2</t>
  </si>
  <si>
    <t>Common1</t>
  </si>
  <si>
    <t>There are similarties in customer profiles or in customer business needs</t>
  </si>
  <si>
    <t>Variabil2</t>
  </si>
  <si>
    <t>Products can be used in various ways</t>
  </si>
  <si>
    <t>Variabil3</t>
  </si>
  <si>
    <t>Variability among products helps to retain current customers</t>
  </si>
  <si>
    <t>Variabil4</t>
  </si>
  <si>
    <t>Variability among products helps to gain new customers</t>
  </si>
  <si>
    <t>reusePotent6</t>
  </si>
  <si>
    <t>There are overlapping elements in the plans for different products. e.g. uncoming trends or domain-specific technologies that are expected to be used within many products in the future</t>
  </si>
  <si>
    <t>Discomfort - lack of systematic and planned reuse among products</t>
  </si>
  <si>
    <t>bussMotiv1</t>
  </si>
  <si>
    <t>bussMotiv22</t>
  </si>
  <si>
    <t>Product variants are implemented in source code files that are scattered in different parts of the code repository</t>
  </si>
  <si>
    <t>bussMotiv9</t>
  </si>
  <si>
    <t>The company has identical or highly similar software code segments caused by overuse of cut and paste programming</t>
  </si>
  <si>
    <t>bussMotiv3</t>
  </si>
  <si>
    <t>Testers find repeated bugs with similar causes</t>
  </si>
  <si>
    <t>bussMotiv2</t>
  </si>
  <si>
    <t>Products take too long to integrate, test, and get out the door</t>
  </si>
  <si>
    <t>bussMotiv24</t>
  </si>
  <si>
    <t>bussMotiv8</t>
  </si>
  <si>
    <t>Current products are similar, but they were implemented in completely different ways</t>
  </si>
  <si>
    <t>bussMotiv15</t>
  </si>
  <si>
    <t>Existing products meet the market needs but require constant investment to ensure their evolution and maintainability</t>
  </si>
  <si>
    <t>Discomfort - product quality weaknesses</t>
  </si>
  <si>
    <t>bussMotiv21</t>
  </si>
  <si>
    <t>It is difficult to ensure that modifications of specific products do not affect the quality of other products</t>
  </si>
  <si>
    <t>bussMotiv17</t>
  </si>
  <si>
    <t>The user interface of common products has an inconsistent style</t>
  </si>
  <si>
    <t>bussMotiv20</t>
  </si>
  <si>
    <t>New products include the complete set of functionalities and services even though they do not require everything to work properly</t>
  </si>
  <si>
    <t>Discomfort - management problems</t>
  </si>
  <si>
    <t>bussMotiv16</t>
  </si>
  <si>
    <t>It is complex and time-consuming coordinate parallel development efforts that share common objectives</t>
  </si>
  <si>
    <t>bussMotiv18</t>
  </si>
  <si>
    <t>bussMotiv5</t>
  </si>
  <si>
    <t>The cost of product development grows too high</t>
  </si>
  <si>
    <t>It becomes impossible to derive new, or updated products based on the available systems</t>
  </si>
  <si>
    <t>Organizational challenges</t>
  </si>
  <si>
    <t>bussMotiv4</t>
  </si>
  <si>
    <t>The organization needs address complex variability needs</t>
  </si>
  <si>
    <t>bussMotiv12</t>
  </si>
  <si>
    <t>The organization needs developing an increasing number of specialized products quickly</t>
  </si>
  <si>
    <t>bussMotiv13</t>
  </si>
  <si>
    <t>The organization requires entering into new niche markets with low-priced products that share characteristics</t>
  </si>
  <si>
    <t>Organizational opportunities</t>
  </si>
  <si>
    <t>bussMotiv11</t>
  </si>
  <si>
    <t>Entirely new products will be developed</t>
  </si>
  <si>
    <t>bussMotiv6</t>
  </si>
  <si>
    <t>bussMotiv19</t>
  </si>
  <si>
    <t>Technological advances made it possible to migrate the existing products to the same technology</t>
  </si>
  <si>
    <t>bussMotiv10</t>
  </si>
  <si>
    <t>The enterprise has legacy reusable code that would like to translate into a more maintainable form</t>
  </si>
  <si>
    <t>Product line adoption trigger</t>
  </si>
  <si>
    <t>Question 1-2</t>
  </si>
  <si>
    <t>Would you remove this trigger? why?</t>
  </si>
  <si>
    <r>
      <rPr>
        <b/>
        <sz val="16"/>
        <color theme="0"/>
        <rFont val="Calibri"/>
        <family val="2"/>
        <scheme val="minor"/>
      </rPr>
      <t>Question 2-1</t>
    </r>
    <r>
      <rPr>
        <sz val="12"/>
        <color theme="8" tint="0.79998168889431442"/>
        <rFont val="Calibri"/>
        <family val="2"/>
        <scheme val="minor"/>
      </rPr>
      <t xml:space="preserve">
Is there any trigger missing?, Which one? 
</t>
    </r>
    <r>
      <rPr>
        <b/>
        <sz val="12"/>
        <color rgb="FFFFFF00"/>
        <rFont val="Calibri"/>
        <family val="2"/>
        <scheme val="minor"/>
      </rPr>
      <t>Please explain</t>
    </r>
  </si>
  <si>
    <r>
      <rPr>
        <b/>
        <sz val="16"/>
        <color theme="0"/>
        <rFont val="Calibri"/>
        <family val="2"/>
        <scheme val="minor"/>
      </rPr>
      <t>Question 2-2</t>
    </r>
    <r>
      <rPr>
        <sz val="12"/>
        <color theme="8" tint="0.79998168889431442"/>
        <rFont val="Calibri"/>
        <family val="2"/>
        <scheme val="minor"/>
      </rPr>
      <t xml:space="preserve">
Would you suggest a different name for "motivation instrument"
</t>
    </r>
    <r>
      <rPr>
        <b/>
        <sz val="12"/>
        <color rgb="FFFFFF00"/>
        <rFont val="Calibri"/>
        <family val="2"/>
        <scheme val="minor"/>
      </rPr>
      <t>Please explain</t>
    </r>
  </si>
  <si>
    <t>Motivation instrument - Section 1. Refinement of the triggers</t>
  </si>
  <si>
    <r>
      <rPr>
        <b/>
        <sz val="16"/>
        <color theme="0"/>
        <rFont val="Calibri"/>
        <family val="2"/>
        <scheme val="minor"/>
      </rPr>
      <t>Question 1-1</t>
    </r>
    <r>
      <rPr>
        <b/>
        <sz val="12"/>
        <color theme="9" tint="0.79998168889431442"/>
        <rFont val="Calibri"/>
        <family val="2"/>
        <scheme val="minor"/>
      </rPr>
      <t xml:space="preserve">
Do you have any suggestion to improve the trigger description ?
</t>
    </r>
    <r>
      <rPr>
        <b/>
        <sz val="12"/>
        <color rgb="FFFFFF00"/>
        <rFont val="Calibri"/>
        <family val="2"/>
        <scheme val="minor"/>
      </rPr>
      <t>Please write here</t>
    </r>
  </si>
  <si>
    <t>Defect fixes or minor enhancements needed to be re-done on every customer even if it the same task should be repited many times</t>
  </si>
  <si>
    <t>It is difficult to know what the organization could actually produce because it has an uncontrolled set of parts that run separately</t>
  </si>
  <si>
    <t>Separated products with common elements were developed without interaction among the teams</t>
  </si>
  <si>
    <t>Current products will be abandoned due to outdated technology or due to difficulties to upgraded them</t>
  </si>
  <si>
    <t>Motivation instrument - Section 2. Open questions</t>
  </si>
  <si>
    <t>Elements in the hierarchy</t>
  </si>
  <si>
    <t>marketOrien4</t>
  </si>
  <si>
    <t>marketOrien5</t>
  </si>
  <si>
    <t>The organization is able to balance customer and product-centered approaches in product  development</t>
  </si>
  <si>
    <t>pot6</t>
  </si>
  <si>
    <t>CustConex1</t>
  </si>
  <si>
    <t>CustConex3</t>
  </si>
  <si>
    <t>CustConex4</t>
  </si>
  <si>
    <t>The organization is able to retain existing customers</t>
  </si>
  <si>
    <t>CustConex7</t>
  </si>
  <si>
    <t>DomKnow1</t>
  </si>
  <si>
    <t>DomKnow3</t>
  </si>
  <si>
    <t>DomKnow 2</t>
  </si>
  <si>
    <t>The organization has successfull products in the targeted market</t>
  </si>
  <si>
    <t>DomKnow5</t>
  </si>
  <si>
    <t>DomKnow7</t>
  </si>
  <si>
    <t>Staff have expertise in the potential product line domain</t>
  </si>
  <si>
    <t>DomKnow8</t>
  </si>
  <si>
    <t>PotProduct3</t>
  </si>
  <si>
    <t>PotProduct4</t>
  </si>
  <si>
    <t>PotProduct7</t>
  </si>
  <si>
    <t>Products of the product line will be developped with a stable technology (Refresh rate &gt;5 years)</t>
  </si>
  <si>
    <t>individuals
1</t>
  </si>
  <si>
    <t>individuals6</t>
  </si>
  <si>
    <t>individuals7</t>
  </si>
  <si>
    <t>individuals4</t>
  </si>
  <si>
    <t>orgprep1</t>
  </si>
  <si>
    <t>orgprep2</t>
  </si>
  <si>
    <t>orgprep3</t>
  </si>
  <si>
    <t>MangSupp1</t>
  </si>
  <si>
    <t>CommKey4</t>
  </si>
  <si>
    <t>ProDisci1</t>
  </si>
  <si>
    <t>ProDisci2</t>
  </si>
  <si>
    <t>ProDics4</t>
  </si>
  <si>
    <t>ProDics6</t>
  </si>
  <si>
    <t>The organization has formal plans to maintain its assets</t>
  </si>
  <si>
    <t>SPLawa1</t>
  </si>
  <si>
    <t>SPLawa2</t>
  </si>
  <si>
    <t>Common3</t>
  </si>
  <si>
    <t>Potential products  have common features</t>
  </si>
  <si>
    <t>Common4</t>
  </si>
  <si>
    <t>Potential products have common qualities</t>
  </si>
  <si>
    <t>Variabil1</t>
  </si>
  <si>
    <t>SEICap6</t>
  </si>
  <si>
    <t>SECap1</t>
  </si>
  <si>
    <t>SEICap8</t>
  </si>
  <si>
    <t>There are established developer roles, such as software architects and reuse coordinators</t>
  </si>
  <si>
    <t>SECap2</t>
  </si>
  <si>
    <t>SECap5</t>
  </si>
  <si>
    <t>The organization is independent on proprietary tools built and used to support a single system approach</t>
  </si>
  <si>
    <t>exisAsset2</t>
  </si>
  <si>
    <t>The legacy code could be incorporated into the product line approach with minor or no changes</t>
  </si>
  <si>
    <t>exisAsset4</t>
  </si>
  <si>
    <t>Components, that might be incorporated into the product line, are reliable  to use.</t>
  </si>
  <si>
    <t>reusPoten1</t>
  </si>
  <si>
    <t>Current products are common enough for reusing key design elements</t>
  </si>
  <si>
    <t>reusPoten2</t>
  </si>
  <si>
    <t>reusePotent5</t>
  </si>
  <si>
    <t>reusePotent3</t>
  </si>
  <si>
    <t>reuseApt5</t>
  </si>
  <si>
    <t>reuseApt1</t>
  </si>
  <si>
    <t>reuseApt3</t>
  </si>
  <si>
    <t>reuseApt7</t>
  </si>
  <si>
    <t xml:space="preserve">reuseApt4
</t>
  </si>
  <si>
    <t>reuseApt6</t>
  </si>
  <si>
    <t>PotRoi1</t>
  </si>
  <si>
    <t>EC3</t>
  </si>
  <si>
    <t>migraCost2</t>
  </si>
  <si>
    <t>The enterprise is willing to pay the costs for training people in SPL engineering</t>
  </si>
  <si>
    <t>migraCost3</t>
  </si>
  <si>
    <t>PotInvest1</t>
  </si>
  <si>
    <t xml:space="preserve">The organization is willing to do regular investments  to keep code healthy and keep the number of variations manageable.  </t>
  </si>
  <si>
    <t>PotInvest2</t>
  </si>
  <si>
    <t>Potential products have differentiating characteristics</t>
  </si>
  <si>
    <t>Market share is held by largest companies in which the organization is included</t>
  </si>
  <si>
    <t>The organization is a pioneer in the development of products</t>
  </si>
  <si>
    <t>Current customer needs are known</t>
  </si>
  <si>
    <t>Future customer needs could be predicted</t>
  </si>
  <si>
    <t>The oganization could predict the evolution of the products</t>
  </si>
  <si>
    <t>A future market for the products under the scope of the product line is foreseeable</t>
  </si>
  <si>
    <t>The organization control how the product is developed.  e.g.,there are not design constraints such as  specific components use or support of customer-specific interfaces.</t>
  </si>
  <si>
    <t>The organization has the potential of offering new products that market has not anticipated</t>
  </si>
  <si>
    <t>The organization uses feedback from customers to develop new products or services</t>
  </si>
  <si>
    <t>The organization is able to attract  new customers</t>
  </si>
  <si>
    <t>The organization has brand loyalty</t>
  </si>
  <si>
    <t>Engineers have enough expertise to decide what is common in the domain</t>
  </si>
  <si>
    <t>The organization has know-how to capture the requirements that will cover the product line</t>
  </si>
  <si>
    <t>Engineers have enough expertise to decide what is variable in the domain</t>
  </si>
  <si>
    <t xml:space="preserve"> Domain-specific talent exists in the organization</t>
  </si>
  <si>
    <t>Organization has experience in the product line domain</t>
  </si>
  <si>
    <t>The organization develops more than one product that could be integrated into a product line</t>
  </si>
  <si>
    <t xml:space="preserve">The potential product line could create at least three different products </t>
  </si>
  <si>
    <t>If needed,  individuals are open to change their development practices</t>
  </si>
  <si>
    <t>If needed, individuals are open to change their taks assignments</t>
  </si>
  <si>
    <t>The individuals would be commited  to try  product  line engineering methods</t>
  </si>
  <si>
    <t>Individuals in the organization are open to changes on how interact the different business areas</t>
  </si>
  <si>
    <t>The organization might be will to perform internal changes required to adopt a product line approach</t>
  </si>
  <si>
    <t>Different organizational units are able to work collaboratively</t>
  </si>
  <si>
    <t>The cross-functional activities around departments can be synchronized</t>
  </si>
  <si>
    <t>Relevant stakeholders will support the initiative for exploring a product line solution</t>
  </si>
  <si>
    <t>The product line project will have a "product line champion" or "angel" at a high level of hierarchy</t>
  </si>
  <si>
    <t>Requirements are documented in a structured and disciplined way</t>
  </si>
  <si>
    <t xml:space="preserve">The organization has experience applying standardized engineering procedures for developing its products. i.e. CMMI </t>
  </si>
  <si>
    <t>There is explicit documentation which is up-to-date and available for reviewing</t>
  </si>
  <si>
    <t>The organization staff  have knowledge about product line engineering. Otherwise, they are willing to learn</t>
  </si>
  <si>
    <t>If needed, the organization would provide capacity building about product line engineering</t>
  </si>
  <si>
    <t>The organization has a strategy to control the change management in their artifacts</t>
  </si>
  <si>
    <t>The organization has a strong software engineering capability</t>
  </si>
  <si>
    <t>Staff have technical competence in the technology that might be used for implementing the product line</t>
  </si>
  <si>
    <t>There are technical and business artifacts such as field service  technician documentation, customer engineering, or  interaction that might be reused</t>
  </si>
  <si>
    <t>Architectures of different products are aligned</t>
  </si>
  <si>
    <t xml:space="preserve">The company is pledged to the industry standards (e.g., for protocols, interfaces, components) </t>
  </si>
  <si>
    <t>There is technology compatibility among products to incorporate into the product line</t>
  </si>
  <si>
    <t>The company has established reuse processes  for providing or consuming external components</t>
  </si>
  <si>
    <t>Current organizational structure allows to develop reusable components</t>
  </si>
  <si>
    <t>Management and developers considering possible future use when they develop software artefacts</t>
  </si>
  <si>
    <t>Technical staff agree developping new software based on reusable components rather than build it from the scratch</t>
  </si>
  <si>
    <t>There is low coupling between existing sotware artefacts</t>
  </si>
  <si>
    <t>There is high cohesion between existing sotware artefacts</t>
  </si>
  <si>
    <t>There are unified and shared understanding of domain-specific terms among the staff</t>
  </si>
  <si>
    <t>The potential return on investment (ROI)  of the software product line meet the organizational financial target</t>
  </si>
  <si>
    <t>The maintenance cost of the former products without planned reuse is higher than migrating the products towards a product line approach</t>
  </si>
  <si>
    <t>The enterprise is willing to pay costs for building the core asset base</t>
  </si>
  <si>
    <t>There are money availability for upfront investments</t>
  </si>
  <si>
    <t>N°</t>
  </si>
  <si>
    <t>Select an assessment criteria</t>
  </si>
  <si>
    <r>
      <t>Other assessment criterion ?</t>
    </r>
    <r>
      <rPr>
        <b/>
        <sz val="11"/>
        <color rgb="FFFF0000"/>
        <rFont val="Calibri"/>
        <family val="2"/>
        <scheme val="minor"/>
      </rPr>
      <t xml:space="preserve">
</t>
    </r>
    <r>
      <rPr>
        <b/>
        <sz val="11"/>
        <color rgb="FFC00000"/>
        <rFont val="Calibri"/>
        <family val="2"/>
        <scheme val="minor"/>
      </rPr>
      <t>Please suggest a name and a description</t>
    </r>
  </si>
  <si>
    <t>Survey introduction</t>
  </si>
  <si>
    <t>Messages</t>
  </si>
  <si>
    <t>Leave blank, you suggested removing this criterion</t>
  </si>
  <si>
    <t>Important</t>
  </si>
  <si>
    <t>Desirable</t>
  </si>
  <si>
    <t>No opinion/Don't know</t>
  </si>
  <si>
    <t>Very 
important</t>
  </si>
  <si>
    <t>Instruction</t>
  </si>
  <si>
    <t>Select only one</t>
  </si>
  <si>
    <r>
      <t xml:space="preserve">In which dimension would you locate each  </t>
    </r>
    <r>
      <rPr>
        <b/>
        <sz val="11"/>
        <color rgb="FFFFFF00"/>
        <rFont val="Calibri"/>
        <family val="2"/>
        <scheme val="minor"/>
      </rPr>
      <t>assessment criterion?</t>
    </r>
    <r>
      <rPr>
        <b/>
        <sz val="11"/>
        <color theme="8" tint="0.79998168889431442"/>
        <rFont val="Calibri"/>
        <family val="2"/>
        <scheme val="minor"/>
      </rPr>
      <t xml:space="preserve"> , otherwise would you remove it?</t>
    </r>
  </si>
  <si>
    <r>
      <rPr>
        <b/>
        <sz val="16"/>
        <color theme="0"/>
        <rFont val="Calibri"/>
        <family val="2"/>
        <scheme val="minor"/>
      </rPr>
      <t>Question 2-3</t>
    </r>
    <r>
      <rPr>
        <b/>
        <sz val="12"/>
        <color theme="9" tint="0.79998168889431442"/>
        <rFont val="Calibri"/>
        <family val="2"/>
        <scheme val="minor"/>
      </rPr>
      <t xml:space="preserve">
</t>
    </r>
    <r>
      <rPr>
        <b/>
        <sz val="11"/>
        <color theme="9" tint="0.79998168889431442"/>
        <rFont val="Calibri"/>
        <family val="2"/>
        <scheme val="minor"/>
      </rPr>
      <t xml:space="preserve">In your opinion, is this criterion </t>
    </r>
    <r>
      <rPr>
        <b/>
        <sz val="11"/>
        <color rgb="FFFFFF00"/>
        <rFont val="Calibri"/>
        <family val="2"/>
        <scheme val="minor"/>
      </rPr>
      <t>internal</t>
    </r>
    <r>
      <rPr>
        <b/>
        <sz val="11"/>
        <color theme="9" tint="0.79998168889431442"/>
        <rFont val="Calibri"/>
        <family val="2"/>
        <scheme val="minor"/>
      </rPr>
      <t xml:space="preserve"> or </t>
    </r>
    <r>
      <rPr>
        <b/>
        <sz val="11"/>
        <color rgb="FFFFFF00"/>
        <rFont val="Calibri"/>
        <family val="2"/>
        <scheme val="minor"/>
      </rPr>
      <t>external?</t>
    </r>
  </si>
  <si>
    <r>
      <rPr>
        <b/>
        <sz val="16"/>
        <color theme="0"/>
        <rFont val="Calibri"/>
        <family val="2"/>
        <scheme val="minor"/>
      </rPr>
      <t>Question 0-4</t>
    </r>
    <r>
      <rPr>
        <b/>
        <sz val="12"/>
        <color theme="0"/>
        <rFont val="Calibri"/>
        <family val="2"/>
        <scheme val="minor"/>
      </rPr>
      <t xml:space="preserve">
Select the description that best describes the role you played in SPL projects in the last five years? </t>
    </r>
    <r>
      <rPr>
        <b/>
        <sz val="12"/>
        <color rgb="FFFF0000"/>
        <rFont val="Calibri"/>
        <family val="2"/>
        <scheme val="minor"/>
      </rPr>
      <t>*</t>
    </r>
  </si>
  <si>
    <r>
      <rPr>
        <b/>
        <sz val="16"/>
        <color theme="0"/>
        <rFont val="Calibri"/>
        <family val="2"/>
        <scheme val="minor"/>
      </rPr>
      <t>Question 0-1</t>
    </r>
    <r>
      <rPr>
        <b/>
        <sz val="12"/>
        <color theme="0"/>
        <rFont val="Calibri"/>
        <family val="2"/>
        <scheme val="minor"/>
      </rPr>
      <t xml:space="preserve">
Enter your full name </t>
    </r>
    <r>
      <rPr>
        <b/>
        <sz val="12"/>
        <color rgb="FFFF0000"/>
        <rFont val="Calibri"/>
        <family val="2"/>
        <scheme val="minor"/>
      </rPr>
      <t>*</t>
    </r>
  </si>
  <si>
    <t>Researcher</t>
  </si>
  <si>
    <t>Manager</t>
  </si>
  <si>
    <t>System analyst</t>
  </si>
  <si>
    <t>Consultant</t>
  </si>
  <si>
    <t>Other</t>
  </si>
  <si>
    <t>Software architect</t>
  </si>
  <si>
    <t>Explain</t>
  </si>
  <si>
    <t>* Required</t>
  </si>
  <si>
    <r>
      <rPr>
        <b/>
        <sz val="16"/>
        <color theme="0"/>
        <rFont val="Calibri"/>
        <family val="2"/>
        <scheme val="minor"/>
      </rPr>
      <t>Question 0-3</t>
    </r>
    <r>
      <rPr>
        <b/>
        <sz val="12"/>
        <color theme="0"/>
        <rFont val="Calibri"/>
        <family val="2"/>
        <scheme val="minor"/>
      </rPr>
      <t xml:space="preserve">
Professional experience  
(</t>
    </r>
    <r>
      <rPr>
        <b/>
        <sz val="12"/>
        <color rgb="FFFFFF00"/>
        <rFont val="Calibri"/>
        <family val="2"/>
        <scheme val="minor"/>
      </rPr>
      <t xml:space="preserve"> number of years</t>
    </r>
    <r>
      <rPr>
        <b/>
        <sz val="12"/>
        <color theme="0"/>
        <rFont val="Calibri"/>
        <family val="2"/>
        <scheme val="minor"/>
      </rPr>
      <t xml:space="preserve">) </t>
    </r>
    <r>
      <rPr>
        <b/>
        <sz val="12"/>
        <color rgb="FFFF0000"/>
        <rFont val="Calibri"/>
        <family val="2"/>
        <scheme val="minor"/>
      </rPr>
      <t>*</t>
    </r>
  </si>
  <si>
    <r>
      <rPr>
        <b/>
        <sz val="16"/>
        <color theme="0"/>
        <rFont val="Calibri"/>
        <family val="2"/>
        <scheme val="minor"/>
      </rPr>
      <t>Question 0-2</t>
    </r>
    <r>
      <rPr>
        <b/>
        <sz val="12"/>
        <color theme="0"/>
        <rFont val="Calibri"/>
        <family val="2"/>
        <scheme val="minor"/>
      </rPr>
      <t xml:space="preserve">
Experience in the product line engineering 
( </t>
    </r>
    <r>
      <rPr>
        <b/>
        <sz val="12"/>
        <color rgb="FFFFFF00"/>
        <rFont val="Calibri"/>
        <family val="2"/>
        <scheme val="minor"/>
      </rPr>
      <t>number of years</t>
    </r>
    <r>
      <rPr>
        <b/>
        <sz val="12"/>
        <color theme="0"/>
        <rFont val="Calibri"/>
        <family val="2"/>
        <scheme val="minor"/>
      </rPr>
      <t xml:space="preserve">) </t>
    </r>
    <r>
      <rPr>
        <b/>
        <sz val="12"/>
        <color rgb="FFFF0000"/>
        <rFont val="Calibri"/>
        <family val="2"/>
        <scheme val="minor"/>
      </rPr>
      <t>*</t>
    </r>
  </si>
  <si>
    <t>Market in which the products of the product line might be commercialized</t>
  </si>
  <si>
    <t xml:space="preserve">Formality and optimization processes that the organization has followed before transitioning towards a product line approach </t>
  </si>
  <si>
    <t>Ability that an organization might have for reuse</t>
  </si>
  <si>
    <t>Potential investment that the company is willing to do to plan and execute the adoption of a product line approach</t>
  </si>
  <si>
    <t>Potential investment that the company is willing to do to shift current practices, assets, and organizational structures towards a product line approach</t>
  </si>
  <si>
    <t>Considers if the product line will be able of producing enough products for justifying the cost of the adoption</t>
  </si>
  <si>
    <t>Knowledge in the organization  about product line engineering practices</t>
  </si>
  <si>
    <t>Readiness in the organization to follow the product line concepts and principles</t>
  </si>
  <si>
    <t>The market is “similar enough” to set features that can be shared across product variants. However, there are still differentiating characteristics</t>
  </si>
  <si>
    <t>Economic expected results in respect of the required investment</t>
  </si>
  <si>
    <t>Management support for the adoption of the product line</t>
  </si>
  <si>
    <t>Potential of having elements shared for many products while there are still differentiating characteristics</t>
  </si>
  <si>
    <t>Company freedom to define the product line</t>
  </si>
  <si>
    <t>Understanding that has been achieved in a domain</t>
  </si>
  <si>
    <t xml:space="preserve">Disposition that individuals in the organization have towards changing their habits </t>
  </si>
  <si>
    <t>Considers if the current organizational software development approach, practices and traditions favor the reuse</t>
  </si>
  <si>
    <t>Considers the ability of the technical staff to acquire, use, and sustain the skills and knowledge to carry out software engineering projects</t>
  </si>
  <si>
    <r>
      <rPr>
        <b/>
        <sz val="16"/>
        <color theme="0"/>
        <rFont val="Calibri"/>
        <family val="2"/>
        <scheme val="minor"/>
      </rPr>
      <t xml:space="preserve">Question 2-4 </t>
    </r>
    <r>
      <rPr>
        <i/>
        <sz val="11"/>
        <color theme="0"/>
        <rFont val="Calibri"/>
        <family val="2"/>
        <scheme val="minor"/>
      </rPr>
      <t>The relative importance represents how relevant is each criterion to determine to what extent an organization is well prepared for adopting a product line approach.</t>
    </r>
    <r>
      <rPr>
        <b/>
        <sz val="11"/>
        <color theme="0"/>
        <rFont val="Calibri"/>
        <family val="2"/>
        <scheme val="minor"/>
      </rPr>
      <t xml:space="preserve">  </t>
    </r>
    <r>
      <rPr>
        <b/>
        <sz val="11"/>
        <color theme="9" tint="0.79998168889431442"/>
        <rFont val="Calibri"/>
        <family val="2"/>
        <scheme val="minor"/>
      </rPr>
      <t xml:space="preserve">In your opinion, what is the </t>
    </r>
    <r>
      <rPr>
        <b/>
        <sz val="11"/>
        <color rgb="FFFFFF00"/>
        <rFont val="Calibri"/>
        <family val="2"/>
        <scheme val="minor"/>
      </rPr>
      <t>relative importance</t>
    </r>
    <r>
      <rPr>
        <b/>
        <sz val="11"/>
        <color theme="8" tint="0.79998168889431442"/>
        <rFont val="Calibri"/>
        <family val="2"/>
        <scheme val="minor"/>
      </rPr>
      <t xml:space="preserve"> of each assessment criterion  </t>
    </r>
  </si>
  <si>
    <t>Similar to the symptoms that doctors will look at when they make a diagnosis, criteria are the economic, technical or operational aspects that shown to what extent there is potential to adopt a product line approach.</t>
  </si>
  <si>
    <t>2. Commitment of 
key actors</t>
  </si>
  <si>
    <t>3. Commonality and 
variability</t>
  </si>
  <si>
    <t>4. Customers conexion</t>
  </si>
  <si>
    <t>5. Degree of control over 
product specification</t>
  </si>
  <si>
    <t>6.Domain knowledge</t>
  </si>
  <si>
    <t>7.Economic indicators</t>
  </si>
  <si>
    <t>8.Market 
potential</t>
  </si>
  <si>
    <t>1. Attitude for change</t>
  </si>
  <si>
    <t>Ahmed, F., Capretz, L.F., 2011a. An architecture process maturity model of software product line engineering. Innov. Syst. Softw. Eng. 7, 191–207. doi:10.1007/s11334-011-0159-y</t>
  </si>
  <si>
    <t>Ahmed, F., Capretz, L.F., 2011b. A business maturity model of software product line engineering. Inf. Syst. Front. 13, 543–560. doi:10.1007/s10796-010-9230-8</t>
  </si>
  <si>
    <t>Ahmed, F., Capretz, L.F., 2010. An organizational maturity model of software product line engineering. Softw. Qual. J. 18, 195–225. doi:10.1007/s11219-009-9088-5</t>
  </si>
  <si>
    <t>Ahmed, F., Capretz, L.F., 2006a. Maturity Assessment Framework for Business Dimension of Software Product Family 1, 9–32.</t>
  </si>
  <si>
    <t>Ahmed, F., Capretz, L.F., 2006b. A Decision Support Tool for Assessing the Maturity of the Software Product Line Process. Int. J. Comput. Inf. Sci. 4, 97–115.</t>
  </si>
  <si>
    <t>Ahmed, F., Capretz, L.F., 2005. A Framework for Process Assessment of Software Product Line. J. Inf. Technol. Theory Appl. 7, 135–157.</t>
  </si>
  <si>
    <t>Ahmed, F., Capretz, L.F., Sheikh, S.A., 2007. Institutionalization of software product line: An empirical investigation of key organizational factors. J. Syst. Softw. 80, 836–849. doi:10.1016/j.jss.2006.09.010</t>
  </si>
  <si>
    <t>Apel, S., Batory, D., Kästner, C., Saake, G., 2013. Feature-Oriented Software Product Lines. Springer Berlin Heidelberg, Berlin, Heidelberg. doi:10.1007/978-3-642-37521-7</t>
  </si>
  <si>
    <t>Bandinelli, S., Sagardui, G., 2000. Domain Potential Analysis: Calling the Attention on Business Issues of Product-Lines, in: Lecture Notes in Computer Science (Including Subseries Lecture Notes in Artificial Intelligence and Lecture Notes in Bioinformatics). pp. 76–81. doi:10.1007/978-3-540-44542-5_9</t>
  </si>
  <si>
    <t>Bastos, J.F., Anselmo da Mota Silveira Neto, P., Santana de Almeida, E., Romero de Lemos Meira, S., Ferreira Bastos, J., da Mota Silveira Neto, P., de Almeida, E., de Lemos Meira, S., 2011. Adopting software product lines: a systematic mapping study. Int. Conf. Eval. Assess. Softw. Eng. 2011, 11–20. doi:10.1049/ic.2011.0002</t>
  </si>
  <si>
    <t>Bastos, J.F., da Mota Silveira Neto, P.A., O’Leary, P., de Almeida, E.S., de Lemos Meira, S.R., 2017. Software product lines adoption in small organizations. J. Syst. Softw. 131, 112–128. doi:10.1016/j.jss.2017.05.052</t>
  </si>
  <si>
    <t>Birk, A., Heller, G., John, I., Schmid, K., von der Massen, T., Bosch, R., 2003. Product line engineering: The state of the practice. IEEE Softw. 20, 52–60. doi:10.1109/MS.2003.1241367</t>
  </si>
  <si>
    <t>Böckle, G., Muñoz, J.B., Knauber, P., Krueger, C.W., Cesar, J., Leite, P., Van Der Linden, F., Northrop, L.M., Stark, M., Weiss, D.M., 2002. Adopting and institutionalizing a product line culture, in: Chastek, G.J. (Ed.), Proceedings of the 2nd International Software Product Line Conference, Lecture Notes in Computer Science. Springer Berlin Heidelberg, Berlin, Heidelberg, pp. 49–59. doi:10.1007/3-540-45652-X</t>
  </si>
  <si>
    <t>Bosch, J., 2004. On the Development of Software Product Family Components, in: Proceedings of the 3rd International Conference on Software Product Lines. pp. 169–173.</t>
  </si>
  <si>
    <t>Breivold, H.P., Larsson, S., Land, R., 2008. Migrating Industrial Systems towards Software Product Lines: Experiences and Observations through Case Studies. 2008 34th Euromicro Conf. Softw. Eng. Adv. Appl. 232–239. doi:10.1109/SEAA.2008.13</t>
  </si>
  <si>
    <t>Bühne, S., Chastek, G., Käkölä, T., Knauber, P., Northrop, L.M., Thiel, S., 2004. Exploring the Context of Product Line Adoption, in: Proceedings of the 5th International Workshop on Software Product-Family Engineering. pp. 19–31. doi:10.1007/978-3-540-24667-1_3</t>
  </si>
  <si>
    <t>Catal, C., 2009. Barriers to the adoption of software product line engineering. ACM SIGSOFT Softw. Eng. Notes 34, 1. doi:10.1145/1640162.1640164</t>
  </si>
  <si>
    <t>Cohen, S., 2003. Predicting When Product Line Investment Pays, Technical Report CMU/SEI-2003-TN-017.</t>
  </si>
  <si>
    <t>Cohen, S., 2002. Product Line State of the Practice Report. Technical Report CMU/SEI-2002-TN-017.</t>
  </si>
  <si>
    <t>Ebert, C., Smouts, M., 2003. Tricks and traps of initiating a product line concept in existing products, in: Proceedings of the 25th International Conference on Software Engineering, 2003. IEEE, pp. 520–525. doi:10.1109/ICSE.2003.1201231</t>
  </si>
  <si>
    <t>Fritsch, C., Hahn, R., 2004. Product Line Potential Analysis, in: International Systems and Software Product Line Conference (SPLC). pp. 228–237. doi:10.1007/978-3-540-28630-1_14</t>
  </si>
  <si>
    <t>Hamza, H.S., Martinez, J., Alonso, C., 2010. Introducing Product Line Architectures in the ERP Industry : Challenges and Lessons Learned, in: SPLC Workshops. pp. 263–265.</t>
  </si>
  <si>
    <t>Hetrick, W.A., Krueger, C.W., Moore, J.G., 2006. Incremental return on incremental investment: Engenio’s Transition to Software Product Line Practice, in: Companion to the 21st ACM SIGPLAN Conference on Object-Oriented Programming Systems, Languages, and Applications - OOPSLA ’06. ACM Press, New York, New York, USA, p. 798. doi:10.1145/1176617.1176726</t>
  </si>
  <si>
    <t>Jepsen, H.P., Dall, J.G., Beuche, D., 2007. Minimally Invasive Migration to Software Product Lines, in: Proceedings of the 11th International Software Product Line Conference (SPLC 2007). IEEE, pp. 203–211. doi:10.1109/SPLINE.2007.30</t>
  </si>
  <si>
    <t>Jha, M., O’Brien, L., 2009. Identifying Issues and Concerns in Software Reuse in Software Product Lines, in: Lecture Notes In Computer Science. pp. 181–190. doi:10.1007/978-3-642-04211-9_18</t>
  </si>
  <si>
    <t>Jones, L.G., Northrop, L.M., 2010. Clearing the Way for Software Product Line Success. IEEE Softw. 27, 22–28. doi:10.1109/MS.2010.71</t>
  </si>
  <si>
    <t>Kamoun, A., Kacem, M.H., Kacem, A.H., 2016. Multiple Software Product Lines for Service Oriented Architecture, in: 2016 IEEE 25th International Conference on Enabling Technologies: Infrastructure for Collaborative Enterprises (WETICE). IEEE, pp. 56–61. doi:10.1109/WETICE.2016.21</t>
  </si>
  <si>
    <t>Kircher, M., Schwanninger, C., Groher, I., 2006. Transitioning to a Software Product Family Approach - Challenges and Best Practices. 10th Int. Softw. Prod. Line Conf. 163–171. doi:10.1109/SPLINE.2006.1691588</t>
  </si>
  <si>
    <t>Koziolek, H., Goldschmidt, T., de Gooijer, T., Domis, D., Sehestedt, S., Gamer, T., Aleksy, M., 2016. Assessing software product line potential: an exploratory industrial case study. Empir. Softw. Eng. 21, 411–448. doi:10.1007/s10664-014-9358-0</t>
  </si>
  <si>
    <t>Kuvaja, P., Similä, J., Hanhela, H., 2011. Software Product Line Adoption–Guidelines from a Case Study, in: Huzar Z.,R., Koci,B., Meyer,B., Walter,J, Z. (Ed.), Lecture Notes in Computer Science. Springer, Berlin, Heidelberg, pp. 143–157. doi:https://doi.org/10.1007/978-3-642-22386-0_11</t>
  </si>
  <si>
    <t>Li, D., Chang, C.K., 2009. Initiating and Institutionalizing Software Product Line Engineering: From Bottom-Up Approach to Top-Down Practice, in: Proceedings of the 33rd Annual IEEE International Computer Software and Applications Conference. IEEE, pp. 53–60. doi:10.1109/COMPSAC.2009.17</t>
  </si>
  <si>
    <t>Matsuda, N., 2004. Problems and Suggestion for Adopting Product Line Software Engineering from Modification Style Development, in: Proceedings of the 11th Asia-Pacific Software Engineering Conference. IEEE, pp. 568–571. doi:10.1109/APSEC.2004.73</t>
  </si>
  <si>
    <t>Muthig, D., 2001. An Incremental Transition Strategy is Key to a Successful Introduction of Product Line Engineering. Proc. Softw. Prod. Lines Econ. Archit. Implic.</t>
  </si>
  <si>
    <t>Nazar, N., Rakotomahefa, T.M.J., 2016. Analysis of a Small Company for Software Product Line Adoption — An Industrial Case Study. Int. J. Comput. Theory Eng. 8, 313–322. doi:10.7763/IJCTE.2016.V8.1064</t>
  </si>
  <si>
    <t>Niemelä, E., 2005. Strategies of Product Family Architecture Development, in: Proceedings of the 9th International Conference on Software Product Lines. Boston, USA, pp. 186–197. doi:10.1007/11554844_21</t>
  </si>
  <si>
    <t>Northrop, L.M., 2004. Software Product Line Adoption Roadmap. Technical Report. Carnegie Mellon Software Engineering Institute. CMU/SEI-2004-TR-022.</t>
  </si>
  <si>
    <t>Northrop, L.M., Jones, L.G., 2006. Introduction to Software Product Line Adoption, in: 10th International Software Product Line Conference (SPLC’06). IEEE, pp. 222–222. doi:10.1109/SPLINE.2006.1691604</t>
  </si>
  <si>
    <t>Odongo, A.O., 2010. Product line challenges and organization structuring critical success factors. 14th World Multi-Conference Syst. Cybern. Informatics, WMSCI 2010 1, 360–365.</t>
  </si>
  <si>
    <t>Pohl, K., Böckle, G., van der Linden, F., 2005. Software Product Line Engineering. Springer Berlin Heidelberg, Berlin, Heidelberg. doi:10.1007/3-540-28901-1</t>
  </si>
  <si>
    <t>Pronk, B.., 2002. Product line introduction in a multi-business line context . An experience report. Int. Work. Prod. Line Eng. Early Steps Planning, Model. Manag.</t>
  </si>
  <si>
    <t>Schmid, K., John, I., 2002. Developing, validating and evolving an approach to product line benefit and risk assessment, in: Proceedings of the 28th Euromicro Conference. pp. 272–283. doi:10.1109/EURMIC.2002.1046172</t>
  </si>
  <si>
    <t>Schmid, K., Verlage, M., 2002. The economic impact of product line adoption and evolution. IEEE Softw. 19, 50–57. doi:10.1109/MS.2002.1020287</t>
  </si>
  <si>
    <t>Schütz, D., 2010. Transition to product line engineering, in: Proceedings of the 15th European Conference on Pattern Languages of Programs - EuroPLoP ’10. ACM Press, New York, New York, USA, p. 1. doi:10.1145/2328909.2328933</t>
  </si>
  <si>
    <t>Simon, D., Eisenbarth, T., 2002. Evolutionary Introduction of Software Product Lines, in: Lecture Notes in Computer Science. pp. 272–283. doi:10.1007/3-540-45652-X_17</t>
  </si>
  <si>
    <t>Staples, M., Hill, D., 2004. Experiences Adopting Software Product Line Development without a Product Line Architecture, in: Proceedings of the 11th Asia-Pacific Software Engineering Conference. IEEE, pp. 176–183. doi:10.1109/APSEC.2004.50</t>
  </si>
  <si>
    <t>Svahnberg, M., Mattsson, M., 2002. Conditions and Restrictions for Product Line Generation Migration, in: Software Product-Family Engineering. pp. 143–154. doi:10.1007/3-540-47833-7_14</t>
  </si>
  <si>
    <t>Tekinerdogan, B., Tüzün, E., Şaykol, E., 2010. Multidimensional Classification Approach for Defining Product Line Engineering Transition Strategies, in: Lecture Notes in Computer Science (Including Subseries Lecture Notes in Artificial Intelligence and Lecture Notes in Bioinformatics). pp. 461–465. doi:10.1007/978-3-642-15579-6_37</t>
  </si>
  <si>
    <t>Tüzün, E., Tekinerdogan, B., Kalender, M.E., Bilgen, S., 2015. Empirical evaluation of a decision support model for adopting software product line engineering. Inf. Softw. Technol. 60, 77–101. doi:10.1016/j.infsof.2014.12.007</t>
  </si>
  <si>
    <t>van der Linden, F., Schmid, K., Rommes, E., 2007. Software Product Lines in Action: The Best Industrial Practice in Product Line Engineering. Springer Berlin Heidelberg.</t>
  </si>
  <si>
    <t>Wijnstra, J.G., 2002. Critical Factors for a Successful Platform-Based Product Family Approach, in: Proceedings of the International Software Product Line Conference. pp. 68–89. doi:10.1007/3-540-45652-X_6</t>
  </si>
  <si>
    <t>References</t>
  </si>
  <si>
    <t>Company will allocate employees' time for capacity building about product line engineering</t>
  </si>
  <si>
    <t>SPLawa3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</si>
</sst>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1"/>
      <color theme="1"/>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b/>
      <sz val="14"/>
      <color theme="0"/>
      <name val="Calibri"/>
      <family val="2"/>
      <scheme val="minor"/>
    </font>
    <font>
      <b/>
      <sz val="16"/>
      <color theme="0"/>
      <name val="Calibri"/>
      <family val="2"/>
      <scheme val="minor"/>
    </font>
    <font>
      <sz val="8"/>
      <color theme="1"/>
      <name val="Calibri"/>
      <family val="2"/>
      <scheme val="minor"/>
    </font>
    <font>
      <b/>
      <sz val="11"/>
      <color theme="4" tint="-0.249977111117893"/>
      <name val="Calibri"/>
      <family val="2"/>
      <scheme val="minor"/>
    </font>
    <font>
      <sz val="11"/>
      <name val="Calibri"/>
      <family val="2"/>
      <scheme val="minor"/>
    </font>
    <font>
      <b/>
      <sz val="11"/>
      <color theme="5" tint="-0.499984740745262"/>
      <name val="Calibri"/>
      <family val="2"/>
      <scheme val="minor"/>
    </font>
    <font>
      <sz val="11"/>
      <color theme="5" tint="-0.499984740745262"/>
      <name val="Calibri"/>
      <family val="2"/>
      <scheme val="minor"/>
    </font>
    <font>
      <b/>
      <sz val="14"/>
      <color theme="5" tint="0.79998168889431442"/>
      <name val="Calibri"/>
      <family val="2"/>
      <scheme val="minor"/>
    </font>
    <font>
      <b/>
      <sz val="13"/>
      <color theme="5" tint="0.79998168889431442"/>
      <name val="Calibri"/>
      <family val="2"/>
      <scheme val="minor"/>
    </font>
    <font>
      <b/>
      <sz val="12"/>
      <color theme="9" tint="-0.499984740745262"/>
      <name val="Calibri"/>
      <family val="2"/>
      <scheme val="minor"/>
    </font>
    <font>
      <b/>
      <sz val="12"/>
      <color theme="2" tint="-0.499984740745262"/>
      <name val="Calibri"/>
      <family val="2"/>
      <scheme val="minor"/>
    </font>
    <font>
      <b/>
      <sz val="12"/>
      <color theme="4" tint="-0.249977111117893"/>
      <name val="Calibri"/>
      <family val="2"/>
      <scheme val="minor"/>
    </font>
    <font>
      <sz val="7"/>
      <color theme="1"/>
      <name val="Calibri"/>
      <family val="2"/>
      <scheme val="minor"/>
    </font>
    <font>
      <b/>
      <sz val="12"/>
      <color theme="8" tint="0.79998168889431442"/>
      <name val="Calibri"/>
      <family val="2"/>
      <scheme val="minor"/>
    </font>
    <font>
      <b/>
      <sz val="12"/>
      <color theme="9" tint="0.79998168889431442"/>
      <name val="Calibri"/>
      <family val="2"/>
      <scheme val="minor"/>
    </font>
    <font>
      <b/>
      <sz val="12"/>
      <color rgb="FFFFCC66"/>
      <name val="Calibri"/>
      <family val="2"/>
      <scheme val="minor"/>
    </font>
    <font>
      <b/>
      <sz val="11"/>
      <color rgb="FFFF0000"/>
      <name val="Calibri"/>
      <family val="2"/>
      <scheme val="minor"/>
    </font>
    <font>
      <sz val="16"/>
      <color theme="1"/>
      <name val="Calibri"/>
      <family val="2"/>
      <scheme val="minor"/>
    </font>
    <font>
      <b/>
      <sz val="12"/>
      <color rgb="FFFFFF00"/>
      <name val="Calibri"/>
      <family val="2"/>
      <scheme val="minor"/>
    </font>
    <font>
      <b/>
      <sz val="12"/>
      <color theme="5" tint="0.39997558519241921"/>
      <name val="Calibri"/>
      <family val="2"/>
      <scheme val="minor"/>
    </font>
    <font>
      <sz val="11"/>
      <color rgb="FFC00000"/>
      <name val="Calibri"/>
      <family val="2"/>
      <scheme val="minor"/>
    </font>
    <font>
      <b/>
      <sz val="11"/>
      <color rgb="FFFFFF00"/>
      <name val="Calibri"/>
      <family val="2"/>
      <scheme val="minor"/>
    </font>
    <font>
      <b/>
      <sz val="11"/>
      <color rgb="FFC00000"/>
      <name val="Calibri"/>
      <family val="2"/>
      <scheme val="minor"/>
    </font>
    <font>
      <b/>
      <sz val="14"/>
      <color theme="1"/>
      <name val="Calibri"/>
      <family val="2"/>
      <scheme val="minor"/>
    </font>
    <font>
      <b/>
      <sz val="14"/>
      <color theme="4" tint="0.79998168889431442"/>
      <name val="Calibri"/>
      <family val="2"/>
      <scheme val="minor"/>
    </font>
    <font>
      <b/>
      <sz val="16"/>
      <color theme="1"/>
      <name val="Calibri"/>
      <family val="2"/>
      <scheme val="minor"/>
    </font>
    <font>
      <sz val="12"/>
      <name val="Calibri"/>
      <family val="2"/>
      <scheme val="minor"/>
    </font>
    <font>
      <b/>
      <sz val="11"/>
      <color theme="8" tint="0.79998168889431442"/>
      <name val="Calibri"/>
      <family val="2"/>
      <scheme val="minor"/>
    </font>
    <font>
      <b/>
      <sz val="12"/>
      <color rgb="FFC00000"/>
      <name val="Calibri"/>
      <family val="2"/>
      <scheme val="minor"/>
    </font>
    <font>
      <b/>
      <sz val="14"/>
      <color rgb="FFC00000"/>
      <name val="Calibri"/>
      <family val="2"/>
      <scheme val="minor"/>
    </font>
    <font>
      <sz val="11"/>
      <color theme="0" tint="-4.9989318521683403E-2"/>
      <name val="Calibri"/>
      <family val="2"/>
      <scheme val="minor"/>
    </font>
    <font>
      <b/>
      <sz val="11"/>
      <color theme="0" tint="-0.14999847407452621"/>
      <name val="Calibri"/>
      <family val="2"/>
      <scheme val="minor"/>
    </font>
    <font>
      <sz val="11"/>
      <color theme="0" tint="-0.14999847407452621"/>
      <name val="Calibri"/>
      <family val="2"/>
      <scheme val="minor"/>
    </font>
    <font>
      <b/>
      <sz val="12"/>
      <color rgb="FFFF0000"/>
      <name val="Calibri"/>
      <family val="2"/>
      <scheme val="minor"/>
    </font>
    <font>
      <sz val="11"/>
      <color theme="8" tint="0.79998168889431442"/>
      <name val="Calibri"/>
      <family val="2"/>
      <scheme val="minor"/>
    </font>
    <font>
      <sz val="9"/>
      <name val="Calibri"/>
      <family val="2"/>
      <scheme val="minor"/>
    </font>
    <font>
      <sz val="12"/>
      <color theme="8" tint="0.79998168889431442"/>
      <name val="Calibri"/>
      <family val="2"/>
      <scheme val="minor"/>
    </font>
    <font>
      <b/>
      <i/>
      <sz val="14"/>
      <color theme="0"/>
      <name val="Calibri"/>
      <family val="2"/>
      <scheme val="minor"/>
    </font>
    <font>
      <b/>
      <sz val="11"/>
      <color theme="0"/>
      <name val="Calibri"/>
      <family val="2"/>
      <scheme val="minor"/>
    </font>
    <font>
      <b/>
      <sz val="12"/>
      <color theme="0"/>
      <name val="Calibri"/>
      <family val="2"/>
      <scheme val="minor"/>
    </font>
    <font>
      <sz val="16"/>
      <color theme="0"/>
      <name val="Calibri"/>
      <family val="2"/>
      <scheme val="minor"/>
    </font>
    <font>
      <b/>
      <sz val="11"/>
      <color theme="9" tint="0.79998168889431442"/>
      <name val="Calibri"/>
      <family val="2"/>
      <scheme val="minor"/>
    </font>
    <font>
      <i/>
      <sz val="11"/>
      <color theme="0"/>
      <name val="Calibri"/>
      <family val="2"/>
      <scheme val="minor"/>
    </font>
  </fonts>
  <fills count="17">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249977111117893"/>
        <bgColor indexed="64"/>
      </patternFill>
    </fill>
    <fill>
      <patternFill patternType="solid">
        <fgColor theme="0"/>
        <bgColor indexed="64"/>
      </patternFill>
    </fill>
    <fill>
      <patternFill patternType="solid">
        <fgColor theme="9" tint="-0.249977111117893"/>
        <bgColor indexed="64"/>
      </patternFill>
    </fill>
    <fill>
      <patternFill patternType="solid">
        <fgColor rgb="FF1B446B"/>
        <bgColor indexed="64"/>
      </patternFill>
    </fill>
    <fill>
      <patternFill patternType="solid">
        <fgColor rgb="FF1B3949"/>
        <bgColor indexed="64"/>
      </patternFill>
    </fill>
    <fill>
      <patternFill patternType="solid">
        <fgColor rgb="FFB8B8D1"/>
        <bgColor indexed="64"/>
      </patternFill>
    </fill>
    <fill>
      <patternFill patternType="solid">
        <fgColor rgb="FF0A757F"/>
        <bgColor indexed="64"/>
      </patternFill>
    </fill>
    <fill>
      <patternFill patternType="solid">
        <fgColor rgb="FF0C8A96"/>
        <bgColor indexed="64"/>
      </patternFill>
    </fill>
    <fill>
      <patternFill patternType="solid">
        <fgColor rgb="FF096C75"/>
        <bgColor indexed="64"/>
      </patternFill>
    </fill>
    <fill>
      <patternFill patternType="solid">
        <fgColor rgb="FF0EA4B2"/>
        <bgColor indexed="64"/>
      </patternFill>
    </fill>
    <fill>
      <patternFill patternType="solid">
        <fgColor rgb="FF084C61"/>
        <bgColor indexed="64"/>
      </patternFill>
    </fill>
    <fill>
      <patternFill patternType="solid">
        <fgColor rgb="FFD7D9D7"/>
        <bgColor indexed="64"/>
      </patternFill>
    </fill>
  </fills>
  <borders count="1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indexed="64"/>
      </bottom>
      <diagonal/>
    </border>
    <border>
      <left/>
      <right/>
      <top/>
      <bottom style="thin">
        <color theme="1"/>
      </bottom>
      <diagonal/>
    </border>
    <border>
      <left style="thin">
        <color indexed="64"/>
      </left>
      <right/>
      <top/>
      <bottom style="thin">
        <color indexed="64"/>
      </bottom>
      <diagonal/>
    </border>
    <border>
      <left style="thin">
        <color indexed="64"/>
      </left>
      <right/>
      <top/>
      <bottom/>
      <diagonal/>
    </border>
    <border>
      <left/>
      <right/>
      <top style="thin">
        <color theme="1"/>
      </top>
      <bottom/>
      <diagonal/>
    </border>
    <border>
      <left style="thin">
        <color indexed="64"/>
      </left>
      <right/>
      <top style="medium">
        <color theme="5" tint="0.79998168889431442"/>
      </top>
      <bottom style="medium">
        <color theme="5" tint="0.79998168889431442"/>
      </bottom>
      <diagonal/>
    </border>
    <border>
      <left style="thin">
        <color indexed="64"/>
      </left>
      <right style="thin">
        <color indexed="64"/>
      </right>
      <top style="medium">
        <color theme="5" tint="0.79998168889431442"/>
      </top>
      <bottom style="thin">
        <color indexed="64"/>
      </bottom>
      <diagonal/>
    </border>
    <border>
      <left style="thin">
        <color indexed="64"/>
      </left>
      <right/>
      <top style="thin">
        <color indexed="64"/>
      </top>
      <bottom style="medium">
        <color theme="5" tint="0.79998168889431442"/>
      </bottom>
      <diagonal/>
    </border>
    <border>
      <left/>
      <right style="thin">
        <color indexed="64"/>
      </right>
      <top style="thin">
        <color indexed="64"/>
      </top>
      <bottom style="medium">
        <color theme="5" tint="0.79998168889431442"/>
      </bottom>
      <diagonal/>
    </border>
    <border>
      <left style="thin">
        <color indexed="64"/>
      </left>
      <right/>
      <top/>
      <bottom style="medium">
        <color theme="5" tint="0.79998168889431442"/>
      </bottom>
      <diagonal/>
    </border>
    <border>
      <left/>
      <right/>
      <top/>
      <bottom style="medium">
        <color theme="5" tint="0.79998168889431442"/>
      </bottom>
      <diagonal/>
    </border>
    <border>
      <left/>
      <right style="thin">
        <color theme="1"/>
      </right>
      <top style="thin">
        <color theme="1"/>
      </top>
      <bottom/>
      <diagonal/>
    </border>
    <border>
      <left style="thin">
        <color indexed="64"/>
      </left>
      <right/>
      <top style="medium">
        <color theme="5" tint="0.79998168889431442"/>
      </top>
      <bottom style="thin">
        <color indexed="64"/>
      </bottom>
      <diagonal/>
    </border>
    <border>
      <left style="thin">
        <color auto="1"/>
      </left>
      <right style="dashDotDot">
        <color theme="0" tint="-0.24994659260841701"/>
      </right>
      <top style="thin">
        <color theme="1"/>
      </top>
      <bottom style="thin">
        <color auto="1"/>
      </bottom>
      <diagonal/>
    </border>
    <border>
      <left style="thin">
        <color auto="1"/>
      </left>
      <right style="dashDotDot">
        <color theme="0" tint="-0.24994659260841701"/>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theme="1"/>
      </top>
      <bottom/>
      <diagonal/>
    </border>
    <border>
      <left style="thin">
        <color auto="1"/>
      </left>
      <right style="dashDotDot">
        <color theme="0" tint="-0.24994659260841701"/>
      </right>
      <top style="thin">
        <color auto="1"/>
      </top>
      <bottom/>
      <diagonal/>
    </border>
    <border>
      <left style="thin">
        <color auto="1"/>
      </left>
      <right style="dashDotDot">
        <color theme="0" tint="-0.24994659260841701"/>
      </right>
      <top/>
      <bottom style="thin">
        <color auto="1"/>
      </bottom>
      <diagonal/>
    </border>
    <border>
      <left style="medium">
        <color indexed="64"/>
      </left>
      <right/>
      <top/>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theme="0" tint="-0.34998626667073579"/>
      </left>
      <right style="thin">
        <color indexed="64"/>
      </right>
      <top/>
      <bottom style="thin">
        <color indexed="64"/>
      </bottom>
      <diagonal/>
    </border>
    <border>
      <left/>
      <right/>
      <top style="thin">
        <color indexed="64"/>
      </top>
      <bottom style="thin">
        <color indexed="64"/>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right/>
      <top style="medium">
        <color indexed="64"/>
      </top>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top style="medium">
        <color indexed="64"/>
      </top>
      <bottom/>
      <diagonal/>
    </border>
    <border>
      <left/>
      <right style="medium">
        <color theme="1"/>
      </right>
      <top style="medium">
        <color indexed="64"/>
      </top>
      <bottom/>
      <diagonal/>
    </border>
    <border>
      <left style="medium">
        <color theme="1"/>
      </left>
      <right/>
      <top/>
      <bottom/>
      <diagonal/>
    </border>
    <border>
      <left/>
      <right style="medium">
        <color theme="1"/>
      </right>
      <top/>
      <bottom/>
      <diagonal/>
    </border>
    <border>
      <left/>
      <right style="medium">
        <color theme="1"/>
      </right>
      <top/>
      <bottom style="thin">
        <color indexed="64"/>
      </bottom>
      <diagonal/>
    </border>
    <border>
      <left/>
      <right style="medium">
        <color theme="1"/>
      </right>
      <top style="thin">
        <color indexed="64"/>
      </top>
      <bottom/>
      <diagonal/>
    </border>
    <border>
      <left style="medium">
        <color theme="1"/>
      </left>
      <right/>
      <top style="thin">
        <color theme="0"/>
      </top>
      <bottom/>
      <diagonal/>
    </border>
    <border>
      <left style="medium">
        <color theme="1"/>
      </left>
      <right/>
      <top style="thin">
        <color theme="0"/>
      </top>
      <bottom style="thin">
        <color theme="0"/>
      </bottom>
      <diagonal/>
    </border>
    <border>
      <left style="thin">
        <color theme="1"/>
      </left>
      <right style="medium">
        <color theme="1"/>
      </right>
      <top style="thin">
        <color theme="1"/>
      </top>
      <bottom style="thin">
        <color theme="1"/>
      </bottom>
      <diagonal/>
    </border>
    <border>
      <left/>
      <right style="medium">
        <color theme="1"/>
      </right>
      <top style="thin">
        <color theme="1"/>
      </top>
      <bottom style="thin">
        <color theme="1"/>
      </bottom>
      <diagonal/>
    </border>
    <border>
      <left style="medium">
        <color theme="1"/>
      </left>
      <right/>
      <top style="thin">
        <color theme="0"/>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thin">
        <color indexed="64"/>
      </left>
      <right style="medium">
        <color theme="1"/>
      </right>
      <top/>
      <bottom/>
      <diagonal/>
    </border>
    <border>
      <left/>
      <right style="thin">
        <color indexed="64"/>
      </right>
      <top style="thin">
        <color indexed="64"/>
      </top>
      <bottom style="medium">
        <color indexed="64"/>
      </bottom>
      <diagonal/>
    </border>
    <border>
      <left/>
      <right/>
      <top style="thin">
        <color auto="1"/>
      </top>
      <bottom style="medium">
        <color indexed="64"/>
      </bottom>
      <diagonal/>
    </border>
    <border>
      <left style="thin">
        <color indexed="64"/>
      </left>
      <right/>
      <top/>
      <bottom style="medium">
        <color indexed="64"/>
      </bottom>
      <diagonal/>
    </border>
    <border>
      <left style="thin">
        <color theme="0"/>
      </left>
      <right/>
      <top/>
      <bottom style="thin">
        <color auto="1"/>
      </bottom>
      <diagonal/>
    </border>
    <border>
      <left style="thin">
        <color theme="0"/>
      </left>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theme="0"/>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top style="thin">
        <color auto="1"/>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theme="5" tint="0.79998168889431442"/>
      </top>
      <bottom style="medium">
        <color theme="5" tint="0.79998168889431442"/>
      </bottom>
      <diagonal/>
    </border>
    <border>
      <left style="medium">
        <color indexed="64"/>
      </left>
      <right/>
      <top style="medium">
        <color theme="5" tint="0.79998168889431442"/>
      </top>
      <bottom style="medium">
        <color indexed="64"/>
      </bottom>
      <diagonal/>
    </border>
    <border>
      <left style="thin">
        <color indexed="64"/>
      </left>
      <right/>
      <top style="medium">
        <color theme="5" tint="0.79998168889431442"/>
      </top>
      <bottom style="medium">
        <color indexed="64"/>
      </bottom>
      <diagonal/>
    </border>
    <border>
      <left style="thin">
        <color auto="1"/>
      </left>
      <right style="dashDotDot">
        <color theme="0" tint="-0.24994659260841701"/>
      </right>
      <top style="thin">
        <color auto="1"/>
      </top>
      <bottom style="medium">
        <color indexed="64"/>
      </bottom>
      <diagonal/>
    </border>
    <border>
      <left style="medium">
        <color indexed="64"/>
      </left>
      <right/>
      <top/>
      <bottom style="medium">
        <color theme="5" tint="0.79998168889431442"/>
      </bottom>
      <diagonal/>
    </border>
    <border>
      <left style="thin">
        <color indexed="64"/>
      </left>
      <right style="thin">
        <color theme="0" tint="-0.34998626667073579"/>
      </right>
      <top/>
      <bottom style="thin">
        <color indexed="64"/>
      </bottom>
      <diagonal/>
    </border>
    <border>
      <left style="thin">
        <color theme="0" tint="-0.34998626667073579"/>
      </left>
      <right style="thin">
        <color theme="0" tint="-0.34998626667073579"/>
      </right>
      <top/>
      <bottom style="thin">
        <color indexed="64"/>
      </bottom>
      <diagonal/>
    </border>
    <border>
      <left style="thin">
        <color theme="0" tint="-0.34998626667073579"/>
      </left>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theme="1"/>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theme="1"/>
      </right>
      <top/>
      <bottom style="medium">
        <color indexed="64"/>
      </bottom>
      <diagonal/>
    </border>
    <border>
      <left style="thin">
        <color theme="0"/>
      </left>
      <right style="thin">
        <color indexed="64"/>
      </right>
      <top/>
      <bottom style="thin">
        <color theme="0"/>
      </bottom>
      <diagonal/>
    </border>
    <border>
      <left style="thin">
        <color theme="0"/>
      </left>
      <right style="thin">
        <color indexed="64"/>
      </right>
      <top/>
      <bottom/>
      <diagonal/>
    </border>
    <border>
      <left style="thin">
        <color theme="0" tint="-0.34998626667073579"/>
      </left>
      <right style="thin">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medium">
        <color theme="1"/>
      </bottom>
      <diagonal/>
    </border>
    <border>
      <left style="medium">
        <color theme="1"/>
      </left>
      <right/>
      <top style="thin">
        <color theme="1"/>
      </top>
      <bottom/>
      <diagonal/>
    </border>
    <border>
      <left/>
      <right style="medium">
        <color indexed="64"/>
      </right>
      <top style="thin">
        <color theme="1"/>
      </top>
      <bottom/>
      <diagonal/>
    </border>
    <border>
      <left style="thin">
        <color theme="0" tint="-0.34998626667073579"/>
      </left>
      <right style="thin">
        <color theme="0" tint="-0.34998626667073579"/>
      </right>
      <top style="medium">
        <color theme="1"/>
      </top>
      <bottom style="thin">
        <color indexed="64"/>
      </bottom>
      <diagonal/>
    </border>
    <border>
      <left style="thin">
        <color theme="0" tint="-0.34998626667073579"/>
      </left>
      <right style="medium">
        <color indexed="64"/>
      </right>
      <top style="medium">
        <color theme="1"/>
      </top>
      <bottom style="thin">
        <color indexed="64"/>
      </bottom>
      <diagonal/>
    </border>
    <border>
      <left style="thin">
        <color theme="0" tint="-0.34998626667073579"/>
      </left>
      <right style="medium">
        <color indexed="64"/>
      </right>
      <top style="thin">
        <color indexed="64"/>
      </top>
      <bottom style="thin">
        <color indexed="64"/>
      </bottom>
      <diagonal/>
    </border>
    <border>
      <left style="thin">
        <color theme="0" tint="-0.34998626667073579"/>
      </left>
      <right style="thin">
        <color theme="0" tint="-0.34998626667073579"/>
      </right>
      <top/>
      <bottom style="medium">
        <color indexed="64"/>
      </bottom>
      <diagonal/>
    </border>
    <border>
      <left style="thin">
        <color theme="0" tint="-0.34998626667073579"/>
      </left>
      <right style="medium">
        <color indexed="64"/>
      </right>
      <top style="thin">
        <color indexed="64"/>
      </top>
      <bottom style="medium">
        <color indexed="64"/>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medium">
        <color theme="1"/>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theme="0" tint="-0.24994659260841701"/>
      </left>
      <right/>
      <top style="medium">
        <color indexed="64"/>
      </top>
      <bottom/>
      <diagonal/>
    </border>
    <border>
      <left style="thin">
        <color theme="0" tint="-0.24994659260841701"/>
      </left>
      <right/>
      <top/>
      <bottom/>
      <diagonal/>
    </border>
    <border>
      <left style="thin">
        <color theme="0" tint="-0.24994659260841701"/>
      </left>
      <right/>
      <top style="thin">
        <color indexed="64"/>
      </top>
      <bottom style="thin">
        <color indexed="64"/>
      </bottom>
      <diagonal/>
    </border>
    <border>
      <left style="thin">
        <color theme="0" tint="-0.24994659260841701"/>
      </left>
      <right/>
      <top style="thin">
        <color auto="1"/>
      </top>
      <bottom style="medium">
        <color indexed="64"/>
      </bottom>
      <diagonal/>
    </border>
    <border>
      <left style="thin">
        <color theme="0" tint="-0.24994659260841701"/>
      </left>
      <right/>
      <top/>
      <bottom style="thin">
        <color indexed="64"/>
      </bottom>
      <diagonal/>
    </border>
    <border>
      <left style="thin">
        <color indexed="64"/>
      </left>
      <right style="thin">
        <color theme="0" tint="-0.34998626667073579"/>
      </right>
      <top/>
      <bottom style="medium">
        <color indexed="64"/>
      </bottom>
      <diagonal/>
    </border>
    <border>
      <left style="thin">
        <color theme="0" tint="-0.34998626667073579"/>
      </left>
      <right/>
      <top/>
      <bottom style="medium">
        <color indexed="64"/>
      </bottom>
      <diagonal/>
    </border>
    <border>
      <left style="medium">
        <color indexed="64"/>
      </left>
      <right/>
      <top style="medium">
        <color theme="5" tint="0.79998168889431442"/>
      </top>
      <bottom/>
      <diagonal/>
    </border>
    <border>
      <left style="thin">
        <color indexed="64"/>
      </left>
      <right style="thin">
        <color indexed="64"/>
      </right>
      <top style="medium">
        <color theme="5" tint="0.79998168889431442"/>
      </top>
      <bottom/>
      <diagonal/>
    </border>
    <border>
      <left style="medium">
        <color indexed="64"/>
      </left>
      <right/>
      <top style="thin">
        <color theme="0"/>
      </top>
      <bottom style="thin">
        <color theme="0"/>
      </bottom>
      <diagonal/>
    </border>
    <border>
      <left style="thin">
        <color indexed="64"/>
      </left>
      <right style="thin">
        <color auto="1"/>
      </right>
      <top style="thin">
        <color theme="0"/>
      </top>
      <bottom style="thin">
        <color theme="0"/>
      </bottom>
      <diagonal/>
    </border>
  </borders>
  <cellStyleXfs count="1">
    <xf numFmtId="0" fontId="0" fillId="0" borderId="0"/>
  </cellStyleXfs>
  <cellXfs count="317">
    <xf numFmtId="0" fontId="0" fillId="0" borderId="0" xfId="0"/>
    <xf numFmtId="0" fontId="1" fillId="0" borderId="0" xfId="0" applyFont="1" applyBorder="1" applyAlignment="1">
      <alignment horizontal="center" vertical="center" wrapText="1"/>
    </xf>
    <xf numFmtId="0" fontId="0" fillId="6" borderId="0" xfId="0" applyFill="1"/>
    <xf numFmtId="0" fontId="0" fillId="6" borderId="0" xfId="0" applyFill="1" applyAlignment="1">
      <alignment wrapText="1"/>
    </xf>
    <xf numFmtId="0" fontId="5" fillId="6" borderId="0" xfId="0" applyFont="1" applyFill="1" applyBorder="1"/>
    <xf numFmtId="0" fontId="0" fillId="6" borderId="0" xfId="0" applyFill="1" applyBorder="1" applyAlignment="1">
      <alignment horizontal="center" vertical="center"/>
    </xf>
    <xf numFmtId="0" fontId="0" fillId="6" borderId="0" xfId="0" applyFill="1" applyAlignment="1">
      <alignment horizontal="center" vertical="center"/>
    </xf>
    <xf numFmtId="0" fontId="10" fillId="0" borderId="11" xfId="0" applyFont="1" applyBorder="1" applyAlignment="1">
      <alignment vertical="center" wrapText="1"/>
    </xf>
    <xf numFmtId="0" fontId="0" fillId="0" borderId="11" xfId="0" applyBorder="1"/>
    <xf numFmtId="0" fontId="0" fillId="6" borderId="0" xfId="0" applyFill="1" applyBorder="1" applyAlignment="1">
      <alignment horizontal="left" vertical="top" textRotation="45" wrapText="1" readingOrder="1"/>
    </xf>
    <xf numFmtId="0" fontId="3" fillId="0" borderId="26" xfId="0" applyFont="1" applyBorder="1" applyAlignment="1">
      <alignment horizontal="center" vertical="center"/>
    </xf>
    <xf numFmtId="0" fontId="6" fillId="6" borderId="27" xfId="0" applyFont="1" applyFill="1" applyBorder="1" applyAlignment="1">
      <alignment horizontal="center" vertical="center"/>
    </xf>
    <xf numFmtId="0" fontId="3" fillId="0" borderId="1" xfId="0" applyFont="1" applyBorder="1" applyAlignment="1">
      <alignment horizontal="center" vertical="center"/>
    </xf>
    <xf numFmtId="0" fontId="6" fillId="6"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5" fillId="4" borderId="20"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3" fillId="3" borderId="26" xfId="0" applyFont="1" applyFill="1" applyBorder="1" applyAlignment="1">
      <alignment horizontal="center" vertical="center"/>
    </xf>
    <xf numFmtId="0" fontId="6" fillId="3" borderId="27" xfId="0" applyFont="1" applyFill="1" applyBorder="1" applyAlignment="1">
      <alignment horizontal="center" vertical="center"/>
    </xf>
    <xf numFmtId="0" fontId="27" fillId="0" borderId="13" xfId="0" applyFont="1" applyBorder="1" applyAlignment="1">
      <alignment horizontal="center" vertical="center" wrapText="1"/>
    </xf>
    <xf numFmtId="0" fontId="6" fillId="6" borderId="30" xfId="0" applyFont="1" applyFill="1" applyBorder="1" applyAlignment="1">
      <alignment horizontal="center" vertical="center"/>
    </xf>
    <xf numFmtId="0" fontId="3" fillId="6" borderId="31" xfId="0" applyFont="1" applyFill="1" applyBorder="1" applyAlignment="1">
      <alignment horizontal="center" vertical="center"/>
    </xf>
    <xf numFmtId="0" fontId="6" fillId="6" borderId="31" xfId="0" applyFont="1" applyFill="1" applyBorder="1" applyAlignment="1">
      <alignment horizontal="center" vertical="center"/>
    </xf>
    <xf numFmtId="0" fontId="27" fillId="0" borderId="9" xfId="0" applyFont="1" applyBorder="1" applyAlignment="1">
      <alignment horizontal="center" vertical="center" wrapText="1"/>
    </xf>
    <xf numFmtId="0" fontId="5" fillId="10" borderId="19" xfId="0" applyFont="1" applyFill="1" applyBorder="1" applyAlignment="1">
      <alignment horizontal="center" vertical="center" wrapText="1"/>
    </xf>
    <xf numFmtId="0" fontId="5" fillId="10" borderId="22"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0" xfId="0" applyFont="1" applyFill="1" applyBorder="1" applyAlignment="1">
      <alignment horizontal="center" vertical="center" wrapText="1"/>
    </xf>
    <xf numFmtId="0" fontId="30" fillId="10" borderId="2" xfId="0" applyFont="1" applyFill="1" applyBorder="1" applyAlignment="1">
      <alignment horizontal="center" vertical="center" wrapText="1"/>
    </xf>
    <xf numFmtId="0" fontId="33" fillId="10" borderId="12" xfId="0" applyFont="1" applyFill="1" applyBorder="1" applyAlignment="1">
      <alignment horizontal="center" vertical="center" wrapText="1"/>
    </xf>
    <xf numFmtId="0" fontId="10" fillId="5" borderId="11" xfId="0" applyFont="1" applyFill="1" applyBorder="1" applyAlignment="1">
      <alignment horizontal="center" vertical="top" wrapText="1"/>
    </xf>
    <xf numFmtId="0" fontId="0" fillId="0" borderId="0" xfId="0" applyBorder="1"/>
    <xf numFmtId="0" fontId="11" fillId="6" borderId="0" xfId="0" applyFont="1" applyFill="1" applyBorder="1" applyAlignment="1">
      <alignment vertical="center" wrapText="1" readingOrder="1"/>
    </xf>
    <xf numFmtId="0" fontId="0" fillId="5" borderId="11" xfId="0" applyFill="1" applyBorder="1" applyAlignment="1">
      <alignment horizontal="center" vertical="top" wrapText="1"/>
    </xf>
    <xf numFmtId="0" fontId="0" fillId="11" borderId="0" xfId="0" applyFill="1"/>
    <xf numFmtId="0" fontId="0" fillId="11" borderId="0" xfId="0" applyFill="1" applyAlignment="1">
      <alignment wrapText="1"/>
    </xf>
    <xf numFmtId="0" fontId="1" fillId="16" borderId="3" xfId="0" applyFont="1" applyFill="1" applyBorder="1" applyAlignment="1">
      <alignment horizontal="center" vertical="center" wrapText="1"/>
    </xf>
    <xf numFmtId="0" fontId="1" fillId="16" borderId="0" xfId="0" applyFont="1" applyFill="1" applyBorder="1" applyAlignment="1">
      <alignment horizontal="center" vertical="center" wrapText="1"/>
    </xf>
    <xf numFmtId="0" fontId="0" fillId="6" borderId="0" xfId="0" applyFill="1" applyBorder="1"/>
    <xf numFmtId="0" fontId="2" fillId="13" borderId="42" xfId="0" applyFont="1" applyFill="1" applyBorder="1" applyAlignment="1">
      <alignment vertical="center" wrapText="1"/>
    </xf>
    <xf numFmtId="0" fontId="2" fillId="13" borderId="43" xfId="0" applyFont="1" applyFill="1" applyBorder="1" applyAlignment="1">
      <alignment vertical="center" wrapText="1"/>
    </xf>
    <xf numFmtId="0" fontId="2" fillId="13" borderId="41" xfId="0" applyFont="1" applyFill="1" applyBorder="1" applyAlignment="1">
      <alignment vertical="center" wrapText="1"/>
    </xf>
    <xf numFmtId="0" fontId="3" fillId="6" borderId="11" xfId="0" applyFont="1" applyFill="1" applyBorder="1" applyAlignment="1">
      <alignment horizontal="center" vertical="center"/>
    </xf>
    <xf numFmtId="0" fontId="6" fillId="6" borderId="11" xfId="0" applyFont="1" applyFill="1" applyBorder="1" applyAlignment="1">
      <alignment horizontal="center" vertical="center"/>
    </xf>
    <xf numFmtId="0" fontId="0" fillId="6" borderId="11" xfId="0" applyFill="1" applyBorder="1" applyAlignment="1">
      <alignment vertical="center"/>
    </xf>
    <xf numFmtId="0" fontId="44" fillId="12" borderId="61" xfId="0" applyFont="1" applyFill="1" applyBorder="1" applyAlignment="1">
      <alignment vertical="center" wrapText="1"/>
    </xf>
    <xf numFmtId="0" fontId="2" fillId="13" borderId="62" xfId="0" applyFont="1" applyFill="1" applyBorder="1" applyAlignment="1">
      <alignment vertical="center" wrapText="1"/>
    </xf>
    <xf numFmtId="0" fontId="42" fillId="6" borderId="63" xfId="0" applyFont="1" applyFill="1" applyBorder="1" applyAlignment="1">
      <alignment horizontal="center" vertical="center" wrapText="1"/>
    </xf>
    <xf numFmtId="0" fontId="44" fillId="12" borderId="57" xfId="0" applyFont="1" applyFill="1" applyBorder="1" applyAlignment="1">
      <alignment vertical="center" wrapText="1"/>
    </xf>
    <xf numFmtId="0" fontId="2" fillId="13" borderId="57" xfId="0" applyFont="1" applyFill="1" applyBorder="1" applyAlignment="1">
      <alignment vertical="center" wrapText="1"/>
    </xf>
    <xf numFmtId="0" fontId="44" fillId="12" borderId="62" xfId="0" applyFont="1" applyFill="1" applyBorder="1" applyAlignment="1">
      <alignment vertical="center" wrapText="1"/>
    </xf>
    <xf numFmtId="0" fontId="42" fillId="6" borderId="63" xfId="0" applyFont="1" applyFill="1" applyBorder="1" applyAlignment="1">
      <alignment vertical="center" wrapText="1"/>
    </xf>
    <xf numFmtId="0" fontId="2" fillId="13" borderId="65" xfId="0" applyFont="1" applyFill="1" applyBorder="1" applyAlignment="1">
      <alignment vertical="center" wrapText="1"/>
    </xf>
    <xf numFmtId="0" fontId="0" fillId="6" borderId="66" xfId="0" applyFill="1" applyBorder="1" applyAlignment="1">
      <alignment vertical="center"/>
    </xf>
    <xf numFmtId="0" fontId="42" fillId="6" borderId="67" xfId="0" applyFont="1" applyFill="1" applyBorder="1" applyAlignment="1">
      <alignment vertical="center" wrapText="1"/>
    </xf>
    <xf numFmtId="0" fontId="0" fillId="16" borderId="0" xfId="0" applyFill="1"/>
    <xf numFmtId="0" fontId="0" fillId="16" borderId="0" xfId="0" applyFill="1" applyAlignment="1">
      <alignment wrapText="1"/>
    </xf>
    <xf numFmtId="0" fontId="0" fillId="16" borderId="0" xfId="0" applyFill="1" applyAlignment="1">
      <alignment horizontal="center" vertical="center"/>
    </xf>
    <xf numFmtId="0" fontId="0" fillId="16" borderId="0" xfId="0" applyFill="1" applyAlignment="1"/>
    <xf numFmtId="0" fontId="0" fillId="16" borderId="0" xfId="0" applyFill="1" applyAlignment="1">
      <alignment vertical="center"/>
    </xf>
    <xf numFmtId="0" fontId="0" fillId="16" borderId="0" xfId="0" applyFill="1" applyBorder="1" applyAlignment="1">
      <alignment horizontal="center" vertical="center"/>
    </xf>
    <xf numFmtId="0" fontId="0" fillId="16" borderId="0" xfId="0" applyFill="1" applyBorder="1" applyAlignment="1"/>
    <xf numFmtId="0" fontId="5" fillId="16" borderId="0" xfId="0" applyFont="1" applyFill="1" applyBorder="1"/>
    <xf numFmtId="0" fontId="0" fillId="16" borderId="0" xfId="0" applyFill="1" applyBorder="1"/>
    <xf numFmtId="0" fontId="42" fillId="16" borderId="0" xfId="0" applyFont="1" applyFill="1" applyBorder="1" applyAlignment="1">
      <alignment wrapText="1"/>
    </xf>
    <xf numFmtId="0" fontId="42" fillId="16" borderId="0" xfId="0" applyFont="1" applyFill="1" applyAlignment="1">
      <alignment wrapText="1"/>
    </xf>
    <xf numFmtId="0" fontId="0" fillId="16" borderId="0" xfId="0" applyFont="1" applyFill="1" applyBorder="1" applyAlignment="1">
      <alignment horizontal="center" vertical="center"/>
    </xf>
    <xf numFmtId="0" fontId="0" fillId="16" borderId="0" xfId="0" applyFill="1" applyBorder="1" applyAlignment="1">
      <alignment horizontal="left" vertical="top" textRotation="45" wrapText="1" readingOrder="1"/>
    </xf>
    <xf numFmtId="0" fontId="7" fillId="8" borderId="3" xfId="0" applyFont="1" applyFill="1" applyBorder="1" applyAlignment="1">
      <alignment horizontal="center" vertical="center" wrapText="1"/>
    </xf>
    <xf numFmtId="0" fontId="31" fillId="8" borderId="38" xfId="0" applyFont="1" applyFill="1" applyBorder="1" applyAlignment="1">
      <alignment horizontal="center" vertical="center" wrapText="1"/>
    </xf>
    <xf numFmtId="0" fontId="31" fillId="8" borderId="0" xfId="0" applyFont="1" applyFill="1" applyBorder="1" applyAlignment="1">
      <alignment horizontal="center" vertical="center"/>
    </xf>
    <xf numFmtId="0" fontId="2" fillId="8" borderId="39" xfId="0" applyFont="1" applyFill="1" applyBorder="1" applyAlignment="1">
      <alignment horizontal="left" vertical="center" wrapText="1" indent="1"/>
    </xf>
    <xf numFmtId="0" fontId="2" fillId="8" borderId="39" xfId="0" applyFont="1" applyFill="1" applyBorder="1" applyAlignment="1">
      <alignment horizontal="center" vertical="center" wrapText="1"/>
    </xf>
    <xf numFmtId="0" fontId="3" fillId="0" borderId="13" xfId="0" applyFont="1" applyBorder="1" applyAlignment="1">
      <alignment horizontal="center" vertical="center" wrapText="1"/>
    </xf>
    <xf numFmtId="0" fontId="6" fillId="6" borderId="28" xfId="0" applyFont="1" applyFill="1" applyBorder="1" applyAlignment="1">
      <alignment horizontal="center" vertical="center"/>
    </xf>
    <xf numFmtId="0" fontId="42" fillId="0" borderId="28" xfId="0" applyFont="1" applyBorder="1" applyAlignment="1">
      <alignment horizontal="center" wrapText="1"/>
    </xf>
    <xf numFmtId="0" fontId="3" fillId="6" borderId="72" xfId="0" applyFont="1" applyFill="1" applyBorder="1" applyAlignment="1">
      <alignment horizontal="center" vertical="center"/>
    </xf>
    <xf numFmtId="0" fontId="6" fillId="6" borderId="73" xfId="0" applyFont="1" applyFill="1" applyBorder="1" applyAlignment="1">
      <alignment horizontal="center" vertical="center"/>
    </xf>
    <xf numFmtId="0" fontId="0" fillId="6" borderId="73" xfId="0" applyFill="1" applyBorder="1"/>
    <xf numFmtId="0" fontId="0" fillId="6" borderId="28" xfId="0" applyFill="1" applyBorder="1"/>
    <xf numFmtId="0" fontId="0" fillId="6" borderId="13" xfId="0" applyFill="1" applyBorder="1"/>
    <xf numFmtId="0" fontId="0" fillId="6" borderId="37" xfId="0" applyFill="1" applyBorder="1"/>
    <xf numFmtId="0" fontId="42" fillId="6" borderId="28" xfId="0" applyFont="1" applyFill="1" applyBorder="1" applyAlignment="1">
      <alignment wrapText="1"/>
    </xf>
    <xf numFmtId="0" fontId="0" fillId="6" borderId="74" xfId="0" applyFill="1" applyBorder="1"/>
    <xf numFmtId="0" fontId="0" fillId="8" borderId="32" xfId="0" applyFill="1" applyBorder="1"/>
    <xf numFmtId="0" fontId="0" fillId="8" borderId="32" xfId="0" applyFill="1" applyBorder="1" applyAlignment="1">
      <alignment wrapText="1"/>
    </xf>
    <xf numFmtId="0" fontId="2" fillId="8" borderId="76" xfId="0" applyFont="1" applyFill="1" applyBorder="1" applyAlignment="1">
      <alignment vertical="center" wrapText="1"/>
    </xf>
    <xf numFmtId="0" fontId="2" fillId="8" borderId="77" xfId="0" applyFont="1" applyFill="1" applyBorder="1" applyAlignment="1">
      <alignment vertical="center" wrapText="1"/>
    </xf>
    <xf numFmtId="0" fontId="2" fillId="8" borderId="78" xfId="0" applyFont="1" applyFill="1" applyBorder="1" applyAlignment="1">
      <alignment horizontal="left" vertical="center" wrapText="1" indent="1"/>
    </xf>
    <xf numFmtId="0" fontId="0" fillId="6" borderId="79" xfId="0" applyFill="1" applyBorder="1"/>
    <xf numFmtId="0" fontId="0" fillId="6" borderId="69" xfId="0" applyFill="1" applyBorder="1"/>
    <xf numFmtId="0" fontId="0" fillId="6" borderId="80" xfId="0" applyFill="1" applyBorder="1"/>
    <xf numFmtId="0" fontId="0" fillId="6" borderId="70" xfId="0" applyFill="1" applyBorder="1"/>
    <xf numFmtId="0" fontId="42" fillId="6" borderId="69" xfId="0" applyFont="1" applyFill="1" applyBorder="1" applyAlignment="1">
      <alignment wrapText="1"/>
    </xf>
    <xf numFmtId="0" fontId="15" fillId="8" borderId="83" xfId="0" applyFont="1" applyFill="1" applyBorder="1" applyAlignment="1">
      <alignment horizontal="center" vertical="center" wrapText="1" readingOrder="1"/>
    </xf>
    <xf numFmtId="0" fontId="15" fillId="8" borderId="84" xfId="0" applyFont="1" applyFill="1" applyBorder="1" applyAlignment="1">
      <alignment horizontal="center" vertical="center" wrapText="1" readingOrder="1"/>
    </xf>
    <xf numFmtId="0" fontId="5" fillId="10" borderId="85" xfId="0" applyFont="1" applyFill="1" applyBorder="1" applyAlignment="1">
      <alignment horizontal="center" vertical="center" wrapText="1"/>
    </xf>
    <xf numFmtId="0" fontId="6" fillId="6" borderId="86" xfId="0" applyFont="1" applyFill="1" applyBorder="1" applyAlignment="1">
      <alignment horizontal="center" vertical="center"/>
    </xf>
    <xf numFmtId="0" fontId="15" fillId="8" borderId="87" xfId="0" applyFont="1" applyFill="1" applyBorder="1" applyAlignment="1">
      <alignment horizontal="center" vertical="center" wrapText="1" readingOrder="1"/>
    </xf>
    <xf numFmtId="0" fontId="3" fillId="0" borderId="88" xfId="0" applyFont="1" applyBorder="1" applyAlignment="1">
      <alignment horizontal="center" vertical="center"/>
    </xf>
    <xf numFmtId="0" fontId="6" fillId="6" borderId="89" xfId="0" applyFont="1" applyFill="1" applyBorder="1" applyAlignment="1">
      <alignment horizontal="center" vertical="center"/>
    </xf>
    <xf numFmtId="0" fontId="6" fillId="6" borderId="90" xfId="0" applyFont="1" applyFill="1" applyBorder="1" applyAlignment="1">
      <alignment horizontal="center" vertical="center"/>
    </xf>
    <xf numFmtId="0" fontId="3" fillId="0" borderId="36" xfId="0" applyFont="1" applyBorder="1" applyAlignment="1">
      <alignment horizontal="center" vertical="center"/>
    </xf>
    <xf numFmtId="0" fontId="1" fillId="10" borderId="96" xfId="0" applyFont="1" applyFill="1" applyBorder="1" applyAlignment="1">
      <alignment horizontal="center" vertical="center" wrapText="1"/>
    </xf>
    <xf numFmtId="0" fontId="3" fillId="0" borderId="101" xfId="0" applyFont="1" applyBorder="1" applyAlignment="1">
      <alignment horizontal="center" vertical="center"/>
    </xf>
    <xf numFmtId="0" fontId="27" fillId="0" borderId="97" xfId="0" applyFont="1" applyBorder="1" applyAlignment="1">
      <alignment horizontal="center" vertical="center" wrapText="1"/>
    </xf>
    <xf numFmtId="0" fontId="3" fillId="0" borderId="80" xfId="0" applyFont="1" applyBorder="1" applyAlignment="1">
      <alignment horizontal="center" vertical="center" wrapText="1"/>
    </xf>
    <xf numFmtId="0" fontId="0" fillId="3" borderId="0" xfId="0" applyFill="1"/>
    <xf numFmtId="0" fontId="0" fillId="3" borderId="0" xfId="0" applyFill="1" applyAlignment="1">
      <alignment wrapText="1"/>
    </xf>
    <xf numFmtId="0" fontId="11" fillId="6" borderId="15" xfId="0" applyFont="1" applyFill="1" applyBorder="1" applyAlignment="1">
      <alignment horizontal="center" vertical="center" wrapText="1"/>
    </xf>
    <xf numFmtId="0" fontId="33" fillId="6" borderId="15" xfId="0" applyFont="1" applyFill="1" applyBorder="1" applyAlignment="1">
      <alignment horizontal="center" vertical="center" wrapText="1"/>
    </xf>
    <xf numFmtId="0" fontId="1" fillId="0" borderId="0" xfId="0" applyFont="1"/>
    <xf numFmtId="0" fontId="11" fillId="6" borderId="71" xfId="0" applyFont="1" applyFill="1" applyBorder="1" applyAlignment="1">
      <alignment horizontal="center" vertical="center" wrapText="1"/>
    </xf>
    <xf numFmtId="0" fontId="33" fillId="6" borderId="71" xfId="0" applyFont="1" applyFill="1" applyBorder="1" applyAlignment="1">
      <alignment horizontal="center" vertical="center" wrapText="1"/>
    </xf>
    <xf numFmtId="0" fontId="33" fillId="6" borderId="107" xfId="0" applyFont="1" applyFill="1" applyBorder="1" applyAlignment="1">
      <alignment horizontal="center" vertical="center" wrapText="1"/>
    </xf>
    <xf numFmtId="0" fontId="6" fillId="6" borderId="108" xfId="0" applyFont="1" applyFill="1" applyBorder="1" applyAlignment="1">
      <alignment horizontal="center" vertical="center"/>
    </xf>
    <xf numFmtId="0" fontId="33" fillId="6" borderId="89" xfId="0" applyFont="1" applyFill="1" applyBorder="1" applyAlignment="1">
      <alignment horizontal="center" vertical="center" wrapText="1"/>
    </xf>
    <xf numFmtId="0" fontId="6" fillId="6" borderId="109" xfId="0" applyFont="1" applyFill="1" applyBorder="1" applyAlignment="1">
      <alignment horizontal="center" vertical="center"/>
    </xf>
    <xf numFmtId="0" fontId="33" fillId="6" borderId="110" xfId="0" applyFont="1" applyFill="1" applyBorder="1" applyAlignment="1">
      <alignment horizontal="center" vertical="center" wrapText="1"/>
    </xf>
    <xf numFmtId="0" fontId="6" fillId="6" borderId="111" xfId="0" applyFont="1" applyFill="1" applyBorder="1" applyAlignment="1">
      <alignment horizontal="center" vertical="center"/>
    </xf>
    <xf numFmtId="0" fontId="0" fillId="3" borderId="0" xfId="0" applyFill="1" applyBorder="1"/>
    <xf numFmtId="0" fontId="0" fillId="6" borderId="91" xfId="0" applyFill="1" applyBorder="1" applyAlignment="1"/>
    <xf numFmtId="0" fontId="0" fillId="16" borderId="115" xfId="0" applyFill="1" applyBorder="1" applyAlignment="1"/>
    <xf numFmtId="0" fontId="0" fillId="3" borderId="0" xfId="0" applyFill="1" applyBorder="1" applyAlignment="1"/>
    <xf numFmtId="0" fontId="0" fillId="3" borderId="96" xfId="0" applyFill="1" applyBorder="1" applyAlignment="1"/>
    <xf numFmtId="0" fontId="0" fillId="16" borderId="118" xfId="0" applyFill="1" applyBorder="1" applyAlignment="1">
      <alignment wrapText="1"/>
    </xf>
    <xf numFmtId="0" fontId="0" fillId="6" borderId="119" xfId="0" applyFill="1" applyBorder="1" applyAlignment="1">
      <alignment wrapText="1"/>
    </xf>
    <xf numFmtId="0" fontId="0" fillId="6" borderId="120" xfId="0" applyFill="1" applyBorder="1" applyAlignment="1">
      <alignment wrapText="1"/>
    </xf>
    <xf numFmtId="0" fontId="0" fillId="16" borderId="10" xfId="0" applyFill="1" applyBorder="1" applyAlignment="1"/>
    <xf numFmtId="0" fontId="0" fillId="6" borderId="1" xfId="0" applyFill="1" applyBorder="1" applyAlignment="1"/>
    <xf numFmtId="0" fontId="0" fillId="16" borderId="121" xfId="0" applyFill="1" applyBorder="1" applyAlignment="1">
      <alignment wrapText="1"/>
    </xf>
    <xf numFmtId="0" fontId="0" fillId="16" borderId="9" xfId="0" applyFill="1" applyBorder="1" applyAlignment="1"/>
    <xf numFmtId="0" fontId="0" fillId="6" borderId="34" xfId="0" applyFill="1" applyBorder="1" applyAlignment="1"/>
    <xf numFmtId="0" fontId="0" fillId="6" borderId="9" xfId="0" applyFill="1" applyBorder="1" applyAlignment="1">
      <alignment wrapText="1"/>
    </xf>
    <xf numFmtId="0" fontId="0" fillId="16" borderId="1" xfId="0" applyFill="1" applyBorder="1" applyAlignment="1">
      <alignment wrapText="1"/>
    </xf>
    <xf numFmtId="0" fontId="3" fillId="0" borderId="122" xfId="0" applyFont="1" applyBorder="1" applyAlignment="1">
      <alignment horizontal="center" vertical="center"/>
    </xf>
    <xf numFmtId="0" fontId="6" fillId="6" borderId="110" xfId="0" applyFont="1" applyFill="1" applyBorder="1" applyAlignment="1">
      <alignment horizontal="center" vertical="center"/>
    </xf>
    <xf numFmtId="0" fontId="6" fillId="6" borderId="123" xfId="0" applyFont="1" applyFill="1" applyBorder="1" applyAlignment="1">
      <alignment horizontal="center" vertical="center"/>
    </xf>
    <xf numFmtId="0" fontId="15" fillId="8" borderId="124" xfId="0" applyFont="1" applyFill="1" applyBorder="1" applyAlignment="1">
      <alignment horizontal="center" vertical="center" wrapText="1" readingOrder="1"/>
    </xf>
    <xf numFmtId="0" fontId="5" fillId="10" borderId="125" xfId="0" applyFont="1" applyFill="1" applyBorder="1" applyAlignment="1">
      <alignment horizontal="center" vertical="center" wrapText="1"/>
    </xf>
    <xf numFmtId="0" fontId="15" fillId="8" borderId="126" xfId="0" applyFont="1" applyFill="1" applyBorder="1" applyAlignment="1">
      <alignment horizontal="center" vertical="center" wrapText="1" readingOrder="1"/>
    </xf>
    <xf numFmtId="0" fontId="5" fillId="10" borderId="127" xfId="0" applyFont="1" applyFill="1" applyBorder="1" applyAlignment="1">
      <alignment horizontal="center" vertical="center" wrapText="1"/>
    </xf>
    <xf numFmtId="0" fontId="0" fillId="0" borderId="1" xfId="0" applyBorder="1" applyAlignment="1">
      <alignment horizontal="center" vertical="center" wrapText="1"/>
    </xf>
    <xf numFmtId="0" fontId="0" fillId="3" borderId="0" xfId="0" applyFill="1" applyAlignment="1">
      <alignment vertical="center" wrapText="1"/>
    </xf>
    <xf numFmtId="0" fontId="40" fillId="3" borderId="40" xfId="0" applyFont="1" applyFill="1" applyBorder="1" applyAlignment="1">
      <alignment horizontal="center"/>
    </xf>
    <xf numFmtId="0" fontId="0" fillId="3" borderId="40" xfId="0" applyFill="1" applyBorder="1" applyAlignment="1">
      <alignment horizontal="center"/>
    </xf>
    <xf numFmtId="0" fontId="47" fillId="8" borderId="0" xfId="0" applyFont="1" applyFill="1" applyAlignment="1">
      <alignment horizontal="center" wrapText="1"/>
    </xf>
    <xf numFmtId="0" fontId="0" fillId="0" borderId="32" xfId="0" applyBorder="1" applyAlignment="1">
      <alignment horizontal="center"/>
    </xf>
    <xf numFmtId="0" fontId="0" fillId="0" borderId="0" xfId="0" applyBorder="1" applyAlignment="1">
      <alignment horizontal="center"/>
    </xf>
    <xf numFmtId="0" fontId="46" fillId="8" borderId="74" xfId="0" applyFont="1" applyFill="1" applyBorder="1" applyAlignment="1">
      <alignment horizontal="center" vertical="center" wrapText="1"/>
    </xf>
    <xf numFmtId="0" fontId="46" fillId="8" borderId="40" xfId="0" applyFont="1" applyFill="1" applyBorder="1" applyAlignment="1">
      <alignment horizontal="center" vertical="center" wrapText="1"/>
    </xf>
    <xf numFmtId="0" fontId="46" fillId="8" borderId="32" xfId="0" applyFont="1" applyFill="1" applyBorder="1" applyAlignment="1">
      <alignment horizontal="center" vertical="center" wrapText="1"/>
    </xf>
    <xf numFmtId="0" fontId="46" fillId="8" borderId="0" xfId="0" applyFont="1" applyFill="1" applyBorder="1" applyAlignment="1">
      <alignment horizontal="center" vertical="center" wrapText="1"/>
    </xf>
    <xf numFmtId="0" fontId="46" fillId="8" borderId="117" xfId="0" applyFont="1" applyFill="1" applyBorder="1" applyAlignment="1">
      <alignment horizontal="center" vertical="center" wrapText="1"/>
    </xf>
    <xf numFmtId="0" fontId="46" fillId="8" borderId="75" xfId="0" applyFont="1" applyFill="1" applyBorder="1" applyAlignment="1">
      <alignment horizontal="center" vertical="center" wrapText="1"/>
    </xf>
    <xf numFmtId="0" fontId="46" fillId="8" borderId="118" xfId="0" applyFont="1" applyFill="1" applyBorder="1" applyAlignment="1">
      <alignment horizontal="center" vertical="center" wrapText="1"/>
    </xf>
    <xf numFmtId="0" fontId="46" fillId="8" borderId="102" xfId="0" applyFont="1" applyFill="1" applyBorder="1" applyAlignment="1">
      <alignment horizontal="center" vertical="center" wrapText="1"/>
    </xf>
    <xf numFmtId="0" fontId="0" fillId="0" borderId="118" xfId="0" applyBorder="1" applyAlignment="1">
      <alignment horizontal="center"/>
    </xf>
    <xf numFmtId="0" fontId="0" fillId="0" borderId="102" xfId="0" applyBorder="1" applyAlignment="1">
      <alignment horizontal="center"/>
    </xf>
    <xf numFmtId="0" fontId="0" fillId="0" borderId="95" xfId="0" applyBorder="1" applyAlignment="1">
      <alignment horizontal="center"/>
    </xf>
    <xf numFmtId="0" fontId="0" fillId="0" borderId="96" xfId="0" applyBorder="1" applyAlignment="1">
      <alignment horizontal="center"/>
    </xf>
    <xf numFmtId="0" fontId="0" fillId="6" borderId="2" xfId="0" applyFill="1" applyBorder="1" applyAlignment="1">
      <alignment horizontal="center"/>
    </xf>
    <xf numFmtId="0" fontId="0" fillId="6" borderId="116" xfId="0" applyFill="1" applyBorder="1" applyAlignment="1">
      <alignment horizontal="center"/>
    </xf>
    <xf numFmtId="0" fontId="0" fillId="6" borderId="71" xfId="0" applyFill="1" applyBorder="1" applyAlignment="1">
      <alignment horizontal="center"/>
    </xf>
    <xf numFmtId="0" fontId="0" fillId="6" borderId="103" xfId="0" applyFill="1" applyBorder="1" applyAlignment="1">
      <alignment horizontal="center"/>
    </xf>
    <xf numFmtId="0" fontId="8" fillId="15" borderId="52" xfId="0" applyFont="1" applyFill="1" applyBorder="1" applyAlignment="1">
      <alignment horizontal="center" vertical="top" wrapText="1" readingOrder="1"/>
    </xf>
    <xf numFmtId="0" fontId="8" fillId="15" borderId="53" xfId="0" applyFont="1" applyFill="1" applyBorder="1" applyAlignment="1">
      <alignment horizontal="center" vertical="top" wrapText="1" readingOrder="1"/>
    </xf>
    <xf numFmtId="0" fontId="8" fillId="15" borderId="54" xfId="0" applyFont="1" applyFill="1" applyBorder="1" applyAlignment="1">
      <alignment horizontal="center" vertical="top" wrapText="1" readingOrder="1"/>
    </xf>
    <xf numFmtId="0" fontId="8" fillId="11" borderId="57" xfId="0" applyFont="1" applyFill="1" applyBorder="1" applyAlignment="1">
      <alignment horizontal="center" vertical="center" wrapText="1" readingOrder="1"/>
    </xf>
    <xf numFmtId="0" fontId="18" fillId="14" borderId="16" xfId="0" applyFont="1" applyFill="1" applyBorder="1" applyAlignment="1">
      <alignment horizontal="center" vertical="center" wrapText="1"/>
    </xf>
    <xf numFmtId="0" fontId="1" fillId="16" borderId="2" xfId="0" applyFont="1" applyFill="1" applyBorder="1" applyAlignment="1">
      <alignment horizontal="center" vertical="top" textRotation="45" wrapText="1"/>
    </xf>
    <xf numFmtId="0" fontId="1" fillId="16" borderId="16" xfId="0" applyFont="1" applyFill="1" applyBorder="1" applyAlignment="1">
      <alignment horizontal="center" vertical="top" textRotation="45" wrapText="1"/>
    </xf>
    <xf numFmtId="0" fontId="6" fillId="6" borderId="11" xfId="0" applyFont="1" applyFill="1" applyBorder="1" applyAlignment="1">
      <alignment horizontal="center" vertical="center"/>
    </xf>
    <xf numFmtId="0" fontId="35" fillId="16" borderId="60" xfId="0" applyFont="1" applyFill="1" applyBorder="1" applyAlignment="1">
      <alignment horizontal="center" vertical="center" wrapText="1"/>
    </xf>
    <xf numFmtId="0" fontId="35" fillId="16" borderId="58" xfId="0" applyFont="1" applyFill="1" applyBorder="1" applyAlignment="1">
      <alignment horizontal="center" vertical="center" wrapText="1"/>
    </xf>
    <xf numFmtId="0" fontId="8" fillId="14" borderId="40" xfId="0" applyFont="1" applyFill="1" applyBorder="1" applyAlignment="1">
      <alignment horizontal="center" vertical="center" wrapText="1"/>
    </xf>
    <xf numFmtId="0" fontId="8" fillId="14" borderId="56" xfId="0" applyFont="1" applyFill="1" applyBorder="1" applyAlignment="1">
      <alignment horizontal="center" vertical="center" wrapText="1"/>
    </xf>
    <xf numFmtId="0" fontId="20" fillId="14" borderId="6" xfId="0" applyFont="1" applyFill="1" applyBorder="1" applyAlignment="1">
      <alignment horizontal="center" vertical="center" wrapText="1"/>
    </xf>
    <xf numFmtId="0" fontId="20" fillId="14" borderId="59" xfId="0" applyFont="1" applyFill="1" applyBorder="1" applyAlignment="1">
      <alignment horizontal="center" vertical="center" wrapText="1"/>
    </xf>
    <xf numFmtId="0" fontId="3" fillId="12" borderId="0" xfId="0" applyFont="1" applyFill="1" applyBorder="1" applyAlignment="1">
      <alignment horizontal="center" vertical="center"/>
    </xf>
    <xf numFmtId="0" fontId="3" fillId="12" borderId="58" xfId="0" applyFont="1" applyFill="1" applyBorder="1" applyAlignment="1">
      <alignment horizontal="center" vertical="center"/>
    </xf>
    <xf numFmtId="0" fontId="3" fillId="12" borderId="11" xfId="0" applyFont="1" applyFill="1" applyBorder="1" applyAlignment="1">
      <alignment horizontal="center" vertical="center"/>
    </xf>
    <xf numFmtId="0" fontId="3" fillId="12" borderId="63" xfId="0" applyFont="1" applyFill="1" applyBorder="1" applyAlignment="1">
      <alignment horizontal="center" vertical="center"/>
    </xf>
    <xf numFmtId="0" fontId="6" fillId="6" borderId="66" xfId="0" applyFont="1" applyFill="1" applyBorder="1" applyAlignment="1">
      <alignment horizontal="center" vertical="center"/>
    </xf>
    <xf numFmtId="0" fontId="44" fillId="12" borderId="44" xfId="0" applyFont="1" applyFill="1" applyBorder="1" applyAlignment="1">
      <alignment horizontal="center" vertical="center" wrapText="1"/>
    </xf>
    <xf numFmtId="0" fontId="44" fillId="12" borderId="45" xfId="0" applyFont="1" applyFill="1" applyBorder="1" applyAlignment="1">
      <alignment horizontal="center" vertical="center" wrapText="1"/>
    </xf>
    <xf numFmtId="0" fontId="44" fillId="12" borderId="64" xfId="0" applyFont="1" applyFill="1" applyBorder="1" applyAlignment="1">
      <alignment horizontal="center" vertical="center" wrapText="1"/>
    </xf>
    <xf numFmtId="0" fontId="5" fillId="16" borderId="0" xfId="0" applyFont="1" applyFill="1" applyBorder="1" applyAlignment="1">
      <alignment horizontal="center" vertical="top" wrapText="1"/>
    </xf>
    <xf numFmtId="0" fontId="5" fillId="16" borderId="0" xfId="0" applyFont="1" applyFill="1" applyBorder="1" applyAlignment="1">
      <alignment horizontal="center" vertical="top"/>
    </xf>
    <xf numFmtId="0" fontId="43" fillId="14" borderId="46" xfId="0" applyFont="1" applyFill="1" applyBorder="1" applyAlignment="1">
      <alignment horizontal="center" vertical="center" wrapText="1"/>
    </xf>
    <xf numFmtId="0" fontId="43" fillId="14" borderId="47" xfId="0" applyFont="1" applyFill="1" applyBorder="1" applyAlignment="1">
      <alignment horizontal="center" vertical="center" wrapText="1"/>
    </xf>
    <xf numFmtId="0" fontId="43" fillId="14" borderId="48" xfId="0" applyFont="1" applyFill="1" applyBorder="1" applyAlignment="1">
      <alignment horizontal="center" vertical="center" wrapText="1"/>
    </xf>
    <xf numFmtId="0" fontId="43" fillId="14" borderId="57" xfId="0" applyFont="1" applyFill="1" applyBorder="1" applyAlignment="1">
      <alignment horizontal="center" vertical="center" wrapText="1"/>
    </xf>
    <xf numFmtId="0" fontId="43" fillId="14" borderId="0" xfId="0" applyFont="1" applyFill="1" applyBorder="1" applyAlignment="1">
      <alignment horizontal="center" vertical="center" wrapText="1"/>
    </xf>
    <xf numFmtId="0" fontId="43" fillId="14" borderId="58" xfId="0" applyFont="1" applyFill="1" applyBorder="1" applyAlignment="1">
      <alignment horizontal="center" vertical="center" wrapText="1"/>
    </xf>
    <xf numFmtId="0" fontId="8" fillId="15" borderId="57" xfId="0" applyFont="1" applyFill="1" applyBorder="1" applyAlignment="1">
      <alignment horizontal="center" vertical="top" wrapText="1" readingOrder="1"/>
    </xf>
    <xf numFmtId="0" fontId="8" fillId="15" borderId="0" xfId="0" applyFont="1" applyFill="1" applyBorder="1" applyAlignment="1">
      <alignment horizontal="center" vertical="top" wrapText="1" readingOrder="1"/>
    </xf>
    <xf numFmtId="0" fontId="0" fillId="0" borderId="57" xfId="0" applyBorder="1" applyAlignment="1">
      <alignment horizontal="center"/>
    </xf>
    <xf numFmtId="0" fontId="0" fillId="0" borderId="5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8" fillId="9" borderId="35" xfId="0" applyFont="1" applyFill="1" applyBorder="1" applyAlignment="1">
      <alignment horizontal="center" vertical="top" wrapText="1" readingOrder="1"/>
    </xf>
    <xf numFmtId="0" fontId="18" fillId="5" borderId="55" xfId="0" applyFont="1" applyFill="1" applyBorder="1" applyAlignment="1">
      <alignment horizontal="center" vertical="center" wrapText="1"/>
    </xf>
    <xf numFmtId="0" fontId="18" fillId="5" borderId="40" xfId="0" applyFont="1" applyFill="1" applyBorder="1" applyAlignment="1">
      <alignment horizontal="center" vertical="center" wrapText="1"/>
    </xf>
    <xf numFmtId="0" fontId="18" fillId="5" borderId="75" xfId="0" applyFont="1" applyFill="1" applyBorder="1" applyAlignment="1">
      <alignment horizontal="center" vertical="center" wrapText="1"/>
    </xf>
    <xf numFmtId="0" fontId="18" fillId="5" borderId="57" xfId="0" applyFont="1" applyFill="1" applyBorder="1" applyAlignment="1">
      <alignment horizontal="center" vertical="center" wrapText="1"/>
    </xf>
    <xf numFmtId="0" fontId="18" fillId="5" borderId="0" xfId="0" applyFont="1" applyFill="1" applyBorder="1" applyAlignment="1">
      <alignment horizontal="center" vertical="center" wrapText="1"/>
    </xf>
    <xf numFmtId="0" fontId="18" fillId="5" borderId="102" xfId="0" applyFont="1" applyFill="1" applyBorder="1" applyAlignment="1">
      <alignment horizontal="center" vertical="center" wrapText="1"/>
    </xf>
    <xf numFmtId="0" fontId="1" fillId="10" borderId="112" xfId="0" applyFont="1" applyFill="1" applyBorder="1" applyAlignment="1">
      <alignment horizontal="center" vertical="center" textRotation="180" wrapText="1"/>
    </xf>
    <xf numFmtId="0" fontId="1" fillId="10" borderId="113" xfId="0" applyFont="1" applyFill="1" applyBorder="1" applyAlignment="1">
      <alignment horizontal="center" vertical="center" textRotation="180" wrapText="1"/>
    </xf>
    <xf numFmtId="0" fontId="1" fillId="10" borderId="114" xfId="0" applyFont="1" applyFill="1" applyBorder="1" applyAlignment="1">
      <alignment horizontal="center" vertical="center" textRotation="180" wrapText="1"/>
    </xf>
    <xf numFmtId="0" fontId="1" fillId="10" borderId="106" xfId="0" applyFont="1" applyFill="1" applyBorder="1" applyAlignment="1">
      <alignment horizontal="center" vertical="center" wrapText="1"/>
    </xf>
    <xf numFmtId="0" fontId="1" fillId="10" borderId="102" xfId="0" applyFont="1" applyFill="1" applyBorder="1" applyAlignment="1">
      <alignment horizontal="center" vertical="center" wrapText="1"/>
    </xf>
    <xf numFmtId="0" fontId="1" fillId="10" borderId="104" xfId="0" applyFont="1" applyFill="1" applyBorder="1" applyAlignment="1">
      <alignment horizontal="center" vertical="center" wrapText="1"/>
    </xf>
    <xf numFmtId="0" fontId="4" fillId="10" borderId="105" xfId="0" applyFont="1" applyFill="1" applyBorder="1" applyAlignment="1">
      <alignment horizontal="center" vertical="center" wrapText="1"/>
    </xf>
    <xf numFmtId="0" fontId="4" fillId="10" borderId="57" xfId="0" applyFont="1" applyFill="1" applyBorder="1" applyAlignment="1">
      <alignment horizontal="center" vertical="center" wrapText="1"/>
    </xf>
    <xf numFmtId="0" fontId="4" fillId="10" borderId="49" xfId="0" applyFont="1" applyFill="1" applyBorder="1" applyAlignment="1">
      <alignment horizontal="center" vertical="center" wrapText="1"/>
    </xf>
    <xf numFmtId="0" fontId="46" fillId="9" borderId="81" xfId="0" applyFont="1" applyFill="1" applyBorder="1" applyAlignment="1">
      <alignment horizontal="center" vertical="top" wrapText="1" readingOrder="1"/>
    </xf>
    <xf numFmtId="0" fontId="46" fillId="9" borderId="35" xfId="0" applyFont="1" applyFill="1" applyBorder="1" applyAlignment="1">
      <alignment horizontal="center" vertical="top" wrapText="1" readingOrder="1"/>
    </xf>
    <xf numFmtId="0" fontId="46" fillId="9" borderId="82" xfId="0" applyFont="1" applyFill="1" applyBorder="1" applyAlignment="1">
      <alignment horizontal="center" vertical="top" wrapText="1" readingOrder="1"/>
    </xf>
    <xf numFmtId="0" fontId="1" fillId="10" borderId="2" xfId="0" applyFont="1" applyFill="1" applyBorder="1" applyAlignment="1">
      <alignment horizontal="center" vertical="top" textRotation="45" wrapText="1"/>
    </xf>
    <xf numFmtId="0" fontId="1" fillId="10" borderId="16" xfId="0" applyFont="1" applyFill="1" applyBorder="1" applyAlignment="1">
      <alignment horizontal="center" vertical="top" textRotation="45" wrapText="1"/>
    </xf>
    <xf numFmtId="0" fontId="1" fillId="10" borderId="71" xfId="0" applyFont="1" applyFill="1" applyBorder="1" applyAlignment="1">
      <alignment horizontal="center" vertical="top" textRotation="45" wrapText="1"/>
    </xf>
    <xf numFmtId="0" fontId="6" fillId="0" borderId="13" xfId="0" applyFont="1" applyFill="1" applyBorder="1" applyAlignment="1">
      <alignment horizontal="center" vertical="center"/>
    </xf>
    <xf numFmtId="0" fontId="6" fillId="0" borderId="28" xfId="0" applyFont="1" applyFill="1" applyBorder="1" applyAlignment="1">
      <alignment horizontal="center" vertical="center"/>
    </xf>
    <xf numFmtId="0" fontId="8" fillId="5" borderId="40" xfId="0" applyFont="1" applyFill="1" applyBorder="1" applyAlignment="1">
      <alignment horizontal="center" vertical="center" wrapText="1"/>
    </xf>
    <xf numFmtId="0" fontId="8" fillId="5" borderId="93" xfId="0" applyFont="1" applyFill="1" applyBorder="1" applyAlignment="1">
      <alignment horizontal="center" vertical="center" wrapText="1"/>
    </xf>
    <xf numFmtId="0" fontId="34" fillId="5" borderId="0" xfId="0" applyFont="1" applyFill="1" applyBorder="1" applyAlignment="1">
      <alignment horizontal="center" vertical="center" wrapText="1"/>
    </xf>
    <xf numFmtId="0" fontId="34" fillId="5" borderId="5" xfId="0" applyFont="1" applyFill="1" applyBorder="1" applyAlignment="1">
      <alignment horizontal="center" vertical="center" wrapText="1"/>
    </xf>
    <xf numFmtId="0" fontId="1" fillId="10" borderId="16" xfId="0" applyFont="1" applyFill="1" applyBorder="1" applyAlignment="1">
      <alignment horizontal="center" vertical="center" textRotation="180" wrapText="1"/>
    </xf>
    <xf numFmtId="0" fontId="1" fillId="10" borderId="71" xfId="0" applyFont="1" applyFill="1" applyBorder="1" applyAlignment="1">
      <alignment horizontal="center" vertical="center" textRotation="180" wrapText="1"/>
    </xf>
    <xf numFmtId="0" fontId="1" fillId="10" borderId="0" xfId="0" applyFont="1" applyFill="1" applyBorder="1" applyAlignment="1">
      <alignment horizontal="center" vertical="center" textRotation="180" wrapText="1"/>
    </xf>
    <xf numFmtId="0" fontId="1" fillId="10" borderId="96" xfId="0" applyFont="1" applyFill="1" applyBorder="1" applyAlignment="1">
      <alignment horizontal="center" vertical="center" textRotation="180" wrapText="1"/>
    </xf>
    <xf numFmtId="0" fontId="1" fillId="10" borderId="5" xfId="0" applyFont="1" applyFill="1" applyBorder="1" applyAlignment="1">
      <alignment horizontal="center" vertical="center" textRotation="180" wrapText="1"/>
    </xf>
    <xf numFmtId="0" fontId="1" fillId="10" borderId="33" xfId="0" applyFont="1" applyFill="1" applyBorder="1" applyAlignment="1">
      <alignment horizontal="center" vertical="center" textRotation="180" wrapText="1"/>
    </xf>
    <xf numFmtId="0" fontId="1" fillId="10" borderId="10" xfId="0" applyFont="1" applyFill="1" applyBorder="1" applyAlignment="1">
      <alignment horizontal="center" vertical="center" wrapText="1"/>
    </xf>
    <xf numFmtId="0" fontId="1" fillId="10" borderId="97" xfId="0" applyFont="1" applyFill="1" applyBorder="1" applyAlignment="1">
      <alignment horizontal="center" vertical="center" wrapText="1"/>
    </xf>
    <xf numFmtId="0" fontId="18" fillId="5" borderId="92" xfId="0" applyFont="1" applyFill="1" applyBorder="1" applyAlignment="1">
      <alignment horizontal="center" vertical="center" wrapText="1"/>
    </xf>
    <xf numFmtId="0" fontId="18" fillId="5" borderId="16" xfId="0" applyFont="1" applyFill="1" applyBorder="1" applyAlignment="1">
      <alignment horizontal="center" vertical="center" wrapText="1"/>
    </xf>
    <xf numFmtId="0" fontId="18" fillId="5" borderId="71" xfId="0" applyFont="1" applyFill="1" applyBorder="1" applyAlignment="1">
      <alignment horizontal="center" vertical="center" wrapText="1"/>
    </xf>
    <xf numFmtId="0" fontId="32" fillId="10" borderId="92" xfId="0" applyFont="1" applyFill="1" applyBorder="1" applyAlignment="1">
      <alignment horizontal="center" vertical="center"/>
    </xf>
    <xf numFmtId="0" fontId="32" fillId="10" borderId="16" xfId="0" applyFont="1" applyFill="1" applyBorder="1" applyAlignment="1">
      <alignment horizontal="center" vertical="center"/>
    </xf>
    <xf numFmtId="0" fontId="32" fillId="10" borderId="71" xfId="0" applyFont="1" applyFill="1" applyBorder="1" applyAlignment="1">
      <alignment horizontal="center" vertical="center"/>
    </xf>
    <xf numFmtId="0" fontId="14" fillId="8" borderId="74" xfId="0" applyFont="1" applyFill="1" applyBorder="1" applyAlignment="1">
      <alignment horizontal="center" vertical="center" wrapText="1" readingOrder="1"/>
    </xf>
    <xf numFmtId="0" fontId="14" fillId="8" borderId="32" xfId="0" applyFont="1" applyFill="1" applyBorder="1" applyAlignment="1">
      <alignment horizontal="center" vertical="center" wrapText="1" readingOrder="1"/>
    </xf>
    <xf numFmtId="0" fontId="14" fillId="8" borderId="95" xfId="0" applyFont="1" applyFill="1" applyBorder="1" applyAlignment="1">
      <alignment horizontal="center" vertical="center" wrapText="1" readingOrder="1"/>
    </xf>
    <xf numFmtId="0" fontId="18" fillId="5" borderId="94" xfId="0" applyFont="1" applyFill="1" applyBorder="1" applyAlignment="1">
      <alignment horizontal="center" vertical="center" wrapText="1"/>
    </xf>
    <xf numFmtId="0" fontId="18" fillId="5" borderId="68" xfId="0" applyFont="1" applyFill="1" applyBorder="1" applyAlignment="1">
      <alignment horizontal="center" vertical="center" wrapText="1"/>
    </xf>
    <xf numFmtId="0" fontId="18" fillId="5" borderId="98" xfId="0" applyFont="1" applyFill="1" applyBorder="1" applyAlignment="1">
      <alignment horizontal="center" vertical="center" wrapText="1"/>
    </xf>
    <xf numFmtId="0" fontId="4" fillId="10" borderId="13" xfId="0" applyFont="1" applyFill="1" applyBorder="1" applyAlignment="1">
      <alignment horizontal="center" vertical="center" wrapText="1"/>
    </xf>
    <xf numFmtId="0" fontId="4" fillId="10" borderId="37" xfId="0" applyFont="1" applyFill="1" applyBorder="1" applyAlignment="1">
      <alignment horizontal="center" vertical="center" wrapText="1"/>
    </xf>
    <xf numFmtId="0" fontId="36" fillId="10" borderId="4" xfId="0" applyFont="1" applyFill="1" applyBorder="1" applyAlignment="1">
      <alignment horizontal="center" vertical="center" wrapText="1"/>
    </xf>
    <xf numFmtId="0" fontId="36" fillId="10" borderId="5" xfId="0" applyFont="1" applyFill="1" applyBorder="1" applyAlignment="1">
      <alignment horizontal="center" vertical="center" wrapText="1"/>
    </xf>
    <xf numFmtId="0" fontId="36" fillId="10" borderId="33" xfId="0" applyFont="1" applyFill="1" applyBorder="1" applyAlignment="1">
      <alignment horizontal="center" vertical="center" wrapText="1"/>
    </xf>
    <xf numFmtId="0" fontId="4" fillId="10" borderId="28" xfId="0" applyFont="1" applyFill="1" applyBorder="1" applyAlignment="1">
      <alignment horizontal="center" vertical="center" wrapText="1"/>
    </xf>
    <xf numFmtId="0" fontId="6" fillId="0" borderId="80" xfId="0" applyFont="1" applyFill="1" applyBorder="1" applyAlignment="1">
      <alignment horizontal="center" vertical="center"/>
    </xf>
    <xf numFmtId="0" fontId="6" fillId="0" borderId="69" xfId="0" applyFont="1" applyFill="1" applyBorder="1" applyAlignment="1">
      <alignment horizontal="center" vertical="center"/>
    </xf>
    <xf numFmtId="0" fontId="6" fillId="0" borderId="92" xfId="0" applyFont="1" applyFill="1" applyBorder="1" applyAlignment="1">
      <alignment horizontal="center" vertical="center"/>
    </xf>
    <xf numFmtId="0" fontId="6" fillId="0" borderId="93" xfId="0" applyFont="1" applyFill="1" applyBorder="1" applyAlignment="1">
      <alignment horizontal="center" vertical="center"/>
    </xf>
    <xf numFmtId="0" fontId="8" fillId="8" borderId="32" xfId="0" applyFont="1" applyFill="1" applyBorder="1" applyAlignment="1">
      <alignment horizontal="center" vertical="center" wrapText="1" readingOrder="1"/>
    </xf>
    <xf numFmtId="0" fontId="8" fillId="15" borderId="40" xfId="0" applyFont="1" applyFill="1" applyBorder="1" applyAlignment="1">
      <alignment horizontal="center" vertical="top" wrapText="1" readingOrder="1"/>
    </xf>
    <xf numFmtId="0" fontId="35" fillId="16" borderId="4" xfId="0" applyFont="1" applyFill="1" applyBorder="1" applyAlignment="1">
      <alignment horizontal="center" vertical="center" wrapText="1"/>
    </xf>
    <xf numFmtId="0" fontId="35" fillId="16" borderId="5" xfId="0" applyFont="1" applyFill="1" applyBorder="1" applyAlignment="1">
      <alignment horizontal="center" vertical="center" wrapText="1"/>
    </xf>
    <xf numFmtId="0" fontId="8" fillId="8" borderId="100" xfId="0" applyFont="1" applyFill="1" applyBorder="1" applyAlignment="1">
      <alignment horizontal="center" vertical="center" wrapText="1" readingOrder="1"/>
    </xf>
    <xf numFmtId="0" fontId="8" fillId="8" borderId="99" xfId="0" applyFont="1" applyFill="1" applyBorder="1" applyAlignment="1">
      <alignment horizontal="center" vertical="center" wrapText="1" readingOrder="1"/>
    </xf>
    <xf numFmtId="0" fontId="8" fillId="5" borderId="0"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20" fillId="5" borderId="0" xfId="0" applyFont="1" applyFill="1" applyBorder="1" applyAlignment="1">
      <alignment horizontal="center" vertical="center" wrapText="1"/>
    </xf>
    <xf numFmtId="0" fontId="20" fillId="5" borderId="5" xfId="0" applyFont="1" applyFill="1" applyBorder="1" applyAlignment="1">
      <alignment horizontal="center" vertical="center" wrapText="1"/>
    </xf>
    <xf numFmtId="0" fontId="4" fillId="16" borderId="13" xfId="0" applyFont="1" applyFill="1" applyBorder="1" applyAlignment="1">
      <alignment horizontal="center" wrapText="1"/>
    </xf>
    <xf numFmtId="0" fontId="4" fillId="16" borderId="37" xfId="0" applyFont="1" applyFill="1" applyBorder="1" applyAlignment="1">
      <alignment horizontal="center" wrapText="1"/>
    </xf>
    <xf numFmtId="0" fontId="4" fillId="16" borderId="28" xfId="0" applyFont="1" applyFill="1" applyBorder="1" applyAlignment="1">
      <alignment horizontal="center" wrapText="1"/>
    </xf>
    <xf numFmtId="0" fontId="6" fillId="0" borderId="37" xfId="0" applyFont="1" applyFill="1" applyBorder="1" applyAlignment="1">
      <alignment horizontal="center" vertical="center"/>
    </xf>
    <xf numFmtId="0" fontId="4" fillId="16" borderId="2" xfId="0" applyFont="1" applyFill="1" applyBorder="1" applyAlignment="1">
      <alignment horizontal="center" vertical="center" wrapText="1"/>
    </xf>
    <xf numFmtId="0" fontId="4" fillId="16" borderId="16" xfId="0" applyFont="1" applyFill="1" applyBorder="1" applyAlignment="1">
      <alignment horizontal="center" vertical="center" wrapText="1"/>
    </xf>
    <xf numFmtId="0" fontId="4" fillId="16" borderId="15" xfId="0" applyFont="1" applyFill="1" applyBorder="1" applyAlignment="1">
      <alignment horizontal="center" vertical="center" wrapText="1"/>
    </xf>
    <xf numFmtId="0" fontId="1" fillId="16" borderId="4" xfId="0" applyFont="1" applyFill="1" applyBorder="1" applyAlignment="1">
      <alignment horizontal="center" vertical="center" wrapText="1"/>
    </xf>
    <xf numFmtId="0" fontId="1" fillId="16" borderId="5" xfId="0" applyFont="1" applyFill="1" applyBorder="1" applyAlignment="1">
      <alignment horizontal="center" vertical="center" wrapText="1"/>
    </xf>
    <xf numFmtId="0" fontId="1" fillId="16" borderId="7" xfId="0" applyFont="1" applyFill="1" applyBorder="1" applyAlignment="1">
      <alignment horizontal="center" vertical="center" wrapText="1"/>
    </xf>
    <xf numFmtId="0" fontId="6" fillId="0" borderId="15" xfId="0" applyFont="1" applyFill="1" applyBorder="1" applyAlignment="1">
      <alignment horizontal="center" vertical="center"/>
    </xf>
    <xf numFmtId="0" fontId="43" fillId="5" borderId="55" xfId="0" applyFont="1" applyFill="1" applyBorder="1" applyAlignment="1">
      <alignment horizontal="center" vertical="top" wrapText="1"/>
    </xf>
    <xf numFmtId="0" fontId="43" fillId="5" borderId="40" xfId="0" applyFont="1" applyFill="1" applyBorder="1" applyAlignment="1">
      <alignment horizontal="center" vertical="top"/>
    </xf>
    <xf numFmtId="0" fontId="43" fillId="5" borderId="56" xfId="0" applyFont="1" applyFill="1" applyBorder="1" applyAlignment="1">
      <alignment horizontal="center" vertical="top"/>
    </xf>
    <xf numFmtId="0" fontId="15" fillId="2" borderId="20" xfId="0" applyFont="1" applyFill="1" applyBorder="1" applyAlignment="1">
      <alignment horizontal="center" vertical="top" textRotation="25" wrapText="1" readingOrder="1"/>
    </xf>
    <xf numFmtId="0" fontId="15" fillId="2" borderId="21" xfId="0" applyFont="1" applyFill="1" applyBorder="1" applyAlignment="1">
      <alignment horizontal="center" vertical="top" textRotation="25" wrapText="1" readingOrder="1"/>
    </xf>
    <xf numFmtId="0" fontId="6" fillId="0" borderId="1" xfId="0" applyFont="1" applyFill="1" applyBorder="1" applyAlignment="1">
      <alignment horizontal="center" vertical="center"/>
    </xf>
    <xf numFmtId="0" fontId="15" fillId="2" borderId="20" xfId="0" applyFont="1" applyFill="1" applyBorder="1" applyAlignment="1">
      <alignment horizontal="center" vertical="center" textRotation="25" wrapText="1" readingOrder="1"/>
    </xf>
    <xf numFmtId="0" fontId="15" fillId="2" borderId="21" xfId="0" applyFont="1" applyFill="1" applyBorder="1" applyAlignment="1">
      <alignment horizontal="center" vertical="center" textRotation="25" wrapText="1" readingOrder="1"/>
    </xf>
    <xf numFmtId="0" fontId="0" fillId="6" borderId="0" xfId="0" applyFill="1" applyBorder="1" applyAlignment="1">
      <alignment horizontal="center" vertical="center" wrapText="1"/>
    </xf>
    <xf numFmtId="0" fontId="9" fillId="0" borderId="3" xfId="0" applyFont="1" applyBorder="1" applyAlignment="1">
      <alignment horizontal="center" vertical="center" wrapText="1"/>
    </xf>
    <xf numFmtId="0" fontId="9" fillId="0" borderId="0" xfId="0" applyFont="1" applyBorder="1" applyAlignment="1">
      <alignment horizontal="center" vertical="center" wrapText="1"/>
    </xf>
    <xf numFmtId="0" fontId="9" fillId="0" borderId="14" xfId="0" applyFont="1" applyBorder="1" applyAlignment="1">
      <alignment horizontal="center" vertical="center" wrapText="1"/>
    </xf>
    <xf numFmtId="0" fontId="19" fillId="0" borderId="0" xfId="0" applyFont="1" applyBorder="1" applyAlignment="1">
      <alignment horizontal="center" vertical="center" wrapText="1"/>
    </xf>
    <xf numFmtId="0" fontId="1" fillId="0" borderId="6" xfId="0" applyFont="1" applyBorder="1" applyAlignment="1">
      <alignment horizontal="center" vertical="center" wrapText="1"/>
    </xf>
    <xf numFmtId="0" fontId="14" fillId="2" borderId="0" xfId="0" applyFont="1" applyFill="1" applyBorder="1" applyAlignment="1">
      <alignment horizontal="center" vertical="center" textRotation="25" wrapText="1" readingOrder="1"/>
    </xf>
    <xf numFmtId="0" fontId="14" fillId="2" borderId="23" xfId="0" applyFont="1" applyFill="1" applyBorder="1" applyAlignment="1">
      <alignment horizontal="center" vertical="center" textRotation="25" wrapText="1" readingOrder="1"/>
    </xf>
    <xf numFmtId="0" fontId="24" fillId="4" borderId="2" xfId="0" applyFont="1" applyFill="1" applyBorder="1" applyAlignment="1">
      <alignment horizontal="center" vertical="center"/>
    </xf>
    <xf numFmtId="0" fontId="24" fillId="4" borderId="16" xfId="0" applyFont="1" applyFill="1" applyBorder="1" applyAlignment="1">
      <alignment horizontal="center" vertical="center"/>
    </xf>
    <xf numFmtId="0" fontId="24" fillId="4" borderId="22" xfId="0" applyFont="1" applyFill="1" applyBorder="1" applyAlignment="1">
      <alignment horizontal="center" vertical="center"/>
    </xf>
    <xf numFmtId="0" fontId="18" fillId="7" borderId="0" xfId="0" applyFont="1" applyFill="1" applyBorder="1" applyAlignment="1">
      <alignment horizontal="center" vertical="center" wrapText="1"/>
    </xf>
    <xf numFmtId="0" fontId="18" fillId="7" borderId="14" xfId="0" applyFont="1" applyFill="1" applyBorder="1" applyAlignment="1">
      <alignment horizontal="center" vertical="center" wrapText="1"/>
    </xf>
    <xf numFmtId="0" fontId="16" fillId="7" borderId="0" xfId="0" applyFont="1" applyFill="1" applyBorder="1" applyAlignment="1">
      <alignment horizontal="center" vertical="center" wrapText="1"/>
    </xf>
    <xf numFmtId="0" fontId="1" fillId="4" borderId="16" xfId="0" applyFont="1" applyFill="1" applyBorder="1" applyAlignment="1">
      <alignment horizontal="center" wrapText="1"/>
    </xf>
    <xf numFmtId="0" fontId="1" fillId="4" borderId="5" xfId="0" applyFont="1" applyFill="1" applyBorder="1" applyAlignment="1">
      <alignment horizontal="center" wrapText="1"/>
    </xf>
    <xf numFmtId="0" fontId="1" fillId="4" borderId="29"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17"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0" borderId="0" xfId="0" applyFont="1" applyBorder="1" applyAlignment="1">
      <alignment horizontal="center" vertical="center" wrapText="1"/>
    </xf>
    <xf numFmtId="0" fontId="7" fillId="15" borderId="0" xfId="0" applyFont="1" applyFill="1" applyAlignment="1">
      <alignment horizontal="center" vertical="center" wrapText="1"/>
    </xf>
  </cellXfs>
  <cellStyles count="1">
    <cellStyle name="Normal" xfId="0" builtinId="0"/>
  </cellStyles>
  <dxfs count="31">
    <dxf>
      <font>
        <color rgb="FFC00000"/>
      </font>
    </dxf>
    <dxf>
      <font>
        <color rgb="FFC00000"/>
      </font>
    </dxf>
    <dxf>
      <font>
        <color rgb="FFC00000"/>
      </font>
    </dxf>
    <dxf>
      <font>
        <color rgb="FFC00000"/>
      </font>
    </dxf>
    <dxf>
      <font>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s>
  <tableStyles count="0" defaultTableStyle="TableStyleMedium2" defaultPivotStyle="PivotStyleLight16"/>
  <colors>
    <mruColors>
      <color rgb="FF084C61"/>
      <color rgb="FF1B446B"/>
      <color rgb="FFD7D9D7"/>
      <color rgb="FFB8B8D1"/>
      <color rgb="FF0EA4B2"/>
      <color rgb="FF0FB7C6"/>
      <color rgb="FF0C8A96"/>
      <color rgb="FF096C75"/>
      <color rgb="FF0A757F"/>
      <color rgb="FF2760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284949</xdr:rowOff>
    </xdr:from>
    <xdr:to>
      <xdr:col>2</xdr:col>
      <xdr:colOff>742950</xdr:colOff>
      <xdr:row>25</xdr:row>
      <xdr:rowOff>41413</xdr:rowOff>
    </xdr:to>
    <xdr:sp macro="" textlink="">
      <xdr:nvSpPr>
        <xdr:cNvPr id="2" name="CuadroTexto 1">
          <a:extLst>
            <a:ext uri="{FF2B5EF4-FFF2-40B4-BE49-F238E27FC236}">
              <a16:creationId xmlns:a16="http://schemas.microsoft.com/office/drawing/2014/main" id="{ECD9143A-92FF-4C4E-8D0F-2E0F34CFF009}"/>
            </a:ext>
          </a:extLst>
        </xdr:cNvPr>
        <xdr:cNvSpPr txBox="1"/>
      </xdr:nvSpPr>
      <xdr:spPr>
        <a:xfrm>
          <a:off x="0" y="284949"/>
          <a:ext cx="8810211" cy="52229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This survey is the first part of an expert opinion review to improve APPLIES, a method under</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construction which</a:t>
          </a:r>
          <a:r>
            <a:rPr lang="en-US" sz="1100" baseline="0">
              <a:solidFill>
                <a:schemeClr val="dk1"/>
              </a:solidFill>
              <a:effectLst/>
              <a:latin typeface="+mn-lt"/>
              <a:ea typeface="+mn-ea"/>
              <a:cs typeface="+mn-cs"/>
            </a:rPr>
            <a:t> is being developed</a:t>
          </a:r>
          <a:r>
            <a:rPr lang="en-US" sz="1100">
              <a:solidFill>
                <a:schemeClr val="dk1"/>
              </a:solidFill>
              <a:effectLst/>
              <a:latin typeface="+mn-lt"/>
              <a:ea typeface="+mn-ea"/>
              <a:cs typeface="+mn-cs"/>
            </a:rPr>
            <a:t> as part of a Ph.D. project.  APPLIES stands for </a:t>
          </a:r>
          <a:r>
            <a:rPr lang="en-US" sz="1100" i="1">
              <a:solidFill>
                <a:schemeClr val="dk1"/>
              </a:solidFill>
              <a:effectLst/>
              <a:latin typeface="+mn-lt"/>
              <a:ea typeface="+mn-ea"/>
              <a:cs typeface="+mn-cs"/>
            </a:rPr>
            <a:t>Method for evaluAting the feasibility of adoPting Product LInES</a:t>
          </a:r>
          <a:r>
            <a:rPr lang="en-US" sz="1100" i="0">
              <a:solidFill>
                <a:schemeClr val="dk1"/>
              </a:solidFill>
              <a:effectLst/>
              <a:latin typeface="+mn-lt"/>
              <a:ea typeface="+mn-ea"/>
              <a:cs typeface="+mn-cs"/>
            </a:rPr>
            <a:t>.</a:t>
          </a:r>
          <a:r>
            <a:rPr lang="en-US" sz="1100" i="0" baseline="0">
              <a:solidFill>
                <a:schemeClr val="dk1"/>
              </a:solidFill>
              <a:effectLst/>
              <a:latin typeface="+mn-lt"/>
              <a:ea typeface="+mn-ea"/>
              <a:cs typeface="+mn-cs"/>
            </a:rPr>
            <a:t> It intends</a:t>
          </a:r>
          <a:r>
            <a:rPr lang="en-US" sz="1100">
              <a:solidFill>
                <a:schemeClr val="dk1"/>
              </a:solidFill>
              <a:effectLst/>
              <a:latin typeface="+mn-lt"/>
              <a:ea typeface="+mn-ea"/>
              <a:cs typeface="+mn-cs"/>
            </a:rPr>
            <a:t> to help evaluators to analyze to which extent a product line production strategy is feasible for an organization or business unit. The results obtained from this survey will help us to evaluate the accuracy, completeness, and pertinence of the elements that constitute the “</a:t>
          </a:r>
          <a:r>
            <a:rPr lang="en-US" sz="1100" b="1">
              <a:solidFill>
                <a:schemeClr val="dk1"/>
              </a:solidFill>
              <a:effectLst/>
              <a:latin typeface="+mn-lt"/>
              <a:ea typeface="+mn-ea"/>
              <a:cs typeface="+mn-cs"/>
            </a:rPr>
            <a:t>motivation instrument</a:t>
          </a:r>
          <a:r>
            <a:rPr lang="en-US" sz="1100">
              <a:solidFill>
                <a:schemeClr val="dk1"/>
              </a:solidFill>
              <a:effectLst/>
              <a:latin typeface="+mn-lt"/>
              <a:ea typeface="+mn-ea"/>
              <a:cs typeface="+mn-cs"/>
            </a:rPr>
            <a:t>” and the “</a:t>
          </a:r>
          <a:r>
            <a:rPr lang="en-US" sz="1100" b="1">
              <a:solidFill>
                <a:schemeClr val="dk1"/>
              </a:solidFill>
              <a:effectLst/>
              <a:latin typeface="+mn-lt"/>
              <a:ea typeface="+mn-ea"/>
              <a:cs typeface="+mn-cs"/>
            </a:rPr>
            <a:t>assessment instrument</a:t>
          </a:r>
          <a:r>
            <a:rPr lang="en-US" sz="1100">
              <a:solidFill>
                <a:schemeClr val="dk1"/>
              </a:solidFill>
              <a:effectLst/>
              <a:latin typeface="+mn-lt"/>
              <a:ea typeface="+mn-ea"/>
              <a:cs typeface="+mn-cs"/>
            </a:rPr>
            <a:t>” of the version 1.0-a1</a:t>
          </a:r>
          <a:r>
            <a:rPr lang="en-US" sz="1100" baseline="0">
              <a:solidFill>
                <a:schemeClr val="dk1"/>
              </a:solidFill>
              <a:effectLst/>
              <a:latin typeface="+mn-lt"/>
              <a:ea typeface="+mn-ea"/>
              <a:cs typeface="+mn-cs"/>
            </a:rPr>
            <a:t> of</a:t>
          </a:r>
          <a:r>
            <a:rPr lang="en-US" sz="1100">
              <a:solidFill>
                <a:schemeClr val="dk1"/>
              </a:solidFill>
              <a:effectLst/>
              <a:latin typeface="+mn-lt"/>
              <a:ea typeface="+mn-ea"/>
              <a:cs typeface="+mn-cs"/>
            </a:rPr>
            <a:t> APPLIES.</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The </a:t>
          </a:r>
          <a:r>
            <a:rPr lang="en-US" sz="1100" b="1">
              <a:solidFill>
                <a:schemeClr val="dk1"/>
              </a:solidFill>
              <a:effectLst/>
              <a:latin typeface="+mn-lt"/>
              <a:ea typeface="+mn-ea"/>
              <a:cs typeface="+mn-cs"/>
            </a:rPr>
            <a:t>motivation instrument </a:t>
          </a:r>
          <a:r>
            <a:rPr lang="en-US" sz="1100">
              <a:solidFill>
                <a:schemeClr val="dk1"/>
              </a:solidFill>
              <a:effectLst/>
              <a:latin typeface="+mn-lt"/>
              <a:ea typeface="+mn-ea"/>
              <a:cs typeface="+mn-cs"/>
            </a:rPr>
            <a:t>is an artifact that presents a collection of triggers to detect whether an organization has needs that could be addressed using a product line approach. The </a:t>
          </a:r>
          <a:r>
            <a:rPr lang="en-US" sz="1100" b="1">
              <a:solidFill>
                <a:schemeClr val="dk1"/>
              </a:solidFill>
              <a:effectLst/>
              <a:latin typeface="+mn-lt"/>
              <a:ea typeface="+mn-ea"/>
              <a:cs typeface="+mn-cs"/>
            </a:rPr>
            <a:t>assessment instrumen</a:t>
          </a:r>
          <a:r>
            <a:rPr lang="en-US" sz="1100">
              <a:solidFill>
                <a:schemeClr val="dk1"/>
              </a:solidFill>
              <a:effectLst/>
              <a:latin typeface="+mn-lt"/>
              <a:ea typeface="+mn-ea"/>
              <a:cs typeface="+mn-cs"/>
            </a:rPr>
            <a:t>t helps evaluators to rate key aspects to analyze to what extent an organization is prepared for adopting a product line approach. The </a:t>
          </a:r>
          <a:r>
            <a:rPr lang="en-US" sz="1100" b="1">
              <a:solidFill>
                <a:schemeClr val="dk1"/>
              </a:solidFill>
              <a:effectLst/>
              <a:latin typeface="+mn-lt"/>
              <a:ea typeface="+mn-ea"/>
              <a:cs typeface="+mn-cs"/>
            </a:rPr>
            <a:t>assessment instrument </a:t>
          </a:r>
          <a:r>
            <a:rPr lang="en-US" sz="1100">
              <a:solidFill>
                <a:schemeClr val="dk1"/>
              </a:solidFill>
              <a:effectLst/>
              <a:latin typeface="+mn-lt"/>
              <a:ea typeface="+mn-ea"/>
              <a:cs typeface="+mn-cs"/>
            </a:rPr>
            <a:t>has a hierarchical structure with (i) three dimensions: operational, technical, and economic; (ii) 17 assessment criteria, and (iii) 66 statements.</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The content that you will find for both artifacts was elaborated from literature review. This literature review included documents that:</a:t>
          </a:r>
          <a:endParaRPr lang="es-419" sz="1100">
            <a:solidFill>
              <a:schemeClr val="dk1"/>
            </a:solidFill>
            <a:effectLst/>
            <a:latin typeface="+mn-lt"/>
            <a:ea typeface="+mn-ea"/>
            <a:cs typeface="+mn-cs"/>
          </a:endParaRPr>
        </a:p>
        <a:p>
          <a:pPr lvl="1"/>
          <a:r>
            <a:rPr lang="en-US" sz="1100">
              <a:solidFill>
                <a:schemeClr val="dk1"/>
              </a:solidFill>
              <a:effectLst/>
              <a:latin typeface="+mn-lt"/>
              <a:ea typeface="+mn-ea"/>
              <a:cs typeface="+mn-cs"/>
            </a:rPr>
            <a:t>(i) presented criteria, barriers, recommendations or maturity levels that should be considered to decide if adopting a software product line approach is feasible inside an organization or not.</a:t>
          </a:r>
          <a:endParaRPr lang="es-419" sz="1100">
            <a:solidFill>
              <a:schemeClr val="dk1"/>
            </a:solidFill>
            <a:effectLst/>
            <a:latin typeface="+mn-lt"/>
            <a:ea typeface="+mn-ea"/>
            <a:cs typeface="+mn-cs"/>
          </a:endParaRPr>
        </a:p>
        <a:p>
          <a:pPr lvl="1"/>
          <a:r>
            <a:rPr lang="en-US" sz="1100">
              <a:solidFill>
                <a:schemeClr val="dk1"/>
              </a:solidFill>
              <a:effectLst/>
              <a:latin typeface="+mn-lt"/>
              <a:ea typeface="+mn-ea"/>
              <a:cs typeface="+mn-cs"/>
            </a:rPr>
            <a:t>(ii) presented criteria or recommendations for transitioning towards a product line approach.</a:t>
          </a:r>
          <a:endParaRPr lang="es-419" sz="1100">
            <a:solidFill>
              <a:schemeClr val="dk1"/>
            </a:solidFill>
            <a:effectLst/>
            <a:latin typeface="+mn-lt"/>
            <a:ea typeface="+mn-ea"/>
            <a:cs typeface="+mn-cs"/>
          </a:endParaRPr>
        </a:p>
        <a:p>
          <a:pPr lvl="1"/>
          <a:r>
            <a:rPr lang="en-US" sz="1100">
              <a:solidFill>
                <a:schemeClr val="dk1"/>
              </a:solidFill>
              <a:effectLst/>
              <a:latin typeface="+mn-lt"/>
              <a:ea typeface="+mn-ea"/>
              <a:cs typeface="+mn-cs"/>
            </a:rPr>
            <a:t>(iii) presented key factors of success to be considered once the decision of transitioning towards a product line approach was made.</a:t>
          </a:r>
          <a:endParaRPr lang="es-419" sz="1100">
            <a:solidFill>
              <a:schemeClr val="dk1"/>
            </a:solidFill>
            <a:effectLst/>
            <a:latin typeface="+mn-lt"/>
            <a:ea typeface="+mn-ea"/>
            <a:cs typeface="+mn-cs"/>
          </a:endParaRPr>
        </a:p>
        <a:p>
          <a:pPr lvl="1"/>
          <a:r>
            <a:rPr lang="en-US" sz="1100">
              <a:solidFill>
                <a:schemeClr val="dk1"/>
              </a:solidFill>
              <a:effectLst/>
              <a:latin typeface="+mn-lt"/>
              <a:ea typeface="+mn-ea"/>
              <a:cs typeface="+mn-cs"/>
            </a:rPr>
            <a:t>(iv) reported experiences of transitioning towards a software product line approach, explain the drivers that motivate this decision and report the obtained benefits.</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We estimate you </a:t>
          </a:r>
          <a:r>
            <a:rPr lang="en-US" sz="1100" b="1">
              <a:solidFill>
                <a:schemeClr val="dk1"/>
              </a:solidFill>
              <a:effectLst/>
              <a:latin typeface="+mn-lt"/>
              <a:ea typeface="+mn-ea"/>
              <a:cs typeface="+mn-cs"/>
            </a:rPr>
            <a:t>will not take more than 25 minutes </a:t>
          </a:r>
          <a:r>
            <a:rPr lang="en-US" sz="1100">
              <a:solidFill>
                <a:schemeClr val="dk1"/>
              </a:solidFill>
              <a:effectLst/>
              <a:latin typeface="+mn-lt"/>
              <a:ea typeface="+mn-ea"/>
              <a:cs typeface="+mn-cs"/>
            </a:rPr>
            <a:t>to complete this survey. We will ask you to (i) review names and descriptions of our preliminary list of elements, (ii) detect useless or redundant criteria/statements, (iii) add missing new criteria/statements, and (iv) give each of the remaining criteria an importance score. </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In total this survey has </a:t>
          </a:r>
          <a:r>
            <a:rPr lang="en-US" sz="1100" b="1">
              <a:solidFill>
                <a:schemeClr val="dk1"/>
              </a:solidFill>
              <a:effectLst/>
              <a:latin typeface="+mn-lt"/>
              <a:ea typeface="+mn-ea"/>
              <a:cs typeface="+mn-cs"/>
            </a:rPr>
            <a:t>fourteen questions </a:t>
          </a:r>
          <a:r>
            <a:rPr lang="en-US" sz="1100">
              <a:solidFill>
                <a:schemeClr val="dk1"/>
              </a:solidFill>
              <a:effectLst/>
              <a:latin typeface="+mn-lt"/>
              <a:ea typeface="+mn-ea"/>
              <a:cs typeface="+mn-cs"/>
            </a:rPr>
            <a:t>distributed on five different sheets of this workbook. Sheet number one contains questions about the motivation instrument. Sheets two, three, four and five hold questions about the assessment instrument. Moreover, for your information the list of selected references from which we elaborated the artifacts under evaluation is provided in the sheet number 6. </a:t>
          </a:r>
          <a:endParaRPr lang="es-419" sz="1100">
            <a:solidFill>
              <a:schemeClr val="dk1"/>
            </a:solidFill>
            <a:effectLst/>
            <a:latin typeface="+mn-lt"/>
            <a:ea typeface="+mn-ea"/>
            <a:cs typeface="+mn-cs"/>
          </a:endParaRPr>
        </a:p>
        <a:p>
          <a:r>
            <a:rPr lang="en-US" sz="1100" i="0">
              <a:solidFill>
                <a:schemeClr val="dk1"/>
              </a:solidFill>
              <a:effectLst/>
              <a:latin typeface="+mn-lt"/>
              <a:ea typeface="+mn-ea"/>
              <a:cs typeface="+mn-cs"/>
            </a:rPr>
            <a:t>Please</a:t>
          </a:r>
          <a:r>
            <a:rPr lang="en-US" sz="1100" i="0" baseline="0">
              <a:solidFill>
                <a:schemeClr val="dk1"/>
              </a:solidFill>
              <a:effectLst/>
              <a:latin typeface="+mn-lt"/>
              <a:ea typeface="+mn-ea"/>
              <a:cs typeface="+mn-cs"/>
            </a:rPr>
            <a:t> send this worksheet back to the email address: </a:t>
          </a:r>
          <a:r>
            <a:rPr lang="en-US" sz="1100" b="1" i="0" u="sng" baseline="0">
              <a:solidFill>
                <a:schemeClr val="dk1"/>
              </a:solidFill>
              <a:effectLst/>
              <a:latin typeface="+mn-lt"/>
              <a:ea typeface="+mn-ea"/>
              <a:cs typeface="+mn-cs"/>
            </a:rPr>
            <a:t>Luisa-Fernanda.Rincon-Perez@etu.univ-paris1.fr </a:t>
          </a:r>
          <a:r>
            <a:rPr lang="en-US" sz="1100" b="0" i="0" u="none" baseline="0">
              <a:solidFill>
                <a:schemeClr val="dk1"/>
              </a:solidFill>
              <a:effectLst/>
              <a:latin typeface="+mn-lt"/>
              <a:ea typeface="+mn-ea"/>
              <a:cs typeface="+mn-cs"/>
            </a:rPr>
            <a:t> </a:t>
          </a:r>
          <a:r>
            <a:rPr lang="es-419" sz="1100" b="0" i="0" u="none" strike="noStrike">
              <a:solidFill>
                <a:schemeClr val="dk1"/>
              </a:solidFill>
              <a:effectLst/>
              <a:latin typeface="+mn-lt"/>
              <a:ea typeface="+mn-ea"/>
              <a:cs typeface="+mn-cs"/>
            </a:rPr>
            <a:t>or </a:t>
          </a:r>
          <a:r>
            <a:rPr lang="es-419" sz="1100" b="1" i="0" u="sng" strike="noStrike">
              <a:solidFill>
                <a:schemeClr val="dk1"/>
              </a:solidFill>
              <a:effectLst/>
              <a:latin typeface="+mn-lt"/>
              <a:ea typeface="+mn-ea"/>
              <a:cs typeface="+mn-cs"/>
            </a:rPr>
            <a:t>raul.mazo@univ-paris1.fr   </a:t>
          </a:r>
        </a:p>
        <a:p>
          <a:endParaRPr lang="en-US" sz="1100" i="1">
            <a:solidFill>
              <a:schemeClr val="dk1"/>
            </a:solidFill>
            <a:effectLst/>
            <a:latin typeface="+mn-lt"/>
            <a:ea typeface="+mn-ea"/>
            <a:cs typeface="+mn-cs"/>
          </a:endParaRPr>
        </a:p>
        <a:p>
          <a:r>
            <a:rPr lang="en-US" sz="1400" i="1">
              <a:solidFill>
                <a:schemeClr val="dk1"/>
              </a:solidFill>
              <a:effectLst/>
              <a:latin typeface="+mn-lt"/>
              <a:ea typeface="+mn-ea"/>
              <a:cs typeface="+mn-cs"/>
            </a:rPr>
            <a:t>We are grateful for your participation. We will follow up your responses, and a part of your interview will be based on the feedback received.</a:t>
          </a:r>
          <a:endParaRPr lang="es-419" sz="1400" i="1">
            <a:solidFill>
              <a:schemeClr val="dk1"/>
            </a:solidFill>
            <a:effectLst/>
            <a:latin typeface="+mn-lt"/>
            <a:ea typeface="+mn-ea"/>
            <a:cs typeface="+mn-cs"/>
          </a:endParaRPr>
        </a:p>
        <a:p>
          <a:endParaRPr lang="es-419" sz="1100"/>
        </a:p>
        <a:p>
          <a:endParaRPr lang="es-419" sz="1100"/>
        </a:p>
      </xdr:txBody>
    </xdr:sp>
    <xdr:clientData/>
  </xdr:twoCellAnchor>
  <xdr:twoCellAnchor>
    <xdr:from>
      <xdr:col>3</xdr:col>
      <xdr:colOff>54641</xdr:colOff>
      <xdr:row>1</xdr:row>
      <xdr:rowOff>145384</xdr:rowOff>
    </xdr:from>
    <xdr:to>
      <xdr:col>3</xdr:col>
      <xdr:colOff>190476</xdr:colOff>
      <xdr:row>2</xdr:row>
      <xdr:rowOff>104751</xdr:rowOff>
    </xdr:to>
    <xdr:sp macro="" textlink="">
      <xdr:nvSpPr>
        <xdr:cNvPr id="3" name="Flecha: hacia abajo 2">
          <a:extLst>
            <a:ext uri="{FF2B5EF4-FFF2-40B4-BE49-F238E27FC236}">
              <a16:creationId xmlns:a16="http://schemas.microsoft.com/office/drawing/2014/main" id="{C2B0F3CE-9EBB-4B01-A081-67E794BB3847}"/>
            </a:ext>
          </a:extLst>
        </xdr:cNvPr>
        <xdr:cNvSpPr/>
      </xdr:nvSpPr>
      <xdr:spPr>
        <a:xfrm rot="16200000">
          <a:off x="8877300" y="438150"/>
          <a:ext cx="149867" cy="135835"/>
        </a:xfrm>
        <a:prstGeom prst="downArrow">
          <a:avLst/>
        </a:prstGeom>
        <a:ln>
          <a:solidFill>
            <a:srgbClr val="0EA4B2"/>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419" sz="1100"/>
        </a:p>
      </xdr:txBody>
    </xdr:sp>
    <xdr:clientData/>
  </xdr:twoCellAnchor>
  <xdr:twoCellAnchor>
    <xdr:from>
      <xdr:col>3</xdr:col>
      <xdr:colOff>9525</xdr:colOff>
      <xdr:row>15</xdr:row>
      <xdr:rowOff>57151</xdr:rowOff>
    </xdr:from>
    <xdr:to>
      <xdr:col>5</xdr:col>
      <xdr:colOff>22411</xdr:colOff>
      <xdr:row>21</xdr:row>
      <xdr:rowOff>22412</xdr:rowOff>
    </xdr:to>
    <xdr:sp macro="" textlink="">
      <xdr:nvSpPr>
        <xdr:cNvPr id="4" name="Flecha: doblada hacia arriba 3">
          <a:extLst>
            <a:ext uri="{FF2B5EF4-FFF2-40B4-BE49-F238E27FC236}">
              <a16:creationId xmlns:a16="http://schemas.microsoft.com/office/drawing/2014/main" id="{3FB1477E-3B7D-4127-BB96-052A639E1796}"/>
            </a:ext>
          </a:extLst>
        </xdr:cNvPr>
        <xdr:cNvSpPr/>
      </xdr:nvSpPr>
      <xdr:spPr>
        <a:xfrm>
          <a:off x="8839760" y="3620622"/>
          <a:ext cx="1021416" cy="1119466"/>
        </a:xfrm>
        <a:prstGeom prst="bentUpArrow">
          <a:avLst>
            <a:gd name="adj1" fmla="val 25000"/>
            <a:gd name="adj2" fmla="val 29469"/>
            <a:gd name="adj3" fmla="val 25000"/>
          </a:avLst>
        </a:prstGeom>
        <a:solidFill>
          <a:srgbClr val="1B446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419" sz="1100"/>
        </a:p>
      </xdr:txBody>
    </xdr:sp>
    <xdr:clientData/>
  </xdr:twoCellAnchor>
  <xdr:twoCellAnchor>
    <xdr:from>
      <xdr:col>13</xdr:col>
      <xdr:colOff>495300</xdr:colOff>
      <xdr:row>12</xdr:row>
      <xdr:rowOff>28575</xdr:rowOff>
    </xdr:from>
    <xdr:to>
      <xdr:col>13</xdr:col>
      <xdr:colOff>645167</xdr:colOff>
      <xdr:row>12</xdr:row>
      <xdr:rowOff>164410</xdr:rowOff>
    </xdr:to>
    <xdr:sp macro="" textlink="">
      <xdr:nvSpPr>
        <xdr:cNvPr id="5" name="Flecha: hacia abajo 4">
          <a:extLst>
            <a:ext uri="{FF2B5EF4-FFF2-40B4-BE49-F238E27FC236}">
              <a16:creationId xmlns:a16="http://schemas.microsoft.com/office/drawing/2014/main" id="{8A851200-B91B-4B3E-B9A9-55EE31C7E587}"/>
            </a:ext>
          </a:extLst>
        </xdr:cNvPr>
        <xdr:cNvSpPr/>
      </xdr:nvSpPr>
      <xdr:spPr>
        <a:xfrm>
          <a:off x="16154400" y="2619375"/>
          <a:ext cx="149867" cy="135835"/>
        </a:xfrm>
        <a:prstGeom prst="downArrow">
          <a:avLst/>
        </a:prstGeom>
        <a:ln>
          <a:solidFill>
            <a:srgbClr val="0EA4B2"/>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419"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1904835</xdr:colOff>
      <xdr:row>4</xdr:row>
      <xdr:rowOff>136777</xdr:rowOff>
    </xdr:from>
    <xdr:to>
      <xdr:col>2</xdr:col>
      <xdr:colOff>2054702</xdr:colOff>
      <xdr:row>5</xdr:row>
      <xdr:rowOff>82112</xdr:rowOff>
    </xdr:to>
    <xdr:sp macro="" textlink="">
      <xdr:nvSpPr>
        <xdr:cNvPr id="2" name="Flecha: hacia abajo 1">
          <a:extLst>
            <a:ext uri="{FF2B5EF4-FFF2-40B4-BE49-F238E27FC236}">
              <a16:creationId xmlns:a16="http://schemas.microsoft.com/office/drawing/2014/main" id="{5AE7AC9E-69F4-4118-B5A7-8F3A28D988BB}"/>
            </a:ext>
          </a:extLst>
        </xdr:cNvPr>
        <xdr:cNvSpPr/>
      </xdr:nvSpPr>
      <xdr:spPr>
        <a:xfrm>
          <a:off x="4630956" y="1069570"/>
          <a:ext cx="149867" cy="135835"/>
        </a:xfrm>
        <a:prstGeom prst="downArrow">
          <a:avLst/>
        </a:prstGeom>
        <a:ln>
          <a:solidFill>
            <a:srgbClr val="0EA4B2"/>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419" sz="1100"/>
        </a:p>
      </xdr:txBody>
    </xdr:sp>
    <xdr:clientData/>
  </xdr:twoCellAnchor>
  <xdr:twoCellAnchor>
    <xdr:from>
      <xdr:col>3</xdr:col>
      <xdr:colOff>312990</xdr:colOff>
      <xdr:row>4</xdr:row>
      <xdr:rowOff>173932</xdr:rowOff>
    </xdr:from>
    <xdr:to>
      <xdr:col>3</xdr:col>
      <xdr:colOff>511612</xdr:colOff>
      <xdr:row>5</xdr:row>
      <xdr:rowOff>112546</xdr:rowOff>
    </xdr:to>
    <xdr:sp macro="" textlink="">
      <xdr:nvSpPr>
        <xdr:cNvPr id="3" name="Flecha: hacia abajo 2">
          <a:extLst>
            <a:ext uri="{FF2B5EF4-FFF2-40B4-BE49-F238E27FC236}">
              <a16:creationId xmlns:a16="http://schemas.microsoft.com/office/drawing/2014/main" id="{34DC64CD-A03F-442A-98E1-AF60725681F9}"/>
            </a:ext>
          </a:extLst>
        </xdr:cNvPr>
        <xdr:cNvSpPr/>
      </xdr:nvSpPr>
      <xdr:spPr>
        <a:xfrm rot="16200000">
          <a:off x="9348869" y="1539353"/>
          <a:ext cx="129114" cy="198622"/>
        </a:xfrm>
        <a:prstGeom prst="downArrow">
          <a:avLst>
            <a:gd name="adj1" fmla="val 50000"/>
            <a:gd name="adj2" fmla="val 50000"/>
          </a:avLst>
        </a:prstGeom>
        <a:solidFill>
          <a:srgbClr val="0FB7C6"/>
        </a:solidFill>
        <a:ln>
          <a:solidFill>
            <a:schemeClr val="accent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s-419" sz="1100"/>
        </a:p>
      </xdr:txBody>
    </xdr:sp>
    <xdr:clientData/>
  </xdr:twoCellAnchor>
  <xdr:twoCellAnchor>
    <xdr:from>
      <xdr:col>5</xdr:col>
      <xdr:colOff>43047</xdr:colOff>
      <xdr:row>3</xdr:row>
      <xdr:rowOff>152033</xdr:rowOff>
    </xdr:from>
    <xdr:to>
      <xdr:col>5</xdr:col>
      <xdr:colOff>761085</xdr:colOff>
      <xdr:row>5</xdr:row>
      <xdr:rowOff>203323</xdr:rowOff>
    </xdr:to>
    <xdr:sp macro="" textlink="">
      <xdr:nvSpPr>
        <xdr:cNvPr id="4" name="CuadroTexto 3">
          <a:extLst>
            <a:ext uri="{FF2B5EF4-FFF2-40B4-BE49-F238E27FC236}">
              <a16:creationId xmlns:a16="http://schemas.microsoft.com/office/drawing/2014/main" id="{2AD37AAD-25D6-4B08-B23E-56FEA3055DFA}"/>
            </a:ext>
          </a:extLst>
        </xdr:cNvPr>
        <xdr:cNvSpPr txBox="1"/>
      </xdr:nvSpPr>
      <xdr:spPr>
        <a:xfrm>
          <a:off x="10472922" y="1361708"/>
          <a:ext cx="718038" cy="432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2000" b="1">
              <a:solidFill>
                <a:srgbClr val="1B446B"/>
              </a:solidFill>
            </a:rPr>
            <a:t>+</a:t>
          </a:r>
        </a:p>
      </xdr:txBody>
    </xdr:sp>
    <xdr:clientData/>
  </xdr:twoCellAnchor>
  <xdr:twoCellAnchor>
    <xdr:from>
      <xdr:col>6</xdr:col>
      <xdr:colOff>169793</xdr:colOff>
      <xdr:row>2</xdr:row>
      <xdr:rowOff>16563</xdr:rowOff>
    </xdr:from>
    <xdr:to>
      <xdr:col>7</xdr:col>
      <xdr:colOff>122168</xdr:colOff>
      <xdr:row>3</xdr:row>
      <xdr:rowOff>50108</xdr:rowOff>
    </xdr:to>
    <xdr:sp macro="" textlink="">
      <xdr:nvSpPr>
        <xdr:cNvPr id="8" name="Flecha: hacia abajo 7">
          <a:extLst>
            <a:ext uri="{FF2B5EF4-FFF2-40B4-BE49-F238E27FC236}">
              <a16:creationId xmlns:a16="http://schemas.microsoft.com/office/drawing/2014/main" id="{B5366E3E-B57E-43F8-ABCD-971070E03205}"/>
            </a:ext>
          </a:extLst>
        </xdr:cNvPr>
        <xdr:cNvSpPr/>
      </xdr:nvSpPr>
      <xdr:spPr>
        <a:xfrm rot="16200000">
          <a:off x="8399393" y="549963"/>
          <a:ext cx="232327" cy="242267"/>
        </a:xfrm>
        <a:prstGeom prst="downArrow">
          <a:avLst>
            <a:gd name="adj1" fmla="val 50000"/>
            <a:gd name="adj2" fmla="val 50000"/>
          </a:avLst>
        </a:prstGeom>
        <a:solidFill>
          <a:srgbClr val="0FB7C6"/>
        </a:solidFill>
        <a:ln>
          <a:solidFill>
            <a:schemeClr val="accent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s-419" sz="1100"/>
        </a:p>
      </xdr:txBody>
    </xdr:sp>
    <xdr:clientData/>
  </xdr:twoCellAnchor>
  <xdr:twoCellAnchor>
    <xdr:from>
      <xdr:col>13</xdr:col>
      <xdr:colOff>80703</xdr:colOff>
      <xdr:row>4</xdr:row>
      <xdr:rowOff>42007</xdr:rowOff>
    </xdr:from>
    <xdr:to>
      <xdr:col>13</xdr:col>
      <xdr:colOff>230570</xdr:colOff>
      <xdr:row>4</xdr:row>
      <xdr:rowOff>182569</xdr:rowOff>
    </xdr:to>
    <xdr:sp macro="" textlink="">
      <xdr:nvSpPr>
        <xdr:cNvPr id="14" name="Flecha: hacia abajo 13">
          <a:extLst>
            <a:ext uri="{FF2B5EF4-FFF2-40B4-BE49-F238E27FC236}">
              <a16:creationId xmlns:a16="http://schemas.microsoft.com/office/drawing/2014/main" id="{DD92D32A-0B98-4E9D-8388-FED93F6903D5}"/>
            </a:ext>
          </a:extLst>
        </xdr:cNvPr>
        <xdr:cNvSpPr/>
      </xdr:nvSpPr>
      <xdr:spPr>
        <a:xfrm>
          <a:off x="10893220" y="974800"/>
          <a:ext cx="149867" cy="140562"/>
        </a:xfrm>
        <a:prstGeom prst="downArrow">
          <a:avLst/>
        </a:prstGeom>
        <a:ln>
          <a:solidFill>
            <a:srgbClr val="0EA4B2"/>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419" sz="1100"/>
        </a:p>
      </xdr:txBody>
    </xdr:sp>
    <xdr:clientData/>
  </xdr:twoCellAnchor>
  <xdr:twoCellAnchor>
    <xdr:from>
      <xdr:col>21</xdr:col>
      <xdr:colOff>66441</xdr:colOff>
      <xdr:row>4</xdr:row>
      <xdr:rowOff>131379</xdr:rowOff>
    </xdr:from>
    <xdr:to>
      <xdr:col>21</xdr:col>
      <xdr:colOff>215558</xdr:colOff>
      <xdr:row>5</xdr:row>
      <xdr:rowOff>76714</xdr:rowOff>
    </xdr:to>
    <xdr:sp macro="" textlink="">
      <xdr:nvSpPr>
        <xdr:cNvPr id="15" name="Flecha: hacia abajo 14">
          <a:extLst>
            <a:ext uri="{FF2B5EF4-FFF2-40B4-BE49-F238E27FC236}">
              <a16:creationId xmlns:a16="http://schemas.microsoft.com/office/drawing/2014/main" id="{0EC57EFF-059A-4173-B9B0-997BCC140674}"/>
            </a:ext>
          </a:extLst>
        </xdr:cNvPr>
        <xdr:cNvSpPr/>
      </xdr:nvSpPr>
      <xdr:spPr>
        <a:xfrm>
          <a:off x="14084613" y="1064172"/>
          <a:ext cx="149117" cy="135835"/>
        </a:xfrm>
        <a:prstGeom prst="downArrow">
          <a:avLst/>
        </a:prstGeom>
        <a:ln>
          <a:solidFill>
            <a:srgbClr val="0EA4B2"/>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419"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1609725</xdr:colOff>
      <xdr:row>1</xdr:row>
      <xdr:rowOff>895350</xdr:rowOff>
    </xdr:from>
    <xdr:to>
      <xdr:col>2</xdr:col>
      <xdr:colOff>1759592</xdr:colOff>
      <xdr:row>1</xdr:row>
      <xdr:rowOff>1031185</xdr:rowOff>
    </xdr:to>
    <xdr:sp macro="" textlink="">
      <xdr:nvSpPr>
        <xdr:cNvPr id="4" name="Flecha: hacia abajo 3">
          <a:extLst>
            <a:ext uri="{FF2B5EF4-FFF2-40B4-BE49-F238E27FC236}">
              <a16:creationId xmlns:a16="http://schemas.microsoft.com/office/drawing/2014/main" id="{DCDB8089-77F9-40A9-8070-63E2AED8D543}"/>
            </a:ext>
          </a:extLst>
        </xdr:cNvPr>
        <xdr:cNvSpPr/>
      </xdr:nvSpPr>
      <xdr:spPr>
        <a:xfrm>
          <a:off x="6200775" y="1171575"/>
          <a:ext cx="149867" cy="135835"/>
        </a:xfrm>
        <a:prstGeom prst="downArrow">
          <a:avLst/>
        </a:prstGeom>
        <a:ln>
          <a:solidFill>
            <a:srgbClr val="0EA4B2"/>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419" sz="1100"/>
        </a:p>
      </xdr:txBody>
    </xdr:sp>
    <xdr:clientData/>
  </xdr:twoCellAnchor>
  <xdr:twoCellAnchor>
    <xdr:from>
      <xdr:col>3</xdr:col>
      <xdr:colOff>1724025</xdr:colOff>
      <xdr:row>1</xdr:row>
      <xdr:rowOff>1038225</xdr:rowOff>
    </xdr:from>
    <xdr:to>
      <xdr:col>3</xdr:col>
      <xdr:colOff>1873892</xdr:colOff>
      <xdr:row>1</xdr:row>
      <xdr:rowOff>1174060</xdr:rowOff>
    </xdr:to>
    <xdr:sp macro="" textlink="">
      <xdr:nvSpPr>
        <xdr:cNvPr id="5" name="Flecha: hacia abajo 4">
          <a:extLst>
            <a:ext uri="{FF2B5EF4-FFF2-40B4-BE49-F238E27FC236}">
              <a16:creationId xmlns:a16="http://schemas.microsoft.com/office/drawing/2014/main" id="{D4E6D2F3-07AD-4BB9-8B0E-F1632B7D2B19}"/>
            </a:ext>
          </a:extLst>
        </xdr:cNvPr>
        <xdr:cNvSpPr/>
      </xdr:nvSpPr>
      <xdr:spPr>
        <a:xfrm>
          <a:off x="9515475" y="1314450"/>
          <a:ext cx="149867" cy="135835"/>
        </a:xfrm>
        <a:prstGeom prst="downArrow">
          <a:avLst/>
        </a:prstGeom>
        <a:ln>
          <a:solidFill>
            <a:srgbClr val="0EA4B2"/>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419"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312990</xdr:colOff>
      <xdr:row>5</xdr:row>
      <xdr:rowOff>173932</xdr:rowOff>
    </xdr:from>
    <xdr:to>
      <xdr:col>7</xdr:col>
      <xdr:colOff>511612</xdr:colOff>
      <xdr:row>6</xdr:row>
      <xdr:rowOff>112546</xdr:rowOff>
    </xdr:to>
    <xdr:sp macro="" textlink="">
      <xdr:nvSpPr>
        <xdr:cNvPr id="3" name="Flecha: hacia abajo 2">
          <a:extLst>
            <a:ext uri="{FF2B5EF4-FFF2-40B4-BE49-F238E27FC236}">
              <a16:creationId xmlns:a16="http://schemas.microsoft.com/office/drawing/2014/main" id="{013C568E-1FB8-4777-A527-AB94CE96C50E}"/>
            </a:ext>
          </a:extLst>
        </xdr:cNvPr>
        <xdr:cNvSpPr/>
      </xdr:nvSpPr>
      <xdr:spPr>
        <a:xfrm rot="16200000">
          <a:off x="9649273" y="1593572"/>
          <a:ext cx="195056" cy="198622"/>
        </a:xfrm>
        <a:prstGeom prst="downArrow">
          <a:avLst>
            <a:gd name="adj1" fmla="val 50000"/>
            <a:gd name="adj2" fmla="val 50000"/>
          </a:avLst>
        </a:prstGeom>
        <a:solidFill>
          <a:schemeClr val="accent1"/>
        </a:solidFill>
        <a:ln>
          <a:solidFill>
            <a:schemeClr val="accent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s-419" sz="1100"/>
        </a:p>
      </xdr:txBody>
    </xdr:sp>
    <xdr:clientData/>
  </xdr:twoCellAnchor>
  <xdr:twoCellAnchor>
    <xdr:from>
      <xdr:col>9</xdr:col>
      <xdr:colOff>43047</xdr:colOff>
      <xdr:row>4</xdr:row>
      <xdr:rowOff>152033</xdr:rowOff>
    </xdr:from>
    <xdr:to>
      <xdr:col>9</xdr:col>
      <xdr:colOff>761085</xdr:colOff>
      <xdr:row>6</xdr:row>
      <xdr:rowOff>203323</xdr:rowOff>
    </xdr:to>
    <xdr:sp macro="" textlink="">
      <xdr:nvSpPr>
        <xdr:cNvPr id="6" name="CuadroTexto 5">
          <a:extLst>
            <a:ext uri="{FF2B5EF4-FFF2-40B4-BE49-F238E27FC236}">
              <a16:creationId xmlns:a16="http://schemas.microsoft.com/office/drawing/2014/main" id="{33A1E718-5BAD-47E9-B6A5-9785DB346E01}"/>
            </a:ext>
          </a:extLst>
        </xdr:cNvPr>
        <xdr:cNvSpPr txBox="1"/>
      </xdr:nvSpPr>
      <xdr:spPr>
        <a:xfrm>
          <a:off x="10806297" y="1317014"/>
          <a:ext cx="718038" cy="564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2000" b="1">
              <a:solidFill>
                <a:srgbClr val="1B446B"/>
              </a:solidFill>
            </a:rPr>
            <a:t>+</a:t>
          </a:r>
        </a:p>
      </xdr:txBody>
    </xdr:sp>
    <xdr:clientData/>
  </xdr:twoCellAnchor>
  <xdr:twoCellAnchor>
    <xdr:from>
      <xdr:col>2</xdr:col>
      <xdr:colOff>1352550</xdr:colOff>
      <xdr:row>5</xdr:row>
      <xdr:rowOff>133350</xdr:rowOff>
    </xdr:from>
    <xdr:to>
      <xdr:col>2</xdr:col>
      <xdr:colOff>1502417</xdr:colOff>
      <xdr:row>6</xdr:row>
      <xdr:rowOff>12010</xdr:rowOff>
    </xdr:to>
    <xdr:sp macro="" textlink="">
      <xdr:nvSpPr>
        <xdr:cNvPr id="8" name="Flecha: hacia abajo 7">
          <a:extLst>
            <a:ext uri="{FF2B5EF4-FFF2-40B4-BE49-F238E27FC236}">
              <a16:creationId xmlns:a16="http://schemas.microsoft.com/office/drawing/2014/main" id="{2BFEB435-D4F4-48BF-B29C-9E9560F3C8FC}"/>
            </a:ext>
          </a:extLst>
        </xdr:cNvPr>
        <xdr:cNvSpPr/>
      </xdr:nvSpPr>
      <xdr:spPr>
        <a:xfrm>
          <a:off x="5210175" y="1543050"/>
          <a:ext cx="149867" cy="135835"/>
        </a:xfrm>
        <a:prstGeom prst="downArrow">
          <a:avLst/>
        </a:prstGeom>
        <a:ln>
          <a:solidFill>
            <a:srgbClr val="0EA4B2"/>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419" sz="1100"/>
        </a:p>
      </xdr:txBody>
    </xdr:sp>
    <xdr:clientData/>
  </xdr:twoCellAnchor>
  <xdr:twoCellAnchor>
    <xdr:from>
      <xdr:col>10</xdr:col>
      <xdr:colOff>533400</xdr:colOff>
      <xdr:row>6</xdr:row>
      <xdr:rowOff>9525</xdr:rowOff>
    </xdr:from>
    <xdr:to>
      <xdr:col>10</xdr:col>
      <xdr:colOff>683267</xdr:colOff>
      <xdr:row>6</xdr:row>
      <xdr:rowOff>145360</xdr:rowOff>
    </xdr:to>
    <xdr:sp macro="" textlink="">
      <xdr:nvSpPr>
        <xdr:cNvPr id="10" name="Flecha: hacia abajo 9">
          <a:extLst>
            <a:ext uri="{FF2B5EF4-FFF2-40B4-BE49-F238E27FC236}">
              <a16:creationId xmlns:a16="http://schemas.microsoft.com/office/drawing/2014/main" id="{B097E804-D33E-40E6-A634-32F1EE407A46}"/>
            </a:ext>
          </a:extLst>
        </xdr:cNvPr>
        <xdr:cNvSpPr/>
      </xdr:nvSpPr>
      <xdr:spPr>
        <a:xfrm>
          <a:off x="12696825" y="1619250"/>
          <a:ext cx="149867" cy="135835"/>
        </a:xfrm>
        <a:prstGeom prst="downArrow">
          <a:avLst/>
        </a:prstGeom>
        <a:ln>
          <a:solidFill>
            <a:srgbClr val="0EA4B2"/>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419" sz="1100"/>
        </a:p>
      </xdr:txBody>
    </xdr:sp>
    <xdr:clientData/>
  </xdr:twoCellAnchor>
  <xdr:twoCellAnchor>
    <xdr:from>
      <xdr:col>9</xdr:col>
      <xdr:colOff>1098176</xdr:colOff>
      <xdr:row>5</xdr:row>
      <xdr:rowOff>224118</xdr:rowOff>
    </xdr:from>
    <xdr:to>
      <xdr:col>9</xdr:col>
      <xdr:colOff>1227290</xdr:colOff>
      <xdr:row>6</xdr:row>
      <xdr:rowOff>165004</xdr:rowOff>
    </xdr:to>
    <xdr:sp macro="" textlink="">
      <xdr:nvSpPr>
        <xdr:cNvPr id="11" name="Flecha: hacia abajo 10">
          <a:extLst>
            <a:ext uri="{FF2B5EF4-FFF2-40B4-BE49-F238E27FC236}">
              <a16:creationId xmlns:a16="http://schemas.microsoft.com/office/drawing/2014/main" id="{29141F9B-37E9-4CEB-A493-2AE8007EAA04}"/>
            </a:ext>
          </a:extLst>
        </xdr:cNvPr>
        <xdr:cNvSpPr/>
      </xdr:nvSpPr>
      <xdr:spPr>
        <a:xfrm>
          <a:off x="11833411" y="1624853"/>
          <a:ext cx="129114" cy="198622"/>
        </a:xfrm>
        <a:prstGeom prst="downArrow">
          <a:avLst>
            <a:gd name="adj1" fmla="val 50000"/>
            <a:gd name="adj2" fmla="val 50000"/>
          </a:avLst>
        </a:prstGeom>
        <a:solidFill>
          <a:schemeClr val="accent1"/>
        </a:solidFill>
        <a:ln>
          <a:solidFill>
            <a:schemeClr val="accent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s-419" sz="1100"/>
        </a:p>
      </xdr:txBody>
    </xdr:sp>
    <xdr:clientData/>
  </xdr:twoCellAnchor>
  <xdr:twoCellAnchor>
    <xdr:from>
      <xdr:col>15</xdr:col>
      <xdr:colOff>2143126</xdr:colOff>
      <xdr:row>6</xdr:row>
      <xdr:rowOff>104775</xdr:rowOff>
    </xdr:from>
    <xdr:to>
      <xdr:col>15</xdr:col>
      <xdr:colOff>2257426</xdr:colOff>
      <xdr:row>6</xdr:row>
      <xdr:rowOff>209550</xdr:rowOff>
    </xdr:to>
    <xdr:sp macro="" textlink="">
      <xdr:nvSpPr>
        <xdr:cNvPr id="12" name="Flecha: hacia abajo 11">
          <a:extLst>
            <a:ext uri="{FF2B5EF4-FFF2-40B4-BE49-F238E27FC236}">
              <a16:creationId xmlns:a16="http://schemas.microsoft.com/office/drawing/2014/main" id="{D630B7C4-4241-49D8-A5B4-24FDEC0210B2}"/>
            </a:ext>
          </a:extLst>
        </xdr:cNvPr>
        <xdr:cNvSpPr/>
      </xdr:nvSpPr>
      <xdr:spPr>
        <a:xfrm>
          <a:off x="15725776" y="1771650"/>
          <a:ext cx="114300" cy="104775"/>
        </a:xfrm>
        <a:prstGeom prst="downArrow">
          <a:avLst/>
        </a:prstGeom>
        <a:ln>
          <a:solidFill>
            <a:srgbClr val="0EA4B2"/>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419"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1217084</xdr:colOff>
      <xdr:row>6</xdr:row>
      <xdr:rowOff>16565</xdr:rowOff>
    </xdr:from>
    <xdr:to>
      <xdr:col>3</xdr:col>
      <xdr:colOff>1481668</xdr:colOff>
      <xdr:row>6</xdr:row>
      <xdr:rowOff>225745</xdr:rowOff>
    </xdr:to>
    <xdr:sp macro="" textlink="">
      <xdr:nvSpPr>
        <xdr:cNvPr id="2" name="Flecha: hacia abajo 1">
          <a:extLst>
            <a:ext uri="{FF2B5EF4-FFF2-40B4-BE49-F238E27FC236}">
              <a16:creationId xmlns:a16="http://schemas.microsoft.com/office/drawing/2014/main" id="{903CE761-063F-4A30-89B1-5AA2E2166D00}"/>
            </a:ext>
          </a:extLst>
        </xdr:cNvPr>
        <xdr:cNvSpPr/>
      </xdr:nvSpPr>
      <xdr:spPr>
        <a:xfrm>
          <a:off x="5074709" y="1692965"/>
          <a:ext cx="264584" cy="209180"/>
        </a:xfrm>
        <a:prstGeom prst="down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419" sz="1100"/>
        </a:p>
      </xdr:txBody>
    </xdr:sp>
    <xdr:clientData/>
  </xdr:twoCellAnchor>
  <xdr:twoCellAnchor>
    <xdr:from>
      <xdr:col>6</xdr:col>
      <xdr:colOff>312990</xdr:colOff>
      <xdr:row>5</xdr:row>
      <xdr:rowOff>173932</xdr:rowOff>
    </xdr:from>
    <xdr:to>
      <xdr:col>6</xdr:col>
      <xdr:colOff>511612</xdr:colOff>
      <xdr:row>6</xdr:row>
      <xdr:rowOff>112546</xdr:rowOff>
    </xdr:to>
    <xdr:sp macro="" textlink="">
      <xdr:nvSpPr>
        <xdr:cNvPr id="3" name="Flecha: hacia abajo 2">
          <a:extLst>
            <a:ext uri="{FF2B5EF4-FFF2-40B4-BE49-F238E27FC236}">
              <a16:creationId xmlns:a16="http://schemas.microsoft.com/office/drawing/2014/main" id="{51ED32C0-03B9-493C-86A3-6C34D32C2BD9}"/>
            </a:ext>
          </a:extLst>
        </xdr:cNvPr>
        <xdr:cNvSpPr/>
      </xdr:nvSpPr>
      <xdr:spPr>
        <a:xfrm rot="16200000">
          <a:off x="9629856" y="1591741"/>
          <a:ext cx="195789" cy="198622"/>
        </a:xfrm>
        <a:prstGeom prst="downArrow">
          <a:avLst>
            <a:gd name="adj1" fmla="val 50000"/>
            <a:gd name="adj2" fmla="val 50000"/>
          </a:avLst>
        </a:prstGeom>
        <a:solidFill>
          <a:schemeClr val="accent1"/>
        </a:solidFill>
        <a:ln>
          <a:solidFill>
            <a:schemeClr val="accent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s-419" sz="1100"/>
        </a:p>
      </xdr:txBody>
    </xdr:sp>
    <xdr:clientData/>
  </xdr:twoCellAnchor>
  <xdr:twoCellAnchor>
    <xdr:from>
      <xdr:col>8</xdr:col>
      <xdr:colOff>43047</xdr:colOff>
      <xdr:row>4</xdr:row>
      <xdr:rowOff>152033</xdr:rowOff>
    </xdr:from>
    <xdr:to>
      <xdr:col>8</xdr:col>
      <xdr:colOff>761085</xdr:colOff>
      <xdr:row>6</xdr:row>
      <xdr:rowOff>203323</xdr:rowOff>
    </xdr:to>
    <xdr:sp macro="" textlink="">
      <xdr:nvSpPr>
        <xdr:cNvPr id="4" name="CuadroTexto 3">
          <a:extLst>
            <a:ext uri="{FF2B5EF4-FFF2-40B4-BE49-F238E27FC236}">
              <a16:creationId xmlns:a16="http://schemas.microsoft.com/office/drawing/2014/main" id="{0CBE751C-A1D7-480E-9EC0-3F2FD0843A0F}"/>
            </a:ext>
          </a:extLst>
        </xdr:cNvPr>
        <xdr:cNvSpPr txBox="1"/>
      </xdr:nvSpPr>
      <xdr:spPr>
        <a:xfrm>
          <a:off x="10787247" y="1314083"/>
          <a:ext cx="718038" cy="565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2000" b="1">
              <a:solidFill>
                <a:srgbClr val="1B446B"/>
              </a:solidFill>
            </a:rPr>
            <a:t>+</a:t>
          </a:r>
        </a:p>
      </xdr:txBody>
    </xdr:sp>
    <xdr:clientData/>
  </xdr:twoCellAnchor>
  <xdr:twoCellAnchor>
    <xdr:from>
      <xdr:col>4</xdr:col>
      <xdr:colOff>1004969</xdr:colOff>
      <xdr:row>6</xdr:row>
      <xdr:rowOff>24878</xdr:rowOff>
    </xdr:from>
    <xdr:to>
      <xdr:col>4</xdr:col>
      <xdr:colOff>1134083</xdr:colOff>
      <xdr:row>6</xdr:row>
      <xdr:rowOff>223500</xdr:rowOff>
    </xdr:to>
    <xdr:sp macro="" textlink="">
      <xdr:nvSpPr>
        <xdr:cNvPr id="6" name="Flecha: hacia abajo 5">
          <a:extLst>
            <a:ext uri="{FF2B5EF4-FFF2-40B4-BE49-F238E27FC236}">
              <a16:creationId xmlns:a16="http://schemas.microsoft.com/office/drawing/2014/main" id="{E7E2D28C-410A-44A0-8512-C6F8BD639107}"/>
            </a:ext>
          </a:extLst>
        </xdr:cNvPr>
        <xdr:cNvSpPr/>
      </xdr:nvSpPr>
      <xdr:spPr>
        <a:xfrm>
          <a:off x="6481844" y="1615553"/>
          <a:ext cx="129114" cy="198622"/>
        </a:xfrm>
        <a:prstGeom prst="downArrow">
          <a:avLst>
            <a:gd name="adj1" fmla="val 50000"/>
            <a:gd name="adj2" fmla="val 50000"/>
          </a:avLst>
        </a:prstGeom>
        <a:solidFill>
          <a:schemeClr val="accent1"/>
        </a:solidFill>
        <a:ln>
          <a:solidFill>
            <a:schemeClr val="accent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s-419" sz="1100"/>
        </a:p>
      </xdr:txBody>
    </xdr:sp>
    <xdr:clientData/>
  </xdr:twoCellAnchor>
  <xdr:twoCellAnchor>
    <xdr:from>
      <xdr:col>8</xdr:col>
      <xdr:colOff>1004969</xdr:colOff>
      <xdr:row>5</xdr:row>
      <xdr:rowOff>62978</xdr:rowOff>
    </xdr:from>
    <xdr:to>
      <xdr:col>8</xdr:col>
      <xdr:colOff>1134083</xdr:colOff>
      <xdr:row>6</xdr:row>
      <xdr:rowOff>71100</xdr:rowOff>
    </xdr:to>
    <xdr:sp macro="" textlink="">
      <xdr:nvSpPr>
        <xdr:cNvPr id="7" name="Flecha: hacia abajo 6">
          <a:extLst>
            <a:ext uri="{FF2B5EF4-FFF2-40B4-BE49-F238E27FC236}">
              <a16:creationId xmlns:a16="http://schemas.microsoft.com/office/drawing/2014/main" id="{8403EC31-C699-4CA8-9EB7-71286D6F94AE}"/>
            </a:ext>
          </a:extLst>
        </xdr:cNvPr>
        <xdr:cNvSpPr/>
      </xdr:nvSpPr>
      <xdr:spPr>
        <a:xfrm>
          <a:off x="10549019" y="1463153"/>
          <a:ext cx="129114" cy="198622"/>
        </a:xfrm>
        <a:prstGeom prst="downArrow">
          <a:avLst>
            <a:gd name="adj1" fmla="val 50000"/>
            <a:gd name="adj2" fmla="val 50000"/>
          </a:avLst>
        </a:prstGeom>
        <a:solidFill>
          <a:schemeClr val="accent1"/>
        </a:solidFill>
        <a:ln>
          <a:solidFill>
            <a:schemeClr val="accent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s-419"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733425</xdr:colOff>
      <xdr:row>1</xdr:row>
      <xdr:rowOff>695325</xdr:rowOff>
    </xdr:from>
    <xdr:to>
      <xdr:col>4</xdr:col>
      <xdr:colOff>121292</xdr:colOff>
      <xdr:row>1</xdr:row>
      <xdr:rowOff>831160</xdr:rowOff>
    </xdr:to>
    <xdr:sp macro="" textlink="">
      <xdr:nvSpPr>
        <xdr:cNvPr id="4" name="Flecha: hacia abajo 3">
          <a:extLst>
            <a:ext uri="{FF2B5EF4-FFF2-40B4-BE49-F238E27FC236}">
              <a16:creationId xmlns:a16="http://schemas.microsoft.com/office/drawing/2014/main" id="{7B294EE7-0A60-4050-9F30-9BFA8E117F64}"/>
            </a:ext>
          </a:extLst>
        </xdr:cNvPr>
        <xdr:cNvSpPr/>
      </xdr:nvSpPr>
      <xdr:spPr>
        <a:xfrm>
          <a:off x="3019425" y="971550"/>
          <a:ext cx="149867" cy="135835"/>
        </a:xfrm>
        <a:prstGeom prst="downArrow">
          <a:avLst/>
        </a:prstGeom>
        <a:ln>
          <a:solidFill>
            <a:srgbClr val="0EA4B2"/>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419" sz="1100"/>
        </a:p>
      </xdr:txBody>
    </xdr:sp>
    <xdr:clientData/>
  </xdr:twoCellAnchor>
  <xdr:twoCellAnchor>
    <xdr:from>
      <xdr:col>3</xdr:col>
      <xdr:colOff>723900</xdr:colOff>
      <xdr:row>7</xdr:row>
      <xdr:rowOff>695325</xdr:rowOff>
    </xdr:from>
    <xdr:to>
      <xdr:col>4</xdr:col>
      <xdr:colOff>111767</xdr:colOff>
      <xdr:row>7</xdr:row>
      <xdr:rowOff>831160</xdr:rowOff>
    </xdr:to>
    <xdr:sp macro="" textlink="">
      <xdr:nvSpPr>
        <xdr:cNvPr id="5" name="Flecha: hacia abajo 4">
          <a:extLst>
            <a:ext uri="{FF2B5EF4-FFF2-40B4-BE49-F238E27FC236}">
              <a16:creationId xmlns:a16="http://schemas.microsoft.com/office/drawing/2014/main" id="{F6D19A59-2D85-4375-9F0E-0E864877E422}"/>
            </a:ext>
          </a:extLst>
        </xdr:cNvPr>
        <xdr:cNvSpPr/>
      </xdr:nvSpPr>
      <xdr:spPr>
        <a:xfrm>
          <a:off x="3009900" y="2828925"/>
          <a:ext cx="149867" cy="135835"/>
        </a:xfrm>
        <a:prstGeom prst="downArrow">
          <a:avLst/>
        </a:prstGeom>
        <a:ln>
          <a:solidFill>
            <a:srgbClr val="0EA4B2"/>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419"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F3622-79AA-4874-B077-8D982A8E4348}">
  <sheetPr codeName="Hoja3"/>
  <dimension ref="A1:N16"/>
  <sheetViews>
    <sheetView topLeftCell="A7" zoomScale="115" zoomScaleNormal="115" workbookViewId="0">
      <selection activeCell="A28" sqref="A28"/>
    </sheetView>
  </sheetViews>
  <sheetFormatPr baseColWidth="10" defaultRowHeight="15" x14ac:dyDescent="0.25"/>
  <cols>
    <col min="1" max="1" width="109.5703125" style="109" customWidth="1"/>
    <col min="2" max="3" width="11.42578125" style="109"/>
    <col min="4" max="4" width="3.7109375" style="109" customWidth="1"/>
    <col min="5" max="9" width="11.42578125" style="109"/>
    <col min="10" max="10" width="13.140625" style="109" customWidth="1"/>
    <col min="11" max="11" width="11.42578125" style="109"/>
    <col min="12" max="12" width="5.5703125" style="109" customWidth="1"/>
    <col min="13" max="16384" width="11.42578125" style="109"/>
  </cols>
  <sheetData>
    <row r="1" spans="1:14" ht="22.5" customHeight="1" thickBot="1" x14ac:dyDescent="0.4">
      <c r="A1" s="148" t="s">
        <v>284</v>
      </c>
      <c r="B1" s="148"/>
      <c r="C1" s="148"/>
    </row>
    <row r="2" spans="1:14" ht="21" customHeight="1" x14ac:dyDescent="0.25">
      <c r="A2" s="110"/>
      <c r="E2" s="151" t="s">
        <v>296</v>
      </c>
      <c r="F2" s="152"/>
      <c r="G2" s="152"/>
      <c r="H2" s="152"/>
      <c r="I2" s="152"/>
      <c r="J2" s="155" t="s">
        <v>306</v>
      </c>
      <c r="K2" s="152"/>
      <c r="L2" s="152"/>
      <c r="M2" s="152"/>
      <c r="N2" s="156"/>
    </row>
    <row r="3" spans="1:14" ht="15" customHeight="1" x14ac:dyDescent="0.25">
      <c r="A3" s="110"/>
      <c r="E3" s="153"/>
      <c r="F3" s="154"/>
      <c r="G3" s="154"/>
      <c r="H3" s="154"/>
      <c r="I3" s="154"/>
      <c r="J3" s="157"/>
      <c r="K3" s="154"/>
      <c r="L3" s="154"/>
      <c r="M3" s="154"/>
      <c r="N3" s="158"/>
    </row>
    <row r="4" spans="1:14" ht="15" customHeight="1" x14ac:dyDescent="0.25">
      <c r="A4" s="110"/>
      <c r="E4" s="153"/>
      <c r="F4" s="154"/>
      <c r="G4" s="154"/>
      <c r="H4" s="154"/>
      <c r="I4" s="154"/>
      <c r="J4" s="157"/>
      <c r="K4" s="154"/>
      <c r="L4" s="154"/>
      <c r="M4" s="154"/>
      <c r="N4" s="158"/>
    </row>
    <row r="5" spans="1:14" x14ac:dyDescent="0.25">
      <c r="A5" s="110"/>
      <c r="E5" s="149"/>
      <c r="F5" s="150"/>
      <c r="G5" s="150"/>
      <c r="H5" s="150"/>
      <c r="I5" s="150"/>
      <c r="J5" s="159"/>
      <c r="K5" s="150"/>
      <c r="L5" s="150"/>
      <c r="M5" s="150"/>
      <c r="N5" s="160"/>
    </row>
    <row r="6" spans="1:14" x14ac:dyDescent="0.25">
      <c r="A6" s="110"/>
      <c r="E6" s="149"/>
      <c r="F6" s="150"/>
      <c r="G6" s="150"/>
      <c r="H6" s="150"/>
      <c r="I6" s="150"/>
      <c r="J6" s="159"/>
      <c r="K6" s="150"/>
      <c r="L6" s="150"/>
      <c r="M6" s="150"/>
      <c r="N6" s="160"/>
    </row>
    <row r="7" spans="1:14" x14ac:dyDescent="0.25">
      <c r="A7" s="110"/>
      <c r="E7" s="149"/>
      <c r="F7" s="150"/>
      <c r="G7" s="150"/>
      <c r="H7" s="150"/>
      <c r="I7" s="150"/>
      <c r="J7" s="159"/>
      <c r="K7" s="150"/>
      <c r="L7" s="150"/>
      <c r="M7" s="150"/>
      <c r="N7" s="160"/>
    </row>
    <row r="8" spans="1:14" x14ac:dyDescent="0.25">
      <c r="A8" s="110"/>
      <c r="E8" s="149"/>
      <c r="F8" s="150"/>
      <c r="G8" s="150"/>
      <c r="H8" s="150"/>
      <c r="I8" s="150"/>
      <c r="J8" s="159"/>
      <c r="K8" s="150"/>
      <c r="L8" s="150"/>
      <c r="M8" s="150"/>
      <c r="N8" s="160"/>
    </row>
    <row r="9" spans="1:14" x14ac:dyDescent="0.25">
      <c r="A9" s="110"/>
      <c r="E9" s="153" t="s">
        <v>305</v>
      </c>
      <c r="F9" s="154"/>
      <c r="G9" s="154"/>
      <c r="H9" s="154"/>
      <c r="I9" s="154"/>
      <c r="J9" s="157" t="s">
        <v>295</v>
      </c>
      <c r="K9" s="154"/>
      <c r="L9" s="154"/>
      <c r="M9" s="154"/>
      <c r="N9" s="158"/>
    </row>
    <row r="10" spans="1:14" x14ac:dyDescent="0.25">
      <c r="A10" s="110"/>
      <c r="E10" s="153"/>
      <c r="F10" s="154"/>
      <c r="G10" s="154"/>
      <c r="H10" s="154"/>
      <c r="I10" s="154"/>
      <c r="J10" s="157"/>
      <c r="K10" s="154"/>
      <c r="L10" s="154"/>
      <c r="M10" s="154"/>
      <c r="N10" s="158"/>
    </row>
    <row r="11" spans="1:14" ht="25.5" customHeight="1" x14ac:dyDescent="0.25">
      <c r="A11" s="110"/>
      <c r="E11" s="153"/>
      <c r="F11" s="154"/>
      <c r="G11" s="154"/>
      <c r="H11" s="154"/>
      <c r="I11" s="154"/>
      <c r="J11" s="157"/>
      <c r="K11" s="154"/>
      <c r="L11" s="154"/>
      <c r="M11" s="154"/>
      <c r="N11" s="158"/>
    </row>
    <row r="12" spans="1:14" ht="15" customHeight="1" x14ac:dyDescent="0.25">
      <c r="A12" s="110"/>
      <c r="E12" s="149"/>
      <c r="F12" s="150"/>
      <c r="G12" s="150"/>
      <c r="H12" s="150"/>
      <c r="I12" s="150"/>
      <c r="J12" s="127" t="s">
        <v>297</v>
      </c>
      <c r="K12" s="130"/>
      <c r="L12" s="122"/>
      <c r="M12" s="135" t="s">
        <v>300</v>
      </c>
      <c r="N12" s="123"/>
    </row>
    <row r="13" spans="1:14" ht="15" customHeight="1" x14ac:dyDescent="0.25">
      <c r="A13" s="110"/>
      <c r="E13" s="149"/>
      <c r="F13" s="150"/>
      <c r="G13" s="150"/>
      <c r="H13" s="150"/>
      <c r="I13" s="150"/>
      <c r="J13" s="128" t="s">
        <v>298</v>
      </c>
      <c r="K13" s="131"/>
      <c r="L13" s="122"/>
      <c r="M13" s="136" t="s">
        <v>301</v>
      </c>
      <c r="N13" s="124" t="s">
        <v>303</v>
      </c>
    </row>
    <row r="14" spans="1:14" ht="30" x14ac:dyDescent="0.25">
      <c r="E14" s="149"/>
      <c r="F14" s="150"/>
      <c r="G14" s="150"/>
      <c r="H14" s="150"/>
      <c r="I14" s="150"/>
      <c r="J14" s="132" t="s">
        <v>299</v>
      </c>
      <c r="K14" s="133"/>
      <c r="L14" s="125"/>
      <c r="M14" s="163"/>
      <c r="N14" s="164"/>
    </row>
    <row r="15" spans="1:14" ht="30.75" thickBot="1" x14ac:dyDescent="0.3">
      <c r="E15" s="161"/>
      <c r="F15" s="162"/>
      <c r="G15" s="162"/>
      <c r="H15" s="162"/>
      <c r="I15" s="162"/>
      <c r="J15" s="129" t="s">
        <v>302</v>
      </c>
      <c r="K15" s="134"/>
      <c r="L15" s="126"/>
      <c r="M15" s="165"/>
      <c r="N15" s="166"/>
    </row>
    <row r="16" spans="1:14" ht="15.75" x14ac:dyDescent="0.25">
      <c r="E16" s="146" t="s">
        <v>304</v>
      </c>
      <c r="F16" s="147"/>
      <c r="G16" s="147"/>
      <c r="H16" s="147"/>
      <c r="I16" s="147"/>
      <c r="J16" s="147"/>
      <c r="K16" s="147"/>
      <c r="L16" s="147"/>
      <c r="M16" s="147"/>
      <c r="N16" s="147"/>
    </row>
  </sheetData>
  <mergeCells count="10">
    <mergeCell ref="E16:N16"/>
    <mergeCell ref="A1:C1"/>
    <mergeCell ref="E5:I8"/>
    <mergeCell ref="E2:I4"/>
    <mergeCell ref="J2:N4"/>
    <mergeCell ref="J5:N8"/>
    <mergeCell ref="E9:I11"/>
    <mergeCell ref="E12:I15"/>
    <mergeCell ref="J9:N11"/>
    <mergeCell ref="M14:N15"/>
  </mergeCells>
  <dataValidations count="2">
    <dataValidation type="whole" operator="greaterThan" allowBlank="1" showInputMessage="1" showErrorMessage="1" sqref="J5:N8" xr:uid="{A1D17C7C-E7AD-4286-9C3D-8FC349D311B0}">
      <formula1>0</formula1>
    </dataValidation>
    <dataValidation type="whole" operator="greaterThan" allowBlank="1" showInputMessage="1" showErrorMessage="1" sqref="E12:I15" xr:uid="{494F03D6-D4E9-4AF1-9A58-558EF1AAF93D}">
      <formula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8DF9E-8DED-4E20-9CE7-1DEA99391B7E}">
  <sheetPr codeName="Hoja7">
    <tabColor rgb="FF0C8A96"/>
  </sheetPr>
  <dimension ref="A1:X95"/>
  <sheetViews>
    <sheetView zoomScaleNormal="100" zoomScaleSheetLayoutView="50" zoomScalePageLayoutView="70" workbookViewId="0">
      <pane xSplit="1" ySplit="6" topLeftCell="C7" activePane="bottomRight" state="frozen"/>
      <selection pane="topRight" activeCell="C1" sqref="C1"/>
      <selection pane="bottomLeft" activeCell="A6" sqref="A6"/>
      <selection pane="bottomRight" activeCell="Q7" sqref="Q7:X9"/>
    </sheetView>
  </sheetViews>
  <sheetFormatPr baseColWidth="10" defaultRowHeight="15.75" x14ac:dyDescent="0.25"/>
  <cols>
    <col min="1" max="1" width="0" style="2" hidden="1" customWidth="1"/>
    <col min="2" max="2" width="40.85546875" style="64" customWidth="1"/>
    <col min="3" max="3" width="39.85546875" style="57" customWidth="1"/>
    <col min="4" max="4" width="8" style="57" customWidth="1"/>
    <col min="5" max="5" width="13.42578125" style="57" customWidth="1"/>
    <col min="6" max="6" width="21.28515625" style="67" customWidth="1"/>
    <col min="7" max="8" width="4.28515625" style="57" customWidth="1"/>
    <col min="9" max="24" width="6" style="57" customWidth="1"/>
    <col min="25" max="16384" width="11.42578125" style="57"/>
  </cols>
  <sheetData>
    <row r="1" spans="1:24" ht="21.75" customHeight="1" thickBot="1" x14ac:dyDescent="0.3">
      <c r="B1" s="167" t="s">
        <v>150</v>
      </c>
      <c r="C1" s="168"/>
      <c r="D1" s="168"/>
      <c r="E1" s="168"/>
      <c r="F1" s="169"/>
      <c r="I1" s="197" t="s">
        <v>156</v>
      </c>
      <c r="J1" s="198"/>
      <c r="K1" s="198"/>
      <c r="L1" s="198"/>
      <c r="M1" s="198"/>
      <c r="N1" s="198"/>
      <c r="O1" s="198"/>
      <c r="P1" s="198"/>
      <c r="Q1" s="198"/>
      <c r="R1" s="198"/>
      <c r="S1" s="198"/>
      <c r="T1" s="198"/>
      <c r="U1" s="198"/>
      <c r="V1" s="198"/>
      <c r="W1" s="198"/>
      <c r="X1" s="198"/>
    </row>
    <row r="2" spans="1:24" ht="21" customHeight="1" x14ac:dyDescent="0.25">
      <c r="A2" s="36"/>
      <c r="B2" s="170" t="s">
        <v>145</v>
      </c>
      <c r="C2" s="171" t="s">
        <v>151</v>
      </c>
      <c r="D2" s="177" t="s">
        <v>146</v>
      </c>
      <c r="E2" s="177"/>
      <c r="F2" s="178"/>
      <c r="I2" s="191" t="s">
        <v>148</v>
      </c>
      <c r="J2" s="192"/>
      <c r="K2" s="192"/>
      <c r="L2" s="192"/>
      <c r="M2" s="192"/>
      <c r="N2" s="192"/>
      <c r="O2" s="192"/>
      <c r="P2" s="193"/>
      <c r="Q2" s="191" t="s">
        <v>149</v>
      </c>
      <c r="R2" s="192"/>
      <c r="S2" s="192"/>
      <c r="T2" s="192"/>
      <c r="U2" s="192"/>
      <c r="V2" s="192"/>
      <c r="W2" s="192"/>
      <c r="X2" s="193"/>
    </row>
    <row r="3" spans="1:24" x14ac:dyDescent="0.25">
      <c r="A3" s="36"/>
      <c r="B3" s="170"/>
      <c r="C3" s="171"/>
      <c r="D3" s="179" t="s">
        <v>147</v>
      </c>
      <c r="E3" s="179"/>
      <c r="F3" s="180"/>
      <c r="I3" s="194"/>
      <c r="J3" s="195"/>
      <c r="K3" s="195"/>
      <c r="L3" s="195"/>
      <c r="M3" s="195"/>
      <c r="N3" s="195"/>
      <c r="O3" s="195"/>
      <c r="P3" s="196"/>
      <c r="Q3" s="194"/>
      <c r="R3" s="195"/>
      <c r="S3" s="195"/>
      <c r="T3" s="195"/>
      <c r="U3" s="195"/>
      <c r="V3" s="195"/>
      <c r="W3" s="195"/>
      <c r="X3" s="196"/>
    </row>
    <row r="4" spans="1:24" s="58" customFormat="1" ht="15" customHeight="1" x14ac:dyDescent="0.25">
      <c r="A4" s="37"/>
      <c r="B4" s="170"/>
      <c r="C4" s="171"/>
      <c r="D4" s="172" t="s">
        <v>68</v>
      </c>
      <c r="E4" s="38" t="s">
        <v>50</v>
      </c>
      <c r="F4" s="175" t="s">
        <v>52</v>
      </c>
      <c r="I4" s="194"/>
      <c r="J4" s="195"/>
      <c r="K4" s="195"/>
      <c r="L4" s="195"/>
      <c r="M4" s="195"/>
      <c r="N4" s="195"/>
      <c r="O4" s="195"/>
      <c r="P4" s="196"/>
      <c r="Q4" s="194"/>
      <c r="R4" s="195"/>
      <c r="S4" s="195"/>
      <c r="T4" s="195"/>
      <c r="U4" s="195"/>
      <c r="V4" s="195"/>
      <c r="W4" s="195"/>
      <c r="X4" s="196"/>
    </row>
    <row r="5" spans="1:24" s="58" customFormat="1" ht="15" customHeight="1" x14ac:dyDescent="0.25">
      <c r="A5" s="37"/>
      <c r="B5" s="170"/>
      <c r="C5" s="171"/>
      <c r="D5" s="173"/>
      <c r="E5" s="39" t="s">
        <v>51</v>
      </c>
      <c r="F5" s="176"/>
      <c r="I5" s="194"/>
      <c r="J5" s="195"/>
      <c r="K5" s="195"/>
      <c r="L5" s="195"/>
      <c r="M5" s="195"/>
      <c r="N5" s="195"/>
      <c r="O5" s="195"/>
      <c r="P5" s="196"/>
      <c r="Q5" s="194"/>
      <c r="R5" s="195"/>
      <c r="S5" s="195"/>
      <c r="T5" s="195"/>
      <c r="U5" s="195"/>
      <c r="V5" s="195"/>
      <c r="W5" s="195"/>
      <c r="X5" s="196"/>
    </row>
    <row r="6" spans="1:24" s="58" customFormat="1" ht="13.5" customHeight="1" x14ac:dyDescent="0.25">
      <c r="A6" s="37"/>
      <c r="B6" s="170"/>
      <c r="C6" s="171"/>
      <c r="D6" s="173"/>
      <c r="E6" s="39" t="s">
        <v>44</v>
      </c>
      <c r="F6" s="176"/>
      <c r="I6" s="194"/>
      <c r="J6" s="195"/>
      <c r="K6" s="195"/>
      <c r="L6" s="195"/>
      <c r="M6" s="195"/>
      <c r="N6" s="195"/>
      <c r="O6" s="195"/>
      <c r="P6" s="196"/>
      <c r="Q6" s="194"/>
      <c r="R6" s="195"/>
      <c r="S6" s="195"/>
      <c r="T6" s="195"/>
      <c r="U6" s="195"/>
      <c r="V6" s="195"/>
      <c r="W6" s="195"/>
      <c r="X6" s="196"/>
    </row>
    <row r="7" spans="1:24" s="59" customFormat="1" ht="19.5" customHeight="1" x14ac:dyDescent="0.25">
      <c r="A7" s="41"/>
      <c r="B7" s="47" t="s">
        <v>89</v>
      </c>
      <c r="C7" s="181"/>
      <c r="D7" s="181"/>
      <c r="E7" s="181"/>
      <c r="F7" s="182"/>
      <c r="I7" s="199"/>
      <c r="J7" s="150"/>
      <c r="K7" s="150"/>
      <c r="L7" s="150"/>
      <c r="M7" s="150"/>
      <c r="N7" s="150"/>
      <c r="O7" s="150"/>
      <c r="P7" s="200"/>
      <c r="Q7" s="199"/>
      <c r="R7" s="150"/>
      <c r="S7" s="150"/>
      <c r="T7" s="150"/>
      <c r="U7" s="150"/>
      <c r="V7" s="150"/>
      <c r="W7" s="150"/>
      <c r="X7" s="200"/>
    </row>
    <row r="8" spans="1:24" s="59" customFormat="1" ht="63" customHeight="1" x14ac:dyDescent="0.25">
      <c r="A8" s="43" t="s">
        <v>90</v>
      </c>
      <c r="B8" s="48" t="s">
        <v>315</v>
      </c>
      <c r="C8" s="44"/>
      <c r="D8" s="174"/>
      <c r="E8" s="174"/>
      <c r="F8" s="49"/>
      <c r="I8" s="199"/>
      <c r="J8" s="150"/>
      <c r="K8" s="150"/>
      <c r="L8" s="150"/>
      <c r="M8" s="150"/>
      <c r="N8" s="150"/>
      <c r="O8" s="150"/>
      <c r="P8" s="200"/>
      <c r="Q8" s="199"/>
      <c r="R8" s="150"/>
      <c r="S8" s="150"/>
      <c r="T8" s="150"/>
      <c r="U8" s="150"/>
      <c r="V8" s="150"/>
      <c r="W8" s="150"/>
      <c r="X8" s="200"/>
    </row>
    <row r="9" spans="1:24" s="59" customFormat="1" ht="63" customHeight="1" thickBot="1" x14ac:dyDescent="0.3">
      <c r="A9" s="43" t="s">
        <v>91</v>
      </c>
      <c r="B9" s="48" t="s">
        <v>92</v>
      </c>
      <c r="C9" s="45"/>
      <c r="D9" s="174"/>
      <c r="E9" s="174"/>
      <c r="F9" s="49" t="str">
        <f t="shared" ref="F9:F23" si="0">IF(D9="Useless","Please explain why ",IF(D9="Other case","Please explain why the the criterion doest not belong to any facet",IF(D9="Redundant","Please write down the name of the criterion with which there is redundancy  ","")))</f>
        <v/>
      </c>
      <c r="I9" s="201"/>
      <c r="J9" s="202"/>
      <c r="K9" s="202"/>
      <c r="L9" s="202"/>
      <c r="M9" s="202"/>
      <c r="N9" s="202"/>
      <c r="O9" s="202"/>
      <c r="P9" s="203"/>
      <c r="Q9" s="201"/>
      <c r="R9" s="202"/>
      <c r="S9" s="202"/>
      <c r="T9" s="202"/>
      <c r="U9" s="202"/>
      <c r="V9" s="202"/>
      <c r="W9" s="202"/>
      <c r="X9" s="203"/>
    </row>
    <row r="10" spans="1:24" s="59" customFormat="1" ht="73.5" customHeight="1" x14ac:dyDescent="0.25">
      <c r="A10" s="43" t="s">
        <v>99</v>
      </c>
      <c r="B10" s="48" t="s">
        <v>100</v>
      </c>
      <c r="C10" s="45"/>
      <c r="D10" s="174"/>
      <c r="E10" s="174"/>
      <c r="F10" s="49" t="str">
        <f t="shared" si="0"/>
        <v/>
      </c>
      <c r="H10" s="62"/>
      <c r="I10" s="63"/>
      <c r="J10" s="63"/>
      <c r="K10" s="63"/>
      <c r="L10" s="63"/>
      <c r="M10" s="63"/>
      <c r="N10" s="63"/>
      <c r="O10" s="63"/>
    </row>
    <row r="11" spans="1:24" s="59" customFormat="1" ht="63" customHeight="1" x14ac:dyDescent="0.25">
      <c r="A11" s="43" t="s">
        <v>93</v>
      </c>
      <c r="B11" s="48" t="s">
        <v>94</v>
      </c>
      <c r="C11" s="45"/>
      <c r="D11" s="174"/>
      <c r="E11" s="174"/>
      <c r="F11" s="49" t="str">
        <f t="shared" si="0"/>
        <v/>
      </c>
      <c r="I11" s="189"/>
      <c r="J11" s="190"/>
      <c r="K11" s="190"/>
      <c r="L11" s="190"/>
      <c r="M11" s="190"/>
      <c r="N11" s="190"/>
      <c r="O11" s="190"/>
      <c r="P11" s="190"/>
    </row>
    <row r="12" spans="1:24" s="59" customFormat="1" ht="63" customHeight="1" x14ac:dyDescent="0.25">
      <c r="A12" s="43" t="s">
        <v>95</v>
      </c>
      <c r="B12" s="48" t="s">
        <v>96</v>
      </c>
      <c r="C12" s="45"/>
      <c r="D12" s="174"/>
      <c r="E12" s="174"/>
      <c r="F12" s="49" t="str">
        <f t="shared" si="0"/>
        <v/>
      </c>
      <c r="I12" s="68"/>
      <c r="J12" s="68"/>
      <c r="K12" s="68"/>
      <c r="L12" s="68"/>
      <c r="M12" s="68"/>
      <c r="N12" s="68"/>
      <c r="O12" s="68"/>
    </row>
    <row r="13" spans="1:24" s="59" customFormat="1" ht="63" customHeight="1" x14ac:dyDescent="0.25">
      <c r="A13" s="43" t="s">
        <v>97</v>
      </c>
      <c r="B13" s="48" t="s">
        <v>98</v>
      </c>
      <c r="C13" s="45"/>
      <c r="D13" s="174"/>
      <c r="E13" s="174"/>
      <c r="F13" s="49" t="str">
        <f t="shared" si="0"/>
        <v/>
      </c>
      <c r="H13" s="60"/>
      <c r="I13" s="62"/>
      <c r="J13" s="63"/>
      <c r="K13" s="63"/>
      <c r="L13" s="63"/>
      <c r="M13" s="63"/>
      <c r="N13" s="63"/>
      <c r="O13" s="63"/>
      <c r="P13" s="63"/>
    </row>
    <row r="14" spans="1:24" s="59" customFormat="1" ht="36.75" customHeight="1" x14ac:dyDescent="0.25">
      <c r="A14" s="42"/>
      <c r="B14" s="50" t="s">
        <v>101</v>
      </c>
      <c r="C14" s="183" t="str">
        <f>IF(D14="Useless","Please explain why ",IF(D14="Other case","Please explain why the the criterion doest not belong to any facet",IF(D14="Redundant","Please write down the name of the criterion with which there is redundancy  ","")))</f>
        <v/>
      </c>
      <c r="D14" s="183"/>
      <c r="E14" s="183"/>
      <c r="F14" s="184"/>
    </row>
    <row r="15" spans="1:24" s="59" customFormat="1" ht="63" customHeight="1" x14ac:dyDescent="0.25">
      <c r="A15" s="42" t="s">
        <v>112</v>
      </c>
      <c r="B15" s="51" t="s">
        <v>113</v>
      </c>
      <c r="C15" s="45"/>
      <c r="D15" s="174"/>
      <c r="E15" s="174"/>
      <c r="F15" s="49" t="str">
        <f t="shared" si="0"/>
        <v/>
      </c>
    </row>
    <row r="16" spans="1:24" s="59" customFormat="1" ht="63" customHeight="1" x14ac:dyDescent="0.25">
      <c r="A16" s="43" t="s">
        <v>111</v>
      </c>
      <c r="B16" s="48" t="s">
        <v>152</v>
      </c>
      <c r="C16" s="45"/>
      <c r="D16" s="174"/>
      <c r="E16" s="174"/>
      <c r="F16" s="49" t="str">
        <f t="shared" si="0"/>
        <v/>
      </c>
    </row>
    <row r="17" spans="1:6" s="59" customFormat="1" ht="63" customHeight="1" x14ac:dyDescent="0.25">
      <c r="A17" s="43" t="s">
        <v>114</v>
      </c>
      <c r="B17" s="48" t="s">
        <v>115</v>
      </c>
      <c r="C17" s="45"/>
      <c r="D17" s="174"/>
      <c r="E17" s="174"/>
      <c r="F17" s="49" t="str">
        <f t="shared" si="0"/>
        <v/>
      </c>
    </row>
    <row r="18" spans="1:6" s="59" customFormat="1" ht="63" customHeight="1" x14ac:dyDescent="0.25">
      <c r="A18" s="43" t="s">
        <v>102</v>
      </c>
      <c r="B18" s="48" t="s">
        <v>153</v>
      </c>
      <c r="C18" s="45"/>
      <c r="D18" s="174"/>
      <c r="E18" s="174"/>
      <c r="F18" s="49" t="str">
        <f t="shared" si="0"/>
        <v/>
      </c>
    </row>
    <row r="19" spans="1:6" s="59" customFormat="1" ht="63" customHeight="1" x14ac:dyDescent="0.25">
      <c r="A19" s="43" t="s">
        <v>103</v>
      </c>
      <c r="B19" s="48" t="s">
        <v>104</v>
      </c>
      <c r="C19" s="45"/>
      <c r="D19" s="174"/>
      <c r="E19" s="174"/>
      <c r="F19" s="49" t="str">
        <f t="shared" si="0"/>
        <v/>
      </c>
    </row>
    <row r="20" spans="1:6" s="59" customFormat="1" ht="63" customHeight="1" x14ac:dyDescent="0.25">
      <c r="A20" s="43" t="s">
        <v>109</v>
      </c>
      <c r="B20" s="48" t="s">
        <v>110</v>
      </c>
      <c r="C20" s="45"/>
      <c r="D20" s="174"/>
      <c r="E20" s="174"/>
      <c r="F20" s="49" t="str">
        <f t="shared" si="0"/>
        <v/>
      </c>
    </row>
    <row r="21" spans="1:6" s="59" customFormat="1" ht="63" customHeight="1" x14ac:dyDescent="0.25">
      <c r="A21" s="43" t="s">
        <v>107</v>
      </c>
      <c r="B21" s="48" t="s">
        <v>108</v>
      </c>
      <c r="C21" s="45"/>
      <c r="D21" s="174"/>
      <c r="E21" s="174"/>
      <c r="F21" s="49" t="str">
        <f t="shared" si="0"/>
        <v/>
      </c>
    </row>
    <row r="22" spans="1:6" s="59" customFormat="1" ht="63" customHeight="1" x14ac:dyDescent="0.25">
      <c r="A22" s="43" t="s">
        <v>105</v>
      </c>
      <c r="B22" s="48" t="s">
        <v>106</v>
      </c>
      <c r="C22" s="45"/>
      <c r="D22" s="174"/>
      <c r="E22" s="174"/>
      <c r="F22" s="49" t="str">
        <f t="shared" si="0"/>
        <v/>
      </c>
    </row>
    <row r="23" spans="1:6" s="59" customFormat="1" ht="40.5" customHeight="1" x14ac:dyDescent="0.25">
      <c r="A23" s="43"/>
      <c r="B23" s="52" t="s">
        <v>116</v>
      </c>
      <c r="C23" s="183"/>
      <c r="D23" s="183"/>
      <c r="E23" s="183"/>
      <c r="F23" s="184" t="str">
        <f t="shared" si="0"/>
        <v/>
      </c>
    </row>
    <row r="24" spans="1:6" s="61" customFormat="1" ht="63" customHeight="1" x14ac:dyDescent="0.25">
      <c r="A24" s="43" t="s">
        <v>117</v>
      </c>
      <c r="B24" s="48" t="s">
        <v>118</v>
      </c>
      <c r="C24" s="46"/>
      <c r="D24" s="174"/>
      <c r="E24" s="174"/>
      <c r="F24" s="53"/>
    </row>
    <row r="25" spans="1:6" s="61" customFormat="1" ht="63" customHeight="1" x14ac:dyDescent="0.25">
      <c r="A25" s="43" t="s">
        <v>121</v>
      </c>
      <c r="B25" s="48" t="s">
        <v>122</v>
      </c>
      <c r="C25" s="46"/>
      <c r="D25" s="174"/>
      <c r="E25" s="174"/>
      <c r="F25" s="53"/>
    </row>
    <row r="26" spans="1:6" s="61" customFormat="1" ht="63" customHeight="1" x14ac:dyDescent="0.25">
      <c r="A26" s="43" t="s">
        <v>119</v>
      </c>
      <c r="B26" s="48" t="s">
        <v>120</v>
      </c>
      <c r="C26" s="46"/>
      <c r="D26" s="174"/>
      <c r="E26" s="174"/>
      <c r="F26" s="53"/>
    </row>
    <row r="27" spans="1:6" s="61" customFormat="1" ht="45.75" customHeight="1" x14ac:dyDescent="0.25">
      <c r="A27" s="43"/>
      <c r="B27" s="52" t="s">
        <v>123</v>
      </c>
      <c r="C27" s="186"/>
      <c r="D27" s="187"/>
      <c r="E27" s="187"/>
      <c r="F27" s="188"/>
    </row>
    <row r="28" spans="1:6" s="61" customFormat="1" ht="63" customHeight="1" x14ac:dyDescent="0.25">
      <c r="A28" s="43" t="s">
        <v>127</v>
      </c>
      <c r="B28" s="48" t="s">
        <v>129</v>
      </c>
      <c r="C28" s="46"/>
      <c r="D28" s="174"/>
      <c r="E28" s="174"/>
      <c r="F28" s="53"/>
    </row>
    <row r="29" spans="1:6" s="61" customFormat="1" ht="63" customHeight="1" x14ac:dyDescent="0.25">
      <c r="A29" s="43" t="s">
        <v>124</v>
      </c>
      <c r="B29" s="48" t="s">
        <v>125</v>
      </c>
      <c r="C29" s="46"/>
      <c r="D29" s="174"/>
      <c r="E29" s="174"/>
      <c r="F29" s="53"/>
    </row>
    <row r="30" spans="1:6" s="61" customFormat="1" ht="63" customHeight="1" x14ac:dyDescent="0.25">
      <c r="A30" s="43" t="s">
        <v>126</v>
      </c>
      <c r="B30" s="48" t="s">
        <v>154</v>
      </c>
      <c r="C30" s="46"/>
      <c r="D30" s="174"/>
      <c r="E30" s="174"/>
      <c r="F30" s="53"/>
    </row>
    <row r="31" spans="1:6" s="61" customFormat="1" ht="63" customHeight="1" x14ac:dyDescent="0.25">
      <c r="A31" s="43" t="s">
        <v>127</v>
      </c>
      <c r="B31" s="48" t="s">
        <v>128</v>
      </c>
      <c r="C31" s="46"/>
      <c r="D31" s="174"/>
      <c r="E31" s="174"/>
      <c r="F31" s="53"/>
    </row>
    <row r="32" spans="1:6" s="61" customFormat="1" ht="27.75" customHeight="1" x14ac:dyDescent="0.25">
      <c r="A32" s="43"/>
      <c r="B32" s="52" t="s">
        <v>130</v>
      </c>
      <c r="C32" s="183"/>
      <c r="D32" s="183"/>
      <c r="E32" s="183"/>
      <c r="F32" s="184"/>
    </row>
    <row r="33" spans="1:6" s="61" customFormat="1" ht="63" customHeight="1" x14ac:dyDescent="0.25">
      <c r="A33" s="43" t="s">
        <v>131</v>
      </c>
      <c r="B33" s="48" t="s">
        <v>132</v>
      </c>
      <c r="C33" s="46"/>
      <c r="D33" s="174"/>
      <c r="E33" s="174"/>
      <c r="F33" s="53"/>
    </row>
    <row r="34" spans="1:6" s="61" customFormat="1" ht="63" customHeight="1" x14ac:dyDescent="0.25">
      <c r="A34" s="43" t="s">
        <v>133</v>
      </c>
      <c r="B34" s="48" t="s">
        <v>134</v>
      </c>
      <c r="C34" s="46"/>
      <c r="D34" s="174"/>
      <c r="E34" s="174"/>
      <c r="F34" s="53"/>
    </row>
    <row r="35" spans="1:6" s="61" customFormat="1" ht="63" customHeight="1" x14ac:dyDescent="0.25">
      <c r="A35" s="43" t="s">
        <v>135</v>
      </c>
      <c r="B35" s="48" t="s">
        <v>136</v>
      </c>
      <c r="C35" s="46"/>
      <c r="D35" s="174"/>
      <c r="E35" s="174"/>
      <c r="F35" s="53"/>
    </row>
    <row r="36" spans="1:6" s="61" customFormat="1" ht="29.25" customHeight="1" x14ac:dyDescent="0.25">
      <c r="A36" s="43"/>
      <c r="B36" s="52" t="s">
        <v>137</v>
      </c>
      <c r="C36" s="183"/>
      <c r="D36" s="183"/>
      <c r="E36" s="183"/>
      <c r="F36" s="184"/>
    </row>
    <row r="37" spans="1:6" s="61" customFormat="1" ht="63" customHeight="1" x14ac:dyDescent="0.25">
      <c r="A37" s="43" t="s">
        <v>140</v>
      </c>
      <c r="B37" s="48" t="s">
        <v>155</v>
      </c>
      <c r="C37" s="46"/>
      <c r="D37" s="174"/>
      <c r="E37" s="174"/>
      <c r="F37" s="53"/>
    </row>
    <row r="38" spans="1:6" s="61" customFormat="1" ht="63" customHeight="1" x14ac:dyDescent="0.25">
      <c r="A38" s="43" t="s">
        <v>138</v>
      </c>
      <c r="B38" s="48" t="s">
        <v>139</v>
      </c>
      <c r="C38" s="46"/>
      <c r="D38" s="174"/>
      <c r="E38" s="174"/>
      <c r="F38" s="53"/>
    </row>
    <row r="39" spans="1:6" s="61" customFormat="1" ht="63" customHeight="1" x14ac:dyDescent="0.25">
      <c r="A39" s="43" t="s">
        <v>141</v>
      </c>
      <c r="B39" s="48" t="s">
        <v>142</v>
      </c>
      <c r="C39" s="46"/>
      <c r="D39" s="174"/>
      <c r="E39" s="174"/>
      <c r="F39" s="53"/>
    </row>
    <row r="40" spans="1:6" s="61" customFormat="1" ht="63" customHeight="1" thickBot="1" x14ac:dyDescent="0.3">
      <c r="A40" s="43" t="s">
        <v>143</v>
      </c>
      <c r="B40" s="54" t="s">
        <v>144</v>
      </c>
      <c r="C40" s="55"/>
      <c r="D40" s="185"/>
      <c r="E40" s="185"/>
      <c r="F40" s="56"/>
    </row>
    <row r="41" spans="1:6" x14ac:dyDescent="0.25">
      <c r="A41" s="40"/>
      <c r="C41" s="65"/>
      <c r="D41" s="65"/>
      <c r="E41" s="65"/>
      <c r="F41" s="66"/>
    </row>
    <row r="42" spans="1:6" x14ac:dyDescent="0.25">
      <c r="A42" s="40"/>
      <c r="C42" s="65"/>
      <c r="D42" s="65"/>
      <c r="E42" s="65"/>
      <c r="F42" s="66"/>
    </row>
    <row r="43" spans="1:6" x14ac:dyDescent="0.25">
      <c r="A43" s="40"/>
    </row>
    <row r="44" spans="1:6" x14ac:dyDescent="0.25">
      <c r="A44" s="40"/>
    </row>
    <row r="45" spans="1:6" x14ac:dyDescent="0.25">
      <c r="A45" s="40"/>
    </row>
    <row r="46" spans="1:6" x14ac:dyDescent="0.25">
      <c r="A46" s="40"/>
    </row>
    <row r="47" spans="1:6" x14ac:dyDescent="0.25">
      <c r="A47" s="40"/>
    </row>
    <row r="48" spans="1:6" x14ac:dyDescent="0.25">
      <c r="A48" s="40"/>
    </row>
    <row r="49" spans="1:1" x14ac:dyDescent="0.25">
      <c r="A49" s="40"/>
    </row>
    <row r="50" spans="1:1" x14ac:dyDescent="0.25">
      <c r="A50" s="40"/>
    </row>
    <row r="51" spans="1:1" x14ac:dyDescent="0.25">
      <c r="A51" s="40"/>
    </row>
    <row r="52" spans="1:1" x14ac:dyDescent="0.25">
      <c r="A52" s="40"/>
    </row>
    <row r="53" spans="1:1" x14ac:dyDescent="0.25">
      <c r="A53" s="40"/>
    </row>
    <row r="54" spans="1:1" x14ac:dyDescent="0.25">
      <c r="A54" s="40"/>
    </row>
    <row r="55" spans="1:1" x14ac:dyDescent="0.25">
      <c r="A55" s="40"/>
    </row>
    <row r="56" spans="1:1" x14ac:dyDescent="0.25">
      <c r="A56" s="40"/>
    </row>
    <row r="57" spans="1:1" x14ac:dyDescent="0.25">
      <c r="A57" s="40"/>
    </row>
    <row r="58" spans="1:1" x14ac:dyDescent="0.25">
      <c r="A58" s="40"/>
    </row>
    <row r="59" spans="1:1" x14ac:dyDescent="0.25">
      <c r="A59" s="40"/>
    </row>
    <row r="60" spans="1:1" x14ac:dyDescent="0.25">
      <c r="A60" s="40"/>
    </row>
    <row r="61" spans="1:1" x14ac:dyDescent="0.25">
      <c r="A61" s="40"/>
    </row>
    <row r="62" spans="1:1" x14ac:dyDescent="0.25">
      <c r="A62" s="40"/>
    </row>
    <row r="63" spans="1:1" x14ac:dyDescent="0.25">
      <c r="A63" s="40"/>
    </row>
    <row r="64" spans="1:1" x14ac:dyDescent="0.25">
      <c r="A64" s="40"/>
    </row>
    <row r="65" spans="1:1" x14ac:dyDescent="0.25">
      <c r="A65" s="40"/>
    </row>
    <row r="66" spans="1:1" x14ac:dyDescent="0.25">
      <c r="A66" s="40"/>
    </row>
    <row r="67" spans="1:1" x14ac:dyDescent="0.25">
      <c r="A67" s="40"/>
    </row>
    <row r="68" spans="1:1" x14ac:dyDescent="0.25">
      <c r="A68" s="40"/>
    </row>
    <row r="69" spans="1:1" x14ac:dyDescent="0.25">
      <c r="A69" s="40"/>
    </row>
    <row r="70" spans="1:1" x14ac:dyDescent="0.25">
      <c r="A70" s="40"/>
    </row>
    <row r="71" spans="1:1" x14ac:dyDescent="0.25">
      <c r="A71" s="40"/>
    </row>
    <row r="72" spans="1:1" x14ac:dyDescent="0.25">
      <c r="A72" s="40"/>
    </row>
    <row r="73" spans="1:1" x14ac:dyDescent="0.25">
      <c r="A73" s="40"/>
    </row>
    <row r="74" spans="1:1" x14ac:dyDescent="0.25">
      <c r="A74" s="40"/>
    </row>
    <row r="75" spans="1:1" x14ac:dyDescent="0.25">
      <c r="A75" s="40"/>
    </row>
    <row r="76" spans="1:1" x14ac:dyDescent="0.25">
      <c r="A76" s="40"/>
    </row>
    <row r="77" spans="1:1" x14ac:dyDescent="0.25">
      <c r="A77" s="40"/>
    </row>
    <row r="78" spans="1:1" x14ac:dyDescent="0.25">
      <c r="A78" s="40"/>
    </row>
    <row r="79" spans="1:1" x14ac:dyDescent="0.25">
      <c r="A79" s="40"/>
    </row>
    <row r="80" spans="1:1" x14ac:dyDescent="0.25">
      <c r="A80" s="40"/>
    </row>
    <row r="81" spans="1:1" x14ac:dyDescent="0.25">
      <c r="A81" s="40"/>
    </row>
    <row r="82" spans="1:1" x14ac:dyDescent="0.25">
      <c r="A82" s="40"/>
    </row>
    <row r="83" spans="1:1" x14ac:dyDescent="0.25">
      <c r="A83" s="40"/>
    </row>
    <row r="84" spans="1:1" x14ac:dyDescent="0.25">
      <c r="A84" s="40"/>
    </row>
    <row r="85" spans="1:1" x14ac:dyDescent="0.25">
      <c r="A85" s="40"/>
    </row>
    <row r="86" spans="1:1" x14ac:dyDescent="0.25">
      <c r="A86" s="40"/>
    </row>
    <row r="87" spans="1:1" x14ac:dyDescent="0.25">
      <c r="A87" s="40"/>
    </row>
    <row r="88" spans="1:1" x14ac:dyDescent="0.25">
      <c r="A88" s="40"/>
    </row>
    <row r="89" spans="1:1" x14ac:dyDescent="0.25">
      <c r="A89" s="40"/>
    </row>
    <row r="90" spans="1:1" x14ac:dyDescent="0.25">
      <c r="A90" s="40"/>
    </row>
    <row r="91" spans="1:1" x14ac:dyDescent="0.25">
      <c r="A91" s="40"/>
    </row>
    <row r="92" spans="1:1" x14ac:dyDescent="0.25">
      <c r="A92" s="40"/>
    </row>
    <row r="93" spans="1:1" x14ac:dyDescent="0.25">
      <c r="A93" s="40"/>
    </row>
    <row r="94" spans="1:1" x14ac:dyDescent="0.25">
      <c r="A94" s="40"/>
    </row>
    <row r="95" spans="1:1" x14ac:dyDescent="0.25">
      <c r="A95" s="40"/>
    </row>
  </sheetData>
  <dataConsolidate/>
  <mergeCells count="47">
    <mergeCell ref="I2:P6"/>
    <mergeCell ref="Q2:X6"/>
    <mergeCell ref="I1:X1"/>
    <mergeCell ref="I7:P9"/>
    <mergeCell ref="Q7:X9"/>
    <mergeCell ref="D40:E40"/>
    <mergeCell ref="C14:F14"/>
    <mergeCell ref="C27:F27"/>
    <mergeCell ref="I11:P11"/>
    <mergeCell ref="D33:E33"/>
    <mergeCell ref="D34:E34"/>
    <mergeCell ref="D35:E35"/>
    <mergeCell ref="D37:E37"/>
    <mergeCell ref="D38:E38"/>
    <mergeCell ref="D39:E39"/>
    <mergeCell ref="C32:F32"/>
    <mergeCell ref="C36:F36"/>
    <mergeCell ref="D25:E25"/>
    <mergeCell ref="D26:E26"/>
    <mergeCell ref="D24:E24"/>
    <mergeCell ref="D28:E28"/>
    <mergeCell ref="D29:E29"/>
    <mergeCell ref="D30:E30"/>
    <mergeCell ref="D31:E31"/>
    <mergeCell ref="D2:F2"/>
    <mergeCell ref="D3:F3"/>
    <mergeCell ref="C7:F7"/>
    <mergeCell ref="D18:E18"/>
    <mergeCell ref="D19:E19"/>
    <mergeCell ref="D20:E20"/>
    <mergeCell ref="D21:E21"/>
    <mergeCell ref="D22:E22"/>
    <mergeCell ref="C23:F23"/>
    <mergeCell ref="D12:E12"/>
    <mergeCell ref="D13:E13"/>
    <mergeCell ref="D15:E15"/>
    <mergeCell ref="D16:E16"/>
    <mergeCell ref="B1:F1"/>
    <mergeCell ref="B2:B6"/>
    <mergeCell ref="C2:C6"/>
    <mergeCell ref="D4:D6"/>
    <mergeCell ref="D17:E17"/>
    <mergeCell ref="F4:F6"/>
    <mergeCell ref="D8:E8"/>
    <mergeCell ref="D9:E9"/>
    <mergeCell ref="D10:E10"/>
    <mergeCell ref="D11:E11"/>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ellIs" priority="32" operator="equal" id="{CA2CC3C4-527C-4CA6-85E0-30D95830EFAC}">
            <xm:f>'Sources of data'!$A$8</xm:f>
            <x14:dxf>
              <font>
                <color rgb="FFC00000"/>
              </font>
            </x14:dxf>
          </x14:cfRule>
          <xm:sqref>C4:C6 D5:E6 D4:F4 F8:F13 C2:D3 B2:B6 B7:C7 C15:C22 F15:F22 B33:C35 B41:F1048576 C28:C31 F24:F26 F33:F35 C37:C40 F37:F40 C8:C13 C24:C26 F28:F31</xm:sqref>
        </x14:conditionalFormatting>
        <x14:conditionalFormatting xmlns:xm="http://schemas.microsoft.com/office/excel/2006/main">
          <x14:cfRule type="cellIs" priority="30" operator="equal" id="{90AF22C6-742F-421A-BB09-7456DEAFABCB}">
            <xm:f>'Sources of data'!$A$8</xm:f>
            <x14:dxf>
              <font>
                <color rgb="FFC00000"/>
              </font>
            </x14:dxf>
          </x14:cfRule>
          <xm:sqref>D8:E13 D15:E22</xm:sqref>
        </x14:conditionalFormatting>
        <x14:conditionalFormatting xmlns:xm="http://schemas.microsoft.com/office/excel/2006/main">
          <x14:cfRule type="cellIs" priority="29" operator="equal" id="{D6740C25-3FC3-48E1-8AA2-0EB97113FF75}">
            <xm:f>'Sources of data'!$A$8</xm:f>
            <x14:dxf>
              <font>
                <color rgb="FFC00000"/>
              </font>
            </x14:dxf>
          </x14:cfRule>
          <xm:sqref>B14</xm:sqref>
        </x14:conditionalFormatting>
        <x14:conditionalFormatting xmlns:xm="http://schemas.microsoft.com/office/excel/2006/main">
          <x14:cfRule type="cellIs" priority="11" operator="equal" id="{2B309E0F-5193-4197-A2FA-0CBBE66E24CD}">
            <xm:f>'Sources of data'!$A$8</xm:f>
            <x14:dxf>
              <font>
                <color rgb="FFC00000"/>
              </font>
            </x14:dxf>
          </x14:cfRule>
          <xm:sqref>B27:C27</xm:sqref>
        </x14:conditionalFormatting>
        <x14:conditionalFormatting xmlns:xm="http://schemas.microsoft.com/office/excel/2006/main">
          <x14:cfRule type="cellIs" priority="28" operator="equal" id="{FD39F006-EF80-449F-BFD2-41B4C1C5E1AF}">
            <xm:f>'Sources of data'!$A$8</xm:f>
            <x14:dxf>
              <font>
                <color rgb="FFC00000"/>
              </font>
            </x14:dxf>
          </x14:cfRule>
          <xm:sqref>B23:C23</xm:sqref>
        </x14:conditionalFormatting>
        <x14:conditionalFormatting xmlns:xm="http://schemas.microsoft.com/office/excel/2006/main">
          <x14:cfRule type="cellIs" priority="27" operator="equal" id="{6F701203-60E9-49F8-8972-D17F1A813091}">
            <xm:f>'Sources of data'!$A$8</xm:f>
            <x14:dxf>
              <font>
                <color rgb="FFC00000"/>
              </font>
            </x14:dxf>
          </x14:cfRule>
          <xm:sqref>B32:C32</xm:sqref>
        </x14:conditionalFormatting>
        <x14:conditionalFormatting xmlns:xm="http://schemas.microsoft.com/office/excel/2006/main">
          <x14:cfRule type="cellIs" priority="26" operator="equal" id="{8F37A027-9737-40D8-9B5A-715A75205162}">
            <xm:f>'Sources of data'!$A$8</xm:f>
            <x14:dxf>
              <font>
                <color rgb="FFC00000"/>
              </font>
            </x14:dxf>
          </x14:cfRule>
          <xm:sqref>B36:C36</xm:sqref>
        </x14:conditionalFormatting>
        <x14:conditionalFormatting xmlns:xm="http://schemas.microsoft.com/office/excel/2006/main">
          <x14:cfRule type="cellIs" priority="4" operator="equal" id="{F56FB7FC-0B12-4BB3-BF03-18C6F3F0C7DD}">
            <xm:f>'Sources of data'!$A$8</xm:f>
            <x14:dxf>
              <font>
                <color rgb="FFC00000"/>
              </font>
            </x14:dxf>
          </x14:cfRule>
          <xm:sqref>D24:E26</xm:sqref>
        </x14:conditionalFormatting>
        <x14:conditionalFormatting xmlns:xm="http://schemas.microsoft.com/office/excel/2006/main">
          <x14:cfRule type="cellIs" priority="3" operator="equal" id="{C9F2B307-3D33-438D-A249-043097D5151B}">
            <xm:f>'Sources of data'!$A$8</xm:f>
            <x14:dxf>
              <font>
                <color rgb="FFC00000"/>
              </font>
            </x14:dxf>
          </x14:cfRule>
          <xm:sqref>D28:E31</xm:sqref>
        </x14:conditionalFormatting>
        <x14:conditionalFormatting xmlns:xm="http://schemas.microsoft.com/office/excel/2006/main">
          <x14:cfRule type="cellIs" priority="2" operator="equal" id="{779800D2-63A5-4445-ACDF-A3293F906B32}">
            <xm:f>'Sources of data'!$A$8</xm:f>
            <x14:dxf>
              <font>
                <color rgb="FFC00000"/>
              </font>
            </x14:dxf>
          </x14:cfRule>
          <xm:sqref>D33:E35</xm:sqref>
        </x14:conditionalFormatting>
        <x14:conditionalFormatting xmlns:xm="http://schemas.microsoft.com/office/excel/2006/main">
          <x14:cfRule type="cellIs" priority="14" operator="equal" id="{012FDFF0-1BB6-4495-8935-997C20087599}">
            <xm:f>'Sources of data'!#REF!</xm:f>
            <x14:dxf>
              <font>
                <color rgb="FFC00000"/>
              </font>
            </x14:dxf>
          </x14:cfRule>
          <xm:sqref>B8:B13</xm:sqref>
        </x14:conditionalFormatting>
        <x14:conditionalFormatting xmlns:xm="http://schemas.microsoft.com/office/excel/2006/main">
          <x14:cfRule type="cellIs" priority="13" operator="equal" id="{3DE358B3-EDDF-4669-986A-3BA30AAACAB5}">
            <xm:f>'Sources of data'!#REF!</xm:f>
            <x14:dxf>
              <font>
                <color rgb="FFC00000"/>
              </font>
            </x14:dxf>
          </x14:cfRule>
          <xm:sqref>B15:B22</xm:sqref>
        </x14:conditionalFormatting>
        <x14:conditionalFormatting xmlns:xm="http://schemas.microsoft.com/office/excel/2006/main">
          <x14:cfRule type="cellIs" priority="12" operator="equal" id="{034B44D7-9BA5-4F2A-9620-A5BD90940F45}">
            <xm:f>'Sources of data'!#REF!</xm:f>
            <x14:dxf>
              <font>
                <color rgb="FFC00000"/>
              </font>
            </x14:dxf>
          </x14:cfRule>
          <xm:sqref>B24:B26</xm:sqref>
        </x14:conditionalFormatting>
        <x14:conditionalFormatting xmlns:xm="http://schemas.microsoft.com/office/excel/2006/main">
          <x14:cfRule type="cellIs" priority="1" operator="equal" id="{22A11F2B-58C6-45EA-BAAC-32E4FB282EC9}">
            <xm:f>'Sources of data'!$A$8</xm:f>
            <x14:dxf>
              <font>
                <color rgb="FFC00000"/>
              </font>
            </x14:dxf>
          </x14:cfRule>
          <xm:sqref>D37:E40</xm:sqref>
        </x14:conditionalFormatting>
        <x14:conditionalFormatting xmlns:xm="http://schemas.microsoft.com/office/excel/2006/main">
          <x14:cfRule type="cellIs" priority="10" operator="equal" id="{0A520B88-01CD-4DD7-A692-C7C7AD4AB1F0}">
            <xm:f>'Sources of data'!#REF!</xm:f>
            <x14:dxf>
              <font>
                <color rgb="FFC00000"/>
              </font>
            </x14:dxf>
          </x14:cfRule>
          <xm:sqref>B28:B31</xm:sqref>
        </x14:conditionalFormatting>
        <x14:conditionalFormatting xmlns:xm="http://schemas.microsoft.com/office/excel/2006/main">
          <x14:cfRule type="cellIs" priority="9" operator="equal" id="{367EB153-B3B9-4B00-B74C-62550C67EAAA}">
            <xm:f>'Sources of data'!#REF!</xm:f>
            <x14:dxf>
              <font>
                <color rgb="FFC00000"/>
              </font>
            </x14:dxf>
          </x14:cfRule>
          <xm:sqref>B37:B40</xm:sqref>
        </x14:conditionalFormatting>
      </x14:conditionalFormattings>
    </ext>
    <ext xmlns:x14="http://schemas.microsoft.com/office/spreadsheetml/2009/9/main" uri="{CCE6A557-97BC-4b89-ADB6-D9C93CAAB3DF}">
      <x14:dataValidations xmlns:xm="http://schemas.microsoft.com/office/excel/2006/main" count="2">
        <x14:dataValidation type="list" operator="equal" showInputMessage="1" showErrorMessage="1" prompt="USELESS: The statement is not important to evaluate the feasibility of adopting a product line _x000a__x000a_REDUNDANT:  It exists an overalapping with one or more statements. Please explain which ones_x000a_" xr:uid="{22AB1AFD-861B-4636-A585-E22FAD42A07B}">
          <x14:formula1>
            <xm:f>'Sources of data'!$A$3:$A$6</xm:f>
          </x14:formula1>
          <xm:sqref>D23:E23</xm:sqref>
        </x14:dataValidation>
        <x14:dataValidation type="list" operator="equal" showInputMessage="1" showErrorMessage="1" prompt="USELESS: The trigger does not motivate the adoption of the product line approach. _x000a__x000a_REDUNDANT:  It exists an overalapping with one or more triggers. Please explain which ones_x000a_" xr:uid="{B94C435E-FD2E-4EAB-9795-5CC4FD8965A8}">
          <x14:formula1>
            <xm:f>'Sources of data'!$A$3:$A$6</xm:f>
          </x14:formula1>
          <xm:sqref>D8:E13 D15:E22 D24:E26 D28:E31 D33:E35 D37:E40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
    <tabColor theme="8" tint="-0.249977111117893"/>
  </sheetPr>
  <dimension ref="A1:D6"/>
  <sheetViews>
    <sheetView zoomScaleNormal="100" workbookViewId="0">
      <selection activeCell="C2" sqref="C2"/>
    </sheetView>
  </sheetViews>
  <sheetFormatPr baseColWidth="10" defaultRowHeight="15" x14ac:dyDescent="0.25"/>
  <cols>
    <col min="1" max="1" width="15.28515625" style="57" customWidth="1"/>
    <col min="2" max="2" width="53.5703125" style="57" customWidth="1"/>
    <col min="3" max="3" width="48" style="57" customWidth="1"/>
    <col min="4" max="4" width="51.85546875" style="57" customWidth="1"/>
    <col min="5" max="16384" width="11.42578125" style="57"/>
  </cols>
  <sheetData>
    <row r="1" spans="1:4" ht="21.75" customHeight="1" thickBot="1" x14ac:dyDescent="0.3">
      <c r="A1" s="204" t="s">
        <v>80</v>
      </c>
      <c r="B1" s="204"/>
      <c r="C1" s="204"/>
      <c r="D1" s="204"/>
    </row>
    <row r="2" spans="1:4" ht="100.5" customHeight="1" x14ac:dyDescent="0.25">
      <c r="A2" s="70" t="s">
        <v>157</v>
      </c>
      <c r="B2" s="30" t="s">
        <v>74</v>
      </c>
      <c r="C2" s="32" t="s">
        <v>75</v>
      </c>
      <c r="D2" s="35" t="s">
        <v>86</v>
      </c>
    </row>
    <row r="3" spans="1:4" ht="53.25" customHeight="1" x14ac:dyDescent="0.25">
      <c r="A3" s="71" t="s">
        <v>69</v>
      </c>
      <c r="B3" s="31" t="s">
        <v>20</v>
      </c>
      <c r="C3" s="7"/>
      <c r="D3" s="7"/>
    </row>
    <row r="4" spans="1:4" ht="89.25" customHeight="1" x14ac:dyDescent="0.25">
      <c r="A4" s="71" t="s">
        <v>72</v>
      </c>
      <c r="B4" s="31" t="s">
        <v>325</v>
      </c>
      <c r="C4" s="7"/>
      <c r="D4" s="7"/>
    </row>
    <row r="5" spans="1:4" ht="120" customHeight="1" x14ac:dyDescent="0.25">
      <c r="A5" s="72" t="s">
        <v>19</v>
      </c>
      <c r="B5" s="31" t="s">
        <v>21</v>
      </c>
      <c r="C5" s="8"/>
      <c r="D5" s="8"/>
    </row>
    <row r="6" spans="1:4" ht="12.75" customHeight="1" x14ac:dyDescent="0.25"/>
  </sheetData>
  <mergeCells count="1">
    <mergeCell ref="A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theme="8" tint="-0.249977111117893"/>
  </sheetPr>
  <dimension ref="A1:P24"/>
  <sheetViews>
    <sheetView tabSelected="1" zoomScaleNormal="100" zoomScaleSheetLayoutView="50" zoomScalePageLayoutView="70" workbookViewId="0">
      <pane xSplit="1" ySplit="7" topLeftCell="F8" activePane="bottomRight" state="frozen"/>
      <selection pane="topRight" activeCell="C1" sqref="C1"/>
      <selection pane="bottomLeft" activeCell="A6" sqref="A6"/>
      <selection pane="bottomRight" activeCell="O8" sqref="O8"/>
    </sheetView>
  </sheetViews>
  <sheetFormatPr baseColWidth="10" defaultRowHeight="61.5" customHeight="1" x14ac:dyDescent="0.25"/>
  <cols>
    <col min="1" max="1" width="17" style="69" customWidth="1"/>
    <col min="2" max="2" width="40.85546875" style="64" customWidth="1"/>
    <col min="3" max="3" width="39.85546875" style="57" customWidth="1"/>
    <col min="4" max="6" width="6.42578125" style="57" customWidth="1"/>
    <col min="7" max="7" width="22.7109375" style="57" customWidth="1"/>
    <col min="8" max="8" width="8" style="57" customWidth="1"/>
    <col min="9" max="9" width="13.42578125" style="57" customWidth="1"/>
    <col min="10" max="10" width="21.28515625" style="57" customWidth="1"/>
    <col min="11" max="11" width="17.85546875" style="57" customWidth="1"/>
    <col min="12" max="12" width="18.140625" style="57" customWidth="1"/>
    <col min="13" max="15" width="7.42578125" style="57" customWidth="1"/>
    <col min="16" max="16" width="15" style="57" customWidth="1"/>
    <col min="17" max="16384" width="11.42578125" style="57"/>
  </cols>
  <sheetData>
    <row r="1" spans="1:16" ht="20.25" customHeight="1" thickBot="1" x14ac:dyDescent="0.3">
      <c r="A1" s="220" t="s">
        <v>81</v>
      </c>
      <c r="B1" s="221"/>
      <c r="C1" s="221"/>
      <c r="D1" s="221"/>
      <c r="E1" s="221"/>
      <c r="F1" s="221"/>
      <c r="G1" s="221"/>
      <c r="H1" s="221"/>
      <c r="I1" s="221"/>
      <c r="J1" s="221"/>
      <c r="K1" s="221"/>
      <c r="L1" s="221"/>
      <c r="M1" s="221"/>
      <c r="N1" s="221"/>
      <c r="O1" s="221"/>
      <c r="P1" s="222"/>
    </row>
    <row r="2" spans="1:16" ht="25.5" customHeight="1" x14ac:dyDescent="0.25">
      <c r="A2" s="246" t="s">
        <v>70</v>
      </c>
      <c r="B2" s="243" t="s">
        <v>1</v>
      </c>
      <c r="C2" s="240" t="s">
        <v>76</v>
      </c>
      <c r="D2" s="228" t="s">
        <v>53</v>
      </c>
      <c r="E2" s="228"/>
      <c r="F2" s="228"/>
      <c r="G2" s="228"/>
      <c r="H2" s="228"/>
      <c r="I2" s="228"/>
      <c r="J2" s="229"/>
      <c r="K2" s="249" t="s">
        <v>294</v>
      </c>
      <c r="L2" s="205" t="s">
        <v>324</v>
      </c>
      <c r="M2" s="206"/>
      <c r="N2" s="206"/>
      <c r="O2" s="206"/>
      <c r="P2" s="207"/>
    </row>
    <row r="3" spans="1:16" ht="28.5" customHeight="1" x14ac:dyDescent="0.25">
      <c r="A3" s="247"/>
      <c r="B3" s="244"/>
      <c r="C3" s="241"/>
      <c r="D3" s="230" t="s">
        <v>293</v>
      </c>
      <c r="E3" s="230"/>
      <c r="F3" s="230"/>
      <c r="G3" s="230"/>
      <c r="H3" s="230"/>
      <c r="I3" s="230"/>
      <c r="J3" s="231"/>
      <c r="K3" s="250"/>
      <c r="L3" s="208"/>
      <c r="M3" s="209"/>
      <c r="N3" s="209"/>
      <c r="O3" s="209"/>
      <c r="P3" s="210"/>
    </row>
    <row r="4" spans="1:16" s="58" customFormat="1" ht="25.5" customHeight="1" x14ac:dyDescent="0.25">
      <c r="A4" s="247"/>
      <c r="B4" s="244"/>
      <c r="C4" s="241"/>
      <c r="D4" s="252" t="s">
        <v>77</v>
      </c>
      <c r="E4" s="253"/>
      <c r="F4" s="253"/>
      <c r="G4" s="253"/>
      <c r="H4" s="252" t="s">
        <v>78</v>
      </c>
      <c r="I4" s="253"/>
      <c r="J4" s="257"/>
      <c r="K4" s="250"/>
      <c r="L4" s="208"/>
      <c r="M4" s="209"/>
      <c r="N4" s="209"/>
      <c r="O4" s="209"/>
      <c r="P4" s="210"/>
    </row>
    <row r="5" spans="1:16" s="58" customFormat="1" ht="20.25" customHeight="1" x14ac:dyDescent="0.25">
      <c r="A5" s="247"/>
      <c r="B5" s="244"/>
      <c r="C5" s="241"/>
      <c r="D5" s="232" t="s">
        <v>2</v>
      </c>
      <c r="E5" s="234" t="s">
        <v>3</v>
      </c>
      <c r="F5" s="236" t="s">
        <v>4</v>
      </c>
      <c r="G5" s="238" t="s">
        <v>79</v>
      </c>
      <c r="H5" s="223" t="s">
        <v>68</v>
      </c>
      <c r="I5" s="28" t="s">
        <v>50</v>
      </c>
      <c r="J5" s="254" t="s">
        <v>52</v>
      </c>
      <c r="K5" s="250"/>
      <c r="L5" s="217" t="s">
        <v>291</v>
      </c>
      <c r="M5" s="211" t="s">
        <v>290</v>
      </c>
      <c r="N5" s="211" t="s">
        <v>287</v>
      </c>
      <c r="O5" s="211" t="s">
        <v>288</v>
      </c>
      <c r="P5" s="214" t="s">
        <v>289</v>
      </c>
    </row>
    <row r="6" spans="1:16" s="58" customFormat="1" ht="20.25" customHeight="1" x14ac:dyDescent="0.25">
      <c r="A6" s="247"/>
      <c r="B6" s="244"/>
      <c r="C6" s="241"/>
      <c r="D6" s="232"/>
      <c r="E6" s="234"/>
      <c r="F6" s="236"/>
      <c r="G6" s="238"/>
      <c r="H6" s="224"/>
      <c r="I6" s="29" t="s">
        <v>51</v>
      </c>
      <c r="J6" s="255"/>
      <c r="K6" s="250"/>
      <c r="L6" s="218"/>
      <c r="M6" s="212"/>
      <c r="N6" s="212"/>
      <c r="O6" s="212"/>
      <c r="P6" s="215"/>
    </row>
    <row r="7" spans="1:16" s="58" customFormat="1" ht="20.25" customHeight="1" thickBot="1" x14ac:dyDescent="0.3">
      <c r="A7" s="248"/>
      <c r="B7" s="245"/>
      <c r="C7" s="242"/>
      <c r="D7" s="233"/>
      <c r="E7" s="235"/>
      <c r="F7" s="237"/>
      <c r="G7" s="239"/>
      <c r="H7" s="225"/>
      <c r="I7" s="105" t="s">
        <v>44</v>
      </c>
      <c r="J7" s="256"/>
      <c r="K7" s="251"/>
      <c r="L7" s="219"/>
      <c r="M7" s="213"/>
      <c r="N7" s="213"/>
      <c r="O7" s="213"/>
      <c r="P7" s="216"/>
    </row>
    <row r="8" spans="1:16" s="59" customFormat="1" ht="106.5" customHeight="1" thickBot="1" x14ac:dyDescent="0.3">
      <c r="A8" s="96" t="s">
        <v>333</v>
      </c>
      <c r="B8" s="27" t="s">
        <v>321</v>
      </c>
      <c r="C8" s="22"/>
      <c r="D8" s="101"/>
      <c r="E8" s="102"/>
      <c r="F8" s="103"/>
      <c r="G8" s="104"/>
      <c r="H8" s="260"/>
      <c r="I8" s="261"/>
      <c r="J8" s="24"/>
      <c r="K8" s="111" t="str">
        <f>IF(H8&lt;&gt;"",'Sources of data'!$G$3,"")</f>
        <v/>
      </c>
      <c r="L8" s="112" t="str">
        <f>IF(H8&lt;&gt;"",'Sources of data'!$G$3,'Sources of data'!$G$4)</f>
        <v>Select only one</v>
      </c>
      <c r="M8" s="116"/>
      <c r="N8" s="116"/>
      <c r="O8" s="116"/>
      <c r="P8" s="117"/>
    </row>
    <row r="9" spans="1:16" s="59" customFormat="1" ht="99" customHeight="1" thickBot="1" x14ac:dyDescent="0.3">
      <c r="A9" s="100" t="s">
        <v>326</v>
      </c>
      <c r="B9" s="25" t="s">
        <v>317</v>
      </c>
      <c r="C9" s="22"/>
      <c r="D9" s="101"/>
      <c r="E9" s="102"/>
      <c r="F9" s="103"/>
      <c r="G9" s="104"/>
      <c r="H9" s="226"/>
      <c r="I9" s="227"/>
      <c r="J9" s="24"/>
      <c r="K9" s="111" t="str">
        <f>IF(H9&lt;&gt;"",'Sources of data'!$G$3,"")</f>
        <v/>
      </c>
      <c r="L9" s="112" t="str">
        <f>IF(H9&lt;&gt;"",'Sources of data'!$G$3,'Sources of data'!$G$4)</f>
        <v>Select only one</v>
      </c>
      <c r="M9" s="118"/>
      <c r="N9" s="118"/>
      <c r="O9" s="118"/>
      <c r="P9" s="119"/>
    </row>
    <row r="10" spans="1:16" s="59" customFormat="1" ht="106.5" customHeight="1" x14ac:dyDescent="0.25">
      <c r="A10" s="140" t="s">
        <v>327</v>
      </c>
      <c r="B10" s="141" t="s">
        <v>318</v>
      </c>
      <c r="C10" s="23"/>
      <c r="D10" s="101"/>
      <c r="E10" s="102"/>
      <c r="F10" s="103"/>
      <c r="G10" s="104"/>
      <c r="H10" s="226"/>
      <c r="I10" s="227"/>
      <c r="J10" s="24"/>
      <c r="K10" s="111" t="str">
        <f>IF(H10&lt;&gt;"",'Sources of data'!$G$3,"")</f>
        <v/>
      </c>
      <c r="L10" s="112" t="str">
        <f>IF(H10&lt;&gt;"",'Sources of data'!$G$3,'Sources of data'!$G$4)</f>
        <v>Select only one</v>
      </c>
      <c r="M10" s="118"/>
      <c r="N10" s="118"/>
      <c r="O10" s="118"/>
      <c r="P10" s="119"/>
    </row>
    <row r="11" spans="1:16" s="59" customFormat="1" ht="106.5" customHeight="1" x14ac:dyDescent="0.25">
      <c r="A11" s="142" t="s">
        <v>328</v>
      </c>
      <c r="B11" s="143" t="s">
        <v>8</v>
      </c>
      <c r="C11" s="11"/>
      <c r="D11" s="101"/>
      <c r="E11" s="102"/>
      <c r="F11" s="103"/>
      <c r="G11" s="104"/>
      <c r="H11" s="226"/>
      <c r="I11" s="227"/>
      <c r="J11" s="24"/>
      <c r="K11" s="111" t="str">
        <f>IF(H11&lt;&gt;"",'Sources of data'!$G$3,"")</f>
        <v/>
      </c>
      <c r="L11" s="112" t="str">
        <f>IF(H11&lt;&gt;"",'Sources of data'!$G$3,'Sources of data'!$G$4)</f>
        <v>Select only one</v>
      </c>
      <c r="M11" s="118"/>
      <c r="N11" s="118"/>
      <c r="O11" s="118"/>
      <c r="P11" s="119"/>
    </row>
    <row r="12" spans="1:16" s="59" customFormat="1" ht="106.5" customHeight="1" thickBot="1" x14ac:dyDescent="0.3">
      <c r="A12" s="100" t="s">
        <v>329</v>
      </c>
      <c r="B12" s="26" t="s">
        <v>319</v>
      </c>
      <c r="C12" s="11"/>
      <c r="D12" s="101"/>
      <c r="E12" s="102"/>
      <c r="F12" s="103"/>
      <c r="G12" s="104"/>
      <c r="H12" s="226"/>
      <c r="I12" s="227"/>
      <c r="J12" s="24"/>
      <c r="K12" s="111" t="str">
        <f>IF(H12&lt;&gt;"",'Sources of data'!$G$3,"")</f>
        <v/>
      </c>
      <c r="L12" s="112" t="str">
        <f>IF(H12&lt;&gt;"",'Sources of data'!$G$3,'Sources of data'!$G$4)</f>
        <v>Select only one</v>
      </c>
      <c r="M12" s="118"/>
      <c r="N12" s="118"/>
      <c r="O12" s="118"/>
      <c r="P12" s="119"/>
    </row>
    <row r="13" spans="1:16" s="59" customFormat="1" ht="106.5" customHeight="1" thickBot="1" x14ac:dyDescent="0.3">
      <c r="A13" s="96" t="s">
        <v>330</v>
      </c>
      <c r="B13" s="27" t="s">
        <v>320</v>
      </c>
      <c r="C13" s="11"/>
      <c r="D13" s="101"/>
      <c r="E13" s="102"/>
      <c r="F13" s="103"/>
      <c r="G13" s="104"/>
      <c r="H13" s="226"/>
      <c r="I13" s="227"/>
      <c r="J13" s="24"/>
      <c r="K13" s="111" t="str">
        <f>IF(H13&lt;&gt;"",'Sources of data'!$G$3,"")</f>
        <v/>
      </c>
      <c r="L13" s="112" t="str">
        <f>IF(H13&lt;&gt;"",'Sources of data'!$G$3,'Sources of data'!$G$4)</f>
        <v>Select only one</v>
      </c>
      <c r="M13" s="118"/>
      <c r="N13" s="118"/>
      <c r="O13" s="118"/>
      <c r="P13" s="119"/>
    </row>
    <row r="14" spans="1:16" s="59" customFormat="1" ht="106.5" customHeight="1" thickBot="1" x14ac:dyDescent="0.3">
      <c r="A14" s="96" t="s">
        <v>331</v>
      </c>
      <c r="B14" s="27" t="s">
        <v>316</v>
      </c>
      <c r="C14" s="11"/>
      <c r="D14" s="101"/>
      <c r="E14" s="102"/>
      <c r="F14" s="103"/>
      <c r="G14" s="104"/>
      <c r="H14" s="226"/>
      <c r="I14" s="227"/>
      <c r="J14" s="24"/>
      <c r="K14" s="111" t="str">
        <f>IF(H14&lt;&gt;"",'Sources of data'!$G$3,"")</f>
        <v/>
      </c>
      <c r="L14" s="112" t="str">
        <f>IF(H14&lt;&gt;"",'Sources of data'!$G$3,'Sources of data'!$G$4)</f>
        <v>Select only one</v>
      </c>
      <c r="M14" s="118"/>
      <c r="N14" s="118"/>
      <c r="O14" s="118"/>
      <c r="P14" s="119"/>
    </row>
    <row r="15" spans="1:16" s="59" customFormat="1" ht="106.5" customHeight="1" thickBot="1" x14ac:dyDescent="0.3">
      <c r="A15" s="96" t="s">
        <v>332</v>
      </c>
      <c r="B15" s="27" t="s">
        <v>307</v>
      </c>
      <c r="C15" s="11"/>
      <c r="D15" s="101"/>
      <c r="E15" s="102"/>
      <c r="F15" s="103"/>
      <c r="G15" s="104"/>
      <c r="H15" s="226"/>
      <c r="I15" s="227"/>
      <c r="J15" s="24"/>
      <c r="K15" s="111" t="str">
        <f>IF(H15&lt;&gt;"",'Sources of data'!$G$3,"")</f>
        <v/>
      </c>
      <c r="L15" s="112" t="str">
        <f>IF(H15&lt;&gt;"",'Sources of data'!$G$3,'Sources of data'!$G$4)</f>
        <v>Select only one</v>
      </c>
      <c r="M15" s="118"/>
      <c r="N15" s="118"/>
      <c r="O15" s="118"/>
      <c r="P15" s="119"/>
    </row>
    <row r="16" spans="1:16" s="59" customFormat="1" ht="106.5" customHeight="1" thickBot="1" x14ac:dyDescent="0.3">
      <c r="A16" s="96" t="s">
        <v>64</v>
      </c>
      <c r="B16" s="27" t="s">
        <v>314</v>
      </c>
      <c r="C16" s="11"/>
      <c r="D16" s="101"/>
      <c r="E16" s="102"/>
      <c r="F16" s="103"/>
      <c r="G16" s="104"/>
      <c r="H16" s="226"/>
      <c r="I16" s="227"/>
      <c r="J16" s="24"/>
      <c r="K16" s="111" t="str">
        <f>IF(H16&lt;&gt;"",'Sources of data'!$G$3,"")</f>
        <v/>
      </c>
      <c r="L16" s="112" t="str">
        <f>IF(H16&lt;&gt;"",'Sources of data'!$G$3,'Sources of data'!$G$4)</f>
        <v>Select only one</v>
      </c>
      <c r="M16" s="118"/>
      <c r="N16" s="118"/>
      <c r="O16" s="118"/>
      <c r="P16" s="119"/>
    </row>
    <row r="17" spans="1:16" s="59" customFormat="1" ht="106.5" customHeight="1" thickBot="1" x14ac:dyDescent="0.3">
      <c r="A17" s="96" t="s">
        <v>31</v>
      </c>
      <c r="B17" s="27" t="s">
        <v>313</v>
      </c>
      <c r="C17" s="11"/>
      <c r="D17" s="101"/>
      <c r="E17" s="102"/>
      <c r="F17" s="103"/>
      <c r="G17" s="104"/>
      <c r="H17" s="226"/>
      <c r="I17" s="227"/>
      <c r="J17" s="24"/>
      <c r="K17" s="111" t="str">
        <f>IF(H17&lt;&gt;"",'Sources of data'!$G$3,"")</f>
        <v/>
      </c>
      <c r="L17" s="112" t="str">
        <f>IF(H17&lt;&gt;"",'Sources of data'!$G$3,'Sources of data'!$G$4)</f>
        <v>Select only one</v>
      </c>
      <c r="M17" s="118"/>
      <c r="N17" s="118"/>
      <c r="O17" s="118"/>
      <c r="P17" s="119"/>
    </row>
    <row r="18" spans="1:16" s="59" customFormat="1" ht="106.5" customHeight="1" thickBot="1" x14ac:dyDescent="0.3">
      <c r="A18" s="96" t="s">
        <v>32</v>
      </c>
      <c r="B18" s="27" t="s">
        <v>312</v>
      </c>
      <c r="C18" s="11"/>
      <c r="D18" s="101"/>
      <c r="E18" s="102"/>
      <c r="F18" s="103"/>
      <c r="G18" s="104"/>
      <c r="H18" s="226"/>
      <c r="I18" s="227"/>
      <c r="J18" s="24"/>
      <c r="K18" s="111" t="str">
        <f>IF(H18&lt;&gt;"",'Sources of data'!$G$3,"")</f>
        <v/>
      </c>
      <c r="L18" s="112" t="str">
        <f>IF(H18&lt;&gt;"",'Sources of data'!$G$3,'Sources of data'!$G$4)</f>
        <v>Select only one</v>
      </c>
      <c r="M18" s="118"/>
      <c r="N18" s="118"/>
      <c r="O18" s="118"/>
      <c r="P18" s="119"/>
    </row>
    <row r="19" spans="1:16" s="59" customFormat="1" ht="106.5" customHeight="1" thickBot="1" x14ac:dyDescent="0.3">
      <c r="A19" s="96" t="s">
        <v>33</v>
      </c>
      <c r="B19" s="27" t="s">
        <v>308</v>
      </c>
      <c r="C19" s="11"/>
      <c r="D19" s="101"/>
      <c r="E19" s="102"/>
      <c r="F19" s="103"/>
      <c r="G19" s="104"/>
      <c r="H19" s="226"/>
      <c r="I19" s="227"/>
      <c r="J19" s="24"/>
      <c r="K19" s="111" t="str">
        <f>IF(H19&lt;&gt;"",'Sources of data'!$G$3,"")</f>
        <v/>
      </c>
      <c r="L19" s="112" t="str">
        <f>IF(H19&lt;&gt;"",'Sources of data'!$G$3,'Sources of data'!$G$4)</f>
        <v>Select only one</v>
      </c>
      <c r="M19" s="118"/>
      <c r="N19" s="118"/>
      <c r="O19" s="118"/>
      <c r="P19" s="119"/>
    </row>
    <row r="20" spans="1:16" s="59" customFormat="1" ht="106.5" customHeight="1" thickBot="1" x14ac:dyDescent="0.3">
      <c r="A20" s="96" t="s">
        <v>63</v>
      </c>
      <c r="B20" s="27" t="s">
        <v>310</v>
      </c>
      <c r="C20" s="11"/>
      <c r="D20" s="101"/>
      <c r="E20" s="102"/>
      <c r="F20" s="103"/>
      <c r="G20" s="104"/>
      <c r="H20" s="226"/>
      <c r="I20" s="227"/>
      <c r="J20" s="24"/>
      <c r="K20" s="111" t="str">
        <f>IF(H20&lt;&gt;"",'Sources of data'!$G$3,"")</f>
        <v/>
      </c>
      <c r="L20" s="112" t="str">
        <f>IF(H20&lt;&gt;"",'Sources of data'!$G$3,'Sources of data'!$G$4)</f>
        <v>Select only one</v>
      </c>
      <c r="M20" s="118"/>
      <c r="N20" s="118"/>
      <c r="O20" s="118"/>
      <c r="P20" s="119"/>
    </row>
    <row r="21" spans="1:16" s="59" customFormat="1" ht="106.5" customHeight="1" thickBot="1" x14ac:dyDescent="0.3">
      <c r="A21" s="96" t="s">
        <v>62</v>
      </c>
      <c r="B21" s="27" t="s">
        <v>311</v>
      </c>
      <c r="C21" s="11"/>
      <c r="D21" s="101"/>
      <c r="E21" s="102"/>
      <c r="F21" s="103"/>
      <c r="G21" s="104"/>
      <c r="H21" s="226"/>
      <c r="I21" s="227"/>
      <c r="J21" s="24"/>
      <c r="K21" s="111" t="str">
        <f>IF(H21&lt;&gt;"",'Sources of data'!$G$3,"")</f>
        <v/>
      </c>
      <c r="L21" s="112" t="str">
        <f>IF(H21&lt;&gt;"",'Sources of data'!$G$3,'Sources of data'!$G$4)</f>
        <v>Select only one</v>
      </c>
      <c r="M21" s="118"/>
      <c r="N21" s="118"/>
      <c r="O21" s="118"/>
      <c r="P21" s="119"/>
    </row>
    <row r="22" spans="1:16" s="59" customFormat="1" ht="106.5" customHeight="1" thickBot="1" x14ac:dyDescent="0.3">
      <c r="A22" s="96" t="s">
        <v>61</v>
      </c>
      <c r="B22" s="27" t="s">
        <v>322</v>
      </c>
      <c r="C22" s="11"/>
      <c r="D22" s="101"/>
      <c r="E22" s="102"/>
      <c r="F22" s="103"/>
      <c r="G22" s="104"/>
      <c r="H22" s="226"/>
      <c r="I22" s="227"/>
      <c r="J22" s="24"/>
      <c r="K22" s="111" t="str">
        <f>IF(H22&lt;&gt;"",'Sources of data'!$G$3,"")</f>
        <v/>
      </c>
      <c r="L22" s="112" t="str">
        <f>IF(H22&lt;&gt;"",'Sources of data'!$G$3,'Sources of data'!$G$4)</f>
        <v>Select only one</v>
      </c>
      <c r="M22" s="118"/>
      <c r="N22" s="118"/>
      <c r="O22" s="118"/>
      <c r="P22" s="119"/>
    </row>
    <row r="23" spans="1:16" s="59" customFormat="1" ht="111.75" customHeight="1" thickBot="1" x14ac:dyDescent="0.3">
      <c r="A23" s="96" t="s">
        <v>60</v>
      </c>
      <c r="B23" s="27" t="s">
        <v>309</v>
      </c>
      <c r="C23" s="21"/>
      <c r="D23" s="101"/>
      <c r="E23" s="102"/>
      <c r="F23" s="103"/>
      <c r="G23" s="104"/>
      <c r="H23" s="226"/>
      <c r="I23" s="227"/>
      <c r="J23" s="24"/>
      <c r="K23" s="111" t="str">
        <f>IF(H23&lt;&gt;"",'Sources of data'!$G$3,"")</f>
        <v/>
      </c>
      <c r="L23" s="112" t="str">
        <f>IF(H23&lt;&gt;"",'Sources of data'!$G$3,'Sources of data'!$G$4)</f>
        <v>Select only one</v>
      </c>
      <c r="M23" s="118"/>
      <c r="N23" s="118"/>
      <c r="O23" s="118"/>
      <c r="P23" s="119"/>
    </row>
    <row r="24" spans="1:16" s="59" customFormat="1" ht="138" customHeight="1" thickBot="1" x14ac:dyDescent="0.3">
      <c r="A24" s="97" t="s">
        <v>38</v>
      </c>
      <c r="B24" s="98" t="s">
        <v>323</v>
      </c>
      <c r="C24" s="99"/>
      <c r="D24" s="137"/>
      <c r="E24" s="138"/>
      <c r="F24" s="139"/>
      <c r="G24" s="106"/>
      <c r="H24" s="258"/>
      <c r="I24" s="259"/>
      <c r="J24" s="107"/>
      <c r="K24" s="114" t="str">
        <f>IF(H24&lt;&gt;"",'Sources of data'!$G$3,"")</f>
        <v/>
      </c>
      <c r="L24" s="115" t="str">
        <f>IF(H24&lt;&gt;"",'Sources of data'!$G$3,'Sources of data'!$G$4)</f>
        <v>Select only one</v>
      </c>
      <c r="M24" s="120"/>
      <c r="N24" s="120"/>
      <c r="O24" s="120"/>
      <c r="P24" s="121"/>
    </row>
  </sheetData>
  <sortState ref="A8:P24">
    <sortCondition ref="A8"/>
  </sortState>
  <dataConsolidate/>
  <mergeCells count="38">
    <mergeCell ref="H19:I19"/>
    <mergeCell ref="H8:I8"/>
    <mergeCell ref="H10:I10"/>
    <mergeCell ref="H11:I11"/>
    <mergeCell ref="H12:I12"/>
    <mergeCell ref="H13:I13"/>
    <mergeCell ref="H14:I14"/>
    <mergeCell ref="H15:I15"/>
    <mergeCell ref="H16:I16"/>
    <mergeCell ref="H17:I17"/>
    <mergeCell ref="H18:I18"/>
    <mergeCell ref="H20:I20"/>
    <mergeCell ref="H21:I21"/>
    <mergeCell ref="H22:I22"/>
    <mergeCell ref="H23:I23"/>
    <mergeCell ref="H24:I24"/>
    <mergeCell ref="A1:P1"/>
    <mergeCell ref="H5:H7"/>
    <mergeCell ref="H9:I9"/>
    <mergeCell ref="D2:J2"/>
    <mergeCell ref="D3:J3"/>
    <mergeCell ref="D5:D7"/>
    <mergeCell ref="E5:E7"/>
    <mergeCell ref="F5:F7"/>
    <mergeCell ref="G5:G7"/>
    <mergeCell ref="C2:C7"/>
    <mergeCell ref="B2:B7"/>
    <mergeCell ref="A2:A7"/>
    <mergeCell ref="K2:K7"/>
    <mergeCell ref="D4:G4"/>
    <mergeCell ref="J5:J7"/>
    <mergeCell ref="H4:J4"/>
    <mergeCell ref="L2:P4"/>
    <mergeCell ref="M5:M7"/>
    <mergeCell ref="N5:N7"/>
    <mergeCell ref="O5:O7"/>
    <mergeCell ref="P5:P7"/>
    <mergeCell ref="L5:L7"/>
  </mergeCells>
  <dataValidations xWindow="1162" yWindow="443" count="7">
    <dataValidation allowBlank="1" showInputMessage="1" showErrorMessage="1" promptTitle="Other dimension?" prompt="Please suggest a name and a description for this new dimension" sqref="G8:G24" xr:uid="{E844F932-97CE-44F6-B363-3130AE50301A}"/>
    <dataValidation allowBlank="1" showInputMessage="1" showErrorMessage="1" promptTitle="Remove the criterion" prompt="Please explain why do you consider this criterion _x000a_should be removed" sqref="J8:J24" xr:uid="{7AE98916-A17F-4C94-8F66-32EE07BC131E}"/>
    <dataValidation allowBlank="1" showInputMessage="1" showErrorMessage="1" promptTitle="Internal - external criteria" prompt="INTERNAL: criteria under the control of the organization_x000a__x000a_EXTERNAL: criteria over which the organization has no control_x000a_" sqref="K8:K24" xr:uid="{A7A5B228-499A-48E6-ACC7-AE124DE6A018}"/>
    <dataValidation type="custom" allowBlank="1" showDropDown="1" showInputMessage="1" showErrorMessage="1" errorTitle="Value out of range" error="Please write a value between 1 and 3" prompt="1--&gt; Desirable_x000a_2--&gt; Important_x000a_3--&gt; Very important" sqref="P8" xr:uid="{71F04D30-B1AF-4FF4-A97A-4AC9EED48A88}">
      <formula1>"""Not applies, you suggested removed the criterion"""""")"</formula1>
    </dataValidation>
    <dataValidation allowBlank="1" showInputMessage="1" showErrorMessage="1" promptTitle="Operational dimension" prompt="Contains criteria to evaluate to what extent the product line approach fits the organization's’ culture, processes or practices." sqref="E8:E24" xr:uid="{3CAC0619-66ED-42DA-A581-E01212FFC5BD}"/>
    <dataValidation allowBlank="1" showInputMessage="1" showErrorMessage="1" promptTitle="Economic dimension" prompt="Contains criteria to evaluate to what extent the associated cost and benefits would be materialized if a product line approach is pursued" sqref="D8:D24" xr:uid="{968CF671-BFDF-41A4-9FB8-C51FCA9E3221}"/>
    <dataValidation allowBlank="1" showInputMessage="1" showErrorMessage="1" promptTitle="Technical dimension" prompt="Contains criteria to evaluate to what extent the organization has the technical expertise and the capability for transitioning towards a product line approach" sqref="F8:F24" xr:uid="{32F3F786-36C9-4B8D-BD82-1DE0863B8E35}"/>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ellIs" priority="13" operator="equal" id="{63286E5B-0A88-493F-9D25-E141C98C4323}">
            <xm:f>'Sources of data'!$A$8</xm:f>
            <x14:dxf>
              <font>
                <color rgb="FFC00000"/>
              </font>
            </x14:dxf>
          </x14:cfRule>
          <xm:sqref>K2:K7</xm:sqref>
        </x14:conditionalFormatting>
        <x14:conditionalFormatting xmlns:xm="http://schemas.microsoft.com/office/excel/2006/main">
          <x14:cfRule type="cellIs" priority="12" operator="equal" id="{907DED49-F518-4FDF-A0C8-F5F2C9382630}">
            <xm:f>'Sources of data'!$A$8</xm:f>
            <x14:dxf>
              <font>
                <color rgb="FFC00000"/>
              </font>
            </x14:dxf>
          </x14:cfRule>
          <xm:sqref>P8:P24</xm:sqref>
        </x14:conditionalFormatting>
        <x14:conditionalFormatting xmlns:xm="http://schemas.microsoft.com/office/excel/2006/main">
          <x14:cfRule type="cellIs" priority="11" operator="equal" id="{43C9D2FF-09B9-49B3-B7C8-D46CC182416A}">
            <xm:f>'Sources of data'!$G$3</xm:f>
            <x14:dxf>
              <font>
                <color rgb="FF9C0006"/>
              </font>
              <fill>
                <patternFill>
                  <bgColor rgb="FFFFC7CE"/>
                </patternFill>
              </fill>
            </x14:dxf>
          </x14:cfRule>
          <xm:sqref>K8</xm:sqref>
        </x14:conditionalFormatting>
        <x14:conditionalFormatting xmlns:xm="http://schemas.microsoft.com/office/excel/2006/main">
          <x14:cfRule type="cellIs" priority="10" operator="equal" id="{90F891BC-078C-4D88-B87C-D5BA23A1DA46}">
            <xm:f>'Sources of data'!$G$3</xm:f>
            <x14:dxf>
              <font>
                <color rgb="FF9C0006"/>
              </font>
              <fill>
                <patternFill>
                  <bgColor rgb="FFFFC7CE"/>
                </patternFill>
              </fill>
            </x14:dxf>
          </x14:cfRule>
          <xm:sqref>M8:O8</xm:sqref>
        </x14:conditionalFormatting>
        <x14:conditionalFormatting xmlns:xm="http://schemas.microsoft.com/office/excel/2006/main">
          <x14:cfRule type="cellIs" priority="3" operator="equal" id="{2FEA2944-AE18-4C69-A190-4FC65F7FE95D}">
            <xm:f>'Sources of data'!$G$3</xm:f>
            <x14:dxf>
              <font>
                <color rgb="FF9C0006"/>
              </font>
              <fill>
                <patternFill>
                  <bgColor rgb="FFFFC7CE"/>
                </patternFill>
              </fill>
            </x14:dxf>
          </x14:cfRule>
          <xm:sqref>L10:O24</xm:sqref>
        </x14:conditionalFormatting>
        <x14:conditionalFormatting xmlns:xm="http://schemas.microsoft.com/office/excel/2006/main">
          <x14:cfRule type="cellIs" priority="7" operator="equal" id="{E28F0408-764A-42BB-B181-D4EF787B5414}">
            <xm:f>'Sources of data'!$G$3</xm:f>
            <x14:dxf>
              <font>
                <color rgb="FF9C0006"/>
              </font>
              <fill>
                <patternFill>
                  <bgColor rgb="FFFFC7CE"/>
                </patternFill>
              </fill>
            </x14:dxf>
          </x14:cfRule>
          <xm:sqref>K9</xm:sqref>
        </x14:conditionalFormatting>
        <x14:conditionalFormatting xmlns:xm="http://schemas.microsoft.com/office/excel/2006/main">
          <x14:cfRule type="cellIs" priority="6" operator="equal" id="{87E328B9-6FC5-4D10-A311-9AE643603019}">
            <xm:f>'Sources of data'!$G$3</xm:f>
            <x14:dxf>
              <font>
                <color rgb="FF9C0006"/>
              </font>
              <fill>
                <patternFill>
                  <bgColor rgb="FFFFC7CE"/>
                </patternFill>
              </fill>
            </x14:dxf>
          </x14:cfRule>
          <xm:sqref>K10:K23</xm:sqref>
        </x14:conditionalFormatting>
        <x14:conditionalFormatting xmlns:xm="http://schemas.microsoft.com/office/excel/2006/main">
          <x14:cfRule type="cellIs" priority="5" operator="equal" id="{015C0C3A-3C73-476C-A1DB-D9D5009E2213}">
            <xm:f>'Sources of data'!$G$3</xm:f>
            <x14:dxf>
              <font>
                <color rgb="FF9C0006"/>
              </font>
              <fill>
                <patternFill>
                  <bgColor rgb="FFFFC7CE"/>
                </patternFill>
              </fill>
            </x14:dxf>
          </x14:cfRule>
          <xm:sqref>K24</xm:sqref>
        </x14:conditionalFormatting>
        <x14:conditionalFormatting xmlns:xm="http://schemas.microsoft.com/office/excel/2006/main">
          <x14:cfRule type="cellIs" priority="4" operator="equal" id="{A7C3D6DE-06D3-44FA-B175-B823FE37B72B}">
            <xm:f>'Sources of data'!$G$3</xm:f>
            <x14:dxf>
              <font>
                <color rgb="FF9C0006"/>
              </font>
              <fill>
                <patternFill>
                  <bgColor rgb="FFFFC7CE"/>
                </patternFill>
              </fill>
            </x14:dxf>
          </x14:cfRule>
          <xm:sqref>L9:O9</xm:sqref>
        </x14:conditionalFormatting>
        <x14:conditionalFormatting xmlns:xm="http://schemas.microsoft.com/office/excel/2006/main">
          <x14:cfRule type="cellIs" priority="1" operator="equal" id="{80A0914E-F2CE-46B1-9678-4EB8F9319A87}">
            <xm:f>'Sources of data'!$G$3</xm:f>
            <x14:dxf>
              <font>
                <color rgb="FF9C0006"/>
              </font>
              <fill>
                <patternFill>
                  <bgColor rgb="FFFFC7CE"/>
                </patternFill>
              </fill>
            </x14:dxf>
          </x14:cfRule>
          <xm:sqref>L8</xm:sqref>
        </x14:conditionalFormatting>
      </x14:conditionalFormattings>
    </ext>
    <ext xmlns:x14="http://schemas.microsoft.com/office/spreadsheetml/2009/9/main" uri="{CCE6A557-97BC-4b89-ADB6-D9C93CAAB3DF}">
      <x14:dataValidations xmlns:xm="http://schemas.microsoft.com/office/excel/2006/main" xWindow="1162" yWindow="443" count="2">
        <x14:dataValidation type="list" operator="equal" showInputMessage="1" showErrorMessage="1" prompt="USELESS: The criterion is not important to evaluate the feasibility of adopting a product line _x000a__x000a_REDUNDANT:  It exists an overalapping with one or more criteria. Please explain which ones_x000a_" xr:uid="{5FB4E8F1-338D-4312-A70D-DC34AE771761}">
          <x14:formula1>
            <xm:f>'Sources of data'!$A$3:$A$6</xm:f>
          </x14:formula1>
          <xm:sqref>H8:I24</xm:sqref>
        </x14:dataValidation>
        <x14:dataValidation type="list" allowBlank="1" showDropDown="1" showInputMessage="1" showErrorMessage="1" errorTitle="Value out of range" error="Please write a value between 1 and 3" prompt="1. Desirable_x000a_2. Important_x000a_3. Very important" xr:uid="{C065AF04-1D65-49EC-9FD0-0900ECB13C58}">
          <x14:formula1>
            <xm:f>'Sources of data'!$B$3:$B$5</xm:f>
          </x14:formula1>
          <xm:sqref>P9:P24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0AED7-52AA-43B0-8B1B-34E42AF4E2FB}">
  <sheetPr codeName="Hoja6">
    <tabColor theme="8" tint="-0.249977111117893"/>
  </sheetPr>
  <dimension ref="A1:I74"/>
  <sheetViews>
    <sheetView zoomScaleNormal="100" zoomScaleSheetLayoutView="50" zoomScalePageLayoutView="70" workbookViewId="0">
      <pane xSplit="3" ySplit="7" topLeftCell="D29" activePane="bottomRight" state="frozen"/>
      <selection activeCell="B1" sqref="B1"/>
      <selection pane="topRight" activeCell="D1" sqref="D1"/>
      <selection pane="bottomLeft" activeCell="B8" sqref="B8"/>
      <selection pane="bottomRight" activeCell="C39" sqref="C39"/>
    </sheetView>
  </sheetViews>
  <sheetFormatPr baseColWidth="10" defaultRowHeight="15.75" x14ac:dyDescent="0.25"/>
  <cols>
    <col min="1" max="1" width="8.140625" style="2" customWidth="1"/>
    <col min="2" max="2" width="5.5703125" style="57" customWidth="1"/>
    <col min="3" max="3" width="40.85546875" style="64" customWidth="1"/>
    <col min="4" max="4" width="35.7109375" style="57" customWidth="1"/>
    <col min="5" max="5" width="33" style="58" customWidth="1"/>
    <col min="6" max="6" width="22.7109375" style="57" customWidth="1"/>
    <col min="7" max="7" width="8" style="57" customWidth="1"/>
    <col min="8" max="8" width="13.42578125" style="57" customWidth="1"/>
    <col min="9" max="9" width="21.28515625" style="67" customWidth="1"/>
    <col min="10" max="16384" width="11.42578125" style="57"/>
  </cols>
  <sheetData>
    <row r="1" spans="1:9" ht="21.75" customHeight="1" x14ac:dyDescent="0.25">
      <c r="A1" s="85"/>
      <c r="B1" s="263" t="s">
        <v>82</v>
      </c>
      <c r="C1" s="263"/>
      <c r="D1" s="263"/>
      <c r="E1" s="263"/>
      <c r="F1" s="263"/>
      <c r="G1" s="263"/>
      <c r="H1" s="263"/>
      <c r="I1" s="263"/>
    </row>
    <row r="2" spans="1:9" ht="21" customHeight="1" x14ac:dyDescent="0.25">
      <c r="A2" s="86"/>
      <c r="B2" s="262" t="s">
        <v>281</v>
      </c>
      <c r="C2" s="266" t="s">
        <v>71</v>
      </c>
      <c r="D2" s="241" t="s">
        <v>87</v>
      </c>
      <c r="E2" s="268" t="s">
        <v>65</v>
      </c>
      <c r="F2" s="268"/>
      <c r="G2" s="268"/>
      <c r="H2" s="268"/>
      <c r="I2" s="269"/>
    </row>
    <row r="3" spans="1:9" ht="36.75" customHeight="1" x14ac:dyDescent="0.25">
      <c r="A3" s="86"/>
      <c r="B3" s="262"/>
      <c r="C3" s="266"/>
      <c r="D3" s="241"/>
      <c r="E3" s="270" t="s">
        <v>88</v>
      </c>
      <c r="F3" s="270"/>
      <c r="G3" s="270"/>
      <c r="H3" s="270"/>
      <c r="I3" s="271"/>
    </row>
    <row r="4" spans="1:9" s="58" customFormat="1" ht="15.75" customHeight="1" x14ac:dyDescent="0.25">
      <c r="A4" s="87"/>
      <c r="B4" s="262"/>
      <c r="C4" s="266"/>
      <c r="D4" s="241"/>
      <c r="E4" s="276" t="s">
        <v>282</v>
      </c>
      <c r="F4" s="279" t="s">
        <v>283</v>
      </c>
      <c r="G4" s="272" t="s">
        <v>73</v>
      </c>
      <c r="H4" s="273"/>
      <c r="I4" s="274"/>
    </row>
    <row r="5" spans="1:9" s="58" customFormat="1" ht="15" customHeight="1" x14ac:dyDescent="0.25">
      <c r="A5" s="87"/>
      <c r="B5" s="262"/>
      <c r="C5" s="266"/>
      <c r="D5" s="241"/>
      <c r="E5" s="277"/>
      <c r="F5" s="280"/>
      <c r="G5" s="172" t="s">
        <v>68</v>
      </c>
      <c r="H5" s="38" t="s">
        <v>50</v>
      </c>
      <c r="I5" s="264" t="s">
        <v>52</v>
      </c>
    </row>
    <row r="6" spans="1:9" s="58" customFormat="1" ht="15" customHeight="1" x14ac:dyDescent="0.25">
      <c r="A6" s="87"/>
      <c r="B6" s="262"/>
      <c r="C6" s="266"/>
      <c r="D6" s="241"/>
      <c r="E6" s="277"/>
      <c r="F6" s="280"/>
      <c r="G6" s="173"/>
      <c r="H6" s="39" t="s">
        <v>51</v>
      </c>
      <c r="I6" s="265"/>
    </row>
    <row r="7" spans="1:9" s="58" customFormat="1" ht="22.5" customHeight="1" x14ac:dyDescent="0.25">
      <c r="A7" s="87"/>
      <c r="B7" s="262"/>
      <c r="C7" s="267"/>
      <c r="D7" s="241"/>
      <c r="E7" s="278"/>
      <c r="F7" s="281"/>
      <c r="G7" s="173"/>
      <c r="H7" s="39" t="s">
        <v>44</v>
      </c>
      <c r="I7" s="265"/>
    </row>
    <row r="8" spans="1:9" s="59" customFormat="1" ht="51.75" customHeight="1" x14ac:dyDescent="0.2">
      <c r="A8" s="88" t="s">
        <v>54</v>
      </c>
      <c r="B8" s="74">
        <v>1</v>
      </c>
      <c r="C8" s="73" t="s">
        <v>231</v>
      </c>
      <c r="D8" s="78"/>
      <c r="E8" s="75"/>
      <c r="F8" s="76"/>
      <c r="G8" s="282"/>
      <c r="H8" s="275"/>
      <c r="I8" s="77"/>
    </row>
    <row r="9" spans="1:9" s="59" customFormat="1" ht="51.75" customHeight="1" x14ac:dyDescent="0.2">
      <c r="A9" s="88" t="s">
        <v>55</v>
      </c>
      <c r="B9" s="74">
        <v>2</v>
      </c>
      <c r="C9" s="73" t="s">
        <v>232</v>
      </c>
      <c r="D9" s="79"/>
      <c r="E9" s="75"/>
      <c r="F9" s="76"/>
      <c r="G9" s="226"/>
      <c r="H9" s="275"/>
      <c r="I9" s="77" t="str">
        <f t="shared" ref="I9:I17" si="0">IF(G9="Useless","Please explain why ",IF(G9="Other case","Please explain why the the criterion doest not belong to any facet",IF(G9="Redundant","Please write down the name of the criterion with which there is redundancy  ","")))</f>
        <v/>
      </c>
    </row>
    <row r="10" spans="1:9" s="59" customFormat="1" ht="51.75" customHeight="1" x14ac:dyDescent="0.2">
      <c r="A10" s="88" t="s">
        <v>56</v>
      </c>
      <c r="B10" s="74">
        <v>3</v>
      </c>
      <c r="C10" s="73" t="s">
        <v>233</v>
      </c>
      <c r="D10" s="79"/>
      <c r="E10" s="75"/>
      <c r="F10" s="76"/>
      <c r="G10" s="226"/>
      <c r="H10" s="275"/>
      <c r="I10" s="77" t="str">
        <f t="shared" si="0"/>
        <v/>
      </c>
    </row>
    <row r="11" spans="1:9" s="59" customFormat="1" ht="51.75" customHeight="1" x14ac:dyDescent="0.2">
      <c r="A11" s="88" t="s">
        <v>57</v>
      </c>
      <c r="B11" s="74">
        <v>4</v>
      </c>
      <c r="C11" s="73" t="s">
        <v>234</v>
      </c>
      <c r="D11" s="79"/>
      <c r="E11" s="75"/>
      <c r="F11" s="76"/>
      <c r="G11" s="226"/>
      <c r="H11" s="275"/>
      <c r="I11" s="77" t="str">
        <f t="shared" si="0"/>
        <v/>
      </c>
    </row>
    <row r="12" spans="1:9" s="59" customFormat="1" ht="51.75" customHeight="1" x14ac:dyDescent="0.2">
      <c r="A12" s="88" t="s">
        <v>58</v>
      </c>
      <c r="B12" s="74">
        <v>5</v>
      </c>
      <c r="C12" s="73" t="s">
        <v>235</v>
      </c>
      <c r="D12" s="79"/>
      <c r="E12" s="75"/>
      <c r="F12" s="76"/>
      <c r="G12" s="226"/>
      <c r="H12" s="275"/>
      <c r="I12" s="77" t="str">
        <f t="shared" si="0"/>
        <v/>
      </c>
    </row>
    <row r="13" spans="1:9" s="59" customFormat="1" ht="51.75" customHeight="1" x14ac:dyDescent="0.2">
      <c r="A13" s="88" t="s">
        <v>59</v>
      </c>
      <c r="B13" s="74">
        <v>6</v>
      </c>
      <c r="C13" s="73" t="s">
        <v>236</v>
      </c>
      <c r="D13" s="79"/>
      <c r="E13" s="75"/>
      <c r="F13" s="76"/>
      <c r="G13" s="226"/>
      <c r="H13" s="275"/>
      <c r="I13" s="77" t="str">
        <f t="shared" si="0"/>
        <v/>
      </c>
    </row>
    <row r="14" spans="1:9" s="59" customFormat="1" ht="57" customHeight="1" x14ac:dyDescent="0.2">
      <c r="A14" s="88" t="s">
        <v>158</v>
      </c>
      <c r="B14" s="74">
        <v>7</v>
      </c>
      <c r="C14" s="73" t="s">
        <v>237</v>
      </c>
      <c r="D14" s="79"/>
      <c r="E14" s="75"/>
      <c r="F14" s="76"/>
      <c r="G14" s="226"/>
      <c r="H14" s="275"/>
      <c r="I14" s="77" t="str">
        <f t="shared" si="0"/>
        <v/>
      </c>
    </row>
    <row r="15" spans="1:9" s="59" customFormat="1" ht="51.75" customHeight="1" x14ac:dyDescent="0.2">
      <c r="A15" s="88" t="s">
        <v>159</v>
      </c>
      <c r="B15" s="74">
        <v>8</v>
      </c>
      <c r="C15" s="73" t="s">
        <v>160</v>
      </c>
      <c r="D15" s="79"/>
      <c r="E15" s="75"/>
      <c r="F15" s="76"/>
      <c r="G15" s="226"/>
      <c r="H15" s="275"/>
      <c r="I15" s="77" t="str">
        <f t="shared" si="0"/>
        <v/>
      </c>
    </row>
    <row r="16" spans="1:9" s="59" customFormat="1" ht="51.75" customHeight="1" x14ac:dyDescent="0.2">
      <c r="A16" s="88" t="s">
        <v>161</v>
      </c>
      <c r="B16" s="74">
        <v>9</v>
      </c>
      <c r="C16" s="73" t="s">
        <v>238</v>
      </c>
      <c r="D16" s="79"/>
      <c r="E16" s="75"/>
      <c r="F16" s="76"/>
      <c r="G16" s="226"/>
      <c r="H16" s="275"/>
      <c r="I16" s="77" t="str">
        <f t="shared" si="0"/>
        <v/>
      </c>
    </row>
    <row r="17" spans="1:9" s="59" customFormat="1" ht="51.75" customHeight="1" x14ac:dyDescent="0.2">
      <c r="A17" s="88" t="s">
        <v>162</v>
      </c>
      <c r="B17" s="74">
        <v>10</v>
      </c>
      <c r="C17" s="73" t="s">
        <v>239</v>
      </c>
      <c r="D17" s="79"/>
      <c r="E17" s="75"/>
      <c r="F17" s="76"/>
      <c r="G17" s="226"/>
      <c r="H17" s="275"/>
      <c r="I17" s="77" t="str">
        <f t="shared" si="0"/>
        <v/>
      </c>
    </row>
    <row r="18" spans="1:9" ht="51.75" customHeight="1" x14ac:dyDescent="0.25">
      <c r="A18" s="88" t="s">
        <v>163</v>
      </c>
      <c r="B18" s="74">
        <v>11</v>
      </c>
      <c r="C18" s="73" t="s">
        <v>240</v>
      </c>
      <c r="D18" s="80"/>
      <c r="E18" s="75"/>
      <c r="F18" s="81"/>
      <c r="G18" s="82"/>
      <c r="H18" s="83"/>
      <c r="I18" s="84"/>
    </row>
    <row r="19" spans="1:9" ht="51.75" customHeight="1" x14ac:dyDescent="0.25">
      <c r="A19" s="88" t="s">
        <v>164</v>
      </c>
      <c r="B19" s="74">
        <v>12</v>
      </c>
      <c r="C19" s="73" t="s">
        <v>165</v>
      </c>
      <c r="D19" s="80"/>
      <c r="E19" s="75"/>
      <c r="F19" s="81"/>
      <c r="G19" s="82"/>
      <c r="H19" s="83"/>
      <c r="I19" s="84"/>
    </row>
    <row r="20" spans="1:9" ht="51.75" customHeight="1" x14ac:dyDescent="0.25">
      <c r="A20" s="88" t="s">
        <v>166</v>
      </c>
      <c r="B20" s="74">
        <v>13</v>
      </c>
      <c r="C20" s="73" t="s">
        <v>241</v>
      </c>
      <c r="D20" s="80"/>
      <c r="E20" s="75"/>
      <c r="F20" s="81"/>
      <c r="G20" s="82"/>
      <c r="H20" s="83"/>
      <c r="I20" s="84"/>
    </row>
    <row r="21" spans="1:9" ht="51.75" customHeight="1" x14ac:dyDescent="0.25">
      <c r="A21" s="88" t="s">
        <v>167</v>
      </c>
      <c r="B21" s="74">
        <v>14</v>
      </c>
      <c r="C21" s="73" t="s">
        <v>242</v>
      </c>
      <c r="D21" s="80"/>
      <c r="E21" s="75"/>
      <c r="F21" s="81"/>
      <c r="G21" s="82"/>
      <c r="H21" s="83"/>
      <c r="I21" s="84"/>
    </row>
    <row r="22" spans="1:9" ht="51.75" customHeight="1" x14ac:dyDescent="0.25">
      <c r="A22" s="88" t="s">
        <v>168</v>
      </c>
      <c r="B22" s="74">
        <v>15</v>
      </c>
      <c r="C22" s="73" t="s">
        <v>243</v>
      </c>
      <c r="D22" s="80"/>
      <c r="E22" s="75"/>
      <c r="F22" s="81"/>
      <c r="G22" s="82"/>
      <c r="H22" s="83"/>
      <c r="I22" s="84"/>
    </row>
    <row r="23" spans="1:9" ht="51.75" customHeight="1" x14ac:dyDescent="0.25">
      <c r="A23" s="88" t="s">
        <v>169</v>
      </c>
      <c r="B23" s="74">
        <v>16</v>
      </c>
      <c r="C23" s="73" t="s">
        <v>170</v>
      </c>
      <c r="D23" s="80"/>
      <c r="E23" s="75"/>
      <c r="F23" s="81"/>
      <c r="G23" s="82"/>
      <c r="H23" s="83"/>
      <c r="I23" s="84"/>
    </row>
    <row r="24" spans="1:9" ht="51.75" customHeight="1" x14ac:dyDescent="0.25">
      <c r="A24" s="88" t="s">
        <v>58</v>
      </c>
      <c r="B24" s="74">
        <v>17</v>
      </c>
      <c r="C24" s="73" t="s">
        <v>244</v>
      </c>
      <c r="D24" s="80"/>
      <c r="E24" s="75"/>
      <c r="F24" s="81"/>
      <c r="G24" s="82"/>
      <c r="H24" s="83"/>
      <c r="I24" s="84"/>
    </row>
    <row r="25" spans="1:9" ht="51.75" customHeight="1" x14ac:dyDescent="0.25">
      <c r="A25" s="88" t="s">
        <v>171</v>
      </c>
      <c r="B25" s="74">
        <v>18</v>
      </c>
      <c r="C25" s="73" t="s">
        <v>245</v>
      </c>
      <c r="D25" s="80"/>
      <c r="E25" s="75"/>
      <c r="F25" s="81"/>
      <c r="G25" s="82"/>
      <c r="H25" s="83"/>
      <c r="I25" s="84"/>
    </row>
    <row r="26" spans="1:9" ht="51.75" customHeight="1" x14ac:dyDescent="0.25">
      <c r="A26" s="88" t="s">
        <v>172</v>
      </c>
      <c r="B26" s="74">
        <v>19</v>
      </c>
      <c r="C26" s="73" t="s">
        <v>173</v>
      </c>
      <c r="D26" s="80"/>
      <c r="E26" s="75"/>
      <c r="F26" s="81"/>
      <c r="G26" s="82"/>
      <c r="H26" s="83"/>
      <c r="I26" s="84"/>
    </row>
    <row r="27" spans="1:9" ht="51.75" customHeight="1" x14ac:dyDescent="0.25">
      <c r="A27" s="88" t="s">
        <v>174</v>
      </c>
      <c r="B27" s="74">
        <v>20</v>
      </c>
      <c r="C27" s="73" t="s">
        <v>246</v>
      </c>
      <c r="D27" s="80"/>
      <c r="E27" s="75"/>
      <c r="F27" s="81"/>
      <c r="G27" s="82"/>
      <c r="H27" s="83"/>
      <c r="I27" s="84"/>
    </row>
    <row r="28" spans="1:9" ht="51.75" customHeight="1" x14ac:dyDescent="0.25">
      <c r="A28" s="88" t="s">
        <v>175</v>
      </c>
      <c r="B28" s="74">
        <v>21</v>
      </c>
      <c r="C28" s="73" t="s">
        <v>247</v>
      </c>
      <c r="D28" s="80"/>
      <c r="E28" s="75"/>
      <c r="F28" s="81"/>
      <c r="G28" s="82"/>
      <c r="H28" s="83"/>
      <c r="I28" s="84"/>
    </row>
    <row r="29" spans="1:9" ht="51.75" customHeight="1" x14ac:dyDescent="0.25">
      <c r="A29" s="88" t="s">
        <v>176</v>
      </c>
      <c r="B29" s="74">
        <v>22</v>
      </c>
      <c r="C29" s="73" t="s">
        <v>248</v>
      </c>
      <c r="D29" s="80"/>
      <c r="E29" s="75"/>
      <c r="F29" s="81"/>
      <c r="G29" s="82"/>
      <c r="H29" s="83"/>
      <c r="I29" s="84"/>
    </row>
    <row r="30" spans="1:9" ht="51.75" customHeight="1" x14ac:dyDescent="0.25">
      <c r="A30" s="88" t="s">
        <v>177</v>
      </c>
      <c r="B30" s="74">
        <v>23</v>
      </c>
      <c r="C30" s="73" t="s">
        <v>178</v>
      </c>
      <c r="D30" s="80"/>
      <c r="E30" s="75"/>
      <c r="F30" s="81"/>
      <c r="G30" s="82"/>
      <c r="H30" s="83"/>
      <c r="I30" s="84"/>
    </row>
    <row r="31" spans="1:9" ht="51.75" customHeight="1" x14ac:dyDescent="0.25">
      <c r="A31" s="88" t="s">
        <v>179</v>
      </c>
      <c r="B31" s="74">
        <v>24</v>
      </c>
      <c r="C31" s="73" t="s">
        <v>252</v>
      </c>
      <c r="D31" s="80"/>
      <c r="E31" s="75"/>
      <c r="F31" s="81"/>
      <c r="G31" s="82"/>
      <c r="H31" s="83"/>
      <c r="I31" s="84"/>
    </row>
    <row r="32" spans="1:9" ht="51.75" customHeight="1" x14ac:dyDescent="0.25">
      <c r="A32" s="88" t="s">
        <v>180</v>
      </c>
      <c r="B32" s="74">
        <v>25</v>
      </c>
      <c r="C32" s="73" t="s">
        <v>249</v>
      </c>
      <c r="D32" s="80"/>
      <c r="E32" s="75"/>
      <c r="F32" s="81"/>
      <c r="G32" s="82"/>
      <c r="H32" s="83"/>
      <c r="I32" s="84"/>
    </row>
    <row r="33" spans="1:9" ht="51.75" customHeight="1" x14ac:dyDescent="0.25">
      <c r="A33" s="88" t="s">
        <v>181</v>
      </c>
      <c r="B33" s="74">
        <v>26</v>
      </c>
      <c r="C33" s="73" t="s">
        <v>250</v>
      </c>
      <c r="D33" s="80"/>
      <c r="E33" s="75"/>
      <c r="F33" s="81"/>
      <c r="G33" s="82"/>
      <c r="H33" s="83"/>
      <c r="I33" s="84"/>
    </row>
    <row r="34" spans="1:9" ht="51.75" customHeight="1" x14ac:dyDescent="0.25">
      <c r="A34" s="88" t="s">
        <v>182</v>
      </c>
      <c r="B34" s="74">
        <v>27</v>
      </c>
      <c r="C34" s="73" t="s">
        <v>251</v>
      </c>
      <c r="D34" s="80"/>
      <c r="E34" s="75"/>
      <c r="F34" s="81"/>
      <c r="G34" s="82"/>
      <c r="H34" s="83"/>
      <c r="I34" s="84"/>
    </row>
    <row r="35" spans="1:9" ht="51.75" customHeight="1" x14ac:dyDescent="0.25">
      <c r="A35" s="88" t="s">
        <v>183</v>
      </c>
      <c r="B35" s="74">
        <v>28</v>
      </c>
      <c r="C35" s="73" t="s">
        <v>253</v>
      </c>
      <c r="D35" s="80"/>
      <c r="E35" s="75"/>
      <c r="F35" s="81"/>
      <c r="G35" s="82"/>
      <c r="H35" s="83"/>
      <c r="I35" s="84"/>
    </row>
    <row r="36" spans="1:9" ht="51.75" customHeight="1" x14ac:dyDescent="0.25">
      <c r="A36" s="88" t="s">
        <v>184</v>
      </c>
      <c r="B36" s="74">
        <v>29</v>
      </c>
      <c r="C36" s="73" t="s">
        <v>254</v>
      </c>
      <c r="D36" s="80"/>
      <c r="E36" s="75"/>
      <c r="F36" s="81"/>
      <c r="G36" s="82"/>
      <c r="H36" s="83"/>
      <c r="I36" s="84"/>
    </row>
    <row r="37" spans="1:9" ht="51.75" customHeight="1" x14ac:dyDescent="0.25">
      <c r="A37" s="88" t="s">
        <v>185</v>
      </c>
      <c r="B37" s="74">
        <v>30</v>
      </c>
      <c r="C37" s="73" t="s">
        <v>255</v>
      </c>
      <c r="D37" s="80"/>
      <c r="E37" s="75"/>
      <c r="F37" s="81"/>
      <c r="G37" s="82"/>
      <c r="H37" s="83"/>
      <c r="I37" s="84"/>
    </row>
    <row r="38" spans="1:9" ht="51.75" customHeight="1" x14ac:dyDescent="0.25">
      <c r="A38" s="88" t="s">
        <v>186</v>
      </c>
      <c r="B38" s="74">
        <v>31</v>
      </c>
      <c r="C38" s="73" t="s">
        <v>256</v>
      </c>
      <c r="D38" s="80"/>
      <c r="E38" s="75"/>
      <c r="F38" s="81"/>
      <c r="G38" s="82"/>
      <c r="H38" s="83"/>
      <c r="I38" s="84"/>
    </row>
    <row r="39" spans="1:9" ht="51.75" customHeight="1" x14ac:dyDescent="0.25">
      <c r="A39" s="88" t="s">
        <v>187</v>
      </c>
      <c r="B39" s="74">
        <v>32</v>
      </c>
      <c r="C39" s="73" t="s">
        <v>257</v>
      </c>
      <c r="D39" s="80"/>
      <c r="E39" s="75"/>
      <c r="F39" s="81"/>
      <c r="G39" s="82"/>
      <c r="H39" s="83"/>
      <c r="I39" s="84"/>
    </row>
    <row r="40" spans="1:9" ht="51.75" customHeight="1" x14ac:dyDescent="0.25">
      <c r="A40" s="88" t="s">
        <v>188</v>
      </c>
      <c r="B40" s="74">
        <v>33</v>
      </c>
      <c r="C40" s="73" t="s">
        <v>258</v>
      </c>
      <c r="D40" s="80"/>
      <c r="E40" s="75"/>
      <c r="F40" s="81"/>
      <c r="G40" s="82"/>
      <c r="H40" s="83"/>
      <c r="I40" s="84"/>
    </row>
    <row r="41" spans="1:9" ht="51.75" customHeight="1" x14ac:dyDescent="0.25">
      <c r="A41" s="88" t="s">
        <v>189</v>
      </c>
      <c r="B41" s="74">
        <v>34</v>
      </c>
      <c r="C41" s="73" t="s">
        <v>259</v>
      </c>
      <c r="D41" s="80"/>
      <c r="E41" s="75"/>
      <c r="F41" s="81"/>
      <c r="G41" s="82"/>
      <c r="H41" s="83"/>
      <c r="I41" s="84"/>
    </row>
    <row r="42" spans="1:9" ht="51.75" customHeight="1" x14ac:dyDescent="0.25">
      <c r="A42" s="88" t="s">
        <v>190</v>
      </c>
      <c r="B42" s="74">
        <v>35</v>
      </c>
      <c r="C42" s="73" t="s">
        <v>260</v>
      </c>
      <c r="D42" s="80"/>
      <c r="E42" s="75"/>
      <c r="F42" s="81"/>
      <c r="G42" s="82"/>
      <c r="H42" s="83"/>
      <c r="I42" s="84"/>
    </row>
    <row r="43" spans="1:9" ht="51.75" customHeight="1" x14ac:dyDescent="0.25">
      <c r="A43" s="88" t="s">
        <v>191</v>
      </c>
      <c r="B43" s="74">
        <v>36</v>
      </c>
      <c r="C43" s="73" t="s">
        <v>192</v>
      </c>
      <c r="D43" s="80"/>
      <c r="E43" s="75"/>
      <c r="F43" s="81"/>
      <c r="G43" s="82"/>
      <c r="H43" s="83"/>
      <c r="I43" s="84"/>
    </row>
    <row r="44" spans="1:9" ht="51.75" customHeight="1" x14ac:dyDescent="0.25">
      <c r="A44" s="88" t="s">
        <v>193</v>
      </c>
      <c r="B44" s="74">
        <v>37</v>
      </c>
      <c r="C44" s="73" t="s">
        <v>261</v>
      </c>
      <c r="D44" s="80"/>
      <c r="E44" s="75"/>
      <c r="F44" s="81"/>
      <c r="G44" s="82"/>
      <c r="H44" s="83"/>
      <c r="I44" s="84"/>
    </row>
    <row r="45" spans="1:9" ht="51.75" customHeight="1" x14ac:dyDescent="0.25">
      <c r="A45" s="88" t="s">
        <v>194</v>
      </c>
      <c r="B45" s="74">
        <v>38</v>
      </c>
      <c r="C45" s="73" t="s">
        <v>262</v>
      </c>
      <c r="D45" s="80"/>
      <c r="E45" s="75"/>
      <c r="F45" s="81"/>
      <c r="G45" s="82"/>
      <c r="H45" s="83"/>
      <c r="I45" s="84"/>
    </row>
    <row r="46" spans="1:9" ht="51.75" customHeight="1" x14ac:dyDescent="0.25">
      <c r="A46" s="88" t="s">
        <v>386</v>
      </c>
      <c r="B46" s="74">
        <v>39</v>
      </c>
      <c r="C46" s="73" t="s">
        <v>385</v>
      </c>
      <c r="D46" s="80"/>
      <c r="E46" s="75"/>
      <c r="F46" s="81"/>
      <c r="G46" s="82"/>
      <c r="H46" s="83"/>
      <c r="I46" s="84"/>
    </row>
    <row r="47" spans="1:9" ht="51.75" customHeight="1" x14ac:dyDescent="0.25">
      <c r="A47" s="88" t="s">
        <v>195</v>
      </c>
      <c r="B47" s="74">
        <v>40</v>
      </c>
      <c r="C47" s="73" t="s">
        <v>196</v>
      </c>
      <c r="D47" s="80"/>
      <c r="E47" s="75"/>
      <c r="F47" s="81"/>
      <c r="G47" s="82"/>
      <c r="H47" s="83"/>
      <c r="I47" s="84"/>
    </row>
    <row r="48" spans="1:9" ht="51.75" customHeight="1" x14ac:dyDescent="0.25">
      <c r="A48" s="88" t="s">
        <v>197</v>
      </c>
      <c r="B48" s="74">
        <v>41</v>
      </c>
      <c r="C48" s="73" t="s">
        <v>198</v>
      </c>
      <c r="D48" s="80"/>
      <c r="E48" s="75"/>
      <c r="F48" s="81"/>
      <c r="G48" s="82"/>
      <c r="H48" s="83"/>
      <c r="I48" s="84"/>
    </row>
    <row r="49" spans="1:9" ht="51.75" customHeight="1" x14ac:dyDescent="0.25">
      <c r="A49" s="88" t="s">
        <v>199</v>
      </c>
      <c r="B49" s="74">
        <v>42</v>
      </c>
      <c r="C49" s="73" t="s">
        <v>230</v>
      </c>
      <c r="D49" s="80"/>
      <c r="E49" s="75"/>
      <c r="F49" s="81"/>
      <c r="G49" s="82"/>
      <c r="H49" s="83"/>
      <c r="I49" s="84"/>
    </row>
    <row r="50" spans="1:9" ht="51.75" customHeight="1" x14ac:dyDescent="0.25">
      <c r="A50" s="88" t="s">
        <v>200</v>
      </c>
      <c r="B50" s="74">
        <v>43</v>
      </c>
      <c r="C50" s="73" t="s">
        <v>263</v>
      </c>
      <c r="D50" s="80"/>
      <c r="E50" s="75"/>
      <c r="F50" s="81"/>
      <c r="G50" s="82"/>
      <c r="H50" s="83"/>
      <c r="I50" s="84"/>
    </row>
    <row r="51" spans="1:9" ht="51.75" customHeight="1" x14ac:dyDescent="0.25">
      <c r="A51" s="88" t="s">
        <v>201</v>
      </c>
      <c r="B51" s="74">
        <v>44</v>
      </c>
      <c r="C51" s="73" t="s">
        <v>264</v>
      </c>
      <c r="D51" s="80"/>
      <c r="E51" s="75"/>
      <c r="F51" s="81"/>
      <c r="G51" s="82"/>
      <c r="H51" s="83"/>
      <c r="I51" s="84"/>
    </row>
    <row r="52" spans="1:9" ht="51.75" customHeight="1" x14ac:dyDescent="0.25">
      <c r="A52" s="88" t="s">
        <v>202</v>
      </c>
      <c r="B52" s="74">
        <v>45</v>
      </c>
      <c r="C52" s="73" t="s">
        <v>203</v>
      </c>
      <c r="D52" s="80"/>
      <c r="E52" s="75"/>
      <c r="F52" s="81"/>
      <c r="G52" s="82"/>
      <c r="H52" s="83"/>
      <c r="I52" s="84"/>
    </row>
    <row r="53" spans="1:9" ht="51.75" customHeight="1" x14ac:dyDescent="0.25">
      <c r="A53" s="88" t="s">
        <v>204</v>
      </c>
      <c r="B53" s="74">
        <v>46</v>
      </c>
      <c r="C53" s="73" t="s">
        <v>265</v>
      </c>
      <c r="D53" s="80"/>
      <c r="E53" s="75"/>
      <c r="F53" s="81"/>
      <c r="G53" s="82"/>
      <c r="H53" s="83"/>
      <c r="I53" s="84"/>
    </row>
    <row r="54" spans="1:9" ht="51.75" customHeight="1" x14ac:dyDescent="0.25">
      <c r="A54" s="88" t="s">
        <v>205</v>
      </c>
      <c r="B54" s="74">
        <v>47</v>
      </c>
      <c r="C54" s="73" t="s">
        <v>206</v>
      </c>
      <c r="D54" s="80"/>
      <c r="E54" s="75"/>
      <c r="F54" s="81"/>
      <c r="G54" s="82"/>
      <c r="H54" s="83"/>
      <c r="I54" s="84"/>
    </row>
    <row r="55" spans="1:9" ht="51.75" customHeight="1" x14ac:dyDescent="0.25">
      <c r="A55" s="88" t="s">
        <v>207</v>
      </c>
      <c r="B55" s="74">
        <v>48</v>
      </c>
      <c r="C55" s="73" t="s">
        <v>208</v>
      </c>
      <c r="D55" s="80"/>
      <c r="E55" s="75"/>
      <c r="F55" s="81"/>
      <c r="G55" s="82"/>
      <c r="H55" s="83"/>
      <c r="I55" s="84"/>
    </row>
    <row r="56" spans="1:9" ht="51.75" customHeight="1" x14ac:dyDescent="0.25">
      <c r="A56" s="88" t="s">
        <v>209</v>
      </c>
      <c r="B56" s="74">
        <v>49</v>
      </c>
      <c r="C56" s="73" t="s">
        <v>210</v>
      </c>
      <c r="D56" s="80"/>
      <c r="E56" s="75"/>
      <c r="F56" s="81"/>
      <c r="G56" s="82"/>
      <c r="H56" s="83"/>
      <c r="I56" s="84"/>
    </row>
    <row r="57" spans="1:9" ht="51.75" customHeight="1" x14ac:dyDescent="0.25">
      <c r="A57" s="88" t="s">
        <v>211</v>
      </c>
      <c r="B57" s="74">
        <v>50</v>
      </c>
      <c r="C57" s="73" t="s">
        <v>212</v>
      </c>
      <c r="D57" s="80"/>
      <c r="E57" s="75"/>
      <c r="F57" s="81"/>
      <c r="G57" s="82"/>
      <c r="H57" s="83"/>
      <c r="I57" s="84"/>
    </row>
    <row r="58" spans="1:9" ht="60" customHeight="1" x14ac:dyDescent="0.25">
      <c r="A58" s="88" t="s">
        <v>213</v>
      </c>
      <c r="B58" s="74">
        <v>51</v>
      </c>
      <c r="C58" s="73" t="s">
        <v>266</v>
      </c>
      <c r="D58" s="80"/>
      <c r="E58" s="75"/>
      <c r="F58" s="81"/>
      <c r="G58" s="82"/>
      <c r="H58" s="83"/>
      <c r="I58" s="84"/>
    </row>
    <row r="59" spans="1:9" ht="51.75" customHeight="1" x14ac:dyDescent="0.25">
      <c r="A59" s="88" t="s">
        <v>214</v>
      </c>
      <c r="B59" s="74">
        <v>52</v>
      </c>
      <c r="C59" s="73" t="s">
        <v>267</v>
      </c>
      <c r="D59" s="80"/>
      <c r="E59" s="75"/>
      <c r="F59" s="81"/>
      <c r="G59" s="82"/>
      <c r="H59" s="83"/>
      <c r="I59" s="84"/>
    </row>
    <row r="60" spans="1:9" ht="51.75" customHeight="1" x14ac:dyDescent="0.25">
      <c r="A60" s="88" t="s">
        <v>215</v>
      </c>
      <c r="B60" s="74">
        <v>53</v>
      </c>
      <c r="C60" s="73" t="s">
        <v>268</v>
      </c>
      <c r="D60" s="80"/>
      <c r="E60" s="75"/>
      <c r="F60" s="81"/>
      <c r="G60" s="82"/>
      <c r="H60" s="83"/>
      <c r="I60" s="84"/>
    </row>
    <row r="61" spans="1:9" ht="51.75" customHeight="1" x14ac:dyDescent="0.25">
      <c r="A61" s="88" t="s">
        <v>207</v>
      </c>
      <c r="B61" s="74">
        <v>54</v>
      </c>
      <c r="C61" s="73" t="s">
        <v>269</v>
      </c>
      <c r="D61" s="80"/>
      <c r="E61" s="75"/>
      <c r="F61" s="81"/>
      <c r="G61" s="82"/>
      <c r="H61" s="83"/>
      <c r="I61" s="84"/>
    </row>
    <row r="62" spans="1:9" ht="51.75" customHeight="1" x14ac:dyDescent="0.25">
      <c r="A62" s="88" t="s">
        <v>216</v>
      </c>
      <c r="B62" s="74">
        <v>55</v>
      </c>
      <c r="C62" s="73" t="s">
        <v>270</v>
      </c>
      <c r="D62" s="80"/>
      <c r="E62" s="75"/>
      <c r="F62" s="81"/>
      <c r="G62" s="82"/>
      <c r="H62" s="83"/>
      <c r="I62" s="84"/>
    </row>
    <row r="63" spans="1:9" ht="51.75" customHeight="1" x14ac:dyDescent="0.25">
      <c r="A63" s="88" t="s">
        <v>217</v>
      </c>
      <c r="B63" s="74">
        <v>56</v>
      </c>
      <c r="C63" s="73" t="s">
        <v>271</v>
      </c>
      <c r="D63" s="80"/>
      <c r="E63" s="75"/>
      <c r="F63" s="81"/>
      <c r="G63" s="82"/>
      <c r="H63" s="83"/>
      <c r="I63" s="84"/>
    </row>
    <row r="64" spans="1:9" ht="51.75" customHeight="1" x14ac:dyDescent="0.25">
      <c r="A64" s="88" t="s">
        <v>218</v>
      </c>
      <c r="B64" s="74">
        <v>57</v>
      </c>
      <c r="C64" s="73" t="s">
        <v>272</v>
      </c>
      <c r="D64" s="80"/>
      <c r="E64" s="75"/>
      <c r="F64" s="81"/>
      <c r="G64" s="82"/>
      <c r="H64" s="83"/>
      <c r="I64" s="84"/>
    </row>
    <row r="65" spans="1:9" ht="51.75" customHeight="1" x14ac:dyDescent="0.25">
      <c r="A65" s="88" t="s">
        <v>219</v>
      </c>
      <c r="B65" s="74">
        <v>58</v>
      </c>
      <c r="C65" s="73" t="s">
        <v>273</v>
      </c>
      <c r="D65" s="80"/>
      <c r="E65" s="75"/>
      <c r="F65" s="81"/>
      <c r="G65" s="82"/>
      <c r="H65" s="83"/>
      <c r="I65" s="84"/>
    </row>
    <row r="66" spans="1:9" ht="51.75" customHeight="1" x14ac:dyDescent="0.25">
      <c r="A66" s="88" t="s">
        <v>220</v>
      </c>
      <c r="B66" s="74">
        <v>59</v>
      </c>
      <c r="C66" s="73" t="s">
        <v>274</v>
      </c>
      <c r="D66" s="80"/>
      <c r="E66" s="75"/>
      <c r="F66" s="81"/>
      <c r="G66" s="82"/>
      <c r="H66" s="83"/>
      <c r="I66" s="84"/>
    </row>
    <row r="67" spans="1:9" ht="51.75" customHeight="1" x14ac:dyDescent="0.25">
      <c r="A67" s="88" t="s">
        <v>219</v>
      </c>
      <c r="B67" s="74">
        <v>60</v>
      </c>
      <c r="C67" s="73" t="s">
        <v>275</v>
      </c>
      <c r="D67" s="80"/>
      <c r="E67" s="75"/>
      <c r="F67" s="81"/>
      <c r="G67" s="82"/>
      <c r="H67" s="83"/>
      <c r="I67" s="84"/>
    </row>
    <row r="68" spans="1:9" ht="51.75" customHeight="1" x14ac:dyDescent="0.25">
      <c r="A68" s="88" t="s">
        <v>221</v>
      </c>
      <c r="B68" s="74">
        <v>61</v>
      </c>
      <c r="C68" s="73" t="s">
        <v>276</v>
      </c>
      <c r="D68" s="80"/>
      <c r="E68" s="75"/>
      <c r="F68" s="81"/>
      <c r="G68" s="82"/>
      <c r="H68" s="83"/>
      <c r="I68" s="84"/>
    </row>
    <row r="69" spans="1:9" ht="51.75" customHeight="1" x14ac:dyDescent="0.25">
      <c r="A69" s="88" t="s">
        <v>222</v>
      </c>
      <c r="B69" s="74">
        <v>62</v>
      </c>
      <c r="C69" s="73" t="s">
        <v>277</v>
      </c>
      <c r="D69" s="80"/>
      <c r="E69" s="75"/>
      <c r="F69" s="81"/>
      <c r="G69" s="82"/>
      <c r="H69" s="83"/>
      <c r="I69" s="84"/>
    </row>
    <row r="70" spans="1:9" ht="58.5" customHeight="1" x14ac:dyDescent="0.25">
      <c r="A70" s="88" t="s">
        <v>223</v>
      </c>
      <c r="B70" s="74">
        <v>63</v>
      </c>
      <c r="C70" s="73" t="s">
        <v>278</v>
      </c>
      <c r="D70" s="80"/>
      <c r="E70" s="75"/>
      <c r="F70" s="81"/>
      <c r="G70" s="82"/>
      <c r="H70" s="83"/>
      <c r="I70" s="84"/>
    </row>
    <row r="71" spans="1:9" ht="51.75" customHeight="1" x14ac:dyDescent="0.25">
      <c r="A71" s="88" t="s">
        <v>224</v>
      </c>
      <c r="B71" s="74">
        <v>64</v>
      </c>
      <c r="C71" s="73" t="s">
        <v>225</v>
      </c>
      <c r="D71" s="80"/>
      <c r="E71" s="75"/>
      <c r="F71" s="81"/>
      <c r="G71" s="82"/>
      <c r="H71" s="83"/>
      <c r="I71" s="84"/>
    </row>
    <row r="72" spans="1:9" ht="51.75" customHeight="1" x14ac:dyDescent="0.25">
      <c r="A72" s="88" t="s">
        <v>226</v>
      </c>
      <c r="B72" s="74">
        <v>65</v>
      </c>
      <c r="C72" s="73" t="s">
        <v>279</v>
      </c>
      <c r="D72" s="80"/>
      <c r="E72" s="75"/>
      <c r="F72" s="81"/>
      <c r="G72" s="82"/>
      <c r="H72" s="83"/>
      <c r="I72" s="84"/>
    </row>
    <row r="73" spans="1:9" ht="61.5" customHeight="1" x14ac:dyDescent="0.25">
      <c r="A73" s="88" t="s">
        <v>227</v>
      </c>
      <c r="B73" s="74">
        <v>66</v>
      </c>
      <c r="C73" s="73" t="s">
        <v>228</v>
      </c>
      <c r="D73" s="80"/>
      <c r="E73" s="75"/>
      <c r="F73" s="81"/>
      <c r="G73" s="82"/>
      <c r="H73" s="83"/>
      <c r="I73" s="84"/>
    </row>
    <row r="74" spans="1:9" ht="51.75" customHeight="1" thickBot="1" x14ac:dyDescent="0.3">
      <c r="A74" s="89" t="s">
        <v>229</v>
      </c>
      <c r="B74" s="74">
        <v>67</v>
      </c>
      <c r="C74" s="90" t="s">
        <v>280</v>
      </c>
      <c r="D74" s="91"/>
      <c r="E74" s="108"/>
      <c r="F74" s="92"/>
      <c r="G74" s="93"/>
      <c r="H74" s="94"/>
      <c r="I74" s="95"/>
    </row>
  </sheetData>
  <dataConsolidate/>
  <mergeCells count="21">
    <mergeCell ref="G15:H15"/>
    <mergeCell ref="G16:H16"/>
    <mergeCell ref="G17:H17"/>
    <mergeCell ref="E4:E7"/>
    <mergeCell ref="F4:F7"/>
    <mergeCell ref="G13:H13"/>
    <mergeCell ref="G14:H14"/>
    <mergeCell ref="G8:H8"/>
    <mergeCell ref="G9:H9"/>
    <mergeCell ref="G10:H10"/>
    <mergeCell ref="G11:H11"/>
    <mergeCell ref="G12:H12"/>
    <mergeCell ref="B2:B7"/>
    <mergeCell ref="B1:I1"/>
    <mergeCell ref="G5:G7"/>
    <mergeCell ref="I5:I7"/>
    <mergeCell ref="C2:C7"/>
    <mergeCell ref="D2:D7"/>
    <mergeCell ref="E2:I2"/>
    <mergeCell ref="E3:I3"/>
    <mergeCell ref="G4:I4"/>
  </mergeCell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6" operator="equal" id="{53DCF416-1941-4E74-A1FD-6DAFA005DB6A}">
            <xm:f>'Sources of data'!$A$8</xm:f>
            <x14:dxf>
              <font>
                <color rgb="FFC00000"/>
              </font>
            </x14:dxf>
          </x14:cfRule>
          <xm:sqref>D2:I3 D5:D7 G6:H7 G5:I5 D4:G4 C8:I1048576</xm:sqref>
        </x14:conditionalFormatting>
        <x14:conditionalFormatting xmlns:xm="http://schemas.microsoft.com/office/excel/2006/main">
          <x14:cfRule type="cellIs" priority="5" operator="equal" id="{97093351-D0E9-41A4-BFCD-7F6ED0D9B9D5}">
            <xm:f>'Sources of data'!$A$8</xm:f>
            <x14:dxf>
              <font>
                <color rgb="FFC00000"/>
              </font>
            </x14:dxf>
          </x14:cfRule>
          <xm:sqref>C2:C7</xm:sqref>
        </x14:conditionalFormatting>
        <x14:conditionalFormatting xmlns:xm="http://schemas.microsoft.com/office/excel/2006/main">
          <x14:cfRule type="cellIs" priority="3" operator="equal" id="{5E04B691-28D4-42DC-BC7A-10246855653D}">
            <xm:f>'Sources of data'!$A$8</xm:f>
            <x14:dxf>
              <font>
                <color rgb="FFC00000"/>
              </font>
            </x14:dxf>
          </x14:cfRule>
          <xm:sqref>B8 B11 B14 B17 B20 B23 B26 B29 B32 B35 B38 B41 B44</xm:sqref>
        </x14:conditionalFormatting>
        <x14:conditionalFormatting xmlns:xm="http://schemas.microsoft.com/office/excel/2006/main">
          <x14:cfRule type="cellIs" priority="2" operator="equal" id="{72AB63F3-2E65-45F3-AE3A-4552DF279413}">
            <xm:f>'Sources of data'!$A$8</xm:f>
            <x14:dxf>
              <font>
                <color rgb="FFC00000"/>
              </font>
            </x14:dxf>
          </x14:cfRule>
          <xm:sqref>B2:B7</xm:sqref>
        </x14:conditionalFormatting>
        <x14:conditionalFormatting xmlns:xm="http://schemas.microsoft.com/office/excel/2006/main">
          <x14:cfRule type="cellIs" priority="1" operator="equal" id="{81A75304-02CC-4EDE-9F02-F50296C687FA}">
            <xm:f>'Sources of data'!$A$8</xm:f>
            <x14:dxf>
              <font>
                <color rgb="FFC00000"/>
              </font>
            </x14:dxf>
          </x14:cfRule>
          <xm:sqref>B9:B10 B12:B13 B15:B16 B18:B19 B21:B22 B24:B25 B27:B28 B30:B31 B33:B34 B36:B37 B39:B40 B42:B43 B45:B74</xm:sqref>
        </x14:conditionalFormatting>
      </x14:conditionalFormattings>
    </ext>
    <ext xmlns:x14="http://schemas.microsoft.com/office/spreadsheetml/2009/9/main" uri="{CCE6A557-97BC-4b89-ADB6-D9C93CAAB3DF}">
      <x14:dataValidations xmlns:xm="http://schemas.microsoft.com/office/excel/2006/main" count="3">
        <x14:dataValidation type="list" operator="equal" showInputMessage="1" showErrorMessage="1" xr:uid="{12950CF5-4D56-443C-A359-18B778A2C406}">
          <x14:formula1>
            <xm:f>'Sources of data'!$A$3:$A$6</xm:f>
          </x14:formula1>
          <xm:sqref>G8:H8</xm:sqref>
        </x14:dataValidation>
        <x14:dataValidation type="list" operator="equal" allowBlank="1" showInputMessage="1" showErrorMessage="1" xr:uid="{FA0D4EFB-DD7C-4F3A-BA87-045DDFA95F95}">
          <x14:formula1>
            <xm:f>'Sources of data'!$A$3:$A$6</xm:f>
          </x14:formula1>
          <xm:sqref>G9:H17</xm:sqref>
        </x14:dataValidation>
        <x14:dataValidation type="list" allowBlank="1" showInputMessage="1" showErrorMessage="1" xr:uid="{EFFB8D97-318F-4FDB-A3AF-E89F6E90DA67}">
          <x14:formula1>
            <xm:f>'Sources of data'!$D$3:$D$19</xm:f>
          </x14:formula1>
          <xm:sqref>E8:E74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FB109-5975-41F7-A805-8B1536772FA5}">
  <sheetPr codeName="Hoja8">
    <tabColor theme="8" tint="-0.249977111117893"/>
  </sheetPr>
  <dimension ref="A1:H13"/>
  <sheetViews>
    <sheetView workbookViewId="0">
      <selection activeCell="A9" sqref="A9:H13"/>
    </sheetView>
  </sheetViews>
  <sheetFormatPr baseColWidth="10" defaultRowHeight="15" x14ac:dyDescent="0.25"/>
  <cols>
    <col min="1" max="16384" width="11.42578125" style="57"/>
  </cols>
  <sheetData>
    <row r="1" spans="1:8" ht="21.75" thickBot="1" x14ac:dyDescent="0.3">
      <c r="A1" s="167" t="s">
        <v>83</v>
      </c>
      <c r="B1" s="168"/>
      <c r="C1" s="168"/>
      <c r="D1" s="168"/>
      <c r="E1" s="168"/>
      <c r="F1" s="168"/>
      <c r="G1" s="168"/>
      <c r="H1" s="169"/>
    </row>
    <row r="2" spans="1:8" ht="70.5" customHeight="1" x14ac:dyDescent="0.25">
      <c r="A2" s="283" t="s">
        <v>84</v>
      </c>
      <c r="B2" s="284"/>
      <c r="C2" s="284"/>
      <c r="D2" s="284"/>
      <c r="E2" s="284"/>
      <c r="F2" s="284"/>
      <c r="G2" s="284"/>
      <c r="H2" s="285"/>
    </row>
    <row r="3" spans="1:8" x14ac:dyDescent="0.25">
      <c r="A3" s="199"/>
      <c r="B3" s="150"/>
      <c r="C3" s="150"/>
      <c r="D3" s="150"/>
      <c r="E3" s="150"/>
      <c r="F3" s="150"/>
      <c r="G3" s="150"/>
      <c r="H3" s="200"/>
    </row>
    <row r="4" spans="1:8" x14ac:dyDescent="0.25">
      <c r="A4" s="199"/>
      <c r="B4" s="150"/>
      <c r="C4" s="150"/>
      <c r="D4" s="150"/>
      <c r="E4" s="150"/>
      <c r="F4" s="150"/>
      <c r="G4" s="150"/>
      <c r="H4" s="200"/>
    </row>
    <row r="5" spans="1:8" x14ac:dyDescent="0.25">
      <c r="A5" s="199"/>
      <c r="B5" s="150"/>
      <c r="C5" s="150"/>
      <c r="D5" s="150"/>
      <c r="E5" s="150"/>
      <c r="F5" s="150"/>
      <c r="G5" s="150"/>
      <c r="H5" s="200"/>
    </row>
    <row r="6" spans="1:8" x14ac:dyDescent="0.25">
      <c r="A6" s="199"/>
      <c r="B6" s="150"/>
      <c r="C6" s="150"/>
      <c r="D6" s="150"/>
      <c r="E6" s="150"/>
      <c r="F6" s="150"/>
      <c r="G6" s="150"/>
      <c r="H6" s="200"/>
    </row>
    <row r="7" spans="1:8" ht="15.75" thickBot="1" x14ac:dyDescent="0.3">
      <c r="A7" s="199"/>
      <c r="B7" s="150"/>
      <c r="C7" s="150"/>
      <c r="D7" s="150"/>
      <c r="E7" s="150"/>
      <c r="F7" s="150"/>
      <c r="G7" s="150"/>
      <c r="H7" s="200"/>
    </row>
    <row r="8" spans="1:8" ht="72.75" customHeight="1" x14ac:dyDescent="0.25">
      <c r="A8" s="283" t="s">
        <v>85</v>
      </c>
      <c r="B8" s="284"/>
      <c r="C8" s="284"/>
      <c r="D8" s="284"/>
      <c r="E8" s="284"/>
      <c r="F8" s="284"/>
      <c r="G8" s="284"/>
      <c r="H8" s="285"/>
    </row>
    <row r="9" spans="1:8" x14ac:dyDescent="0.25">
      <c r="A9" s="199"/>
      <c r="B9" s="150"/>
      <c r="C9" s="150"/>
      <c r="D9" s="150"/>
      <c r="E9" s="150"/>
      <c r="F9" s="150"/>
      <c r="G9" s="150"/>
      <c r="H9" s="200"/>
    </row>
    <row r="10" spans="1:8" x14ac:dyDescent="0.25">
      <c r="A10" s="199"/>
      <c r="B10" s="150"/>
      <c r="C10" s="150"/>
      <c r="D10" s="150"/>
      <c r="E10" s="150"/>
      <c r="F10" s="150"/>
      <c r="G10" s="150"/>
      <c r="H10" s="200"/>
    </row>
    <row r="11" spans="1:8" x14ac:dyDescent="0.25">
      <c r="A11" s="199"/>
      <c r="B11" s="150"/>
      <c r="C11" s="150"/>
      <c r="D11" s="150"/>
      <c r="E11" s="150"/>
      <c r="F11" s="150"/>
      <c r="G11" s="150"/>
      <c r="H11" s="200"/>
    </row>
    <row r="12" spans="1:8" x14ac:dyDescent="0.25">
      <c r="A12" s="199"/>
      <c r="B12" s="150"/>
      <c r="C12" s="150"/>
      <c r="D12" s="150"/>
      <c r="E12" s="150"/>
      <c r="F12" s="150"/>
      <c r="G12" s="150"/>
      <c r="H12" s="200"/>
    </row>
    <row r="13" spans="1:8" ht="15.75" thickBot="1" x14ac:dyDescent="0.3">
      <c r="A13" s="201"/>
      <c r="B13" s="202"/>
      <c r="C13" s="202"/>
      <c r="D13" s="202"/>
      <c r="E13" s="202"/>
      <c r="F13" s="202"/>
      <c r="G13" s="202"/>
      <c r="H13" s="203"/>
    </row>
  </sheetData>
  <mergeCells count="5">
    <mergeCell ref="A1:H1"/>
    <mergeCell ref="A2:H2"/>
    <mergeCell ref="A3:H7"/>
    <mergeCell ref="A8:H8"/>
    <mergeCell ref="A9:H1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tabColor theme="9" tint="-0.499984740745262"/>
  </sheetPr>
  <dimension ref="A1:K24"/>
  <sheetViews>
    <sheetView zoomScale="90" zoomScaleNormal="90" zoomScalePageLayoutView="70" workbookViewId="0">
      <pane xSplit="2" ySplit="7" topLeftCell="C8" activePane="bottomRight" state="frozen"/>
      <selection pane="topRight" activeCell="C1" sqref="C1"/>
      <selection pane="bottomLeft" activeCell="A6" sqref="A6"/>
      <selection pane="bottomRight" activeCell="D9" sqref="D9"/>
    </sheetView>
  </sheetViews>
  <sheetFormatPr baseColWidth="10" defaultRowHeight="61.5" customHeight="1" x14ac:dyDescent="0.25"/>
  <cols>
    <col min="1" max="1" width="11.85546875" style="9" customWidth="1"/>
    <col min="2" max="2" width="20" style="9" customWidth="1"/>
    <col min="3" max="3" width="40.85546875" style="4" customWidth="1"/>
    <col min="4" max="4" width="39.85546875" style="2" customWidth="1"/>
    <col min="5" max="5" width="41.5703125" style="2" customWidth="1"/>
    <col min="6" max="6" width="22.7109375" style="2" customWidth="1"/>
    <col min="7" max="7" width="12.42578125" style="2" customWidth="1"/>
    <col min="8" max="8" width="11.85546875" style="2" customWidth="1"/>
    <col min="9" max="9" width="19.5703125" style="2" customWidth="1"/>
    <col min="10" max="10" width="21.28515625" style="2" customWidth="1"/>
    <col min="11" max="11" width="26.5703125" customWidth="1"/>
    <col min="12" max="16384" width="11.42578125" style="2"/>
  </cols>
  <sheetData>
    <row r="1" spans="1:11" ht="30.75" customHeight="1" x14ac:dyDescent="0.25">
      <c r="A1" s="297" t="s">
        <v>0</v>
      </c>
      <c r="B1" s="297"/>
      <c r="C1" s="299" t="s">
        <v>1</v>
      </c>
      <c r="D1" s="302" t="s">
        <v>41</v>
      </c>
      <c r="E1" s="304" t="s">
        <v>43</v>
      </c>
      <c r="F1" s="304"/>
      <c r="G1" s="304"/>
      <c r="H1" s="304"/>
      <c r="I1" s="304"/>
      <c r="J1" s="304"/>
      <c r="K1" s="304"/>
    </row>
    <row r="2" spans="1:11" ht="18" customHeight="1" x14ac:dyDescent="0.25">
      <c r="A2" s="297"/>
      <c r="B2" s="297"/>
      <c r="C2" s="300"/>
      <c r="D2" s="302"/>
      <c r="E2" s="304"/>
      <c r="F2" s="304"/>
      <c r="G2" s="304"/>
      <c r="H2" s="304"/>
      <c r="I2" s="304"/>
      <c r="J2" s="304"/>
      <c r="K2" s="304"/>
    </row>
    <row r="3" spans="1:11" s="3" customFormat="1" ht="12.75" customHeight="1" x14ac:dyDescent="0.25">
      <c r="A3" s="297"/>
      <c r="B3" s="297"/>
      <c r="C3" s="300"/>
      <c r="D3" s="302"/>
      <c r="E3" s="305" t="s">
        <v>17</v>
      </c>
      <c r="F3" s="306"/>
      <c r="G3" s="307" t="s">
        <v>40</v>
      </c>
      <c r="H3" s="310" t="s">
        <v>47</v>
      </c>
      <c r="I3" s="310"/>
      <c r="J3" s="311"/>
    </row>
    <row r="4" spans="1:11" s="3" customFormat="1" ht="12.75" customHeight="1" x14ac:dyDescent="0.25">
      <c r="A4" s="297"/>
      <c r="B4" s="297"/>
      <c r="C4" s="300"/>
      <c r="D4" s="302"/>
      <c r="E4" s="14" t="s">
        <v>2</v>
      </c>
      <c r="F4" s="312" t="s">
        <v>42</v>
      </c>
      <c r="G4" s="308"/>
      <c r="H4" s="315" t="s">
        <v>5</v>
      </c>
      <c r="I4" s="295" t="s">
        <v>39</v>
      </c>
      <c r="J4" s="295"/>
      <c r="K4" s="291" t="s">
        <v>46</v>
      </c>
    </row>
    <row r="5" spans="1:11" s="3" customFormat="1" ht="15" customHeight="1" x14ac:dyDescent="0.25">
      <c r="A5" s="297"/>
      <c r="B5" s="297"/>
      <c r="C5" s="300"/>
      <c r="D5" s="302"/>
      <c r="E5" s="292" t="s">
        <v>48</v>
      </c>
      <c r="F5" s="313"/>
      <c r="G5" s="308"/>
      <c r="H5" s="315"/>
      <c r="I5" s="295"/>
      <c r="J5" s="295"/>
      <c r="K5" s="291"/>
    </row>
    <row r="6" spans="1:11" s="3" customFormat="1" ht="21.75" customHeight="1" x14ac:dyDescent="0.25">
      <c r="A6" s="297"/>
      <c r="B6" s="297"/>
      <c r="C6" s="300"/>
      <c r="D6" s="302"/>
      <c r="E6" s="293"/>
      <c r="F6" s="313"/>
      <c r="G6" s="308"/>
      <c r="H6" s="1" t="s">
        <v>6</v>
      </c>
      <c r="I6" s="295" t="s">
        <v>45</v>
      </c>
      <c r="J6" s="295"/>
      <c r="K6" s="291"/>
    </row>
    <row r="7" spans="1:11" s="3" customFormat="1" ht="32.25" customHeight="1" thickBot="1" x14ac:dyDescent="0.3">
      <c r="A7" s="298"/>
      <c r="B7" s="298"/>
      <c r="C7" s="301"/>
      <c r="D7" s="303"/>
      <c r="E7" s="294"/>
      <c r="F7" s="314"/>
      <c r="G7" s="309"/>
      <c r="H7" s="296" t="s">
        <v>44</v>
      </c>
      <c r="I7" s="296"/>
      <c r="J7" s="296"/>
      <c r="K7" s="291"/>
    </row>
    <row r="8" spans="1:11" s="6" customFormat="1" ht="106.5" customHeight="1" thickBot="1" x14ac:dyDescent="0.3">
      <c r="A8" s="286" t="s">
        <v>22</v>
      </c>
      <c r="B8" s="287"/>
      <c r="C8" s="15"/>
      <c r="D8" s="18" t="s">
        <v>49</v>
      </c>
      <c r="E8" s="10"/>
      <c r="F8" s="12"/>
      <c r="G8" s="227" t="s">
        <v>44</v>
      </c>
      <c r="H8" s="288"/>
      <c r="I8" s="288"/>
      <c r="J8" s="20" t="str">
        <f>IF(G8="Useless","Please explain why ",IF(G8="Other case","Please explain why the the criterion does not belong to any facet",IF(G8="Redundant","Please write down the name of the criterion with which there is redundancy  ","")))</f>
        <v>Please explain why the the criterion does not belong to any facet</v>
      </c>
      <c r="K8" s="5"/>
    </row>
    <row r="9" spans="1:11" s="6" customFormat="1" ht="106.5" customHeight="1" thickBot="1" x14ac:dyDescent="0.3">
      <c r="A9" s="286" t="s">
        <v>23</v>
      </c>
      <c r="B9" s="287"/>
      <c r="C9" s="16" t="s">
        <v>13</v>
      </c>
      <c r="D9" s="18" t="s">
        <v>49</v>
      </c>
      <c r="E9" s="11">
        <v>4</v>
      </c>
      <c r="F9" s="13"/>
      <c r="G9" s="227"/>
      <c r="H9" s="288"/>
      <c r="I9" s="288"/>
      <c r="J9" s="20" t="str">
        <f t="shared" ref="J9:J24" si="0">IF(G9="Useless","Please explain why ",IF(G9="Other case","Please explain why the the criterion doest not belong to any facet",IF(G9="Redundant","Please write down the name of the criterion with which there is redundancy  ","")))</f>
        <v/>
      </c>
      <c r="K9" s="5"/>
    </row>
    <row r="10" spans="1:11" s="6" customFormat="1" ht="106.5" customHeight="1" thickBot="1" x14ac:dyDescent="0.3">
      <c r="A10" s="286" t="s">
        <v>24</v>
      </c>
      <c r="B10" s="287"/>
      <c r="C10" s="16" t="s">
        <v>8</v>
      </c>
      <c r="D10" s="18" t="s">
        <v>49</v>
      </c>
      <c r="E10" s="11"/>
      <c r="F10" s="13"/>
      <c r="G10" s="227"/>
      <c r="H10" s="288"/>
      <c r="I10" s="288"/>
      <c r="J10" s="20" t="str">
        <f t="shared" si="0"/>
        <v/>
      </c>
      <c r="K10" s="5"/>
    </row>
    <row r="11" spans="1:11" s="6" customFormat="1" ht="106.5" customHeight="1" thickBot="1" x14ac:dyDescent="0.3">
      <c r="A11" s="286" t="s">
        <v>25</v>
      </c>
      <c r="B11" s="287"/>
      <c r="C11" s="16" t="s">
        <v>7</v>
      </c>
      <c r="D11" s="18" t="s">
        <v>49</v>
      </c>
      <c r="E11" s="11"/>
      <c r="F11" s="13"/>
      <c r="G11" s="227"/>
      <c r="H11" s="288"/>
      <c r="I11" s="288"/>
      <c r="J11" s="20" t="str">
        <f t="shared" si="0"/>
        <v/>
      </c>
      <c r="K11" s="5"/>
    </row>
    <row r="12" spans="1:11" s="6" customFormat="1" ht="106.5" customHeight="1" thickBot="1" x14ac:dyDescent="0.3">
      <c r="A12" s="286" t="s">
        <v>26</v>
      </c>
      <c r="B12" s="287"/>
      <c r="C12" s="16" t="s">
        <v>9</v>
      </c>
      <c r="D12" s="18" t="s">
        <v>49</v>
      </c>
      <c r="E12" s="11"/>
      <c r="F12" s="13"/>
      <c r="G12" s="227"/>
      <c r="H12" s="288"/>
      <c r="I12" s="288"/>
      <c r="J12" s="20" t="str">
        <f t="shared" si="0"/>
        <v/>
      </c>
      <c r="K12" s="5"/>
    </row>
    <row r="13" spans="1:11" s="6" customFormat="1" ht="106.5" customHeight="1" thickBot="1" x14ac:dyDescent="0.3">
      <c r="A13" s="286" t="s">
        <v>27</v>
      </c>
      <c r="B13" s="287"/>
      <c r="C13" s="16"/>
      <c r="D13" s="19"/>
      <c r="E13" s="11"/>
      <c r="F13" s="13"/>
      <c r="G13" s="227"/>
      <c r="H13" s="288"/>
      <c r="I13" s="288"/>
      <c r="J13" s="20" t="str">
        <f t="shared" si="0"/>
        <v/>
      </c>
      <c r="K13" s="5"/>
    </row>
    <row r="14" spans="1:11" s="6" customFormat="1" ht="106.5" customHeight="1" thickBot="1" x14ac:dyDescent="0.3">
      <c r="A14" s="286" t="s">
        <v>28</v>
      </c>
      <c r="B14" s="287"/>
      <c r="C14" s="16"/>
      <c r="D14" s="19"/>
      <c r="E14" s="11"/>
      <c r="F14" s="13"/>
      <c r="G14" s="227"/>
      <c r="H14" s="288"/>
      <c r="I14" s="288"/>
      <c r="J14" s="20" t="str">
        <f t="shared" si="0"/>
        <v/>
      </c>
      <c r="K14" s="5"/>
    </row>
    <row r="15" spans="1:11" s="6" customFormat="1" ht="106.5" customHeight="1" thickBot="1" x14ac:dyDescent="0.3">
      <c r="A15" s="286" t="s">
        <v>29</v>
      </c>
      <c r="B15" s="287"/>
      <c r="C15" s="16" t="s">
        <v>10</v>
      </c>
      <c r="D15" s="19"/>
      <c r="E15" s="11"/>
      <c r="F15" s="13"/>
      <c r="G15" s="227"/>
      <c r="H15" s="288"/>
      <c r="I15" s="288"/>
      <c r="J15" s="20" t="str">
        <f t="shared" si="0"/>
        <v/>
      </c>
      <c r="K15" s="5"/>
    </row>
    <row r="16" spans="1:11" s="6" customFormat="1" ht="106.5" customHeight="1" thickBot="1" x14ac:dyDescent="0.3">
      <c r="A16" s="286" t="s">
        <v>30</v>
      </c>
      <c r="B16" s="287"/>
      <c r="C16" s="16"/>
      <c r="D16" s="19"/>
      <c r="E16" s="11"/>
      <c r="F16" s="13"/>
      <c r="G16" s="227"/>
      <c r="H16" s="288"/>
      <c r="I16" s="288"/>
      <c r="J16" s="20" t="str">
        <f t="shared" si="0"/>
        <v/>
      </c>
      <c r="K16" s="5"/>
    </row>
    <row r="17" spans="1:11" s="6" customFormat="1" ht="106.5" customHeight="1" thickBot="1" x14ac:dyDescent="0.3">
      <c r="A17" s="286" t="s">
        <v>31</v>
      </c>
      <c r="B17" s="287"/>
      <c r="C17" s="16" t="s">
        <v>12</v>
      </c>
      <c r="D17" s="19"/>
      <c r="E17" s="11"/>
      <c r="F17" s="13"/>
      <c r="G17" s="227"/>
      <c r="H17" s="288"/>
      <c r="I17" s="288"/>
      <c r="J17" s="20" t="str">
        <f t="shared" si="0"/>
        <v/>
      </c>
      <c r="K17" s="5"/>
    </row>
    <row r="18" spans="1:11" s="6" customFormat="1" ht="106.5" customHeight="1" thickBot="1" x14ac:dyDescent="0.3">
      <c r="A18" s="286" t="s">
        <v>32</v>
      </c>
      <c r="B18" s="287"/>
      <c r="C18" s="16"/>
      <c r="D18" s="19"/>
      <c r="E18" s="11"/>
      <c r="F18" s="13"/>
      <c r="G18" s="227"/>
      <c r="H18" s="288"/>
      <c r="I18" s="288"/>
      <c r="J18" s="20" t="str">
        <f t="shared" si="0"/>
        <v/>
      </c>
      <c r="K18" s="5"/>
    </row>
    <row r="19" spans="1:11" s="6" customFormat="1" ht="106.5" customHeight="1" thickBot="1" x14ac:dyDescent="0.3">
      <c r="A19" s="286" t="s">
        <v>33</v>
      </c>
      <c r="B19" s="287"/>
      <c r="C19" s="16" t="s">
        <v>11</v>
      </c>
      <c r="D19" s="19"/>
      <c r="E19" s="11"/>
      <c r="F19" s="13"/>
      <c r="G19" s="227"/>
      <c r="H19" s="288"/>
      <c r="I19" s="288"/>
      <c r="J19" s="20" t="str">
        <f t="shared" si="0"/>
        <v/>
      </c>
      <c r="K19" s="5"/>
    </row>
    <row r="20" spans="1:11" s="6" customFormat="1" ht="106.5" customHeight="1" thickBot="1" x14ac:dyDescent="0.3">
      <c r="A20" s="286" t="s">
        <v>34</v>
      </c>
      <c r="B20" s="287"/>
      <c r="C20" s="16"/>
      <c r="D20" s="19"/>
      <c r="E20" s="11"/>
      <c r="F20" s="13"/>
      <c r="G20" s="227"/>
      <c r="H20" s="288"/>
      <c r="I20" s="288"/>
      <c r="J20" s="20" t="str">
        <f t="shared" si="0"/>
        <v/>
      </c>
      <c r="K20" s="5"/>
    </row>
    <row r="21" spans="1:11" s="6" customFormat="1" ht="106.5" customHeight="1" thickBot="1" x14ac:dyDescent="0.3">
      <c r="A21" s="286" t="s">
        <v>35</v>
      </c>
      <c r="B21" s="287"/>
      <c r="C21" s="16"/>
      <c r="D21" s="19"/>
      <c r="E21" s="11"/>
      <c r="F21" s="13"/>
      <c r="G21" s="227"/>
      <c r="H21" s="288"/>
      <c r="I21" s="288"/>
      <c r="J21" s="20" t="str">
        <f t="shared" si="0"/>
        <v/>
      </c>
      <c r="K21" s="5"/>
    </row>
    <row r="22" spans="1:11" s="6" customFormat="1" ht="106.5" customHeight="1" thickBot="1" x14ac:dyDescent="0.3">
      <c r="A22" s="286" t="s">
        <v>36</v>
      </c>
      <c r="B22" s="287"/>
      <c r="C22" s="16" t="s">
        <v>16</v>
      </c>
      <c r="D22" s="19"/>
      <c r="E22" s="11"/>
      <c r="F22" s="13"/>
      <c r="G22" s="227"/>
      <c r="H22" s="288"/>
      <c r="I22" s="288"/>
      <c r="J22" s="20" t="str">
        <f t="shared" si="0"/>
        <v/>
      </c>
      <c r="K22" s="5"/>
    </row>
    <row r="23" spans="1:11" s="6" customFormat="1" ht="111.75" customHeight="1" thickBot="1" x14ac:dyDescent="0.3">
      <c r="A23" s="286" t="s">
        <v>37</v>
      </c>
      <c r="B23" s="287"/>
      <c r="C23" s="16" t="s">
        <v>15</v>
      </c>
      <c r="D23" s="19"/>
      <c r="E23" s="11"/>
      <c r="F23" s="13"/>
      <c r="G23" s="227"/>
      <c r="H23" s="288"/>
      <c r="I23" s="288"/>
      <c r="J23" s="20" t="str">
        <f t="shared" si="0"/>
        <v/>
      </c>
      <c r="K23" s="5"/>
    </row>
    <row r="24" spans="1:11" s="6" customFormat="1" ht="138" customHeight="1" thickBot="1" x14ac:dyDescent="0.3">
      <c r="A24" s="289" t="s">
        <v>38</v>
      </c>
      <c r="B24" s="290"/>
      <c r="C24" s="17" t="s">
        <v>14</v>
      </c>
      <c r="D24" s="19"/>
      <c r="E24" s="11"/>
      <c r="F24" s="13"/>
      <c r="G24" s="227"/>
      <c r="H24" s="288"/>
      <c r="I24" s="288"/>
      <c r="J24" s="20" t="str">
        <f t="shared" si="0"/>
        <v/>
      </c>
      <c r="K24" s="5"/>
    </row>
  </sheetData>
  <dataConsolidate/>
  <mergeCells count="48">
    <mergeCell ref="K4:K7"/>
    <mergeCell ref="E5:E7"/>
    <mergeCell ref="I6:J6"/>
    <mergeCell ref="H7:J7"/>
    <mergeCell ref="A1:B7"/>
    <mergeCell ref="C1:C7"/>
    <mergeCell ref="D1:D7"/>
    <mergeCell ref="E1:K2"/>
    <mergeCell ref="E3:F3"/>
    <mergeCell ref="G3:G7"/>
    <mergeCell ref="H3:J3"/>
    <mergeCell ref="F4:F7"/>
    <mergeCell ref="H4:H5"/>
    <mergeCell ref="I4:J5"/>
    <mergeCell ref="A8:B8"/>
    <mergeCell ref="G8:I8"/>
    <mergeCell ref="A9:B9"/>
    <mergeCell ref="G9:I9"/>
    <mergeCell ref="A10:B10"/>
    <mergeCell ref="G10:I10"/>
    <mergeCell ref="A11:B11"/>
    <mergeCell ref="G11:I11"/>
    <mergeCell ref="A12:B12"/>
    <mergeCell ref="G12:I12"/>
    <mergeCell ref="A13:B13"/>
    <mergeCell ref="G13:I13"/>
    <mergeCell ref="A14:B14"/>
    <mergeCell ref="G14:I14"/>
    <mergeCell ref="A15:B15"/>
    <mergeCell ref="G15:I15"/>
    <mergeCell ref="A16:B16"/>
    <mergeCell ref="G16:I16"/>
    <mergeCell ref="A17:B17"/>
    <mergeCell ref="G17:I17"/>
    <mergeCell ref="A18:B18"/>
    <mergeCell ref="G18:I18"/>
    <mergeCell ref="A19:B19"/>
    <mergeCell ref="G19:I19"/>
    <mergeCell ref="A23:B23"/>
    <mergeCell ref="G23:I23"/>
    <mergeCell ref="A24:B24"/>
    <mergeCell ref="G24:I24"/>
    <mergeCell ref="A20:B20"/>
    <mergeCell ref="G20:I20"/>
    <mergeCell ref="A21:B21"/>
    <mergeCell ref="G21:I21"/>
    <mergeCell ref="A22:B22"/>
    <mergeCell ref="G22:I22"/>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operator="equal" showInputMessage="1" showErrorMessage="1" xr:uid="{00000000-0002-0000-0000-000000000000}">
          <x14:formula1>
            <xm:f>'Sources of data'!$A$3:$A$6</xm:f>
          </x14:formula1>
          <xm:sqref>G8:I8</xm:sqref>
        </x14:dataValidation>
        <x14:dataValidation type="list" operator="equal" allowBlank="1" showInputMessage="1" showErrorMessage="1" xr:uid="{00000000-0002-0000-0000-000001000000}">
          <x14:formula1>
            <xm:f>'Sources of data'!$A$3:$A$6</xm:f>
          </x14:formula1>
          <xm:sqref>G9:I24</xm:sqref>
        </x14:dataValidation>
        <x14:dataValidation type="list" allowBlank="1" showInputMessage="1" showErrorMessage="1" xr:uid="{00000000-0002-0000-0000-000002000000}">
          <x14:formula1>
            <xm:f>'Sources of data'!$A$7:$A$10</xm:f>
          </x14:formula1>
          <xm:sqref>D8:D12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G20"/>
  <sheetViews>
    <sheetView topLeftCell="A5" workbookViewId="0">
      <selection activeCell="D3" sqref="D3:D19"/>
    </sheetView>
  </sheetViews>
  <sheetFormatPr baseColWidth="10" defaultRowHeight="15" x14ac:dyDescent="0.25"/>
  <cols>
    <col min="1" max="1" width="18.42578125" customWidth="1"/>
    <col min="4" max="4" width="34.7109375" style="33" customWidth="1"/>
  </cols>
  <sheetData>
    <row r="1" spans="1:7" x14ac:dyDescent="0.25">
      <c r="D1" s="33" t="s">
        <v>18</v>
      </c>
    </row>
    <row r="2" spans="1:7" x14ac:dyDescent="0.25">
      <c r="A2" t="s">
        <v>67</v>
      </c>
      <c r="B2" t="s">
        <v>66</v>
      </c>
      <c r="G2" s="113" t="s">
        <v>285</v>
      </c>
    </row>
    <row r="3" spans="1:7" ht="30" x14ac:dyDescent="0.25">
      <c r="B3">
        <v>3</v>
      </c>
      <c r="D3" s="34" t="str">
        <f>'3. Criteria'!A8</f>
        <v>1. Attitude for change</v>
      </c>
      <c r="G3" t="s">
        <v>286</v>
      </c>
    </row>
    <row r="4" spans="1:7" x14ac:dyDescent="0.25">
      <c r="A4" t="s">
        <v>44</v>
      </c>
      <c r="B4">
        <v>2</v>
      </c>
      <c r="D4" s="34" t="str">
        <f>'3. Criteria'!A9</f>
        <v>2. Commitment of 
key actors</v>
      </c>
      <c r="G4" t="s">
        <v>292</v>
      </c>
    </row>
    <row r="5" spans="1:7" x14ac:dyDescent="0.25">
      <c r="A5" t="s">
        <v>6</v>
      </c>
      <c r="B5">
        <v>1</v>
      </c>
      <c r="D5" s="34" t="str">
        <f>'3. Criteria'!A10</f>
        <v>3. Commonality and 
variability</v>
      </c>
      <c r="G5" t="s">
        <v>286</v>
      </c>
    </row>
    <row r="6" spans="1:7" x14ac:dyDescent="0.25">
      <c r="A6" t="s">
        <v>5</v>
      </c>
      <c r="D6" s="34" t="str">
        <f>'3. Criteria'!A11</f>
        <v>4. Customers conexion</v>
      </c>
    </row>
    <row r="7" spans="1:7" x14ac:dyDescent="0.25">
      <c r="D7" s="34" t="str">
        <f>'3. Criteria'!A12</f>
        <v>5. Degree of control over 
product specification</v>
      </c>
    </row>
    <row r="8" spans="1:7" x14ac:dyDescent="0.25">
      <c r="D8" s="34" t="str">
        <f>'3. Criteria'!A13</f>
        <v>6.Domain knowledge</v>
      </c>
    </row>
    <row r="9" spans="1:7" x14ac:dyDescent="0.25">
      <c r="D9" s="34" t="str">
        <f>'3. Criteria'!A14</f>
        <v>7.Economic indicators</v>
      </c>
    </row>
    <row r="10" spans="1:7" x14ac:dyDescent="0.25">
      <c r="D10" s="34" t="str">
        <f>'3. Criteria'!A15</f>
        <v>8.Market 
potential</v>
      </c>
    </row>
    <row r="11" spans="1:7" x14ac:dyDescent="0.25">
      <c r="D11" s="34" t="str">
        <f>'3. Criteria'!A16</f>
        <v>9. Organizational 
preparation</v>
      </c>
    </row>
    <row r="12" spans="1:7" x14ac:dyDescent="0.25">
      <c r="D12" s="34" t="str">
        <f>'3. Criteria'!A17</f>
        <v>10. Product line awareness</v>
      </c>
    </row>
    <row r="13" spans="1:7" x14ac:dyDescent="0.25">
      <c r="D13" s="34" t="str">
        <f>'3. Criteria'!A18</f>
        <v>11. Potential products</v>
      </c>
    </row>
    <row r="14" spans="1:7" x14ac:dyDescent="0.25">
      <c r="D14" s="34" t="str">
        <f>'3. Criteria'!A19</f>
        <v>12. Process discipline</v>
      </c>
    </row>
    <row r="15" spans="1:7" x14ac:dyDescent="0.25">
      <c r="D15" s="34" t="str">
        <f>'3. Criteria'!A20</f>
        <v>13. Readiness to do 
investments</v>
      </c>
    </row>
    <row r="16" spans="1:7" ht="15.75" customHeight="1" x14ac:dyDescent="0.25">
      <c r="D16" s="34" t="str">
        <f>'3. Criteria'!A21</f>
        <v>14. Readiness to pay 
migration costs</v>
      </c>
    </row>
    <row r="17" spans="4:4" x14ac:dyDescent="0.25">
      <c r="D17" s="34" t="str">
        <f>'3. Criteria'!A22</f>
        <v>15. Reuse aptitute</v>
      </c>
    </row>
    <row r="18" spans="4:4" x14ac:dyDescent="0.25">
      <c r="D18" s="34" t="str">
        <f>'3. Criteria'!A23</f>
        <v>16. Reuse potential</v>
      </c>
    </row>
    <row r="19" spans="4:4" ht="27" customHeight="1" x14ac:dyDescent="0.25">
      <c r="D19" s="34" t="str">
        <f>'3. Criteria'!A24</f>
        <v>17. Software engineering 
capability</v>
      </c>
    </row>
    <row r="20" spans="4:4" x14ac:dyDescent="0.25">
      <c r="D20" s="34">
        <f>'3. Criteria'!A25</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1C8E6-6CB9-4D23-95D4-76D735EA7157}">
  <sheetPr codeName="Hoja9"/>
  <dimension ref="A1:B51"/>
  <sheetViews>
    <sheetView workbookViewId="0">
      <selection activeCell="B51" sqref="B51"/>
    </sheetView>
  </sheetViews>
  <sheetFormatPr baseColWidth="10" defaultRowHeight="15" x14ac:dyDescent="0.25"/>
  <cols>
    <col min="1" max="1" width="11.42578125" style="145"/>
    <col min="2" max="2" width="125.5703125" style="145" customWidth="1"/>
    <col min="3" max="16384" width="11.42578125" style="145"/>
  </cols>
  <sheetData>
    <row r="1" spans="1:2" ht="18.75" x14ac:dyDescent="0.25">
      <c r="A1" s="316" t="s">
        <v>384</v>
      </c>
      <c r="B1" s="316"/>
    </row>
    <row r="2" spans="1:2" ht="30" x14ac:dyDescent="0.25">
      <c r="A2" s="144">
        <v>1</v>
      </c>
      <c r="B2" s="144" t="s">
        <v>334</v>
      </c>
    </row>
    <row r="3" spans="1:2" ht="30" x14ac:dyDescent="0.25">
      <c r="A3" s="144">
        <v>2</v>
      </c>
      <c r="B3" s="144" t="s">
        <v>335</v>
      </c>
    </row>
    <row r="4" spans="1:2" ht="30" x14ac:dyDescent="0.25">
      <c r="A4" s="144">
        <v>3</v>
      </c>
      <c r="B4" s="144" t="s">
        <v>336</v>
      </c>
    </row>
    <row r="5" spans="1:2" x14ac:dyDescent="0.25">
      <c r="A5" s="144">
        <v>4</v>
      </c>
      <c r="B5" s="144" t="s">
        <v>337</v>
      </c>
    </row>
    <row r="6" spans="1:2" ht="30" x14ac:dyDescent="0.25">
      <c r="A6" s="144">
        <v>5</v>
      </c>
      <c r="B6" s="144" t="s">
        <v>338</v>
      </c>
    </row>
    <row r="7" spans="1:2" ht="24.75" customHeight="1" x14ac:dyDescent="0.25">
      <c r="A7" s="144">
        <v>6</v>
      </c>
      <c r="B7" s="144" t="s">
        <v>339</v>
      </c>
    </row>
    <row r="8" spans="1:2" ht="30" x14ac:dyDescent="0.25">
      <c r="A8" s="144">
        <v>7</v>
      </c>
      <c r="B8" s="144" t="s">
        <v>340</v>
      </c>
    </row>
    <row r="9" spans="1:2" ht="30" x14ac:dyDescent="0.25">
      <c r="A9" s="144">
        <v>8</v>
      </c>
      <c r="B9" s="144" t="s">
        <v>341</v>
      </c>
    </row>
    <row r="10" spans="1:2" ht="45" x14ac:dyDescent="0.25">
      <c r="A10" s="144">
        <v>9</v>
      </c>
      <c r="B10" s="144" t="s">
        <v>342</v>
      </c>
    </row>
    <row r="11" spans="1:2" ht="45" x14ac:dyDescent="0.25">
      <c r="A11" s="144">
        <v>10</v>
      </c>
      <c r="B11" s="144" t="s">
        <v>343</v>
      </c>
    </row>
    <row r="12" spans="1:2" ht="30" x14ac:dyDescent="0.25">
      <c r="A12" s="144">
        <v>11</v>
      </c>
      <c r="B12" s="144" t="s">
        <v>344</v>
      </c>
    </row>
    <row r="13" spans="1:2" ht="30" x14ac:dyDescent="0.25">
      <c r="A13" s="144">
        <v>12</v>
      </c>
      <c r="B13" s="144" t="s">
        <v>345</v>
      </c>
    </row>
    <row r="14" spans="1:2" ht="45" x14ac:dyDescent="0.25">
      <c r="A14" s="144">
        <v>13</v>
      </c>
      <c r="B14" s="144" t="s">
        <v>346</v>
      </c>
    </row>
    <row r="15" spans="1:2" ht="30" x14ac:dyDescent="0.25">
      <c r="A15" s="144">
        <v>14</v>
      </c>
      <c r="B15" s="144" t="s">
        <v>347</v>
      </c>
    </row>
    <row r="16" spans="1:2" ht="30" x14ac:dyDescent="0.25">
      <c r="A16" s="144">
        <v>15</v>
      </c>
      <c r="B16" s="144" t="s">
        <v>348</v>
      </c>
    </row>
    <row r="17" spans="1:2" ht="30" x14ac:dyDescent="0.25">
      <c r="A17" s="144">
        <v>16</v>
      </c>
      <c r="B17" s="144" t="s">
        <v>349</v>
      </c>
    </row>
    <row r="18" spans="1:2" ht="30" x14ac:dyDescent="0.25">
      <c r="A18" s="144">
        <v>17</v>
      </c>
      <c r="B18" s="144" t="s">
        <v>350</v>
      </c>
    </row>
    <row r="19" spans="1:2" x14ac:dyDescent="0.25">
      <c r="A19" s="144">
        <v>18</v>
      </c>
      <c r="B19" s="144" t="s">
        <v>351</v>
      </c>
    </row>
    <row r="20" spans="1:2" x14ac:dyDescent="0.25">
      <c r="A20" s="144">
        <v>19</v>
      </c>
      <c r="B20" s="144" t="s">
        <v>352</v>
      </c>
    </row>
    <row r="21" spans="1:2" ht="30" x14ac:dyDescent="0.25">
      <c r="A21" s="144">
        <v>20</v>
      </c>
      <c r="B21" s="144" t="s">
        <v>353</v>
      </c>
    </row>
    <row r="22" spans="1:2" ht="30" x14ac:dyDescent="0.25">
      <c r="A22" s="144">
        <v>21</v>
      </c>
      <c r="B22" s="144" t="s">
        <v>354</v>
      </c>
    </row>
    <row r="23" spans="1:2" ht="30" x14ac:dyDescent="0.25">
      <c r="A23" s="144">
        <v>22</v>
      </c>
      <c r="B23" s="144" t="s">
        <v>355</v>
      </c>
    </row>
    <row r="24" spans="1:2" ht="45" x14ac:dyDescent="0.25">
      <c r="A24" s="144">
        <v>23</v>
      </c>
      <c r="B24" s="144" t="s">
        <v>356</v>
      </c>
    </row>
    <row r="25" spans="1:2" ht="30" x14ac:dyDescent="0.25">
      <c r="A25" s="144">
        <v>24</v>
      </c>
      <c r="B25" s="144" t="s">
        <v>357</v>
      </c>
    </row>
    <row r="26" spans="1:2" ht="30" x14ac:dyDescent="0.25">
      <c r="A26" s="144">
        <v>25</v>
      </c>
      <c r="B26" s="144" t="s">
        <v>358</v>
      </c>
    </row>
    <row r="27" spans="1:2" x14ac:dyDescent="0.25">
      <c r="A27" s="144">
        <v>26</v>
      </c>
      <c r="B27" s="144" t="s">
        <v>359</v>
      </c>
    </row>
    <row r="28" spans="1:2" ht="45" x14ac:dyDescent="0.25">
      <c r="A28" s="144">
        <v>27</v>
      </c>
      <c r="B28" s="144" t="s">
        <v>360</v>
      </c>
    </row>
    <row r="29" spans="1:2" ht="30" x14ac:dyDescent="0.25">
      <c r="A29" s="144">
        <v>28</v>
      </c>
      <c r="B29" s="144" t="s">
        <v>361</v>
      </c>
    </row>
    <row r="30" spans="1:2" ht="30" x14ac:dyDescent="0.25">
      <c r="A30" s="144">
        <v>29</v>
      </c>
      <c r="B30" s="144" t="s">
        <v>362</v>
      </c>
    </row>
    <row r="31" spans="1:2" ht="45" x14ac:dyDescent="0.25">
      <c r="A31" s="144">
        <v>30</v>
      </c>
      <c r="B31" s="144" t="s">
        <v>363</v>
      </c>
    </row>
    <row r="32" spans="1:2" ht="45" x14ac:dyDescent="0.25">
      <c r="A32" s="144">
        <v>31</v>
      </c>
      <c r="B32" s="144" t="s">
        <v>364</v>
      </c>
    </row>
    <row r="33" spans="1:2" ht="30" x14ac:dyDescent="0.25">
      <c r="A33" s="144">
        <v>32</v>
      </c>
      <c r="B33" s="144" t="s">
        <v>365</v>
      </c>
    </row>
    <row r="34" spans="1:2" ht="30" x14ac:dyDescent="0.25">
      <c r="A34" s="144">
        <v>33</v>
      </c>
      <c r="B34" s="144" t="s">
        <v>366</v>
      </c>
    </row>
    <row r="35" spans="1:2" ht="30" x14ac:dyDescent="0.25">
      <c r="A35" s="144">
        <v>34</v>
      </c>
      <c r="B35" s="144" t="s">
        <v>367</v>
      </c>
    </row>
    <row r="36" spans="1:2" ht="30" x14ac:dyDescent="0.25">
      <c r="A36" s="144">
        <v>35</v>
      </c>
      <c r="B36" s="144" t="s">
        <v>368</v>
      </c>
    </row>
    <row r="37" spans="1:2" ht="30" x14ac:dyDescent="0.25">
      <c r="A37" s="144">
        <v>36</v>
      </c>
      <c r="B37" s="144" t="s">
        <v>369</v>
      </c>
    </row>
    <row r="38" spans="1:2" ht="30" x14ac:dyDescent="0.25">
      <c r="A38" s="144">
        <v>37</v>
      </c>
      <c r="B38" s="144" t="s">
        <v>370</v>
      </c>
    </row>
    <row r="39" spans="1:2" ht="30" x14ac:dyDescent="0.25">
      <c r="A39" s="144">
        <v>38</v>
      </c>
      <c r="B39" s="144" t="s">
        <v>371</v>
      </c>
    </row>
    <row r="40" spans="1:2" ht="30" x14ac:dyDescent="0.25">
      <c r="A40" s="144">
        <v>39</v>
      </c>
      <c r="B40" s="144" t="s">
        <v>372</v>
      </c>
    </row>
    <row r="41" spans="1:2" ht="30" x14ac:dyDescent="0.25">
      <c r="A41" s="144">
        <v>40</v>
      </c>
      <c r="B41" s="144" t="s">
        <v>373</v>
      </c>
    </row>
    <row r="42" spans="1:2" ht="30" x14ac:dyDescent="0.25">
      <c r="A42" s="144">
        <v>41</v>
      </c>
      <c r="B42" s="144" t="s">
        <v>374</v>
      </c>
    </row>
    <row r="43" spans="1:2" ht="30" x14ac:dyDescent="0.25">
      <c r="A43" s="144">
        <v>42</v>
      </c>
      <c r="B43" s="144" t="s">
        <v>375</v>
      </c>
    </row>
    <row r="44" spans="1:2" ht="30" x14ac:dyDescent="0.25">
      <c r="A44" s="144">
        <v>43</v>
      </c>
      <c r="B44" s="144" t="s">
        <v>376</v>
      </c>
    </row>
    <row r="45" spans="1:2" ht="30" x14ac:dyDescent="0.25">
      <c r="A45" s="144">
        <v>44</v>
      </c>
      <c r="B45" s="144" t="s">
        <v>377</v>
      </c>
    </row>
    <row r="46" spans="1:2" ht="30" x14ac:dyDescent="0.25">
      <c r="A46" s="144">
        <v>45</v>
      </c>
      <c r="B46" s="144" t="s">
        <v>378</v>
      </c>
    </row>
    <row r="47" spans="1:2" ht="30" x14ac:dyDescent="0.25">
      <c r="A47" s="144">
        <v>46</v>
      </c>
      <c r="B47" s="144" t="s">
        <v>379</v>
      </c>
    </row>
    <row r="48" spans="1:2" ht="45" x14ac:dyDescent="0.25">
      <c r="A48" s="144">
        <v>47</v>
      </c>
      <c r="B48" s="144" t="s">
        <v>380</v>
      </c>
    </row>
    <row r="49" spans="1:2" ht="30" x14ac:dyDescent="0.25">
      <c r="A49" s="144">
        <v>48</v>
      </c>
      <c r="B49" s="144" t="s">
        <v>381</v>
      </c>
    </row>
    <row r="50" spans="1:2" ht="30" x14ac:dyDescent="0.25">
      <c r="A50" s="144">
        <v>49</v>
      </c>
      <c r="B50" s="144" t="s">
        <v>382</v>
      </c>
    </row>
    <row r="51" spans="1:2" ht="30" x14ac:dyDescent="0.25">
      <c r="A51" s="144">
        <v>50</v>
      </c>
      <c r="B51" s="144" t="s">
        <v>383</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Instructions</vt:lpstr>
      <vt:lpstr>1. Motiv Inst.</vt:lpstr>
      <vt:lpstr>2. Definitions</vt:lpstr>
      <vt:lpstr>3. Criteria</vt:lpstr>
      <vt:lpstr>4. Statements</vt:lpstr>
      <vt:lpstr>5. OpenQuestions</vt:lpstr>
      <vt:lpstr>Question1 (2)</vt:lpstr>
      <vt:lpstr>Sources of data</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Luisa Fernanda Rincon Perez</dc:creator>
  <cp:lastModifiedBy>Luisa Fernanda Rincon Perez</cp:lastModifiedBy>
  <dcterms:created xsi:type="dcterms:W3CDTF">2018-01-13T04:58:34Z</dcterms:created>
  <dcterms:modified xsi:type="dcterms:W3CDTF">2018-01-18T05:23:50Z</dcterms:modified>
</cp:coreProperties>
</file>