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POO\Notas\"/>
    </mc:Choice>
  </mc:AlternateContent>
  <xr:revisionPtr revIDLastSave="0" documentId="8_{BFC6C9CD-12DB-4ED0-B6D3-0FE6670FD8CF}" xr6:coauthVersionLast="47" xr6:coauthVersionMax="47" xr10:uidLastSave="{00000000-0000-0000-0000-000000000000}"/>
  <bookViews>
    <workbookView xWindow="-120" yWindow="-120" windowWidth="20640" windowHeight="11040" xr2:uid="{D2336080-59B6-435B-9AB4-4B372C58F0A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Sheet1!$A$3:$X$3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1" l="1"/>
  <c r="V24" i="1"/>
  <c r="C24" i="1"/>
  <c r="B24" i="1"/>
  <c r="A24" i="1"/>
  <c r="V29" i="1"/>
  <c r="C29" i="1"/>
  <c r="B29" i="1"/>
  <c r="A29" i="1"/>
  <c r="V12" i="1"/>
  <c r="C12" i="1"/>
  <c r="B12" i="1"/>
  <c r="A12" i="1"/>
  <c r="V28" i="1"/>
  <c r="C28" i="1"/>
  <c r="B28" i="1"/>
  <c r="A28" i="1"/>
  <c r="V33" i="1"/>
  <c r="C33" i="1"/>
  <c r="B33" i="1"/>
  <c r="A33" i="1"/>
  <c r="V17" i="1"/>
  <c r="C17" i="1"/>
  <c r="B17" i="1"/>
  <c r="A17" i="1"/>
  <c r="V26" i="1"/>
  <c r="C26" i="1"/>
  <c r="B26" i="1"/>
  <c r="A26" i="1"/>
  <c r="V14" i="1"/>
  <c r="C14" i="1"/>
  <c r="B14" i="1"/>
  <c r="A14" i="1"/>
  <c r="V23" i="1"/>
  <c r="C23" i="1"/>
  <c r="B23" i="1"/>
  <c r="A23" i="1"/>
  <c r="V4" i="1"/>
  <c r="C4" i="1"/>
  <c r="B4" i="1"/>
  <c r="A4" i="1"/>
  <c r="V16" i="1"/>
  <c r="C16" i="1"/>
  <c r="B16" i="1"/>
  <c r="A16" i="1"/>
  <c r="V6" i="1"/>
  <c r="C6" i="1"/>
  <c r="B6" i="1"/>
  <c r="A6" i="1"/>
  <c r="V27" i="1"/>
  <c r="C27" i="1"/>
  <c r="B27" i="1"/>
  <c r="A27" i="1"/>
  <c r="V25" i="1"/>
  <c r="C25" i="1"/>
  <c r="B25" i="1"/>
  <c r="A25" i="1"/>
  <c r="V11" i="1"/>
  <c r="C11" i="1"/>
  <c r="B11" i="1"/>
  <c r="A11" i="1"/>
  <c r="V8" i="1"/>
  <c r="C8" i="1"/>
  <c r="B8" i="1"/>
  <c r="A8" i="1"/>
  <c r="V22" i="1"/>
  <c r="C22" i="1"/>
  <c r="B22" i="1"/>
  <c r="A22" i="1"/>
  <c r="V10" i="1"/>
  <c r="C10" i="1"/>
  <c r="B10" i="1"/>
  <c r="A10" i="1"/>
  <c r="C34" i="1"/>
  <c r="B34" i="1"/>
  <c r="A34" i="1"/>
  <c r="V31" i="1"/>
  <c r="C31" i="1"/>
  <c r="B31" i="1"/>
  <c r="A31" i="1"/>
  <c r="V15" i="1"/>
  <c r="C15" i="1"/>
  <c r="B15" i="1"/>
  <c r="A15" i="1"/>
  <c r="V18" i="1"/>
  <c r="C18" i="1"/>
  <c r="B18" i="1"/>
  <c r="A18" i="1"/>
  <c r="V32" i="1"/>
  <c r="C32" i="1"/>
  <c r="B32" i="1"/>
  <c r="A32" i="1"/>
  <c r="V21" i="1"/>
  <c r="C21" i="1"/>
  <c r="B21" i="1"/>
  <c r="A21" i="1"/>
  <c r="V7" i="1"/>
  <c r="C7" i="1"/>
  <c r="B7" i="1"/>
  <c r="A7" i="1"/>
  <c r="V20" i="1"/>
  <c r="C20" i="1"/>
  <c r="B20" i="1"/>
  <c r="A20" i="1"/>
  <c r="V5" i="1"/>
  <c r="C5" i="1"/>
  <c r="B5" i="1"/>
  <c r="A5" i="1"/>
  <c r="V9" i="1"/>
  <c r="C9" i="1"/>
  <c r="B9" i="1"/>
  <c r="A9" i="1"/>
  <c r="C30" i="1"/>
  <c r="B30" i="1"/>
  <c r="A30" i="1"/>
  <c r="V13" i="1"/>
  <c r="C13" i="1"/>
  <c r="B13" i="1"/>
  <c r="A13" i="1"/>
  <c r="V19" i="1"/>
  <c r="C19" i="1"/>
  <c r="B19" i="1"/>
  <c r="A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tc={6EE236F7-5CCE-4732-B34E-CFD6CDB8D60A}</author>
    <author>tc={3282E434-8511-4FF9-8BA6-DE69505AA46E}</author>
  </authors>
  <commentList>
    <comment ref="U24" authorId="0" shapeId="0" xr:uid="{6EE236F7-5CCE-4732-B34E-CFD6CDB8D60A}">
      <text>
        <t>[Threaded comment]
Your version of Excel allows you to read this threaded comment; however, any edits to it will get removed if the file is opened in a newer version of Excel. Learn more: https://go.microsoft.com/fwlink/?linkid=870924
Comment:
    Las respuestas teóricas no se subieron como un markdown</t>
      </text>
    </comment>
    <comment ref="F72" authorId="1" shapeId="0" xr:uid="{3282E434-8511-4FF9-8BA6-DE69505AA46E}">
      <text>
        <t>[Threaded comment]
Your version of Excel allows you to read this threaded comment; however, any edits to it will get removed if the file is opened in a newer version of Excel. Learn more: https://go.microsoft.com/fwlink/?linkid=870924
Comment:
    La relación sería de uso</t>
      </text>
    </comment>
  </commentList>
</comments>
</file>

<file path=xl/sharedStrings.xml><?xml version="1.0" encoding="utf-8"?>
<sst xmlns="http://schemas.openxmlformats.org/spreadsheetml/2006/main" count="64" uniqueCount="40">
  <si>
    <t>MétodoReglasJuego</t>
  </si>
  <si>
    <t xml:space="preserve">NuevoJuego </t>
  </si>
  <si>
    <t>Punto 1 ( max pts)</t>
  </si>
  <si>
    <t>Puntos extra</t>
  </si>
  <si>
    <t>CodigoLista</t>
  </si>
  <si>
    <t>Codigo</t>
  </si>
  <si>
    <t>Estudiante</t>
  </si>
  <si>
    <t>Encapsulamiento</t>
  </si>
  <si>
    <t>Clases contenedoras  - decision diseño</t>
  </si>
  <si>
    <t>Identifica los aspectos que hacen una clase abstracta (3pts)</t>
  </si>
  <si>
    <t>Explica las implicaciones de tener clases abstractas</t>
  </si>
  <si>
    <t>Explica el uso de sobreescritura</t>
  </si>
  <si>
    <t>El método fue declarado y esta creado como abstracto en la clase Juego (4pts)</t>
  </si>
  <si>
    <t>El método fue sobrescrito en todas las clases hijas ( 4pts)</t>
  </si>
  <si>
    <t>El programa agregó el código para llamar al método mostrarReglasJuego y el código es correcto ( 4pts)</t>
  </si>
  <si>
    <t>La nueva funcionalidad opera correctamente y esta bien programada. Es posible probarla en el juego (4pts)</t>
  </si>
  <si>
    <t>Creó la clase del nuevo juego (3pts)</t>
  </si>
  <si>
    <t>La nueva clase sobreescribe los métodos y su implementación es adecuada ( 8pts)</t>
  </si>
  <si>
    <t>El nuevo juego fue adicionado al vector de juegos (4pts)</t>
  </si>
  <si>
    <t>Agregó funcionalidades al menú para invocar al nuevo juego y es posible jugarlo ( 5pts)</t>
  </si>
  <si>
    <t>Errores de compilación?</t>
  </si>
  <si>
    <t>Uso Incorrecto del repo</t>
  </si>
  <si>
    <t>Bono: uso del repo correctamente</t>
  </si>
  <si>
    <t xml:space="preserve">Descuentos por: 
Faltas ortográficas </t>
  </si>
  <si>
    <t>Nota</t>
  </si>
  <si>
    <t>x</t>
  </si>
  <si>
    <t>N/A</t>
  </si>
  <si>
    <t>Otros comentarios</t>
  </si>
  <si>
    <t>Las respuestas teóricas fueron muy claras :)</t>
  </si>
  <si>
    <t>Ell mensaje de los comits no es claro. Esto dificulta luego la revisión</t>
  </si>
  <si>
    <t>Faltaron respuestas teóricas</t>
  </si>
  <si>
    <t>El mensaje de los comits era claro, esto facilitaba la revisión</t>
  </si>
  <si>
    <t xml:space="preserve">El repositiorio tenia cargados archivos binarios que no eran necesiarios. </t>
  </si>
  <si>
    <t>Faltas de ortograría</t>
  </si>
  <si>
    <t>Punto 3 ( MAX 7 pts)</t>
  </si>
  <si>
    <t>El enunciado incluye un problema que requiere polimorfismo</t>
  </si>
  <si>
    <t>El enunciado incluye un problema que requiere relaciones de herencia</t>
  </si>
  <si>
    <t>El enunciado incluye un problema que requiere relaciones de asociación</t>
  </si>
  <si>
    <t>Ortografía</t>
  </si>
  <si>
    <t>Redacción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</si>
</sst>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ansSerif"/>
      <family val="2"/>
    </font>
    <font>
      <sz val="10"/>
      <color theme="1"/>
      <name val="Calibri"/>
      <family val="2"/>
      <scheme val="minor"/>
    </font>
    <font>
      <sz val="11"/>
      <color rgb="FF000000"/>
      <name val="SansSerif"/>
      <family val="2"/>
    </font>
    <font>
      <b/>
      <i/>
      <sz val="10"/>
      <color rgb="FF000000"/>
      <name val="SansSerif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4" borderId="0" xfId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Normal 2" xfId="1" xr:uid="{96668905-1873-44AE-B14B-93C84CCA48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averianacaliedu-my.sharepoint.com/personal/lfrincon_javerianacali_edu_co/Documents/JAVERIANA/Docencia/Dictados/POO/2022-1/NotasPoo202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s"/>
      <sheetName val="Main"/>
      <sheetName val="ABET"/>
      <sheetName val="Proy1"/>
      <sheetName val="DetProy1"/>
      <sheetName val="SustentaciónProyecto1"/>
      <sheetName val="ResumeProy1"/>
      <sheetName val="ProyRubrica"/>
      <sheetName val="Sheet3"/>
      <sheetName val="ProgrammingSmels"/>
      <sheetName val="Lista de errores"/>
      <sheetName val="Parcial"/>
      <sheetName val="DetParcialABET"/>
      <sheetName val="DetParcialResultados"/>
      <sheetName val="Rubrica Parcial"/>
      <sheetName val="Ensayos"/>
      <sheetName val="DetallesEnsayo"/>
      <sheetName val="DetEnsayAbet"/>
      <sheetName val="Sheet1"/>
    </sheetNames>
    <sheetDataSet>
      <sheetData sheetId="0"/>
      <sheetData sheetId="1">
        <row r="3">
          <cell r="A3">
            <v>1</v>
          </cell>
          <cell r="B3" t="str">
            <v>8957075</v>
          </cell>
          <cell r="C3" t="str">
            <v>Camacho Cuervo,Juan Sebastian</v>
          </cell>
        </row>
        <row r="4">
          <cell r="A4">
            <v>2</v>
          </cell>
          <cell r="B4" t="str">
            <v>8968359</v>
          </cell>
          <cell r="C4" t="str">
            <v>Camacho Peña,Carlos Andres</v>
          </cell>
        </row>
        <row r="5">
          <cell r="A5">
            <v>3</v>
          </cell>
          <cell r="B5" t="str">
            <v>8964217</v>
          </cell>
          <cell r="C5" t="str">
            <v>Castañeda Gualguan,Alejandro</v>
          </cell>
        </row>
        <row r="6">
          <cell r="A6">
            <v>4</v>
          </cell>
          <cell r="B6" t="str">
            <v>8965484</v>
          </cell>
          <cell r="C6" t="str">
            <v>Castro Obando,Sebastian</v>
          </cell>
        </row>
        <row r="7">
          <cell r="A7">
            <v>5</v>
          </cell>
          <cell r="B7" t="str">
            <v>8965113</v>
          </cell>
          <cell r="C7" t="str">
            <v>Chapid Tobar,Willian David</v>
          </cell>
        </row>
        <row r="8">
          <cell r="A8">
            <v>6</v>
          </cell>
          <cell r="B8" t="str">
            <v>8958524</v>
          </cell>
          <cell r="C8" t="str">
            <v>Gandara Aguilera,Juan Ignacio</v>
          </cell>
        </row>
        <row r="9">
          <cell r="A9">
            <v>7</v>
          </cell>
          <cell r="B9" t="str">
            <v>8959600</v>
          </cell>
          <cell r="C9" t="str">
            <v>Garcia Lopez,Jose Manuel</v>
          </cell>
        </row>
        <row r="10">
          <cell r="A10">
            <v>8</v>
          </cell>
          <cell r="B10" t="str">
            <v>8963676</v>
          </cell>
          <cell r="C10" t="str">
            <v>Garcia Vargas,Juan Francesco</v>
          </cell>
        </row>
        <row r="11">
          <cell r="A11">
            <v>9</v>
          </cell>
          <cell r="B11" t="str">
            <v>8960277</v>
          </cell>
          <cell r="C11" t="str">
            <v>Gil Vargas,Oscar Manuel</v>
          </cell>
        </row>
        <row r="12">
          <cell r="A12">
            <v>10</v>
          </cell>
          <cell r="B12" t="str">
            <v>8963213</v>
          </cell>
          <cell r="C12" t="str">
            <v>Gomez Valencia,Sebastian</v>
          </cell>
        </row>
        <row r="13">
          <cell r="A13">
            <v>11</v>
          </cell>
          <cell r="B13" t="str">
            <v>8964994</v>
          </cell>
          <cell r="C13" t="str">
            <v>Hermida Toledo,Rafael</v>
          </cell>
        </row>
        <row r="14">
          <cell r="A14">
            <v>12</v>
          </cell>
          <cell r="B14" t="str">
            <v>8960064</v>
          </cell>
          <cell r="C14" t="str">
            <v>Hernandez Triana,Sebastian</v>
          </cell>
        </row>
        <row r="15">
          <cell r="A15">
            <v>13</v>
          </cell>
          <cell r="B15" t="str">
            <v>8961936</v>
          </cell>
          <cell r="C15" t="str">
            <v>Izquierdo Fuertes,Jorge Nicolas</v>
          </cell>
        </row>
        <row r="16">
          <cell r="A16">
            <v>14</v>
          </cell>
          <cell r="B16" t="str">
            <v>8964538</v>
          </cell>
          <cell r="C16" t="str">
            <v>Martinez Munevar,Luis Felipe</v>
          </cell>
        </row>
        <row r="17">
          <cell r="A17">
            <v>15</v>
          </cell>
          <cell r="B17" t="str">
            <v>8959688</v>
          </cell>
          <cell r="C17" t="str">
            <v>Moreno Roldan,Jaime Andres</v>
          </cell>
        </row>
        <row r="18">
          <cell r="A18">
            <v>16</v>
          </cell>
          <cell r="B18" t="str">
            <v>8958691</v>
          </cell>
          <cell r="C18" t="str">
            <v>Nivia Ortega,Miguel Angel</v>
          </cell>
        </row>
        <row r="19">
          <cell r="A19">
            <v>17</v>
          </cell>
          <cell r="B19" t="str">
            <v>8956350</v>
          </cell>
          <cell r="C19" t="str">
            <v>Nova Rojas,William Andres</v>
          </cell>
        </row>
        <row r="20">
          <cell r="A20">
            <v>18</v>
          </cell>
          <cell r="B20" t="str">
            <v>8958765</v>
          </cell>
          <cell r="C20" t="str">
            <v>Nuñez Zapata,Daniel Alejandro</v>
          </cell>
        </row>
        <row r="21">
          <cell r="A21">
            <v>19</v>
          </cell>
          <cell r="B21" t="str">
            <v>8962655</v>
          </cell>
          <cell r="C21" t="str">
            <v>Ramirez Gutierrez,Mateo</v>
          </cell>
        </row>
        <row r="22">
          <cell r="A22">
            <v>20</v>
          </cell>
          <cell r="B22" t="str">
            <v>8945973</v>
          </cell>
          <cell r="C22" t="str">
            <v>Restrepo Toro,Juan Jose</v>
          </cell>
        </row>
        <row r="23">
          <cell r="A23">
            <v>21</v>
          </cell>
          <cell r="B23" t="str">
            <v>8962338</v>
          </cell>
          <cell r="C23" t="str">
            <v>Rojas Cardenas,Laura Isabella</v>
          </cell>
        </row>
        <row r="24">
          <cell r="A24">
            <v>22</v>
          </cell>
          <cell r="B24" t="str">
            <v>8963761</v>
          </cell>
          <cell r="C24" t="str">
            <v>Rojas Mejia,Juan Miguel</v>
          </cell>
        </row>
        <row r="25">
          <cell r="A25">
            <v>23</v>
          </cell>
          <cell r="B25" t="str">
            <v>8968577</v>
          </cell>
          <cell r="C25" t="str">
            <v>Sanchez Paez,Miguel Angel</v>
          </cell>
        </row>
        <row r="26">
          <cell r="A26">
            <v>24</v>
          </cell>
          <cell r="B26" t="str">
            <v>8962275</v>
          </cell>
          <cell r="C26" t="str">
            <v>Santacruz Arredondo,Jean Carlos</v>
          </cell>
        </row>
        <row r="27">
          <cell r="A27">
            <v>25</v>
          </cell>
          <cell r="B27" t="str">
            <v>8963003</v>
          </cell>
          <cell r="C27" t="str">
            <v>Shayeb Shayeb,Mohamad Ali Ahmad</v>
          </cell>
        </row>
        <row r="28">
          <cell r="A28">
            <v>26</v>
          </cell>
          <cell r="B28" t="str">
            <v>8959373</v>
          </cell>
          <cell r="C28" t="str">
            <v>Toro Trujillo,Juan Jose</v>
          </cell>
        </row>
        <row r="29">
          <cell r="A29">
            <v>27</v>
          </cell>
          <cell r="B29" t="str">
            <v>8952608</v>
          </cell>
          <cell r="C29" t="str">
            <v>Torres Murcia,Brenda Dayanna</v>
          </cell>
        </row>
        <row r="30">
          <cell r="A30">
            <v>28</v>
          </cell>
          <cell r="B30" t="str">
            <v>8964451</v>
          </cell>
          <cell r="C30" t="str">
            <v>Torres Ruano,Bairon Stiven</v>
          </cell>
        </row>
        <row r="31">
          <cell r="A31">
            <v>29</v>
          </cell>
          <cell r="B31" t="str">
            <v>8963154</v>
          </cell>
          <cell r="C31" t="str">
            <v>Vasquez Murillo,Daniel Andres</v>
          </cell>
        </row>
        <row r="32">
          <cell r="A32">
            <v>30</v>
          </cell>
          <cell r="B32" t="str">
            <v>8961101</v>
          </cell>
          <cell r="C32" t="str">
            <v>Victoria Franco,Daniel</v>
          </cell>
        </row>
        <row r="33">
          <cell r="A33">
            <v>31</v>
          </cell>
          <cell r="B33" t="str">
            <v>8961991</v>
          </cell>
          <cell r="C33" t="str">
            <v>Victoria Henriquez,Isabella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2-04-27T22:46:07.95" personId="{00000000-0000-0000-0000-000000000000}" id="{6EE236F7-5CCE-4732-B34E-CFD6CDB8D60A}">
    <text>Las respuestas teóricas no se subieron como un markdown</text>
  </threadedComment>
  <threadedComment ref="F72" dT="2021-11-28T00:34:19.67" personId="{00000000-0000-0000-0000-000000000000}" id="{3282E434-8511-4FF9-8BA6-DE69505AA46E}">
    <text>La relación sería de uso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E8A6-453C-4CE3-B7AA-D7BB30E58659}">
  <dimension ref="A1:CC83"/>
  <sheetViews>
    <sheetView tabSelected="1" topLeftCell="B1" workbookViewId="0">
      <selection activeCell="X21" sqref="X1:X1048576"/>
    </sheetView>
  </sheetViews>
  <sheetFormatPr defaultColWidth="9.140625" defaultRowHeight="15"/>
  <cols>
    <col min="1" max="1" width="12" style="1" hidden="1" customWidth="1"/>
    <col min="2" max="2" width="11.140625" style="1" customWidth="1"/>
    <col min="3" max="3" width="38.5703125" style="1" hidden="1" customWidth="1"/>
    <col min="4" max="16" width="16.140625" style="1" customWidth="1"/>
    <col min="17" max="17" width="15.42578125" style="1" customWidth="1"/>
    <col min="18" max="20" width="9" style="1" customWidth="1"/>
    <col min="21" max="21" width="12.28515625" style="1" customWidth="1"/>
    <col min="22" max="22" width="13" style="1" customWidth="1"/>
    <col min="23" max="16384" width="9.140625" style="1"/>
  </cols>
  <sheetData>
    <row r="1" spans="1:81">
      <c r="I1" s="2" t="s">
        <v>0</v>
      </c>
      <c r="J1" s="2"/>
      <c r="K1" s="2"/>
      <c r="L1" s="2"/>
      <c r="M1" s="2" t="s">
        <v>1</v>
      </c>
      <c r="N1" s="2"/>
      <c r="O1" s="2"/>
      <c r="P1" s="2"/>
      <c r="Q1" s="3"/>
    </row>
    <row r="2" spans="1:81">
      <c r="A2" s="4" t="s">
        <v>2</v>
      </c>
      <c r="B2" s="4"/>
      <c r="C2" s="4">
        <v>22</v>
      </c>
      <c r="D2" s="5">
        <v>3</v>
      </c>
      <c r="E2" s="5">
        <v>3</v>
      </c>
      <c r="F2" s="5">
        <v>3</v>
      </c>
      <c r="G2" s="5">
        <v>3</v>
      </c>
      <c r="H2" s="5">
        <v>3</v>
      </c>
      <c r="I2" s="1">
        <v>4</v>
      </c>
      <c r="J2" s="1">
        <v>4</v>
      </c>
      <c r="K2" s="1">
        <v>4</v>
      </c>
      <c r="L2" s="1">
        <v>4</v>
      </c>
      <c r="M2" s="1">
        <v>3</v>
      </c>
      <c r="N2" s="1">
        <v>8</v>
      </c>
      <c r="O2" s="1">
        <v>4</v>
      </c>
      <c r="P2" s="1">
        <v>5</v>
      </c>
      <c r="Q2" s="1" t="s">
        <v>3</v>
      </c>
      <c r="R2" s="5"/>
      <c r="S2" s="5"/>
      <c r="T2" s="5"/>
      <c r="U2" s="5"/>
    </row>
    <row r="3" spans="1:81" s="31" customFormat="1" ht="115.5" thickBot="1">
      <c r="A3" s="6" t="s">
        <v>4</v>
      </c>
      <c r="B3" s="6" t="s">
        <v>5</v>
      </c>
      <c r="C3" s="6" t="s">
        <v>6</v>
      </c>
      <c r="D3" s="26" t="s">
        <v>7</v>
      </c>
      <c r="E3" s="26" t="s">
        <v>8</v>
      </c>
      <c r="F3" s="26" t="s">
        <v>9</v>
      </c>
      <c r="G3" s="26" t="s">
        <v>10</v>
      </c>
      <c r="H3" s="26" t="s">
        <v>11</v>
      </c>
      <c r="I3" s="27" t="s">
        <v>12</v>
      </c>
      <c r="J3" s="27" t="s">
        <v>13</v>
      </c>
      <c r="K3" s="27" t="s">
        <v>14</v>
      </c>
      <c r="L3" s="27" t="s">
        <v>15</v>
      </c>
      <c r="M3" s="28" t="s">
        <v>16</v>
      </c>
      <c r="N3" s="28" t="s">
        <v>17</v>
      </c>
      <c r="O3" s="28" t="s">
        <v>18</v>
      </c>
      <c r="P3" s="28" t="s">
        <v>19</v>
      </c>
      <c r="Q3" s="28"/>
      <c r="R3" s="28" t="s">
        <v>20</v>
      </c>
      <c r="S3" s="28" t="s">
        <v>21</v>
      </c>
      <c r="T3" s="29" t="s">
        <v>22</v>
      </c>
      <c r="U3" s="28" t="s">
        <v>23</v>
      </c>
      <c r="V3" s="30" t="s">
        <v>24</v>
      </c>
    </row>
    <row r="4" spans="1:81" s="11" customFormat="1" ht="15.75">
      <c r="A4" s="9">
        <f>[1]Main!A24</f>
        <v>22</v>
      </c>
      <c r="B4" s="9" t="str">
        <f>[1]Main!B24</f>
        <v>8963761</v>
      </c>
      <c r="C4" s="9" t="str">
        <f>[1]Main!C24</f>
        <v>Rojas Mejia,Juan Miguel</v>
      </c>
      <c r="D4" s="11">
        <v>3</v>
      </c>
      <c r="E4" s="11">
        <v>2</v>
      </c>
      <c r="F4" s="11">
        <v>3</v>
      </c>
      <c r="G4" s="11">
        <v>3</v>
      </c>
      <c r="H4" s="11">
        <v>3</v>
      </c>
      <c r="I4" s="11">
        <v>4</v>
      </c>
      <c r="J4" s="11">
        <v>4</v>
      </c>
      <c r="K4" s="11">
        <v>4</v>
      </c>
      <c r="L4" s="11">
        <v>4</v>
      </c>
      <c r="M4" s="11">
        <v>3</v>
      </c>
      <c r="N4" s="11">
        <v>8</v>
      </c>
      <c r="O4" s="11">
        <v>4</v>
      </c>
      <c r="P4" s="11">
        <v>5</v>
      </c>
      <c r="Q4" s="11">
        <v>2</v>
      </c>
      <c r="T4" s="11">
        <v>1</v>
      </c>
      <c r="V4" s="11">
        <f>SUM(D4:U4)</f>
        <v>53</v>
      </c>
    </row>
    <row r="5" spans="1:81" s="11" customFormat="1" ht="15.75">
      <c r="A5" s="9">
        <f>[1]Main!A7</f>
        <v>5</v>
      </c>
      <c r="B5" s="9" t="str">
        <f>[1]Main!B7</f>
        <v>8965113</v>
      </c>
      <c r="C5" s="9" t="str">
        <f>[1]Main!C7</f>
        <v>Chapid Tobar,Willian David</v>
      </c>
      <c r="D5" s="10">
        <v>3</v>
      </c>
      <c r="E5" s="10">
        <v>2</v>
      </c>
      <c r="F5" s="10">
        <v>3</v>
      </c>
      <c r="G5" s="10">
        <v>0</v>
      </c>
      <c r="H5" s="10">
        <v>3</v>
      </c>
      <c r="I5" s="13">
        <v>4</v>
      </c>
      <c r="J5" s="10">
        <v>4</v>
      </c>
      <c r="K5" s="10">
        <v>4</v>
      </c>
      <c r="L5" s="10">
        <v>4</v>
      </c>
      <c r="M5" s="10">
        <v>3</v>
      </c>
      <c r="N5" s="10">
        <v>8</v>
      </c>
      <c r="O5" s="10">
        <v>4</v>
      </c>
      <c r="P5" s="10">
        <v>5</v>
      </c>
      <c r="Q5" s="10">
        <v>4</v>
      </c>
      <c r="R5" s="10"/>
      <c r="S5" s="10"/>
      <c r="T5" s="10">
        <v>1</v>
      </c>
      <c r="U5" s="10"/>
      <c r="V5" s="12">
        <f>SUM(D5:U5)</f>
        <v>52</v>
      </c>
    </row>
    <row r="6" spans="1:81" ht="15.75">
      <c r="A6" s="9">
        <f>[1]Main!A22</f>
        <v>20</v>
      </c>
      <c r="B6" s="9" t="str">
        <f>[1]Main!B22</f>
        <v>8945973</v>
      </c>
      <c r="C6" s="9" t="str">
        <f>[1]Main!C22</f>
        <v>Restrepo Toro,Juan Jose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4</v>
      </c>
      <c r="J6" s="11">
        <v>4</v>
      </c>
      <c r="K6" s="11">
        <v>4</v>
      </c>
      <c r="L6" s="11">
        <v>4</v>
      </c>
      <c r="M6" s="11">
        <v>4</v>
      </c>
      <c r="N6" s="11">
        <v>8</v>
      </c>
      <c r="O6" s="11">
        <v>3</v>
      </c>
      <c r="P6" s="11">
        <v>5</v>
      </c>
      <c r="Q6" s="11"/>
      <c r="R6" s="11"/>
      <c r="S6" s="11"/>
      <c r="T6" s="11">
        <v>1</v>
      </c>
      <c r="U6" s="11"/>
      <c r="V6" s="11">
        <f>SUM(D6:U6)</f>
        <v>52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</row>
    <row r="7" spans="1:81" s="11" customFormat="1" ht="15.75">
      <c r="A7" s="9">
        <f>[1]Main!A9</f>
        <v>7</v>
      </c>
      <c r="B7" s="9" t="str">
        <f>[1]Main!B9</f>
        <v>8959600</v>
      </c>
      <c r="C7" s="9" t="str">
        <f>[1]Main!C9</f>
        <v>Garcia Lopez,Jose Manuel</v>
      </c>
      <c r="D7" s="10">
        <v>3</v>
      </c>
      <c r="E7" s="10">
        <v>1</v>
      </c>
      <c r="F7" s="10">
        <v>3</v>
      </c>
      <c r="G7" s="10">
        <v>3</v>
      </c>
      <c r="H7" s="10">
        <v>3</v>
      </c>
      <c r="I7" s="13">
        <v>4</v>
      </c>
      <c r="J7" s="10">
        <v>4</v>
      </c>
      <c r="K7" s="10">
        <v>4</v>
      </c>
      <c r="L7" s="10">
        <v>4</v>
      </c>
      <c r="M7" s="10">
        <v>3</v>
      </c>
      <c r="N7" s="10">
        <v>8</v>
      </c>
      <c r="O7" s="10">
        <v>4</v>
      </c>
      <c r="P7" s="10">
        <v>5</v>
      </c>
      <c r="Q7" s="10"/>
      <c r="R7" s="10"/>
      <c r="S7" s="10"/>
      <c r="T7" s="10">
        <v>1</v>
      </c>
      <c r="U7" s="10"/>
      <c r="V7" s="12">
        <f>SUM(D7:U7)</f>
        <v>50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s="11" customFormat="1" ht="15.75">
      <c r="A8" s="9">
        <f>[1]Main!A18</f>
        <v>16</v>
      </c>
      <c r="B8" s="9" t="str">
        <f>[1]Main!B18</f>
        <v>8958691</v>
      </c>
      <c r="C8" s="9" t="str">
        <f>[1]Main!C18</f>
        <v>Nivia Ortega,Miguel Angel</v>
      </c>
      <c r="D8" s="10">
        <v>3</v>
      </c>
      <c r="E8" s="10">
        <v>3</v>
      </c>
      <c r="F8" s="10">
        <v>3</v>
      </c>
      <c r="G8" s="10">
        <v>1</v>
      </c>
      <c r="H8" s="10">
        <v>3</v>
      </c>
      <c r="I8" s="10">
        <v>4</v>
      </c>
      <c r="J8" s="10">
        <v>4</v>
      </c>
      <c r="K8" s="10">
        <v>4</v>
      </c>
      <c r="L8" s="10">
        <v>4</v>
      </c>
      <c r="M8" s="10">
        <v>3</v>
      </c>
      <c r="N8" s="10">
        <v>8</v>
      </c>
      <c r="O8" s="10">
        <v>4</v>
      </c>
      <c r="P8" s="10">
        <v>5</v>
      </c>
      <c r="Q8" s="10"/>
      <c r="R8" s="10"/>
      <c r="S8" s="10"/>
      <c r="T8" s="10">
        <v>1</v>
      </c>
      <c r="U8" s="10"/>
      <c r="V8" s="12">
        <f>SUM(D8:U8)</f>
        <v>50</v>
      </c>
    </row>
    <row r="9" spans="1:81" s="11" customFormat="1" ht="15.75">
      <c r="A9" s="9">
        <f>[1]Main!A6</f>
        <v>4</v>
      </c>
      <c r="B9" s="9" t="str">
        <f>[1]Main!B6</f>
        <v>8965484</v>
      </c>
      <c r="C9" s="9" t="str">
        <f>[1]Main!C6</f>
        <v>Castro Obando,Sebastian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  <c r="I9" s="10">
        <v>4</v>
      </c>
      <c r="J9" s="10">
        <v>4</v>
      </c>
      <c r="K9" s="10">
        <v>3</v>
      </c>
      <c r="L9" s="10">
        <v>4</v>
      </c>
      <c r="M9" s="10">
        <v>3</v>
      </c>
      <c r="N9" s="10">
        <v>6</v>
      </c>
      <c r="O9" s="10">
        <v>4</v>
      </c>
      <c r="P9" s="10">
        <v>5</v>
      </c>
      <c r="Q9" s="10"/>
      <c r="R9" s="10"/>
      <c r="S9" s="10"/>
      <c r="T9" s="10">
        <v>1</v>
      </c>
      <c r="U9" s="10"/>
      <c r="V9" s="12">
        <f>SUM(D9:U9)</f>
        <v>49</v>
      </c>
    </row>
    <row r="10" spans="1:81" ht="15.75">
      <c r="A10" s="9">
        <f>[1]Main!A16</f>
        <v>14</v>
      </c>
      <c r="B10" s="9" t="str">
        <f>[1]Main!B16</f>
        <v>8964538</v>
      </c>
      <c r="C10" s="9" t="str">
        <f>[1]Main!C16</f>
        <v>Martinez Munevar,Luis Felipe</v>
      </c>
      <c r="D10" s="10">
        <v>3</v>
      </c>
      <c r="E10" s="10">
        <v>3</v>
      </c>
      <c r="F10" s="10">
        <v>3</v>
      </c>
      <c r="G10" s="10">
        <v>1</v>
      </c>
      <c r="H10" s="10">
        <v>3</v>
      </c>
      <c r="I10" s="10">
        <v>4</v>
      </c>
      <c r="J10" s="10">
        <v>4</v>
      </c>
      <c r="K10" s="10">
        <v>4</v>
      </c>
      <c r="L10" s="10">
        <v>4</v>
      </c>
      <c r="M10" s="10">
        <v>3</v>
      </c>
      <c r="N10" s="10">
        <v>8</v>
      </c>
      <c r="O10" s="10">
        <v>4</v>
      </c>
      <c r="P10" s="10">
        <v>5</v>
      </c>
      <c r="Q10" s="10"/>
      <c r="R10" s="10"/>
      <c r="S10" s="10" t="s">
        <v>25</v>
      </c>
      <c r="T10" s="10"/>
      <c r="U10" s="10"/>
      <c r="V10" s="12">
        <f>SUM(D10:U10)</f>
        <v>49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1:81" s="11" customFormat="1" ht="15.75">
      <c r="A11" s="9">
        <f>[1]Main!A19</f>
        <v>17</v>
      </c>
      <c r="B11" s="9" t="str">
        <f>[1]Main!B19</f>
        <v>8956350</v>
      </c>
      <c r="C11" s="9" t="str">
        <f>[1]Main!C19</f>
        <v>Nova Rojas,William Andres</v>
      </c>
      <c r="D11" s="11">
        <v>3</v>
      </c>
      <c r="E11" s="11">
        <v>2</v>
      </c>
      <c r="F11" s="11">
        <v>3</v>
      </c>
      <c r="G11" s="11">
        <v>2</v>
      </c>
      <c r="H11" s="11">
        <v>3</v>
      </c>
      <c r="I11" s="10">
        <v>4</v>
      </c>
      <c r="J11" s="10">
        <v>4</v>
      </c>
      <c r="K11" s="10">
        <v>4</v>
      </c>
      <c r="L11" s="10">
        <v>4</v>
      </c>
      <c r="M11" s="10">
        <v>3</v>
      </c>
      <c r="N11" s="10">
        <v>8</v>
      </c>
      <c r="O11" s="10">
        <v>4</v>
      </c>
      <c r="P11" s="10">
        <v>5</v>
      </c>
      <c r="Q11" s="10"/>
      <c r="R11" s="10"/>
      <c r="S11" s="10" t="s">
        <v>25</v>
      </c>
      <c r="T11" s="10"/>
      <c r="U11" s="10"/>
      <c r="V11" s="11">
        <f>SUM(D11:U11)</f>
        <v>49</v>
      </c>
    </row>
    <row r="12" spans="1:81" s="17" customFormat="1" ht="15.75">
      <c r="A12" s="9">
        <f>[1]Main!A31</f>
        <v>29</v>
      </c>
      <c r="B12" s="9" t="str">
        <f>[1]Main!B31</f>
        <v>8963154</v>
      </c>
      <c r="C12" s="9" t="str">
        <f>[1]Main!C31</f>
        <v>Vasquez Murillo,Daniel Andres</v>
      </c>
      <c r="D12" s="11">
        <v>3</v>
      </c>
      <c r="E12" s="11">
        <v>3</v>
      </c>
      <c r="F12" s="11">
        <v>3</v>
      </c>
      <c r="G12" s="11">
        <v>3</v>
      </c>
      <c r="H12" s="11">
        <v>3</v>
      </c>
      <c r="I12" s="11">
        <v>4</v>
      </c>
      <c r="J12" s="11">
        <v>4</v>
      </c>
      <c r="K12" s="11">
        <v>2</v>
      </c>
      <c r="L12" s="11">
        <v>4</v>
      </c>
      <c r="M12" s="11">
        <v>3</v>
      </c>
      <c r="N12" s="11">
        <v>8</v>
      </c>
      <c r="O12" s="11">
        <v>4</v>
      </c>
      <c r="P12" s="11">
        <v>5</v>
      </c>
      <c r="Q12" s="11"/>
      <c r="R12" s="11"/>
      <c r="S12" s="11" t="s">
        <v>25</v>
      </c>
      <c r="T12" s="11"/>
      <c r="U12" s="11"/>
      <c r="V12" s="11">
        <f>SUM(D12:U12)</f>
        <v>49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</row>
    <row r="13" spans="1:81" s="11" customFormat="1" ht="15.75">
      <c r="A13" s="9">
        <f>[1]Main!A4</f>
        <v>2</v>
      </c>
      <c r="B13" s="9" t="str">
        <f>[1]Main!B4</f>
        <v>8968359</v>
      </c>
      <c r="C13" s="9" t="str">
        <f>[1]Main!C4</f>
        <v>Camacho Peña,Carlos Andres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4</v>
      </c>
      <c r="J13" s="10">
        <v>4</v>
      </c>
      <c r="K13" s="10">
        <v>4</v>
      </c>
      <c r="L13" s="10">
        <v>3</v>
      </c>
      <c r="M13" s="10">
        <v>3</v>
      </c>
      <c r="N13" s="10">
        <v>6</v>
      </c>
      <c r="O13" s="10">
        <v>4</v>
      </c>
      <c r="P13" s="10">
        <v>5</v>
      </c>
      <c r="Q13" s="10"/>
      <c r="R13" s="10"/>
      <c r="S13" s="10" t="s">
        <v>25</v>
      </c>
      <c r="T13" s="10"/>
      <c r="U13" s="10"/>
      <c r="V13" s="12">
        <f>SUM(D13:U13)</f>
        <v>48</v>
      </c>
    </row>
    <row r="14" spans="1:81" s="11" customFormat="1" ht="15.75">
      <c r="A14" s="9">
        <f>[1]Main!A26</f>
        <v>24</v>
      </c>
      <c r="B14" s="9" t="str">
        <f>[1]Main!B26</f>
        <v>8962275</v>
      </c>
      <c r="C14" s="9" t="str">
        <f>[1]Main!C26</f>
        <v>Santacruz Arredondo,Jean Carlos</v>
      </c>
      <c r="D14" s="11">
        <v>3</v>
      </c>
      <c r="E14" s="11">
        <v>2</v>
      </c>
      <c r="F14" s="11">
        <v>3</v>
      </c>
      <c r="G14" s="11">
        <v>3</v>
      </c>
      <c r="H14" s="11">
        <v>3</v>
      </c>
      <c r="I14" s="11">
        <v>4</v>
      </c>
      <c r="J14" s="11">
        <v>4</v>
      </c>
      <c r="K14" s="11">
        <v>4</v>
      </c>
      <c r="L14" s="11">
        <v>4</v>
      </c>
      <c r="M14" s="11">
        <v>3</v>
      </c>
      <c r="N14" s="11">
        <v>6</v>
      </c>
      <c r="O14" s="11">
        <v>4</v>
      </c>
      <c r="P14" s="11">
        <v>5</v>
      </c>
      <c r="S14" s="11" t="s">
        <v>25</v>
      </c>
      <c r="V14" s="11">
        <f>SUM(D14:U14)</f>
        <v>48</v>
      </c>
    </row>
    <row r="15" spans="1:81" s="11" customFormat="1" ht="15.75">
      <c r="A15" s="9">
        <f>[1]Main!A13</f>
        <v>11</v>
      </c>
      <c r="B15" s="9" t="str">
        <f>[1]Main!B13</f>
        <v>8964994</v>
      </c>
      <c r="C15" s="9" t="str">
        <f>[1]Main!C13</f>
        <v>Hermida Toledo,Rafael</v>
      </c>
      <c r="D15" s="10">
        <v>2</v>
      </c>
      <c r="E15" s="10">
        <v>2</v>
      </c>
      <c r="F15" s="10">
        <v>3</v>
      </c>
      <c r="G15" s="10">
        <v>1</v>
      </c>
      <c r="H15" s="10">
        <v>3</v>
      </c>
      <c r="I15" s="10">
        <v>4</v>
      </c>
      <c r="J15" s="10">
        <v>4</v>
      </c>
      <c r="K15" s="10">
        <v>4</v>
      </c>
      <c r="L15" s="10">
        <v>4</v>
      </c>
      <c r="M15" s="10">
        <v>3</v>
      </c>
      <c r="N15" s="10">
        <v>8</v>
      </c>
      <c r="O15" s="10">
        <v>4</v>
      </c>
      <c r="P15" s="10">
        <v>5</v>
      </c>
      <c r="Q15" s="10"/>
      <c r="R15" s="10"/>
      <c r="S15" s="10" t="s">
        <v>25</v>
      </c>
      <c r="T15" s="10"/>
      <c r="U15" s="10"/>
      <c r="V15" s="12">
        <f>SUM(D15:U15)</f>
        <v>47</v>
      </c>
    </row>
    <row r="16" spans="1:81" s="21" customFormat="1" ht="15.75">
      <c r="A16" s="9">
        <f>[1]Main!A23</f>
        <v>21</v>
      </c>
      <c r="B16" s="9" t="str">
        <f>[1]Main!B23</f>
        <v>8962338</v>
      </c>
      <c r="C16" s="9" t="str">
        <f>[1]Main!C23</f>
        <v>Rojas Cardenas,Laura Isabella</v>
      </c>
      <c r="D16" s="11">
        <v>3</v>
      </c>
      <c r="E16" s="11">
        <v>3</v>
      </c>
      <c r="F16" s="11">
        <v>3</v>
      </c>
      <c r="G16" s="11">
        <v>1</v>
      </c>
      <c r="H16" s="11">
        <v>3</v>
      </c>
      <c r="I16" s="11">
        <v>4</v>
      </c>
      <c r="J16" s="11">
        <v>4</v>
      </c>
      <c r="K16" s="11">
        <v>4</v>
      </c>
      <c r="L16" s="11">
        <v>4</v>
      </c>
      <c r="M16" s="11">
        <v>3</v>
      </c>
      <c r="N16" s="11">
        <v>6</v>
      </c>
      <c r="O16" s="11">
        <v>4</v>
      </c>
      <c r="P16" s="11">
        <v>5</v>
      </c>
      <c r="Q16" s="11"/>
      <c r="R16" s="11"/>
      <c r="S16" s="11" t="s">
        <v>25</v>
      </c>
      <c r="T16" s="11"/>
      <c r="U16" s="11"/>
      <c r="V16" s="11">
        <f>SUM(D16:U16)</f>
        <v>47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</row>
    <row r="17" spans="1:81" s="11" customFormat="1" ht="15.75">
      <c r="A17" s="9">
        <f>[1]Main!A28</f>
        <v>26</v>
      </c>
      <c r="B17" s="9" t="str">
        <f>[1]Main!B28</f>
        <v>8959373</v>
      </c>
      <c r="C17" s="9" t="str">
        <f>[1]Main!C28</f>
        <v>Toro Trujillo,Juan Jose</v>
      </c>
      <c r="D17" s="11">
        <v>3</v>
      </c>
      <c r="E17" s="11">
        <v>3</v>
      </c>
      <c r="F17" s="11">
        <v>3</v>
      </c>
      <c r="G17" s="11">
        <v>2</v>
      </c>
      <c r="H17" s="11">
        <v>3</v>
      </c>
      <c r="I17" s="11">
        <v>4</v>
      </c>
      <c r="J17" s="11">
        <v>4</v>
      </c>
      <c r="K17" s="11">
        <v>3</v>
      </c>
      <c r="L17" s="11">
        <v>3</v>
      </c>
      <c r="M17" s="11">
        <v>3</v>
      </c>
      <c r="N17" s="11">
        <v>8</v>
      </c>
      <c r="O17" s="11">
        <v>4</v>
      </c>
      <c r="P17" s="11">
        <v>3</v>
      </c>
      <c r="T17" s="11">
        <v>1</v>
      </c>
      <c r="V17" s="11">
        <f>SUM(D17:U17)</f>
        <v>47</v>
      </c>
    </row>
    <row r="18" spans="1:81" s="11" customFormat="1" ht="15.75">
      <c r="A18" s="9">
        <f>[1]Main!A12</f>
        <v>10</v>
      </c>
      <c r="B18" s="9" t="str">
        <f>[1]Main!B12</f>
        <v>8963213</v>
      </c>
      <c r="C18" s="9" t="str">
        <f>[1]Main!C12</f>
        <v>Gomez Valencia,Sebastian</v>
      </c>
      <c r="D18" s="10">
        <v>2</v>
      </c>
      <c r="E18" s="10">
        <v>3</v>
      </c>
      <c r="F18" s="10">
        <v>3</v>
      </c>
      <c r="G18" s="10">
        <v>2</v>
      </c>
      <c r="H18" s="10">
        <v>3</v>
      </c>
      <c r="I18" s="10">
        <v>4</v>
      </c>
      <c r="J18" s="10">
        <v>4</v>
      </c>
      <c r="K18" s="10">
        <v>4</v>
      </c>
      <c r="L18" s="10">
        <v>4</v>
      </c>
      <c r="M18" s="10">
        <v>3</v>
      </c>
      <c r="N18" s="10">
        <v>6</v>
      </c>
      <c r="O18" s="10">
        <v>4</v>
      </c>
      <c r="P18" s="10">
        <v>4</v>
      </c>
      <c r="Q18" s="10"/>
      <c r="R18" s="10"/>
      <c r="S18" s="10" t="s">
        <v>25</v>
      </c>
      <c r="T18" s="10"/>
      <c r="U18" s="10"/>
      <c r="V18" s="12">
        <f>SUM(D18:U18)</f>
        <v>46</v>
      </c>
    </row>
    <row r="19" spans="1:81" s="11" customFormat="1" ht="15.75">
      <c r="A19" s="9">
        <f>[1]Main!A3</f>
        <v>1</v>
      </c>
      <c r="B19" s="9" t="str">
        <f>[1]Main!B3</f>
        <v>8957075</v>
      </c>
      <c r="C19" s="9" t="str">
        <f>[1]Main!C3</f>
        <v>Camacho Cuervo,Juan Sebastian</v>
      </c>
      <c r="D19" s="10">
        <v>3</v>
      </c>
      <c r="E19" s="10">
        <v>2</v>
      </c>
      <c r="F19" s="10">
        <v>0</v>
      </c>
      <c r="G19" s="10">
        <v>0</v>
      </c>
      <c r="H19" s="10">
        <v>3</v>
      </c>
      <c r="I19" s="11">
        <v>4</v>
      </c>
      <c r="J19" s="11">
        <v>4</v>
      </c>
      <c r="K19" s="11">
        <v>4</v>
      </c>
      <c r="L19" s="11">
        <v>4</v>
      </c>
      <c r="M19" s="11">
        <v>4</v>
      </c>
      <c r="N19" s="11">
        <v>8</v>
      </c>
      <c r="O19" s="11">
        <v>3</v>
      </c>
      <c r="P19" s="11">
        <v>4</v>
      </c>
      <c r="Q19" s="10">
        <v>2</v>
      </c>
      <c r="R19" s="10" t="s">
        <v>25</v>
      </c>
      <c r="S19" s="10"/>
      <c r="T19" s="10"/>
      <c r="U19" s="10"/>
      <c r="V19" s="12">
        <f>SUM(D19:U19)</f>
        <v>45</v>
      </c>
    </row>
    <row r="20" spans="1:81" s="11" customFormat="1" ht="15.75">
      <c r="A20" s="9">
        <f>[1]Main!A8</f>
        <v>6</v>
      </c>
      <c r="B20" s="9" t="str">
        <f>[1]Main!B8</f>
        <v>8958524</v>
      </c>
      <c r="C20" s="9" t="str">
        <f>[1]Main!C8</f>
        <v>Gandara Aguilera,Juan Ignacio</v>
      </c>
      <c r="D20" s="10">
        <v>1</v>
      </c>
      <c r="E20" s="10">
        <v>2</v>
      </c>
      <c r="F20" s="10">
        <v>3</v>
      </c>
      <c r="G20" s="10">
        <v>3</v>
      </c>
      <c r="H20" s="10">
        <v>3</v>
      </c>
      <c r="I20" s="11">
        <v>4</v>
      </c>
      <c r="J20" s="11">
        <v>4</v>
      </c>
      <c r="K20" s="11">
        <v>4</v>
      </c>
      <c r="L20" s="11">
        <v>3</v>
      </c>
      <c r="M20" s="11">
        <v>4</v>
      </c>
      <c r="N20" s="11">
        <v>6</v>
      </c>
      <c r="O20" s="11">
        <v>3</v>
      </c>
      <c r="P20" s="11">
        <v>5</v>
      </c>
      <c r="Q20" s="10"/>
      <c r="R20" s="10"/>
      <c r="S20" s="10" t="s">
        <v>25</v>
      </c>
      <c r="T20" s="10"/>
      <c r="U20" s="10"/>
      <c r="V20" s="12">
        <f>SUM(D20:U20)</f>
        <v>45</v>
      </c>
    </row>
    <row r="21" spans="1:81" s="11" customFormat="1" ht="15.75">
      <c r="A21" s="9">
        <f>[1]Main!A10</f>
        <v>8</v>
      </c>
      <c r="B21" s="9" t="str">
        <f>[1]Main!B10</f>
        <v>8963676</v>
      </c>
      <c r="C21" s="9" t="str">
        <f>[1]Main!C10</f>
        <v>Garcia Vargas,Juan Francesco</v>
      </c>
      <c r="D21" s="10">
        <v>0</v>
      </c>
      <c r="E21" s="10">
        <v>3</v>
      </c>
      <c r="F21" s="10">
        <v>3</v>
      </c>
      <c r="G21" s="10">
        <v>1</v>
      </c>
      <c r="H21" s="10">
        <v>3</v>
      </c>
      <c r="I21" s="13">
        <v>4</v>
      </c>
      <c r="J21" s="10">
        <v>4</v>
      </c>
      <c r="K21" s="10">
        <v>4</v>
      </c>
      <c r="L21" s="10">
        <v>4</v>
      </c>
      <c r="M21" s="10">
        <v>3</v>
      </c>
      <c r="N21" s="10">
        <v>7</v>
      </c>
      <c r="O21" s="10">
        <v>4</v>
      </c>
      <c r="P21" s="10">
        <v>5</v>
      </c>
      <c r="Q21" s="10"/>
      <c r="R21" s="10"/>
      <c r="S21" s="10" t="s">
        <v>25</v>
      </c>
      <c r="T21" s="10"/>
      <c r="U21" s="10"/>
      <c r="V21" s="12">
        <f>SUM(D21:U21)</f>
        <v>45</v>
      </c>
    </row>
    <row r="22" spans="1:81" s="11" customFormat="1" ht="15.75">
      <c r="A22" s="9">
        <f>[1]Main!A17</f>
        <v>15</v>
      </c>
      <c r="B22" s="9" t="str">
        <f>[1]Main!B17</f>
        <v>8959688</v>
      </c>
      <c r="C22" s="9" t="str">
        <f>[1]Main!C17</f>
        <v>Moreno Roldan,Jaime Andres</v>
      </c>
      <c r="D22" s="10">
        <v>2</v>
      </c>
      <c r="E22" s="10">
        <v>2</v>
      </c>
      <c r="F22" s="10">
        <v>2</v>
      </c>
      <c r="G22" s="10">
        <v>0</v>
      </c>
      <c r="H22" s="10">
        <v>3</v>
      </c>
      <c r="I22" s="10">
        <v>4</v>
      </c>
      <c r="J22" s="10">
        <v>4</v>
      </c>
      <c r="K22" s="10">
        <v>4</v>
      </c>
      <c r="L22" s="10">
        <v>4</v>
      </c>
      <c r="M22" s="10">
        <v>3</v>
      </c>
      <c r="N22" s="10">
        <v>8</v>
      </c>
      <c r="O22" s="10">
        <v>4</v>
      </c>
      <c r="P22" s="10">
        <v>5</v>
      </c>
      <c r="Q22" s="10"/>
      <c r="R22" s="10"/>
      <c r="S22" s="10" t="s">
        <v>25</v>
      </c>
      <c r="T22" s="10"/>
      <c r="U22" s="10"/>
      <c r="V22" s="12">
        <f>SUM(D22:U22)</f>
        <v>45</v>
      </c>
    </row>
    <row r="23" spans="1:81" s="11" customFormat="1" ht="15.75">
      <c r="A23" s="9">
        <f>[1]Main!A25</f>
        <v>23</v>
      </c>
      <c r="B23" s="9" t="str">
        <f>[1]Main!B25</f>
        <v>8968577</v>
      </c>
      <c r="C23" s="9" t="str">
        <f>[1]Main!C25</f>
        <v>Sanchez Paez,Miguel Angel</v>
      </c>
      <c r="D23" s="11">
        <v>3</v>
      </c>
      <c r="E23" s="11">
        <v>1</v>
      </c>
      <c r="F23" s="11">
        <v>3</v>
      </c>
      <c r="G23" s="11">
        <v>1</v>
      </c>
      <c r="H23" s="11">
        <v>0</v>
      </c>
      <c r="I23" s="11">
        <v>4</v>
      </c>
      <c r="J23" s="11">
        <v>4</v>
      </c>
      <c r="K23" s="11">
        <v>4</v>
      </c>
      <c r="L23" s="11">
        <v>4</v>
      </c>
      <c r="M23" s="11">
        <v>3</v>
      </c>
      <c r="N23" s="11">
        <v>8</v>
      </c>
      <c r="O23" s="11">
        <v>4</v>
      </c>
      <c r="P23" s="11">
        <v>5</v>
      </c>
      <c r="T23" s="11">
        <v>1</v>
      </c>
      <c r="V23" s="11">
        <f>SUM(D23:U23)</f>
        <v>45</v>
      </c>
    </row>
    <row r="24" spans="1:81" s="11" customFormat="1" ht="15.75">
      <c r="A24" s="9">
        <f>[1]Main!A33</f>
        <v>31</v>
      </c>
      <c r="B24" s="9" t="str">
        <f>[1]Main!B33</f>
        <v>8961991</v>
      </c>
      <c r="C24" s="9" t="str">
        <f>[1]Main!C33</f>
        <v>Victoria Henriquez,Isabella</v>
      </c>
      <c r="D24" s="11">
        <v>3</v>
      </c>
      <c r="E24" s="11">
        <v>3</v>
      </c>
      <c r="F24" s="11">
        <v>3</v>
      </c>
      <c r="G24" s="11">
        <v>0</v>
      </c>
      <c r="H24" s="11">
        <v>3</v>
      </c>
      <c r="I24" s="11">
        <v>4</v>
      </c>
      <c r="J24" s="11">
        <v>4</v>
      </c>
      <c r="K24" s="11">
        <v>4</v>
      </c>
      <c r="L24" s="11">
        <v>3</v>
      </c>
      <c r="M24" s="11">
        <v>4</v>
      </c>
      <c r="N24" s="11">
        <v>4</v>
      </c>
      <c r="O24" s="11">
        <v>4</v>
      </c>
      <c r="P24" s="11">
        <v>5</v>
      </c>
      <c r="S24" s="11" t="s">
        <v>25</v>
      </c>
      <c r="V24" s="11">
        <f>SUM(D24:U24)</f>
        <v>44</v>
      </c>
    </row>
    <row r="25" spans="1:81" s="11" customFormat="1" ht="15.75">
      <c r="A25" s="9">
        <f>[1]Main!A20</f>
        <v>18</v>
      </c>
      <c r="B25" s="9" t="str">
        <f>[1]Main!B20</f>
        <v>8958765</v>
      </c>
      <c r="C25" s="9" t="str">
        <f>[1]Main!C20</f>
        <v>Nuñez Zapata,Daniel Alejandro</v>
      </c>
      <c r="D25" s="11">
        <v>3</v>
      </c>
      <c r="E25" s="11">
        <v>3</v>
      </c>
      <c r="F25" s="11">
        <v>3</v>
      </c>
      <c r="G25" s="11">
        <v>0</v>
      </c>
      <c r="H25" s="11">
        <v>3</v>
      </c>
      <c r="I25" s="11">
        <v>4</v>
      </c>
      <c r="J25" s="11">
        <v>4</v>
      </c>
      <c r="K25" s="11">
        <v>4</v>
      </c>
      <c r="L25" s="11">
        <v>4</v>
      </c>
      <c r="M25" s="11">
        <v>3</v>
      </c>
      <c r="N25" s="11">
        <v>4</v>
      </c>
      <c r="O25" s="11">
        <v>3</v>
      </c>
      <c r="P25" s="11">
        <v>3</v>
      </c>
      <c r="S25" s="11" t="s">
        <v>25</v>
      </c>
      <c r="V25" s="11">
        <f>SUM(D25:U25)</f>
        <v>41</v>
      </c>
    </row>
    <row r="26" spans="1:81" s="11" customFormat="1" ht="15.75">
      <c r="A26" s="9">
        <f>[1]Main!A27</f>
        <v>25</v>
      </c>
      <c r="B26" s="9" t="str">
        <f>[1]Main!B27</f>
        <v>8963003</v>
      </c>
      <c r="C26" s="9" t="str">
        <f>[1]Main!C27</f>
        <v>Shayeb Shayeb,Mohamad Ali Ahmad</v>
      </c>
      <c r="D26" s="11">
        <v>2</v>
      </c>
      <c r="E26" s="11">
        <v>2</v>
      </c>
      <c r="F26" s="11">
        <v>3</v>
      </c>
      <c r="G26" s="11">
        <v>3</v>
      </c>
      <c r="H26" s="11">
        <v>3</v>
      </c>
      <c r="I26" s="11">
        <v>2</v>
      </c>
      <c r="J26" s="11">
        <v>4</v>
      </c>
      <c r="K26" s="11">
        <v>1</v>
      </c>
      <c r="L26" s="11">
        <v>3</v>
      </c>
      <c r="M26" s="11">
        <v>3</v>
      </c>
      <c r="N26" s="11">
        <v>5</v>
      </c>
      <c r="O26" s="11">
        <v>1</v>
      </c>
      <c r="P26" s="11">
        <v>1</v>
      </c>
      <c r="R26" s="11" t="s">
        <v>25</v>
      </c>
      <c r="S26" s="11" t="s">
        <v>25</v>
      </c>
      <c r="V26" s="11">
        <f>SUM(D26:U26)</f>
        <v>33</v>
      </c>
    </row>
    <row r="27" spans="1:81" s="11" customFormat="1" ht="15.75">
      <c r="A27" s="9">
        <f>[1]Main!A21</f>
        <v>19</v>
      </c>
      <c r="B27" s="9" t="str">
        <f>[1]Main!B21</f>
        <v>8962655</v>
      </c>
      <c r="C27" s="9" t="str">
        <f>[1]Main!C21</f>
        <v>Ramirez Gutierrez,Mateo</v>
      </c>
      <c r="D27" s="11">
        <v>1</v>
      </c>
      <c r="E27" s="11">
        <v>1</v>
      </c>
      <c r="F27" s="11">
        <v>1</v>
      </c>
      <c r="G27" s="11">
        <v>1</v>
      </c>
      <c r="H27" s="11">
        <v>3</v>
      </c>
      <c r="I27" s="11">
        <v>2</v>
      </c>
      <c r="J27" s="11">
        <v>4</v>
      </c>
      <c r="K27" s="11">
        <v>0</v>
      </c>
      <c r="L27" s="11">
        <v>2</v>
      </c>
      <c r="M27" s="11">
        <v>3</v>
      </c>
      <c r="N27" s="11">
        <v>6</v>
      </c>
      <c r="O27" s="11">
        <v>4</v>
      </c>
      <c r="P27" s="11">
        <v>3</v>
      </c>
      <c r="R27" s="11" t="s">
        <v>25</v>
      </c>
      <c r="T27" s="11">
        <v>1</v>
      </c>
      <c r="V27" s="11">
        <f>SUM(D27:U27)</f>
        <v>32</v>
      </c>
    </row>
    <row r="28" spans="1:81" s="11" customFormat="1" ht="15.75">
      <c r="A28" s="9">
        <f>[1]Main!A30</f>
        <v>28</v>
      </c>
      <c r="B28" s="9" t="str">
        <f>[1]Main!B30</f>
        <v>8964451</v>
      </c>
      <c r="C28" s="9" t="str">
        <f>[1]Main!C30</f>
        <v>Torres Ruano,Bairon Stiven</v>
      </c>
      <c r="D28" s="11">
        <v>3</v>
      </c>
      <c r="E28" s="11">
        <v>2</v>
      </c>
      <c r="F28" s="11">
        <v>3</v>
      </c>
      <c r="G28" s="11">
        <v>1</v>
      </c>
      <c r="H28" s="11">
        <v>0</v>
      </c>
      <c r="I28" s="11">
        <v>3</v>
      </c>
      <c r="J28" s="11">
        <v>3</v>
      </c>
      <c r="K28" s="11">
        <v>0</v>
      </c>
      <c r="L28" s="11">
        <v>3</v>
      </c>
      <c r="M28" s="11">
        <v>3</v>
      </c>
      <c r="N28" s="11">
        <v>7</v>
      </c>
      <c r="O28" s="11">
        <v>0</v>
      </c>
      <c r="P28" s="11">
        <v>3</v>
      </c>
      <c r="R28" s="11" t="s">
        <v>25</v>
      </c>
      <c r="S28" s="11" t="s">
        <v>25</v>
      </c>
      <c r="V28" s="11">
        <f>SUM(D28:U28)</f>
        <v>31</v>
      </c>
    </row>
    <row r="29" spans="1:81" s="11" customFormat="1" ht="15.75">
      <c r="A29" s="9">
        <f>[1]Main!A32</f>
        <v>30</v>
      </c>
      <c r="B29" s="9" t="str">
        <f>[1]Main!B32</f>
        <v>8961101</v>
      </c>
      <c r="C29" s="9" t="str">
        <f>[1]Main!C32</f>
        <v>Victoria Franco,Daniel</v>
      </c>
      <c r="D29" s="10">
        <v>2</v>
      </c>
      <c r="E29" s="10">
        <v>2</v>
      </c>
      <c r="F29" s="10">
        <v>2</v>
      </c>
      <c r="G29" s="10">
        <v>0</v>
      </c>
      <c r="H29" s="10">
        <v>3</v>
      </c>
      <c r="I29" s="11">
        <v>4</v>
      </c>
      <c r="J29" s="11">
        <v>4</v>
      </c>
      <c r="K29" s="11">
        <v>4</v>
      </c>
      <c r="L29" s="11">
        <v>4</v>
      </c>
      <c r="M29" s="11">
        <v>0</v>
      </c>
      <c r="N29" s="11">
        <v>0</v>
      </c>
      <c r="O29" s="11">
        <v>0</v>
      </c>
      <c r="P29" s="11">
        <v>0</v>
      </c>
      <c r="S29" s="11" t="s">
        <v>25</v>
      </c>
      <c r="V29" s="11">
        <f>SUM(D29:U29)</f>
        <v>25</v>
      </c>
    </row>
    <row r="30" spans="1:81" s="17" customFormat="1" ht="15.75">
      <c r="A30" s="9">
        <f>[1]Main!A5</f>
        <v>3</v>
      </c>
      <c r="B30" s="9" t="str">
        <f>[1]Main!B5</f>
        <v>8964217</v>
      </c>
      <c r="C30" s="9" t="str">
        <f>[1]Main!C5</f>
        <v>Castañeda Gualguan,Alejandro</v>
      </c>
      <c r="D30" s="10">
        <v>3</v>
      </c>
      <c r="E30" s="10">
        <v>2</v>
      </c>
      <c r="F30" s="10">
        <v>2</v>
      </c>
      <c r="G30" s="10">
        <v>1</v>
      </c>
      <c r="H30" s="10">
        <v>1</v>
      </c>
      <c r="I30" s="10">
        <v>4</v>
      </c>
      <c r="J30" s="10">
        <v>3</v>
      </c>
      <c r="K30" s="10">
        <v>3</v>
      </c>
      <c r="L30" s="10">
        <v>2</v>
      </c>
      <c r="M30" s="10">
        <v>0</v>
      </c>
      <c r="N30" s="10">
        <v>0</v>
      </c>
      <c r="O30" s="10">
        <v>0</v>
      </c>
      <c r="P30" s="10">
        <v>0</v>
      </c>
      <c r="Q30" s="10"/>
      <c r="R30" s="10" t="s">
        <v>25</v>
      </c>
      <c r="S30" s="10" t="s">
        <v>25</v>
      </c>
      <c r="T30" s="10"/>
      <c r="U30" s="10">
        <v>-1</v>
      </c>
      <c r="V30" s="12">
        <f>SUM(D30:U30)</f>
        <v>20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s="11" customFormat="1" ht="15.75">
      <c r="A31" s="9">
        <f>[1]Main!A14</f>
        <v>12</v>
      </c>
      <c r="B31" s="9" t="str">
        <f>[1]Main!B14</f>
        <v>8960064</v>
      </c>
      <c r="C31" s="9" t="str">
        <f>[1]Main!C14</f>
        <v>Hernandez Triana,Sebastian</v>
      </c>
      <c r="D31" s="10">
        <v>3</v>
      </c>
      <c r="E31" s="10">
        <v>2</v>
      </c>
      <c r="F31" s="10">
        <v>3</v>
      </c>
      <c r="G31" s="10">
        <v>2</v>
      </c>
      <c r="H31" s="10">
        <v>3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/>
      <c r="R31" s="10"/>
      <c r="S31" s="10"/>
      <c r="T31" s="10"/>
      <c r="U31" s="10"/>
      <c r="V31" s="12">
        <f>SUM(D31:U31)</f>
        <v>13</v>
      </c>
    </row>
    <row r="32" spans="1:81" s="11" customFormat="1" ht="15.75">
      <c r="A32" s="14">
        <f>[1]Main!A11</f>
        <v>9</v>
      </c>
      <c r="B32" s="14" t="str">
        <f>[1]Main!B11</f>
        <v>8960277</v>
      </c>
      <c r="C32" s="14" t="str">
        <f>[1]Main!C11</f>
        <v>Gil Vargas,Oscar Manuel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/>
      <c r="Q32" s="15"/>
      <c r="R32" s="15"/>
      <c r="S32" s="15"/>
      <c r="T32" s="15"/>
      <c r="U32" s="15"/>
      <c r="V32" s="16">
        <f>SUM(D32:U32)</f>
        <v>0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</row>
    <row r="33" spans="1:81" s="11" customFormat="1" ht="15.75">
      <c r="A33" s="14">
        <f>[1]Main!A29</f>
        <v>27</v>
      </c>
      <c r="B33" s="14" t="str">
        <f>[1]Main!B29</f>
        <v>8952608</v>
      </c>
      <c r="C33" s="14" t="str">
        <f>[1]Main!C29</f>
        <v>Torres Murcia,Brenda Dayanna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/>
      <c r="R33" s="17"/>
      <c r="S33" s="17" t="s">
        <v>26</v>
      </c>
      <c r="T33" s="17"/>
      <c r="U33" s="17"/>
      <c r="V33" s="17">
        <f>SUM(D33:U33)</f>
        <v>0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</row>
    <row r="34" spans="1:81" s="11" customFormat="1" ht="15.75">
      <c r="A34" s="18">
        <f>[1]Main!A15</f>
        <v>13</v>
      </c>
      <c r="B34" s="18" t="str">
        <f>[1]Main!B15</f>
        <v>8961936</v>
      </c>
      <c r="C34" s="18" t="str">
        <f>[1]Main!C15</f>
        <v>Izquierdo Fuertes,Jorge Nicolas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</row>
    <row r="35" spans="1:81">
      <c r="A35" s="22"/>
      <c r="B35" s="22"/>
      <c r="C35" s="7"/>
    </row>
    <row r="36" spans="1:81">
      <c r="A36" s="22"/>
      <c r="B36" s="22"/>
      <c r="C36" s="7"/>
      <c r="R36" s="23"/>
      <c r="S36" s="23"/>
      <c r="T36" s="23"/>
      <c r="U36" s="23"/>
    </row>
    <row r="37" spans="1:81">
      <c r="A37" s="22"/>
      <c r="B37" s="22"/>
      <c r="C37" s="3"/>
      <c r="G37" s="1" t="s">
        <v>27</v>
      </c>
      <c r="R37" s="23"/>
      <c r="S37" s="23"/>
      <c r="T37" s="23"/>
      <c r="U37" s="23"/>
    </row>
    <row r="38" spans="1:81">
      <c r="A38" s="22"/>
      <c r="B38" s="22"/>
      <c r="C38" s="7"/>
      <c r="D38" s="1">
        <v>0</v>
      </c>
      <c r="G38" s="1">
        <v>1</v>
      </c>
      <c r="H38" s="24" t="s">
        <v>28</v>
      </c>
      <c r="R38" s="23"/>
      <c r="S38" s="23"/>
      <c r="T38" s="23"/>
      <c r="U38" s="23"/>
    </row>
    <row r="39" spans="1:81">
      <c r="A39" s="22"/>
      <c r="B39" s="22"/>
      <c r="C39" s="8"/>
      <c r="D39" s="1">
        <v>0</v>
      </c>
      <c r="G39" s="1">
        <v>2</v>
      </c>
      <c r="H39" s="24" t="s">
        <v>29</v>
      </c>
      <c r="R39" s="23"/>
      <c r="S39" s="23"/>
      <c r="T39" s="23"/>
      <c r="U39" s="23"/>
    </row>
    <row r="40" spans="1:81">
      <c r="A40" s="22"/>
      <c r="B40" s="22"/>
      <c r="C40" s="7"/>
      <c r="D40" s="1">
        <v>1</v>
      </c>
      <c r="G40" s="1">
        <v>3</v>
      </c>
      <c r="H40" s="24" t="s">
        <v>30</v>
      </c>
      <c r="R40" s="23"/>
      <c r="S40" s="23"/>
      <c r="T40" s="23"/>
      <c r="U40" s="23"/>
    </row>
    <row r="41" spans="1:81">
      <c r="A41" s="22"/>
      <c r="B41" s="22"/>
      <c r="C41" s="7"/>
      <c r="D41" s="1">
        <v>2</v>
      </c>
      <c r="G41" s="1">
        <v>4</v>
      </c>
      <c r="H41" s="1" t="s">
        <v>31</v>
      </c>
      <c r="R41" s="23"/>
      <c r="S41" s="23"/>
      <c r="T41" s="23"/>
      <c r="U41" s="23"/>
    </row>
    <row r="42" spans="1:81">
      <c r="A42" s="22"/>
      <c r="B42" s="22"/>
      <c r="C42" s="7"/>
      <c r="D42" s="1">
        <v>3</v>
      </c>
      <c r="G42" s="1">
        <v>5</v>
      </c>
      <c r="H42" s="1" t="s">
        <v>32</v>
      </c>
      <c r="R42" s="23"/>
      <c r="S42" s="23"/>
      <c r="T42" s="23"/>
      <c r="U42" s="23"/>
    </row>
    <row r="43" spans="1:81">
      <c r="A43" s="22"/>
      <c r="G43" s="1">
        <v>6</v>
      </c>
      <c r="H43" s="1" t="s">
        <v>33</v>
      </c>
      <c r="R43" s="23"/>
      <c r="S43" s="23"/>
      <c r="T43" s="23"/>
      <c r="U43" s="23"/>
    </row>
    <row r="44" spans="1:81">
      <c r="A44" s="22"/>
      <c r="B44" s="22"/>
      <c r="C44" s="7"/>
      <c r="R44" s="23"/>
      <c r="S44" s="23"/>
      <c r="T44" s="23"/>
      <c r="U44" s="23"/>
    </row>
    <row r="45" spans="1:81">
      <c r="A45" s="22"/>
      <c r="B45" s="22"/>
      <c r="C45" s="7"/>
      <c r="R45" s="23"/>
      <c r="S45" s="23"/>
      <c r="T45" s="23"/>
      <c r="U45" s="23"/>
    </row>
    <row r="46" spans="1:81" ht="41.25" customHeight="1">
      <c r="A46" s="22"/>
      <c r="B46" s="22"/>
      <c r="C46" s="25"/>
      <c r="I46" s="23"/>
      <c r="J46" s="23"/>
      <c r="K46" s="23"/>
      <c r="L46" s="23"/>
      <c r="M46" s="23"/>
      <c r="N46" s="23"/>
      <c r="O46" s="23"/>
      <c r="P46" s="23"/>
      <c r="Q46" s="23"/>
    </row>
    <row r="47" spans="1:81" ht="41.25" customHeight="1">
      <c r="A47" s="22"/>
      <c r="B47" s="22"/>
      <c r="I47" s="23"/>
      <c r="J47" s="23"/>
      <c r="K47" s="23"/>
      <c r="L47" s="23"/>
      <c r="M47" s="23"/>
      <c r="N47" s="23"/>
      <c r="O47" s="23"/>
      <c r="P47" s="23"/>
      <c r="Q47" s="23"/>
    </row>
    <row r="48" spans="1:81">
      <c r="A48" s="22"/>
      <c r="B48" s="22"/>
      <c r="I48" s="23"/>
      <c r="J48" s="23"/>
      <c r="K48" s="23"/>
      <c r="L48" s="23"/>
      <c r="M48" s="23"/>
      <c r="N48" s="23"/>
      <c r="O48" s="23"/>
      <c r="P48" s="23"/>
      <c r="Q48" s="23"/>
    </row>
    <row r="49" spans="1:17">
      <c r="A49" s="22"/>
      <c r="B49" s="22"/>
      <c r="I49" s="23"/>
      <c r="J49" s="23"/>
      <c r="K49" s="23"/>
      <c r="L49" s="23"/>
      <c r="M49" s="23"/>
      <c r="N49" s="23"/>
      <c r="O49" s="23"/>
      <c r="P49" s="23"/>
      <c r="Q49" s="23"/>
    </row>
    <row r="50" spans="1:17">
      <c r="A50" s="22"/>
      <c r="B50" s="22"/>
      <c r="I50" s="23"/>
      <c r="J50" s="23"/>
      <c r="K50" s="23"/>
      <c r="L50" s="23"/>
      <c r="M50" s="23"/>
      <c r="N50" s="23"/>
      <c r="O50" s="23"/>
      <c r="P50" s="23"/>
      <c r="Q50" s="23"/>
    </row>
    <row r="51" spans="1:17">
      <c r="A51" s="22"/>
      <c r="B51" s="22"/>
      <c r="C51" s="7"/>
      <c r="I51" s="23"/>
      <c r="J51" s="23"/>
      <c r="K51" s="23"/>
      <c r="L51" s="23"/>
      <c r="M51" s="23"/>
      <c r="N51" s="23"/>
      <c r="O51" s="23"/>
      <c r="P51" s="23"/>
      <c r="Q51" s="23"/>
    </row>
    <row r="52" spans="1:17">
      <c r="A52" s="22"/>
      <c r="B52" s="22"/>
      <c r="C52" s="7"/>
      <c r="I52" s="23"/>
      <c r="J52" s="23"/>
      <c r="K52" s="23"/>
      <c r="L52" s="23"/>
      <c r="M52" s="23"/>
      <c r="N52" s="23"/>
      <c r="O52" s="23"/>
      <c r="P52" s="23"/>
      <c r="Q52" s="23"/>
    </row>
    <row r="53" spans="1:17">
      <c r="A53" s="22"/>
      <c r="B53" s="22"/>
      <c r="C53" s="7"/>
      <c r="I53" s="23"/>
      <c r="J53" s="23"/>
      <c r="K53" s="23"/>
      <c r="L53" s="23"/>
      <c r="M53" s="23"/>
      <c r="N53" s="23"/>
      <c r="O53" s="23"/>
      <c r="P53" s="23"/>
      <c r="Q53" s="23"/>
    </row>
    <row r="54" spans="1:17">
      <c r="A54" s="22"/>
      <c r="B54" s="22"/>
      <c r="C54" s="7"/>
      <c r="I54" s="23"/>
      <c r="J54" s="23"/>
      <c r="K54" s="23"/>
      <c r="L54" s="23"/>
      <c r="M54" s="23"/>
      <c r="N54" s="23"/>
      <c r="O54" s="23"/>
      <c r="P54" s="23"/>
      <c r="Q54" s="23"/>
    </row>
    <row r="55" spans="1:17">
      <c r="A55" s="22"/>
      <c r="B55" s="22"/>
      <c r="C55" s="7"/>
      <c r="I55" s="23"/>
      <c r="J55" s="23"/>
      <c r="K55" s="23"/>
      <c r="L55" s="23"/>
      <c r="M55" s="23"/>
      <c r="N55" s="23"/>
      <c r="O55" s="23"/>
      <c r="P55" s="23"/>
      <c r="Q55" s="23"/>
    </row>
    <row r="56" spans="1:17">
      <c r="A56" s="22"/>
      <c r="B56" s="22"/>
      <c r="C56" s="7"/>
      <c r="I56" s="23"/>
      <c r="J56" s="23"/>
      <c r="K56" s="23"/>
      <c r="L56" s="23"/>
      <c r="M56" s="23"/>
      <c r="N56" s="23"/>
      <c r="O56" s="23"/>
      <c r="P56" s="23"/>
      <c r="Q56" s="23"/>
    </row>
    <row r="57" spans="1:17">
      <c r="A57" s="22"/>
      <c r="B57" s="22"/>
      <c r="C57" s="7"/>
      <c r="I57" s="23"/>
      <c r="J57" s="23"/>
      <c r="K57" s="23"/>
      <c r="L57" s="23"/>
      <c r="M57" s="23"/>
      <c r="N57" s="23"/>
      <c r="O57" s="23"/>
      <c r="P57" s="23"/>
      <c r="Q57" s="23"/>
    </row>
    <row r="58" spans="1:17">
      <c r="A58" s="22"/>
      <c r="B58" s="22"/>
      <c r="C58" s="7"/>
      <c r="I58" s="23"/>
      <c r="J58" s="23"/>
      <c r="K58" s="23"/>
      <c r="L58" s="23"/>
      <c r="M58" s="23"/>
      <c r="N58" s="23"/>
      <c r="O58" s="23"/>
      <c r="P58" s="23"/>
      <c r="Q58" s="23"/>
    </row>
    <row r="59" spans="1:17">
      <c r="A59" s="22"/>
      <c r="B59" s="22"/>
      <c r="C59" s="7"/>
      <c r="I59" s="23"/>
      <c r="J59" s="23"/>
      <c r="K59" s="23"/>
      <c r="L59" s="23"/>
      <c r="M59" s="23"/>
      <c r="N59" s="23"/>
      <c r="O59" s="23"/>
      <c r="P59" s="23"/>
      <c r="Q59" s="23"/>
    </row>
    <row r="60" spans="1:17">
      <c r="A60" s="22"/>
      <c r="B60" s="22"/>
      <c r="C60" s="7"/>
      <c r="I60" s="23"/>
      <c r="J60" s="23"/>
      <c r="K60" s="23"/>
      <c r="L60" s="23"/>
      <c r="M60" s="23"/>
      <c r="N60" s="23"/>
      <c r="O60" s="23"/>
      <c r="P60" s="23"/>
      <c r="Q60" s="23"/>
    </row>
    <row r="65" spans="1:8" ht="90">
      <c r="A65" s="4" t="s">
        <v>34</v>
      </c>
      <c r="B65" s="4"/>
      <c r="C65" s="5">
        <v>7</v>
      </c>
      <c r="D65" s="8" t="s">
        <v>35</v>
      </c>
      <c r="E65" s="8" t="s">
        <v>36</v>
      </c>
      <c r="F65" s="8" t="s">
        <v>37</v>
      </c>
      <c r="G65" s="8" t="s">
        <v>38</v>
      </c>
      <c r="H65" s="8" t="s">
        <v>39</v>
      </c>
    </row>
    <row r="66" spans="1:8" ht="16.5" thickBot="1">
      <c r="A66" s="6" t="s">
        <v>4</v>
      </c>
      <c r="B66" s="6" t="s">
        <v>5</v>
      </c>
      <c r="C66" s="6" t="s">
        <v>6</v>
      </c>
    </row>
    <row r="67" spans="1:8">
      <c r="A67" s="22"/>
      <c r="B67" s="22"/>
      <c r="C67" s="7"/>
    </row>
    <row r="68" spans="1:8">
      <c r="A68" s="22"/>
      <c r="B68" s="22"/>
      <c r="C68" s="7"/>
    </row>
    <row r="69" spans="1:8">
      <c r="A69" s="22"/>
      <c r="B69" s="22"/>
      <c r="C69" s="7"/>
    </row>
    <row r="70" spans="1:8">
      <c r="A70" s="22"/>
      <c r="B70" s="22"/>
      <c r="C70" s="7"/>
    </row>
    <row r="71" spans="1:8">
      <c r="A71" s="22"/>
      <c r="B71" s="22"/>
      <c r="C71" s="7"/>
    </row>
    <row r="72" spans="1:8">
      <c r="A72" s="22"/>
      <c r="B72" s="22"/>
      <c r="C72" s="7"/>
    </row>
    <row r="73" spans="1:8">
      <c r="A73" s="22"/>
      <c r="B73" s="22"/>
      <c r="C73" s="7"/>
    </row>
    <row r="74" spans="1:8">
      <c r="A74" s="22"/>
      <c r="B74" s="22"/>
      <c r="C74" s="7"/>
    </row>
    <row r="75" spans="1:8">
      <c r="A75" s="22"/>
      <c r="B75" s="22"/>
      <c r="C75" s="7"/>
    </row>
    <row r="76" spans="1:8">
      <c r="A76" s="22"/>
      <c r="B76" s="22"/>
      <c r="C76" s="7"/>
    </row>
    <row r="77" spans="1:8">
      <c r="A77" s="22"/>
      <c r="B77" s="22"/>
      <c r="C77" s="7"/>
    </row>
    <row r="78" spans="1:8">
      <c r="A78" s="22"/>
      <c r="B78" s="22"/>
      <c r="C78" s="7"/>
    </row>
    <row r="79" spans="1:8">
      <c r="A79" s="22"/>
      <c r="B79" s="22"/>
      <c r="C79" s="7"/>
    </row>
    <row r="80" spans="1:8">
      <c r="A80" s="22"/>
      <c r="B80" s="22"/>
      <c r="C80" s="7"/>
    </row>
    <row r="81" spans="1:3">
      <c r="A81" s="22"/>
      <c r="B81" s="22"/>
      <c r="C81" s="7"/>
    </row>
    <row r="82" spans="1:3">
      <c r="A82" s="22"/>
      <c r="B82" s="22"/>
      <c r="C82" s="7"/>
    </row>
    <row r="83" spans="1:3">
      <c r="A83" s="22"/>
      <c r="B83" s="22"/>
      <c r="C83" s="7"/>
    </row>
  </sheetData>
  <autoFilter ref="A3:X3" xr:uid="{FC13E8A6-453C-4CE3-B7AA-D7BB30E58659}">
    <sortState xmlns:xlrd2="http://schemas.microsoft.com/office/spreadsheetml/2017/richdata2" ref="A4:X34">
      <sortCondition descending="1" ref="V3"/>
    </sortState>
  </autoFilter>
  <mergeCells count="2">
    <mergeCell ref="I1:L1"/>
    <mergeCell ref="M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Rincon Perez</dc:creator>
  <cp:lastModifiedBy>Luisa Fernanda Rincon Perez</cp:lastModifiedBy>
  <dcterms:created xsi:type="dcterms:W3CDTF">2022-05-02T22:15:18Z</dcterms:created>
  <dcterms:modified xsi:type="dcterms:W3CDTF">2022-05-02T22:18:36Z</dcterms:modified>
</cp:coreProperties>
</file>