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aveha1\Desktop\PDFs\"/>
    </mc:Choice>
  </mc:AlternateContent>
  <bookViews>
    <workbookView xWindow="0" yWindow="0" windowWidth="19200" windowHeight="7092" activeTab="2"/>
  </bookViews>
  <sheets>
    <sheet name="Disclaimers" sheetId="5" r:id="rId1"/>
    <sheet name="Definition of Terms" sheetId="4" r:id="rId2"/>
    <sheet name="8938 Information" sheetId="1" r:id="rId3"/>
  </sheets>
  <externalReferences>
    <externalReference r:id="rId4"/>
  </externalReferences>
  <definedNames>
    <definedName name="_xlnm._FilterDatabase" localSheetId="2" hidden="1">'8938 Information'!$H$13:$H$15</definedName>
    <definedName name="Currency">[1]Tables!$F$5:$F$303</definedName>
    <definedName name="Filing_Status">[1]Tables!$K$5:$K$8</definedName>
    <definedName name="Owner">[1]Tables!$D$5:$D$302</definedName>
    <definedName name="RelIncDet">[1]Tables!$E$5:$E$302</definedName>
    <definedName name="Residency">[1]Tables!$M$5:$M$6</definedName>
    <definedName name="TypeOfAccount">[1]Tables!$C$5:$C$302</definedName>
    <definedName name="TypeOfInvestment">[1]Tables!$B$5:$B$302</definedName>
    <definedName name="YesNo">[1]Tables!$I$5:$I$6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57" i="1" l="1"/>
  <c r="T57" i="1" s="1"/>
  <c r="R58" i="1"/>
  <c r="T58" i="1" s="1"/>
  <c r="R59" i="1"/>
  <c r="T59" i="1" s="1"/>
  <c r="R60" i="1"/>
  <c r="S60" i="1" s="1"/>
  <c r="R61" i="1"/>
  <c r="T61" i="1" s="1"/>
  <c r="R62" i="1"/>
  <c r="T62" i="1" s="1"/>
  <c r="R63" i="1"/>
  <c r="T63" i="1" s="1"/>
  <c r="R64" i="1"/>
  <c r="S64" i="1" s="1"/>
  <c r="R65" i="1"/>
  <c r="T65" i="1" s="1"/>
  <c r="R66" i="1"/>
  <c r="T66" i="1" s="1"/>
  <c r="R67" i="1"/>
  <c r="T67" i="1" s="1"/>
  <c r="R68" i="1"/>
  <c r="S68" i="1" s="1"/>
  <c r="R69" i="1"/>
  <c r="T69" i="1" s="1"/>
  <c r="R70" i="1"/>
  <c r="T70" i="1" s="1"/>
  <c r="R71" i="1"/>
  <c r="S71" i="1" s="1"/>
  <c r="R72" i="1"/>
  <c r="S72" i="1" s="1"/>
  <c r="R73" i="1"/>
  <c r="T73" i="1" s="1"/>
  <c r="R74" i="1"/>
  <c r="T74" i="1" s="1"/>
  <c r="R75" i="1"/>
  <c r="T75" i="1" s="1"/>
  <c r="R76" i="1"/>
  <c r="S76" i="1" s="1"/>
  <c r="R77" i="1"/>
  <c r="T77" i="1" s="1"/>
  <c r="R78" i="1"/>
  <c r="T78" i="1" s="1"/>
  <c r="R79" i="1"/>
  <c r="S79" i="1" s="1"/>
  <c r="R80" i="1"/>
  <c r="S80" i="1" s="1"/>
  <c r="R81" i="1"/>
  <c r="T81" i="1" s="1"/>
  <c r="R82" i="1"/>
  <c r="T82" i="1" s="1"/>
  <c r="R83" i="1"/>
  <c r="T83" i="1" s="1"/>
  <c r="R84" i="1"/>
  <c r="S84" i="1" s="1"/>
  <c r="R85" i="1"/>
  <c r="T85" i="1" s="1"/>
  <c r="R56" i="1"/>
  <c r="R16" i="1"/>
  <c r="T16" i="1" s="1"/>
  <c r="R17" i="1"/>
  <c r="S17" i="1" s="1"/>
  <c r="R18" i="1"/>
  <c r="T18" i="1" s="1"/>
  <c r="R19" i="1"/>
  <c r="T19" i="1" s="1"/>
  <c r="R20" i="1"/>
  <c r="T20" i="1" s="1"/>
  <c r="R21" i="1"/>
  <c r="S21" i="1" s="1"/>
  <c r="R22" i="1"/>
  <c r="S22" i="1" s="1"/>
  <c r="R23" i="1"/>
  <c r="T23" i="1" s="1"/>
  <c r="R24" i="1"/>
  <c r="T24" i="1" s="1"/>
  <c r="R25" i="1"/>
  <c r="S25" i="1" s="1"/>
  <c r="R26" i="1"/>
  <c r="T26" i="1" s="1"/>
  <c r="R27" i="1"/>
  <c r="T27" i="1" s="1"/>
  <c r="R28" i="1"/>
  <c r="T28" i="1" s="1"/>
  <c r="R29" i="1"/>
  <c r="T29" i="1" s="1"/>
  <c r="R30" i="1"/>
  <c r="T30" i="1" s="1"/>
  <c r="R31" i="1"/>
  <c r="T31" i="1" s="1"/>
  <c r="R32" i="1"/>
  <c r="T32" i="1" s="1"/>
  <c r="R33" i="1"/>
  <c r="S33" i="1" s="1"/>
  <c r="R34" i="1"/>
  <c r="T34" i="1" s="1"/>
  <c r="R35" i="1"/>
  <c r="T35" i="1" s="1"/>
  <c r="R36" i="1"/>
  <c r="T36" i="1" s="1"/>
  <c r="R37" i="1"/>
  <c r="S37" i="1" s="1"/>
  <c r="R38" i="1"/>
  <c r="S38" i="1" s="1"/>
  <c r="R39" i="1"/>
  <c r="T39" i="1" s="1"/>
  <c r="R40" i="1"/>
  <c r="T40" i="1" s="1"/>
  <c r="R41" i="1"/>
  <c r="S41" i="1" s="1"/>
  <c r="R42" i="1"/>
  <c r="S42" i="1" s="1"/>
  <c r="R43" i="1"/>
  <c r="T43" i="1" s="1"/>
  <c r="R44" i="1"/>
  <c r="T44" i="1" s="1"/>
  <c r="R15" i="1"/>
  <c r="T17" i="1"/>
  <c r="T25" i="1"/>
  <c r="T37" i="1"/>
  <c r="T38" i="1"/>
  <c r="S19" i="1"/>
  <c r="S20" i="1"/>
  <c r="S23" i="1"/>
  <c r="S27" i="1"/>
  <c r="S28" i="1"/>
  <c r="S31" i="1"/>
  <c r="S35" i="1"/>
  <c r="S36" i="1"/>
  <c r="S39" i="1"/>
  <c r="S43" i="1"/>
  <c r="S44" i="1"/>
  <c r="S40" i="1" l="1"/>
  <c r="S32" i="1"/>
  <c r="S24" i="1"/>
  <c r="S16" i="1"/>
  <c r="T42" i="1"/>
  <c r="T22" i="1"/>
  <c r="T80" i="1"/>
  <c r="S34" i="1"/>
  <c r="S30" i="1"/>
  <c r="S26" i="1"/>
  <c r="S18" i="1"/>
  <c r="T41" i="1"/>
  <c r="T33" i="1"/>
  <c r="T21" i="1"/>
  <c r="T72" i="1"/>
  <c r="S29" i="1"/>
  <c r="T64" i="1"/>
  <c r="S75" i="1"/>
  <c r="T79" i="1"/>
  <c r="T71" i="1"/>
  <c r="T84" i="1"/>
  <c r="T76" i="1"/>
  <c r="T68" i="1"/>
  <c r="T60" i="1"/>
  <c r="S63" i="1"/>
  <c r="S59" i="1"/>
  <c r="S83" i="1"/>
  <c r="S67" i="1"/>
  <c r="S82" i="1"/>
  <c r="S78" i="1"/>
  <c r="S74" i="1"/>
  <c r="S70" i="1"/>
  <c r="S66" i="1"/>
  <c r="S62" i="1"/>
  <c r="S58" i="1"/>
  <c r="S85" i="1"/>
  <c r="S81" i="1"/>
  <c r="S77" i="1"/>
  <c r="S73" i="1"/>
  <c r="S69" i="1"/>
  <c r="S65" i="1"/>
  <c r="S61" i="1"/>
  <c r="S57" i="1"/>
  <c r="T54" i="1"/>
  <c r="S54" i="1"/>
  <c r="T13" i="1"/>
  <c r="S13" i="1"/>
  <c r="M54" i="1" l="1"/>
  <c r="M13" i="1" l="1"/>
  <c r="S15" i="1" l="1"/>
  <c r="T56" i="1"/>
  <c r="S56" i="1" l="1"/>
  <c r="T15" i="1"/>
  <c r="L54" i="1"/>
  <c r="J54" i="1"/>
  <c r="H55" i="1"/>
  <c r="G55" i="1"/>
  <c r="L13" i="1"/>
  <c r="K13" i="1"/>
  <c r="J13" i="1"/>
  <c r="H14" i="1"/>
  <c r="G14" i="1"/>
</calcChain>
</file>

<file path=xl/sharedStrings.xml><?xml version="1.0" encoding="utf-8"?>
<sst xmlns="http://schemas.openxmlformats.org/spreadsheetml/2006/main" count="452" uniqueCount="252">
  <si>
    <t>Account Number</t>
  </si>
  <si>
    <t>Owner</t>
  </si>
  <si>
    <t>Type of Account</t>
  </si>
  <si>
    <t>Name of Financial Institution</t>
  </si>
  <si>
    <t>Mailing Address of Financial Institution</t>
  </si>
  <si>
    <t>Taxpayer Name(s):</t>
  </si>
  <si>
    <t>Name/Description of Investment/Entity</t>
  </si>
  <si>
    <t>Type of Investment</t>
  </si>
  <si>
    <t xml:space="preserve">Identifying Number </t>
  </si>
  <si>
    <t>Mailing Address of Investment Entity</t>
  </si>
  <si>
    <t xml:space="preserve">Note:  If the asset is held in the account listed above, you do not need to include it in the list of individual assets below.     </t>
  </si>
  <si>
    <t>For example, if you own shares in XYZ PLC, a foreign company, you do not need to list them below if the shares are held in a brokerage account.</t>
  </si>
  <si>
    <t>Exchange Rate for 8938</t>
  </si>
  <si>
    <t>Use Foreign Currency</t>
  </si>
  <si>
    <t>Date purchased/ Sold/ Purchased and Sold (MM/DD/YY)</t>
  </si>
  <si>
    <t>Country</t>
  </si>
  <si>
    <t>Fx rates</t>
  </si>
  <si>
    <t>Argentina</t>
  </si>
  <si>
    <t>Cuba</t>
  </si>
  <si>
    <t>Ecuador</t>
  </si>
  <si>
    <t>El Salvador</t>
  </si>
  <si>
    <t>Estonia</t>
  </si>
  <si>
    <t>Georgia</t>
  </si>
  <si>
    <t>Israel</t>
  </si>
  <si>
    <t>Libya</t>
  </si>
  <si>
    <t>Madagascar</t>
  </si>
  <si>
    <t>Namibia</t>
  </si>
  <si>
    <t>Venezuela</t>
  </si>
  <si>
    <t>Examples: Checking, Savings, Brokerage, etc.</t>
  </si>
  <si>
    <t>“Financial Account”</t>
  </si>
  <si>
    <t xml:space="preserve">A financial account is any depository or custodial account maintained by a foreign financial institution as well as any equity or debt interest in a foreign financial institution (other than interests that are regularly traded on an established securities market). A specified foreign financial asset includes a financial account maintained by a financial institution that is organized under the laws of a U.S. possession (American Samoa, Guam, the Northern Mariana Islands, Puerto Rico, or the U.S. Virgin Islands).  If you are a bona fide resident of one of these U.S. possessions, contact your Ernst &amp; Young team about the different reporting requirements related to your investments. </t>
  </si>
  <si>
    <t>“Foreign Financial Institution”</t>
  </si>
  <si>
    <t>In most cases, a foreign financial institution is any financial institution that is not a U.S. entity and satisfies one or more of the following:</t>
  </si>
  <si>
    <t>a) It accepts deposits in the ordinary course of a banking or similar business.</t>
  </si>
  <si>
    <t>c) It is engaged (or holds itself out as being engaged) primarily in the business of investing, reinvesting, or trading in securities, partnership interests, commodities, or any interest (including a futures or forward contract or option) in such securities, partnership interests, or commodities.</t>
  </si>
  <si>
    <t>A foreign financial institution includes investment vehicles such as foreign mutual funds, foreign hedge funds, and foreign private equity funds.</t>
  </si>
  <si>
    <t>A financial account maintained by a US payer such as a US financial institution, domestic branch of a foreign bank/insurance company or a foreign branch/subsidiary of a US financial institution is not reportable under these rules and should not be reported to Ernst &amp; Young on this spreadsheet.  Income from these accounts should be reported in your tax organizer.</t>
  </si>
  <si>
    <t>i) Stock or securities issued by someone that is not a U.S. person,</t>
  </si>
  <si>
    <t>ii) Any interest in a foreign entity,</t>
  </si>
  <si>
    <t>iii) Any financial instrument or contract that has an issuer or counterparty that is not a U.S. person</t>
  </si>
  <si>
    <t>A nonexclusive list of assets that would fit these criteria includes the following:</t>
  </si>
  <si>
    <t>g) An option or other derivative instrument with respect to any of these examples or with respect to any currency or commodity that is entered into with a foreign counterparty or issuer.</t>
  </si>
  <si>
    <t>If you will be electing to include a minor child’s income on your tax return, you should treat the child’s accounts in foreign financial institutions and other foreign financial assets as owned personally by you for the purposes of the form and filling out the attached spreadsheet.</t>
  </si>
  <si>
    <t>Accounts or Investments that are Excluded from Reporting</t>
  </si>
  <si>
    <t xml:space="preserve">a) An interest in social security, social insurance or other similar program of a foreign government </t>
  </si>
  <si>
    <t>b) As mentioned above, a financial account maintained by a US payer such as a US financial institution, domestic branch of a foreign bank/insurance company and a foreign branch/subsidiary of a US financial institution (the exclusion of assets held in the foreign branch of a US financial institution is different from the rules for reporting foreign bank and financial accounts on FinCEN Form 114 (FBAR). Under those rules, accounts in a foreign branch of a US financial institution must be reported.)</t>
  </si>
  <si>
    <t>c) Accounts or investments that are subject to the mark-to-market rules for securities dealers  (this exclusion will generally not apply to most individuals)</t>
  </si>
  <si>
    <t>In most cases, the value of the specified foreign financial asset is its fair market value (“FMV”).  An appraisal by a third party is not necessary to estimate the maximum FMV during the year.</t>
  </si>
  <si>
    <t xml:space="preserve">You may use the periodic statements from the financial institution or foreign entity as a basis for determining the maximum value during the year unless you know or have reason to know, based upon readily accessible information, that the statements do not reflect a reasonable estimate of the maximum account value during the tax year.  </t>
  </si>
  <si>
    <t>If you do not have access to periodic statements or other valuation information, you can use the year end value unless you know or have reason to know, based upon readily accessible information, that the value does not reflect a reasonable estimate of the maximum account value during the tax year.</t>
  </si>
  <si>
    <t xml:space="preserve">For valuation of foreign estates, pensions or deferred compensation plans, use the following steps. </t>
  </si>
  <si>
    <t>ii.  If you do not know or have reason to know, based upon readily accessible information, the FMV of the assets on the last day of the tax year, instead, report the FMV, on the last day of the year, of the cash and other property distributed to you during the tax year as a beneficiary or participant.</t>
  </si>
  <si>
    <t>Note: If the maximum value is zero, fill out the remainder of the information for the asset in the attached information gather worksheet as the information may still need to be disclosed on the form. You will also need to enter zero as the 12/31 value.</t>
  </si>
  <si>
    <t>The following examples of foreign pension plan or foreign company stock options indicate how the above general rule should be applied in certain common situations:</t>
  </si>
  <si>
    <t>Provide a description of the asset, investment or item being reported. For example, "Bond of XYZ GmbH, maturing on December 31, 2015" or "XYZ Company Defined Benefit Retirement Plan"</t>
  </si>
  <si>
    <t>Identifying number or other information identifying the asset</t>
  </si>
  <si>
    <t xml:space="preserve">Provide the entire mailing address of the financial institution or entity/investment being reported.  Use the best information you have available. </t>
  </si>
  <si>
    <t>b)  It holds financial assets for the account of others as a substantial part of its business.</t>
  </si>
  <si>
    <t>a) Stocks issued by a foreign corporation (if not held in a brokerage/custody account)</t>
  </si>
  <si>
    <t>b) Capital or profit interest in a foreign partnership</t>
  </si>
  <si>
    <t>c) Interest in a foreign pension plan or deferred compensation plan, including stock options and restricted stock</t>
  </si>
  <si>
    <t>d) A note, bond, debenture, or other form of indebtedness issued by a foreign person.</t>
  </si>
  <si>
    <t>e) An interest in a foreign trust or foreign estate.</t>
  </si>
  <si>
    <t>f) An interest rate swap, currency swap, basis swap, interest rate cap, interest rate floor, commodity swap, equity swap, equity index swap, credit default swap, or similar agreement with a foreign counterparty.</t>
  </si>
  <si>
    <t>i.  If you have an interest in a foreign estate, foreign pension or other retirement plan, or foreign deferred compensation plan, report the FMV of your beneficial interest in the assets of the estate, pension or deferred compensation plan on the last day of the tax year.</t>
  </si>
  <si>
    <t>iii.   If you received no distributions during the tax year and do not know or have reason to know, based upon readily accessible information, the FMV of your interest as of the last day of the tax year, enter zero as the maximum value.</t>
  </si>
  <si>
    <r>
      <rPr>
        <b/>
        <sz val="10"/>
        <color theme="1"/>
        <rFont val="EYInterstate"/>
      </rPr>
      <t>Employer Sponsored Defined Contribution Retirement Plans</t>
    </r>
    <r>
      <rPr>
        <sz val="10"/>
        <color theme="1"/>
        <rFont val="EYInterstate"/>
      </rPr>
      <t xml:space="preserve"> - Readily accessible information about your balance may be available in the form of an annual statement or access to an employer website which provides information about your account and its value.  In that case, the information should be used to make a reasonable estimate of the value at the end of the year.  If there is not readily accessible information to determine the value, and you did not receive distributions during the year, report the plan information in the</t>
    </r>
    <r>
      <rPr>
        <i/>
        <sz val="10"/>
        <color theme="1"/>
        <rFont val="EYInterstate"/>
      </rPr>
      <t xml:space="preserve"> Other foreign financial asset</t>
    </r>
    <r>
      <rPr>
        <sz val="10"/>
        <color theme="1"/>
        <rFont val="EYInterstate"/>
      </rPr>
      <t xml:space="preserve"> list on the attached information gather worksheet and use zero as the value for maximum value reporting.  If there is not readily accessible information and you did receive distributions during the year, report the amount of the distributions received during the year as the maximum value and the 12/31 value.</t>
    </r>
  </si>
  <si>
    <r>
      <rPr>
        <b/>
        <sz val="10"/>
        <color theme="1"/>
        <rFont val="EYInterstate"/>
      </rPr>
      <t xml:space="preserve">Employer Sponsored Defined Benefit Plans </t>
    </r>
    <r>
      <rPr>
        <sz val="10"/>
        <color theme="1"/>
        <rFont val="EYInterstate"/>
      </rPr>
      <t>- If no information is available on a statement or employer website concerning your present accrued interest in the plan, and you did not receive distributions from the plan during the year, report the plan information in the O</t>
    </r>
    <r>
      <rPr>
        <i/>
        <sz val="10"/>
        <color theme="1"/>
        <rFont val="EYInterstate"/>
      </rPr>
      <t>ther foreign financial asset</t>
    </r>
    <r>
      <rPr>
        <sz val="10"/>
        <color theme="1"/>
        <rFont val="EYInterstate"/>
      </rPr>
      <t xml:space="preserve"> list on the attached information gather worksheet and use zero as the value for maximum value reporting.  If you received distributions from the plan during the year, report the amount of the distributions as the maximum value and the 12/31 value.</t>
    </r>
  </si>
  <si>
    <r>
      <rPr>
        <b/>
        <sz val="10"/>
        <color theme="1"/>
        <rFont val="EYInterstate"/>
      </rPr>
      <t xml:space="preserve">Personal Pension Plans (savings plans) </t>
    </r>
    <r>
      <rPr>
        <sz val="10"/>
        <color theme="1"/>
        <rFont val="EYInterstate"/>
      </rPr>
      <t xml:space="preserve">- There should be readily accessible information which provides the value of the account either through an annual statement or financial intermediary website.  Information related to these types of accounts should be reported under the </t>
    </r>
    <r>
      <rPr>
        <i/>
        <sz val="10"/>
        <color theme="1"/>
        <rFont val="EYInterstate"/>
      </rPr>
      <t>financial account maintained by foreign financial institution</t>
    </r>
    <r>
      <rPr>
        <sz val="10"/>
        <color theme="1"/>
        <rFont val="EYInterstate"/>
      </rPr>
      <t xml:space="preserve"> list.</t>
    </r>
  </si>
  <si>
    <r>
      <rPr>
        <b/>
        <sz val="10"/>
        <color theme="1"/>
        <rFont val="EYInterstate"/>
      </rPr>
      <t>Foreign Government mandated Social Security/Social Insurance Plans</t>
    </r>
    <r>
      <rPr>
        <sz val="10"/>
        <color theme="1"/>
        <rFont val="EYInterstate"/>
      </rPr>
      <t>- These plans do not need to be reported.</t>
    </r>
  </si>
  <si>
    <r>
      <rPr>
        <b/>
        <sz val="10"/>
        <color theme="1"/>
        <rFont val="EYInterstate"/>
      </rPr>
      <t>Unvested Stock Options and Restricted Stock:</t>
    </r>
    <r>
      <rPr>
        <sz val="10"/>
        <color theme="1"/>
        <rFont val="EYInterstate"/>
      </rPr>
      <t xml:space="preserve"> In general, these are not reportable, unless a so-called "section 83(b) election" has been made with regard to the option or restricted stock (Note:  an 83(b) election is generally not available for stock options).</t>
    </r>
  </si>
  <si>
    <r>
      <t xml:space="preserve">Vested Stock Options: </t>
    </r>
    <r>
      <rPr>
        <sz val="10"/>
        <color theme="1"/>
        <rFont val="EYInterstate"/>
      </rPr>
      <t xml:space="preserve">The maximum value per option is determined as the difference between the maximum FMV of the shares during the year and the exercise price of the vested stock option.  If the exercise price of the options exceeds the FMV of the shares during the year ("underwater options"), report the maximum value as zero. Report unexercised options that are vested on the </t>
    </r>
    <r>
      <rPr>
        <i/>
        <sz val="10"/>
        <color theme="1"/>
        <rFont val="EYInterstate"/>
      </rPr>
      <t>other foreign financial asset</t>
    </r>
    <r>
      <rPr>
        <sz val="10"/>
        <color theme="1"/>
        <rFont val="EYInterstate"/>
      </rPr>
      <t xml:space="preserve"> list. </t>
    </r>
  </si>
  <si>
    <r>
      <t>Exercise of Stock Option and Lapsing of Restrictions on Restricted Stock:</t>
    </r>
    <r>
      <rPr>
        <sz val="10"/>
        <color theme="1"/>
        <rFont val="EYInterstate"/>
      </rPr>
      <t xml:space="preserve"> If the newly acquired shares are held in a US account, then no reporting is required.  If they are held in a foreign account of a foreign bank/financial intermediary, the account is reportable as a </t>
    </r>
    <r>
      <rPr>
        <i/>
        <sz val="10"/>
        <color theme="1"/>
        <rFont val="EYInterstate"/>
      </rPr>
      <t>Financial Account maintained by a foreign financial institution</t>
    </r>
    <r>
      <rPr>
        <sz val="10"/>
        <color theme="1"/>
        <rFont val="EYInterstate"/>
      </rPr>
      <t xml:space="preserve">.  If the shares are held outright (i.e. not in an account), the foreign company shares or American Depositary Shares are reportable on the </t>
    </r>
    <r>
      <rPr>
        <i/>
        <sz val="10"/>
        <color theme="1"/>
        <rFont val="EYInterstate"/>
      </rPr>
      <t xml:space="preserve">Other Foreign Financial Asset </t>
    </r>
    <r>
      <rPr>
        <sz val="10"/>
        <color theme="1"/>
        <rFont val="EYInterstate"/>
      </rPr>
      <t>list</t>
    </r>
    <r>
      <rPr>
        <i/>
        <sz val="10"/>
        <color theme="1"/>
        <rFont val="EYInterstate"/>
      </rPr>
      <t>.</t>
    </r>
  </si>
  <si>
    <t>Select Tax Year:</t>
  </si>
  <si>
    <t>Additional Comments (Include if you have paid any foreign taxes in foreign currency on income mentioned in column M)</t>
  </si>
  <si>
    <t>Belgium</t>
  </si>
  <si>
    <t>Cyprus</t>
  </si>
  <si>
    <t>Finland</t>
  </si>
  <si>
    <t>France</t>
  </si>
  <si>
    <t>Greece</t>
  </si>
  <si>
    <t>Ireland</t>
  </si>
  <si>
    <t>Italy</t>
  </si>
  <si>
    <t>Luxembourg</t>
  </si>
  <si>
    <t>Malta</t>
  </si>
  <si>
    <t>Martinique</t>
  </si>
  <si>
    <t>Netherlands</t>
  </si>
  <si>
    <t>Palau</t>
  </si>
  <si>
    <t>Portugal</t>
  </si>
  <si>
    <t>Guinea </t>
  </si>
  <si>
    <t>Jerusalem</t>
  </si>
  <si>
    <t>Kosovo</t>
  </si>
  <si>
    <t>Montenegro</t>
  </si>
  <si>
    <t>Somali</t>
  </si>
  <si>
    <t>Afghanistan</t>
  </si>
  <si>
    <t>Albania</t>
  </si>
  <si>
    <t>Algeria</t>
  </si>
  <si>
    <t>Angola</t>
  </si>
  <si>
    <t>Antigua</t>
  </si>
  <si>
    <t>Armenia</t>
  </si>
  <si>
    <t>Australia</t>
  </si>
  <si>
    <t>Austria</t>
  </si>
  <si>
    <t>Azerbaijan</t>
  </si>
  <si>
    <t>Bahamas</t>
  </si>
  <si>
    <t>Bahrain</t>
  </si>
  <si>
    <t>Bangladesh</t>
  </si>
  <si>
    <t>Barbados</t>
  </si>
  <si>
    <t>Belarus</t>
  </si>
  <si>
    <t>Belize</t>
  </si>
  <si>
    <t>Benin</t>
  </si>
  <si>
    <t>Bermuda</t>
  </si>
  <si>
    <t>Bolivia</t>
  </si>
  <si>
    <t>Bosnia</t>
  </si>
  <si>
    <t>Botswana</t>
  </si>
  <si>
    <t>Brazil</t>
  </si>
  <si>
    <t>Brunei</t>
  </si>
  <si>
    <t>Bulgaria</t>
  </si>
  <si>
    <t>Burkina Faso</t>
  </si>
  <si>
    <t>Burundi</t>
  </si>
  <si>
    <t>Cambodia (Khmer)</t>
  </si>
  <si>
    <t>Cameroon</t>
  </si>
  <si>
    <t>Canada</t>
  </si>
  <si>
    <t>Cape Verde</t>
  </si>
  <si>
    <t>Cayman Islands</t>
  </si>
  <si>
    <t>Central African Republic</t>
  </si>
  <si>
    <t>Chad</t>
  </si>
  <si>
    <t>Chile</t>
  </si>
  <si>
    <t>China</t>
  </si>
  <si>
    <t>Colombia</t>
  </si>
  <si>
    <t>Comoros</t>
  </si>
  <si>
    <t>Costa Rica</t>
  </si>
  <si>
    <t>Cote D'Ivoire</t>
  </si>
  <si>
    <t>Croatia</t>
  </si>
  <si>
    <t>Czech Republic</t>
  </si>
  <si>
    <t>Democratic Republic Of Congo</t>
  </si>
  <si>
    <t>Denmark</t>
  </si>
  <si>
    <t>Djibouti</t>
  </si>
  <si>
    <t>Dominican Republic</t>
  </si>
  <si>
    <t>Egypt</t>
  </si>
  <si>
    <t>Equatorial Guinea</t>
  </si>
  <si>
    <t>Eritrea</t>
  </si>
  <si>
    <t>Ethiopia</t>
  </si>
  <si>
    <t>Euro Zone</t>
  </si>
  <si>
    <t>Fiji</t>
  </si>
  <si>
    <t>Gabon</t>
  </si>
  <si>
    <t>Gambia</t>
  </si>
  <si>
    <t>Germany</t>
  </si>
  <si>
    <t>Ghana</t>
  </si>
  <si>
    <t>Grenada</t>
  </si>
  <si>
    <t>Guatemala</t>
  </si>
  <si>
    <t>Guinea Bissau</t>
  </si>
  <si>
    <t>Guyana</t>
  </si>
  <si>
    <t>Haiti</t>
  </si>
  <si>
    <t>Honduras</t>
  </si>
  <si>
    <t>Hong Kong</t>
  </si>
  <si>
    <t>Hungary</t>
  </si>
  <si>
    <t>Iceland</t>
  </si>
  <si>
    <t>India</t>
  </si>
  <si>
    <t>Indonesia</t>
  </si>
  <si>
    <t>Iran</t>
  </si>
  <si>
    <t>Iraq</t>
  </si>
  <si>
    <t>Jamaica</t>
  </si>
  <si>
    <t>Japan</t>
  </si>
  <si>
    <t>Jordan</t>
  </si>
  <si>
    <t>Kazakhstan</t>
  </si>
  <si>
    <t>Kenya</t>
  </si>
  <si>
    <t>Korea</t>
  </si>
  <si>
    <t>Kuwait</t>
  </si>
  <si>
    <t>Kyrgyzstan</t>
  </si>
  <si>
    <t>Laos</t>
  </si>
  <si>
    <t>Latvia</t>
  </si>
  <si>
    <t>Lebanon</t>
  </si>
  <si>
    <t>Lesotho</t>
  </si>
  <si>
    <t>Liberia</t>
  </si>
  <si>
    <t>Lithuania</t>
  </si>
  <si>
    <t>Macedonia Fyrom</t>
  </si>
  <si>
    <t>Malawi</t>
  </si>
  <si>
    <t>Malaysia</t>
  </si>
  <si>
    <t>Maldives</t>
  </si>
  <si>
    <t>Mali</t>
  </si>
  <si>
    <t>Marshalls Islands</t>
  </si>
  <si>
    <t>Mauritania</t>
  </si>
  <si>
    <t>Mauritius</t>
  </si>
  <si>
    <t>Mexico</t>
  </si>
  <si>
    <t>Micronesia</t>
  </si>
  <si>
    <t>Moldova</t>
  </si>
  <si>
    <t>Mongolia</t>
  </si>
  <si>
    <t>Morocco</t>
  </si>
  <si>
    <t>Mozambique</t>
  </si>
  <si>
    <t>Myanmar</t>
  </si>
  <si>
    <t>Nepal</t>
  </si>
  <si>
    <t>Netherlands Antilles</t>
  </si>
  <si>
    <t>New Zealand</t>
  </si>
  <si>
    <t>Nicaragua</t>
  </si>
  <si>
    <t>Niger</t>
  </si>
  <si>
    <t>Nigeria</t>
  </si>
  <si>
    <t>Norway</t>
  </si>
  <si>
    <t>Oman</t>
  </si>
  <si>
    <t>Pakistan</t>
  </si>
  <si>
    <t>Panama</t>
  </si>
  <si>
    <t>Papua New Guinea</t>
  </si>
  <si>
    <t>Paraguay</t>
  </si>
  <si>
    <t>Peru</t>
  </si>
  <si>
    <t>Philippines</t>
  </si>
  <si>
    <t>Poland</t>
  </si>
  <si>
    <t>Qatar</t>
  </si>
  <si>
    <t>Romania</t>
  </si>
  <si>
    <t>Russia</t>
  </si>
  <si>
    <t>Rwanda</t>
  </si>
  <si>
    <t>Sao Tome &amp; Principe</t>
  </si>
  <si>
    <t>Saudi Arabia</t>
  </si>
  <si>
    <t>Senegal</t>
  </si>
  <si>
    <t>Serbia</t>
  </si>
  <si>
    <t>Seychelles</t>
  </si>
  <si>
    <t>Sierra Leone</t>
  </si>
  <si>
    <t>Singapore</t>
  </si>
  <si>
    <t>Slovak Republic</t>
  </si>
  <si>
    <t>Slovenia</t>
  </si>
  <si>
    <t>Solomon Islands</t>
  </si>
  <si>
    <t>South Africa</t>
  </si>
  <si>
    <t>South Sudanese</t>
  </si>
  <si>
    <t>Spain</t>
  </si>
  <si>
    <t>Sri Lanka</t>
  </si>
  <si>
    <t>St Lucia</t>
  </si>
  <si>
    <t>Sudan</t>
  </si>
  <si>
    <t>Suriname</t>
  </si>
  <si>
    <t>Swaziland</t>
  </si>
  <si>
    <t>Sweden</t>
  </si>
  <si>
    <t>Switzerland</t>
  </si>
  <si>
    <t>Syria</t>
  </si>
  <si>
    <t>Taiwan</t>
  </si>
  <si>
    <t>Tajikistan</t>
  </si>
  <si>
    <t>Tanzania</t>
  </si>
  <si>
    <t>Thailand</t>
  </si>
  <si>
    <t>Timor</t>
  </si>
  <si>
    <t>Togo</t>
  </si>
  <si>
    <t>Tonga</t>
  </si>
  <si>
    <t>Trinidad &amp; Tobago</t>
  </si>
  <si>
    <t>Tunisia</t>
  </si>
  <si>
    <t>Turkey</t>
  </si>
  <si>
    <t>Turkmenistan</t>
  </si>
  <si>
    <t>Uganda</t>
  </si>
  <si>
    <t>Ukraine</t>
  </si>
  <si>
    <t>United Arab Emirates</t>
  </si>
  <si>
    <t>United Kingdom</t>
  </si>
  <si>
    <t>Uruguay</t>
  </si>
  <si>
    <t>Uzbekistan</t>
  </si>
  <si>
    <t>Vanuatu</t>
  </si>
  <si>
    <t>Vietnam</t>
  </si>
  <si>
    <t>Western Samoa</t>
  </si>
  <si>
    <t>Yemen</t>
  </si>
  <si>
    <t>Zambia</t>
  </si>
  <si>
    <t>Zimbabwe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</si>
</sst>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
    <numFmt numFmtId="165" formatCode="mm/dd/yy;@"/>
    <numFmt numFmtId="166" formatCode="0.000000"/>
  </numFmts>
  <fonts count="20" x14ac:knownFonts="1">
    <font>
      <sz val="11"/>
      <color theme="1"/>
      <name val="Calibri"/>
      <family val="2"/>
      <scheme val="minor"/>
    </font>
    <font>
      <b/>
      <sz val="11"/>
      <color theme="1"/>
      <name val="Calibri"/>
      <family val="2"/>
      <scheme val="minor"/>
    </font>
    <font>
      <sz val="10"/>
      <color theme="1"/>
      <name val="Arial"/>
      <family val="2"/>
    </font>
    <font>
      <b/>
      <sz val="14"/>
      <color theme="1"/>
      <name val="EYInterstate Light"/>
    </font>
    <font>
      <sz val="11"/>
      <color theme="1"/>
      <name val="EYInterstate"/>
    </font>
    <font>
      <b/>
      <sz val="11"/>
      <color theme="1"/>
      <name val="EYInterstate"/>
    </font>
    <font>
      <b/>
      <sz val="16"/>
      <color theme="1"/>
      <name val="EYInterstate"/>
    </font>
    <font>
      <sz val="10"/>
      <color theme="1"/>
      <name val="EYInterstate"/>
    </font>
    <font>
      <b/>
      <u/>
      <sz val="16"/>
      <color theme="1"/>
      <name val="EYInterstate"/>
    </font>
    <font>
      <i/>
      <sz val="10"/>
      <color theme="1"/>
      <name val="EYInterstate"/>
    </font>
    <font>
      <b/>
      <sz val="10"/>
      <color theme="1"/>
      <name val="EYInterstate"/>
    </font>
    <font>
      <b/>
      <sz val="10"/>
      <name val="EYInterstate"/>
    </font>
    <font>
      <b/>
      <sz val="11"/>
      <name val="EYInterstate"/>
    </font>
    <font>
      <sz val="10"/>
      <name val="EYInterstate"/>
    </font>
    <font>
      <b/>
      <sz val="9"/>
      <color theme="1"/>
      <name val="EYInterstate"/>
    </font>
    <font>
      <sz val="11"/>
      <name val="EYInterstate"/>
    </font>
    <font>
      <b/>
      <sz val="9"/>
      <name val="EYInterstate"/>
    </font>
    <font>
      <b/>
      <sz val="8"/>
      <name val="EYInterstate"/>
    </font>
    <font>
      <sz val="9"/>
      <name val="EYInterstate"/>
    </font>
    <font>
      <sz val="9"/>
      <color theme="1"/>
      <name val="EYInterstate"/>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s>
  <borders count="2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2" fillId="0" borderId="0"/>
  </cellStyleXfs>
  <cellXfs count="119">
    <xf numFmtId="0" fontId="0" fillId="0" borderId="0" xfId="0"/>
    <xf numFmtId="0" fontId="0" fillId="3" borderId="0" xfId="0" applyFill="1"/>
    <xf numFmtId="0" fontId="0" fillId="2" borderId="0" xfId="0" applyFill="1"/>
    <xf numFmtId="0" fontId="0" fillId="0" borderId="0" xfId="0"/>
    <xf numFmtId="0" fontId="0" fillId="0" borderId="4" xfId="0" applyBorder="1"/>
    <xf numFmtId="0" fontId="1" fillId="4" borderId="4" xfId="0" applyFont="1" applyFill="1" applyBorder="1"/>
    <xf numFmtId="0" fontId="4" fillId="2" borderId="0" xfId="0" applyFont="1" applyFill="1"/>
    <xf numFmtId="0" fontId="5" fillId="2" borderId="0" xfId="1" applyFont="1" applyFill="1" applyProtection="1">
      <protection locked="0"/>
    </xf>
    <xf numFmtId="0" fontId="7" fillId="2" borderId="11" xfId="1" applyFont="1" applyFill="1" applyBorder="1" applyAlignment="1">
      <alignment horizontal="left"/>
    </xf>
    <xf numFmtId="0" fontId="7" fillId="2" borderId="12" xfId="1" applyFont="1" applyFill="1" applyBorder="1"/>
    <xf numFmtId="0" fontId="7" fillId="2" borderId="13" xfId="1" applyFont="1" applyFill="1" applyBorder="1"/>
    <xf numFmtId="0" fontId="7" fillId="2" borderId="0" xfId="1" applyFont="1" applyFill="1"/>
    <xf numFmtId="0" fontId="8" fillId="5" borderId="6" xfId="1" applyFont="1" applyFill="1" applyBorder="1"/>
    <xf numFmtId="0" fontId="7" fillId="5" borderId="7" xfId="1" applyFont="1" applyFill="1" applyBorder="1"/>
    <xf numFmtId="0" fontId="7" fillId="5" borderId="8" xfId="1" applyFont="1" applyFill="1" applyBorder="1"/>
    <xf numFmtId="0" fontId="7" fillId="5" borderId="11" xfId="1" applyFont="1" applyFill="1" applyBorder="1"/>
    <xf numFmtId="0" fontId="7" fillId="5" borderId="12" xfId="1" applyFont="1" applyFill="1" applyBorder="1"/>
    <xf numFmtId="0" fontId="7" fillId="5" borderId="13" xfId="1" applyFont="1" applyFill="1" applyBorder="1"/>
    <xf numFmtId="0" fontId="7" fillId="5" borderId="9" xfId="1" applyFont="1" applyFill="1" applyBorder="1"/>
    <xf numFmtId="0" fontId="7" fillId="5" borderId="0" xfId="1" applyFont="1" applyFill="1" applyBorder="1"/>
    <xf numFmtId="0" fontId="7" fillId="5" borderId="10" xfId="1" applyFont="1" applyFill="1" applyBorder="1"/>
    <xf numFmtId="0" fontId="9" fillId="5" borderId="9" xfId="1" applyFont="1" applyFill="1" applyBorder="1"/>
    <xf numFmtId="0" fontId="7" fillId="5" borderId="9" xfId="1" applyFont="1" applyFill="1" applyBorder="1" applyAlignment="1">
      <alignment horizontal="left"/>
    </xf>
    <xf numFmtId="0" fontId="7" fillId="5" borderId="9" xfId="1" applyFont="1" applyFill="1" applyBorder="1" applyAlignment="1">
      <alignment wrapText="1"/>
    </xf>
    <xf numFmtId="0" fontId="7" fillId="5" borderId="0" xfId="1" applyFont="1" applyFill="1" applyBorder="1" applyAlignment="1">
      <alignment wrapText="1"/>
    </xf>
    <xf numFmtId="0" fontId="10" fillId="5" borderId="11" xfId="1" applyFont="1" applyFill="1" applyBorder="1"/>
    <xf numFmtId="0" fontId="7" fillId="5" borderId="9" xfId="1" applyFont="1" applyFill="1" applyBorder="1" applyAlignment="1">
      <alignment horizontal="left" indent="4"/>
    </xf>
    <xf numFmtId="0" fontId="10" fillId="5" borderId="9" xfId="1" applyFont="1" applyFill="1" applyBorder="1"/>
    <xf numFmtId="0" fontId="7" fillId="2" borderId="0" xfId="1" applyFont="1" applyFill="1" applyBorder="1"/>
    <xf numFmtId="0" fontId="7" fillId="2" borderId="0" xfId="1" applyFont="1" applyFill="1" applyAlignment="1">
      <alignment wrapText="1"/>
    </xf>
    <xf numFmtId="0" fontId="7" fillId="5" borderId="7" xfId="1" applyFont="1" applyFill="1" applyBorder="1" applyAlignment="1">
      <alignment wrapText="1"/>
    </xf>
    <xf numFmtId="0" fontId="8" fillId="5" borderId="11" xfId="1" applyFont="1" applyFill="1" applyBorder="1" applyAlignment="1">
      <alignment horizontal="left" vertical="top"/>
    </xf>
    <xf numFmtId="0" fontId="8" fillId="5" borderId="12" xfId="1" applyFont="1" applyFill="1" applyBorder="1" applyAlignment="1">
      <alignment horizontal="left" vertical="top"/>
    </xf>
    <xf numFmtId="0" fontId="7" fillId="5" borderId="12" xfId="1" applyFont="1" applyFill="1" applyBorder="1" applyAlignment="1">
      <alignment wrapText="1"/>
    </xf>
    <xf numFmtId="0" fontId="8" fillId="5" borderId="11" xfId="1" applyFont="1" applyFill="1" applyBorder="1" applyAlignment="1">
      <alignment horizontal="left"/>
    </xf>
    <xf numFmtId="0" fontId="8" fillId="5" borderId="12" xfId="1" applyFont="1" applyFill="1" applyBorder="1" applyAlignment="1">
      <alignment horizontal="left"/>
    </xf>
    <xf numFmtId="0" fontId="4" fillId="0" borderId="0" xfId="0" applyFont="1"/>
    <xf numFmtId="0" fontId="4" fillId="2" borderId="0" xfId="0" applyFont="1" applyFill="1" applyBorder="1"/>
    <xf numFmtId="0" fontId="4" fillId="4" borderId="6" xfId="0" applyFont="1" applyFill="1" applyBorder="1"/>
    <xf numFmtId="0" fontId="4" fillId="4" borderId="7" xfId="0" applyFont="1" applyFill="1" applyBorder="1"/>
    <xf numFmtId="0" fontId="4" fillId="4" borderId="8" xfId="0" applyFont="1" applyFill="1" applyBorder="1"/>
    <xf numFmtId="0" fontId="4" fillId="4" borderId="11" xfId="0" applyFont="1" applyFill="1" applyBorder="1"/>
    <xf numFmtId="0" fontId="4" fillId="4" borderId="12" xfId="0" applyFont="1" applyFill="1" applyBorder="1"/>
    <xf numFmtId="0" fontId="4" fillId="4" borderId="13" xfId="0" applyFont="1" applyFill="1" applyBorder="1"/>
    <xf numFmtId="0" fontId="5" fillId="4" borderId="6" xfId="0" applyFont="1" applyFill="1" applyBorder="1"/>
    <xf numFmtId="0" fontId="5" fillId="4" borderId="7" xfId="0" applyFont="1" applyFill="1" applyBorder="1"/>
    <xf numFmtId="0" fontId="11" fillId="2" borderId="14" xfId="0" applyFont="1" applyFill="1" applyBorder="1" applyProtection="1"/>
    <xf numFmtId="0" fontId="4" fillId="4" borderId="0" xfId="0" applyFont="1" applyFill="1" applyBorder="1"/>
    <xf numFmtId="0" fontId="4" fillId="4" borderId="10" xfId="0" applyFont="1" applyFill="1" applyBorder="1"/>
    <xf numFmtId="0" fontId="13" fillId="4" borderId="0" xfId="0" applyFont="1" applyFill="1" applyBorder="1" applyProtection="1"/>
    <xf numFmtId="0" fontId="6" fillId="4" borderId="11" xfId="0" applyFont="1" applyFill="1" applyBorder="1"/>
    <xf numFmtId="0" fontId="4" fillId="4" borderId="9" xfId="0" applyFont="1" applyFill="1" applyBorder="1"/>
    <xf numFmtId="0" fontId="14" fillId="2" borderId="4" xfId="0" applyFont="1" applyFill="1" applyBorder="1" applyAlignment="1">
      <alignment horizontal="center" vertical="center"/>
    </xf>
    <xf numFmtId="0" fontId="15" fillId="4" borderId="9" xfId="0" applyFont="1" applyFill="1" applyBorder="1"/>
    <xf numFmtId="0" fontId="17" fillId="2" borderId="4" xfId="0" applyFont="1" applyFill="1" applyBorder="1" applyAlignment="1" applyProtection="1">
      <alignment horizontal="center" vertical="center" wrapText="1"/>
    </xf>
    <xf numFmtId="0" fontId="14" fillId="4" borderId="9" xfId="0" applyFont="1" applyFill="1" applyBorder="1"/>
    <xf numFmtId="0" fontId="15" fillId="4" borderId="11" xfId="0" applyFont="1" applyFill="1" applyBorder="1"/>
    <xf numFmtId="0" fontId="4" fillId="3" borderId="0" xfId="0" applyFont="1" applyFill="1"/>
    <xf numFmtId="0" fontId="4" fillId="3" borderId="4" xfId="0" applyFont="1" applyFill="1" applyBorder="1" applyAlignment="1">
      <alignment horizontal="center"/>
    </xf>
    <xf numFmtId="164" fontId="4" fillId="3" borderId="4" xfId="0" applyNumberFormat="1" applyFont="1" applyFill="1" applyBorder="1" applyAlignment="1">
      <alignment horizontal="center"/>
    </xf>
    <xf numFmtId="0" fontId="0" fillId="3" borderId="4" xfId="0" applyFill="1" applyBorder="1"/>
    <xf numFmtId="0" fontId="19" fillId="0" borderId="14" xfId="0" applyNumberFormat="1" applyFont="1" applyBorder="1" applyAlignment="1" applyProtection="1">
      <alignment horizontal="left"/>
      <protection locked="0"/>
    </xf>
    <xf numFmtId="0" fontId="19" fillId="0" borderId="4" xfId="0" applyFont="1" applyBorder="1" applyAlignment="1" applyProtection="1">
      <alignment horizontal="left"/>
      <protection locked="0"/>
    </xf>
    <xf numFmtId="0" fontId="19" fillId="0" borderId="4" xfId="0" applyFont="1" applyBorder="1" applyProtection="1">
      <protection locked="0"/>
    </xf>
    <xf numFmtId="0" fontId="19" fillId="0" borderId="4" xfId="0" applyFont="1" applyBorder="1" applyAlignment="1" applyProtection="1">
      <alignment horizontal="center"/>
      <protection locked="0"/>
    </xf>
    <xf numFmtId="0" fontId="19" fillId="0" borderId="14" xfId="0" applyFont="1" applyBorder="1" applyAlignment="1" applyProtection="1">
      <alignment horizontal="left"/>
      <protection locked="0"/>
    </xf>
    <xf numFmtId="165" fontId="19" fillId="0" borderId="4" xfId="0" applyNumberFormat="1" applyFont="1" applyBorder="1" applyAlignment="1" applyProtection="1">
      <alignment horizontal="center"/>
      <protection locked="0"/>
    </xf>
    <xf numFmtId="166" fontId="0" fillId="0" borderId="4" xfId="0" applyNumberFormat="1" applyBorder="1" applyAlignment="1">
      <alignment horizontal="left"/>
    </xf>
    <xf numFmtId="166" fontId="0" fillId="3" borderId="4" xfId="0" applyNumberFormat="1" applyFill="1" applyBorder="1"/>
    <xf numFmtId="0" fontId="0" fillId="3" borderId="0" xfId="0" applyFill="1" applyBorder="1"/>
    <xf numFmtId="166" fontId="0" fillId="3" borderId="4" xfId="0" applyNumberFormat="1" applyFill="1" applyBorder="1" applyAlignment="1">
      <alignment horizontal="left"/>
    </xf>
    <xf numFmtId="0" fontId="3" fillId="5" borderId="21" xfId="0" applyFont="1" applyFill="1" applyBorder="1" applyAlignment="1">
      <alignment horizontal="left" vertical="center" wrapText="1"/>
    </xf>
    <xf numFmtId="0" fontId="3" fillId="5" borderId="22" xfId="0" applyFont="1" applyFill="1" applyBorder="1" applyAlignment="1">
      <alignment horizontal="left" vertical="center" wrapText="1"/>
    </xf>
    <xf numFmtId="0" fontId="3" fillId="5" borderId="23" xfId="0" applyFont="1" applyFill="1" applyBorder="1" applyAlignment="1">
      <alignment horizontal="left" vertical="center" wrapText="1"/>
    </xf>
    <xf numFmtId="0" fontId="7" fillId="5" borderId="9" xfId="1" applyFont="1" applyFill="1" applyBorder="1" applyAlignment="1">
      <alignment horizontal="left" wrapText="1"/>
    </xf>
    <xf numFmtId="0" fontId="7" fillId="5" borderId="0" xfId="1" applyFont="1" applyFill="1" applyBorder="1" applyAlignment="1">
      <alignment horizontal="left" wrapText="1"/>
    </xf>
    <xf numFmtId="0" fontId="7" fillId="5" borderId="10" xfId="1" applyFont="1" applyFill="1" applyBorder="1" applyAlignment="1">
      <alignment horizontal="left" wrapText="1"/>
    </xf>
    <xf numFmtId="0" fontId="6" fillId="2" borderId="6" xfId="1" applyFont="1" applyFill="1" applyBorder="1" applyAlignment="1">
      <alignment horizontal="left" vertical="top" wrapText="1"/>
    </xf>
    <xf numFmtId="0" fontId="6" fillId="2" borderId="7" xfId="1" applyFont="1" applyFill="1" applyBorder="1" applyAlignment="1">
      <alignment horizontal="left" vertical="top" wrapText="1"/>
    </xf>
    <xf numFmtId="0" fontId="6" fillId="2" borderId="8" xfId="1" applyFont="1" applyFill="1" applyBorder="1" applyAlignment="1">
      <alignment horizontal="left" vertical="top" wrapText="1"/>
    </xf>
    <xf numFmtId="0" fontId="7" fillId="5" borderId="9" xfId="1" applyFont="1" applyFill="1" applyBorder="1" applyAlignment="1">
      <alignment horizontal="left" vertical="top" wrapText="1"/>
    </xf>
    <xf numFmtId="0" fontId="7" fillId="5" borderId="0" xfId="1" applyFont="1" applyFill="1" applyBorder="1" applyAlignment="1">
      <alignment horizontal="left" vertical="top" wrapText="1"/>
    </xf>
    <xf numFmtId="0" fontId="7" fillId="5" borderId="10" xfId="1" applyFont="1" applyFill="1" applyBorder="1" applyAlignment="1">
      <alignment horizontal="left" vertical="top" wrapText="1"/>
    </xf>
    <xf numFmtId="0" fontId="7" fillId="5" borderId="11" xfId="1" applyFont="1" applyFill="1" applyBorder="1" applyAlignment="1">
      <alignment horizontal="left" vertical="top" wrapText="1"/>
    </xf>
    <xf numFmtId="0" fontId="7" fillId="5" borderId="12" xfId="1" applyFont="1" applyFill="1" applyBorder="1" applyAlignment="1">
      <alignment horizontal="left" vertical="top" wrapText="1"/>
    </xf>
    <xf numFmtId="0" fontId="7" fillId="5" borderId="13" xfId="1" applyFont="1" applyFill="1" applyBorder="1" applyAlignment="1">
      <alignment horizontal="left" vertical="top" wrapText="1"/>
    </xf>
    <xf numFmtId="0" fontId="8" fillId="5" borderId="6" xfId="1" applyFont="1" applyFill="1" applyBorder="1" applyAlignment="1">
      <alignment horizontal="left" vertical="top"/>
    </xf>
    <xf numFmtId="0" fontId="8" fillId="5" borderId="7" xfId="1" applyFont="1" applyFill="1" applyBorder="1" applyAlignment="1">
      <alignment horizontal="left" vertical="top"/>
    </xf>
    <xf numFmtId="0" fontId="7" fillId="5" borderId="11" xfId="1" applyFont="1" applyFill="1" applyBorder="1" applyAlignment="1">
      <alignment horizontal="left" wrapText="1"/>
    </xf>
    <xf numFmtId="0" fontId="7" fillId="5" borderId="12" xfId="1" applyFont="1" applyFill="1" applyBorder="1" applyAlignment="1">
      <alignment horizontal="left" wrapText="1"/>
    </xf>
    <xf numFmtId="0" fontId="7" fillId="5" borderId="13" xfId="1" applyFont="1" applyFill="1" applyBorder="1" applyAlignment="1">
      <alignment horizontal="left" wrapText="1"/>
    </xf>
    <xf numFmtId="0" fontId="8" fillId="5" borderId="6" xfId="1" applyFont="1" applyFill="1" applyBorder="1" applyAlignment="1">
      <alignment horizontal="left"/>
    </xf>
    <xf numFmtId="0" fontId="8" fillId="5" borderId="7" xfId="1" applyFont="1" applyFill="1" applyBorder="1" applyAlignment="1">
      <alignment horizontal="left"/>
    </xf>
    <xf numFmtId="0" fontId="7" fillId="5" borderId="9" xfId="1" applyFont="1" applyFill="1" applyBorder="1" applyAlignment="1">
      <alignment horizontal="left" vertical="center" wrapText="1"/>
    </xf>
    <xf numFmtId="0" fontId="7" fillId="5" borderId="0" xfId="1" applyFont="1" applyFill="1" applyBorder="1" applyAlignment="1">
      <alignment horizontal="left" vertical="center" wrapText="1"/>
    </xf>
    <xf numFmtId="0" fontId="7" fillId="5" borderId="10" xfId="1" applyFont="1" applyFill="1" applyBorder="1" applyAlignment="1">
      <alignment horizontal="left" vertical="center" wrapText="1"/>
    </xf>
    <xf numFmtId="0" fontId="10" fillId="5" borderId="9" xfId="1" applyFont="1" applyFill="1" applyBorder="1" applyAlignment="1">
      <alignment horizontal="left" vertical="top" wrapText="1"/>
    </xf>
    <xf numFmtId="0" fontId="10" fillId="5" borderId="0" xfId="1" applyFont="1" applyFill="1" applyBorder="1" applyAlignment="1">
      <alignment horizontal="left" vertical="top" wrapText="1"/>
    </xf>
    <xf numFmtId="0" fontId="10" fillId="5" borderId="10" xfId="1" applyFont="1" applyFill="1" applyBorder="1" applyAlignment="1">
      <alignment horizontal="left" vertical="top" wrapText="1"/>
    </xf>
    <xf numFmtId="0" fontId="10" fillId="5" borderId="11" xfId="1" applyFont="1" applyFill="1" applyBorder="1" applyAlignment="1">
      <alignment horizontal="left" vertical="top" wrapText="1"/>
    </xf>
    <xf numFmtId="0" fontId="10" fillId="5" borderId="12" xfId="1" applyFont="1" applyFill="1" applyBorder="1" applyAlignment="1">
      <alignment horizontal="left" vertical="top" wrapText="1"/>
    </xf>
    <xf numFmtId="0" fontId="10" fillId="5" borderId="13" xfId="1" applyFont="1" applyFill="1" applyBorder="1" applyAlignment="1">
      <alignment horizontal="left" vertical="top" wrapText="1"/>
    </xf>
    <xf numFmtId="0" fontId="16" fillId="2" borderId="19" xfId="0" applyFont="1" applyFill="1" applyBorder="1" applyAlignment="1" applyProtection="1">
      <alignment horizontal="center" vertical="center" wrapText="1"/>
    </xf>
    <xf numFmtId="0" fontId="16" fillId="2" borderId="20" xfId="0" applyFont="1" applyFill="1" applyBorder="1" applyAlignment="1" applyProtection="1">
      <alignment horizontal="center" vertical="center" wrapText="1"/>
    </xf>
    <xf numFmtId="0" fontId="16" fillId="2" borderId="1" xfId="0" applyFont="1" applyFill="1" applyBorder="1" applyAlignment="1" applyProtection="1">
      <alignment horizontal="center" vertical="center" wrapText="1"/>
    </xf>
    <xf numFmtId="0" fontId="16" fillId="2" borderId="2" xfId="0" applyFont="1" applyFill="1" applyBorder="1" applyAlignment="1" applyProtection="1">
      <alignment horizontal="center" vertical="center" wrapText="1"/>
    </xf>
    <xf numFmtId="0" fontId="16" fillId="2" borderId="3" xfId="0" applyFont="1" applyFill="1" applyBorder="1" applyAlignment="1" applyProtection="1">
      <alignment horizontal="center" vertical="center" wrapText="1"/>
    </xf>
    <xf numFmtId="0" fontId="16" fillId="2" borderId="5" xfId="0" applyFont="1" applyFill="1" applyBorder="1" applyAlignment="1" applyProtection="1">
      <alignment horizontal="center" vertical="center" wrapText="1"/>
    </xf>
    <xf numFmtId="0" fontId="12" fillId="3" borderId="4" xfId="0" applyFont="1" applyFill="1" applyBorder="1" applyAlignment="1" applyProtection="1">
      <alignment horizontal="center"/>
      <protection locked="0"/>
    </xf>
    <xf numFmtId="0" fontId="12" fillId="3" borderId="4" xfId="0" applyFont="1" applyFill="1" applyBorder="1" applyAlignment="1" applyProtection="1">
      <alignment horizontal="left"/>
      <protection locked="0"/>
    </xf>
    <xf numFmtId="0" fontId="18" fillId="2" borderId="2" xfId="0" applyFont="1" applyFill="1" applyBorder="1" applyAlignment="1" applyProtection="1">
      <alignment horizontal="center" vertical="center" wrapText="1"/>
    </xf>
    <xf numFmtId="0" fontId="16" fillId="2" borderId="15" xfId="0" applyFont="1" applyFill="1" applyBorder="1" applyAlignment="1" applyProtection="1">
      <alignment horizontal="center" vertical="center" wrapText="1"/>
    </xf>
    <xf numFmtId="0" fontId="16" fillId="2" borderId="16" xfId="0" applyFont="1" applyFill="1" applyBorder="1" applyAlignment="1" applyProtection="1">
      <alignment horizontal="center" vertical="center" wrapText="1"/>
    </xf>
    <xf numFmtId="0" fontId="16" fillId="2" borderId="4" xfId="0" applyFont="1" applyFill="1" applyBorder="1" applyAlignment="1" applyProtection="1">
      <alignment horizontal="center" vertical="center" wrapText="1"/>
    </xf>
    <xf numFmtId="0" fontId="16" fillId="2" borderId="17" xfId="0" applyFont="1" applyFill="1" applyBorder="1" applyAlignment="1" applyProtection="1">
      <alignment horizontal="center" vertical="center" wrapText="1"/>
    </xf>
    <xf numFmtId="0" fontId="16" fillId="2" borderId="18" xfId="0" applyFont="1" applyFill="1" applyBorder="1" applyAlignment="1" applyProtection="1">
      <alignment horizontal="center" vertical="center" wrapText="1"/>
    </xf>
    <xf numFmtId="0" fontId="18" fillId="2" borderId="20" xfId="0" applyFont="1" applyFill="1" applyBorder="1" applyAlignment="1" applyProtection="1">
      <alignment horizontal="center" vertical="center" wrapText="1"/>
    </xf>
    <xf numFmtId="0" fontId="1" fillId="4" borderId="4" xfId="0" applyFont="1" applyFill="1" applyBorder="1" applyAlignment="1">
      <alignment horizontal="center"/>
    </xf>
    <xf numFmtId="0" fontId="16" fillId="4" borderId="10" xfId="0" applyFont="1" applyFill="1" applyBorder="1" applyAlignment="1" applyProtection="1">
      <alignment horizontal="center" vertical="center" wrapText="1"/>
    </xf>
  </cellXfs>
  <cellStyles count="2">
    <cellStyle name="Normal" xfId="0" builtinId="0"/>
    <cellStyle name="Normal 2" xfId="1"/>
  </cellStyles>
  <dxfs count="163">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hyperlink" Target="https://www.irs.gov/businesses/corporations/foreign-account-tax-compliance-act-fatca" TargetMode="Externa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57150</xdr:rowOff>
    </xdr:from>
    <xdr:to>
      <xdr:col>2</xdr:col>
      <xdr:colOff>371475</xdr:colOff>
      <xdr:row>4</xdr:row>
      <xdr:rowOff>142875</xdr:rowOff>
    </xdr:to>
    <xdr:pic>
      <xdr:nvPicPr>
        <xdr:cNvPr id="2" name="Picture 1" descr="cid:image001.gif@01D3693D.F0E24AC0">
          <a:extLst>
            <a:ext uri="{FF2B5EF4-FFF2-40B4-BE49-F238E27FC236}">
              <a16:creationId xmlns:a16="http://schemas.microsoft.com/office/drawing/2014/main" xmlns=""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57150"/>
          <a:ext cx="981075" cy="847725"/>
        </a:xfrm>
        <a:prstGeom prst="rect">
          <a:avLst/>
        </a:prstGeom>
        <a:noFill/>
        <a:ln>
          <a:noFill/>
        </a:ln>
      </xdr:spPr>
    </xdr:pic>
    <xdr:clientData/>
  </xdr:twoCellAnchor>
  <xdr:twoCellAnchor>
    <xdr:from>
      <xdr:col>1</xdr:col>
      <xdr:colOff>9525</xdr:colOff>
      <xdr:row>5</xdr:row>
      <xdr:rowOff>9525</xdr:rowOff>
    </xdr:from>
    <xdr:to>
      <xdr:col>9</xdr:col>
      <xdr:colOff>600075</xdr:colOff>
      <xdr:row>6</xdr:row>
      <xdr:rowOff>0</xdr:rowOff>
    </xdr:to>
    <xdr:sp macro="" textlink="">
      <xdr:nvSpPr>
        <xdr:cNvPr id="4" name="Rectangle 3">
          <a:extLst>
            <a:ext uri="{FF2B5EF4-FFF2-40B4-BE49-F238E27FC236}">
              <a16:creationId xmlns:a16="http://schemas.microsoft.com/office/drawing/2014/main" xmlns="" id="{00000000-0008-0000-0000-000004000000}"/>
            </a:ext>
          </a:extLst>
        </xdr:cNvPr>
        <xdr:cNvSpPr/>
      </xdr:nvSpPr>
      <xdr:spPr>
        <a:xfrm>
          <a:off x="66675" y="971550"/>
          <a:ext cx="5467350" cy="2209800"/>
        </a:xfrm>
        <a:prstGeom prst="rect">
          <a:avLst/>
        </a:prstGeom>
        <a:solidFill>
          <a:schemeClr val="bg1">
            <a:lumMod val="75000"/>
          </a:schemeClr>
        </a:solidFill>
        <a:effectLst>
          <a:innerShdw blurRad="114300">
            <a:prstClr val="black"/>
          </a:innerShdw>
        </a:effectLst>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IN" sz="1400" b="1">
              <a:latin typeface="EYInterstate Light" panose="02000506000000020004" pitchFamily="2" charset="0"/>
            </a:rPr>
            <a:t>The information in this spreadsheet is based upon guidance provided in US Treasury regulations, instructions to IRS Form 8938 (Statement of Specified Foreign Financial Assets), information provided on the IRS website and informal discussions with the IRS. We are providing this information to help you collect and report to us the data necessary to complete Form 8938, which is part of your US income tax return. We are not providing tax advice.</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0</xdr:row>
      <xdr:rowOff>38100</xdr:rowOff>
    </xdr:from>
    <xdr:to>
      <xdr:col>2</xdr:col>
      <xdr:colOff>390525</xdr:colOff>
      <xdr:row>4</xdr:row>
      <xdr:rowOff>123825</xdr:rowOff>
    </xdr:to>
    <xdr:pic>
      <xdr:nvPicPr>
        <xdr:cNvPr id="3" name="Picture 2" descr="cid:image001.gif@01D3693D.F0E24AC0">
          <a:extLst>
            <a:ext uri="{FF2B5EF4-FFF2-40B4-BE49-F238E27FC236}">
              <a16:creationId xmlns:a16="http://schemas.microsoft.com/office/drawing/2014/main" xmlns="" id="{00000000-0008-0000-01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38100"/>
          <a:ext cx="981075" cy="847725"/>
        </a:xfrm>
        <a:prstGeom prst="rect">
          <a:avLst/>
        </a:prstGeom>
        <a:noFill/>
        <a:ln>
          <a:noFill/>
        </a:ln>
      </xdr:spPr>
    </xdr:pic>
    <xdr:clientData/>
  </xdr:twoCellAnchor>
  <xdr:twoCellAnchor>
    <xdr:from>
      <xdr:col>0</xdr:col>
      <xdr:colOff>57149</xdr:colOff>
      <xdr:row>5</xdr:row>
      <xdr:rowOff>0</xdr:rowOff>
    </xdr:from>
    <xdr:to>
      <xdr:col>9</xdr:col>
      <xdr:colOff>2314574</xdr:colOff>
      <xdr:row>7</xdr:row>
      <xdr:rowOff>0</xdr:rowOff>
    </xdr:to>
    <xdr:sp macro="" textlink="">
      <xdr:nvSpPr>
        <xdr:cNvPr id="17" name="Rectangle 16">
          <a:extLst>
            <a:ext uri="{FF2B5EF4-FFF2-40B4-BE49-F238E27FC236}">
              <a16:creationId xmlns:a16="http://schemas.microsoft.com/office/drawing/2014/main" xmlns="" id="{00000000-0008-0000-0100-000011000000}"/>
            </a:ext>
          </a:extLst>
        </xdr:cNvPr>
        <xdr:cNvSpPr/>
      </xdr:nvSpPr>
      <xdr:spPr>
        <a:xfrm>
          <a:off x="57149" y="962025"/>
          <a:ext cx="8734425" cy="1762125"/>
        </a:xfrm>
        <a:prstGeom prst="rect">
          <a:avLst/>
        </a:prstGeom>
        <a:solidFill>
          <a:schemeClr val="bg1">
            <a:lumMod val="75000"/>
          </a:schemeClr>
        </a:solidFill>
        <a:effectLst>
          <a:innerShdw blurRad="114300">
            <a:prstClr val="black"/>
          </a:innerShdw>
        </a:effectLst>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l"/>
          <a:r>
            <a:rPr lang="en-IN" sz="1400" b="1">
              <a:latin typeface="EYInterstate Light" panose="02000506000000020004" pitchFamily="2" charset="0"/>
            </a:rPr>
            <a:t>Definition of terms and guidance for providing information for Form 8938, Statement of Specified Foreign Financial Assets.</a:t>
          </a:r>
        </a:p>
        <a:p>
          <a:pPr algn="l"/>
          <a:endParaRPr lang="en-IN" sz="1400" b="1">
            <a:latin typeface="EYInterstate Light" panose="02000506000000020004" pitchFamily="2" charset="0"/>
          </a:endParaRPr>
        </a:p>
        <a:p>
          <a:pPr algn="l"/>
          <a:r>
            <a:rPr lang="en-IN" sz="1400" b="1">
              <a:latin typeface="EYInterstate Light" panose="02000506000000020004" pitchFamily="2" charset="0"/>
            </a:rPr>
            <a:t>You may also wish to refer to the IRS web page which discusses these reporting rules.  The page includes a section with several links to reporting information for individuals.</a:t>
          </a:r>
        </a:p>
      </xdr:txBody>
    </xdr:sp>
    <xdr:clientData/>
  </xdr:twoCellAnchor>
  <xdr:twoCellAnchor>
    <xdr:from>
      <xdr:col>0</xdr:col>
      <xdr:colOff>47624</xdr:colOff>
      <xdr:row>5</xdr:row>
      <xdr:rowOff>1419225</xdr:rowOff>
    </xdr:from>
    <xdr:to>
      <xdr:col>9</xdr:col>
      <xdr:colOff>47625</xdr:colOff>
      <xdr:row>6</xdr:row>
      <xdr:rowOff>238125</xdr:rowOff>
    </xdr:to>
    <xdr:sp macro="" textlink="">
      <xdr:nvSpPr>
        <xdr:cNvPr id="18" name="TextBox 17">
          <a:hlinkClick xmlns:r="http://schemas.openxmlformats.org/officeDocument/2006/relationships" r:id="rId2"/>
          <a:extLst>
            <a:ext uri="{FF2B5EF4-FFF2-40B4-BE49-F238E27FC236}">
              <a16:creationId xmlns:a16="http://schemas.microsoft.com/office/drawing/2014/main" xmlns="" id="{00000000-0008-0000-0100-000012000000}"/>
            </a:ext>
          </a:extLst>
        </xdr:cNvPr>
        <xdr:cNvSpPr txBox="1"/>
      </xdr:nvSpPr>
      <xdr:spPr>
        <a:xfrm>
          <a:off x="47624" y="2381250"/>
          <a:ext cx="6477001" cy="24765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baseline="0">
              <a:solidFill>
                <a:schemeClr val="dk1"/>
              </a:solidFill>
              <a:latin typeface="+mn-lt"/>
              <a:ea typeface="+mn-ea"/>
              <a:cs typeface="+mn-cs"/>
            </a:rPr>
            <a:t>Link to the IRS Website:   </a:t>
          </a:r>
          <a:r>
            <a:rPr lang="en-US" sz="1100" baseline="0">
              <a:solidFill>
                <a:schemeClr val="dk1"/>
              </a:solidFill>
              <a:latin typeface="+mn-lt"/>
              <a:ea typeface="+mn-ea"/>
              <a:cs typeface="+mn-cs"/>
            </a:rPr>
            <a:t>http://www.irs.gov/businesses/corporations/article/0,,id=236667,00.html</a:t>
          </a:r>
          <a:endParaRPr lang="en-US" sz="1100"/>
        </a:p>
      </xdr:txBody>
    </xdr:sp>
    <xdr:clientData/>
  </xdr:twoCellAnchor>
  <xdr:twoCellAnchor>
    <xdr:from>
      <xdr:col>1</xdr:col>
      <xdr:colOff>0</xdr:colOff>
      <xdr:row>8</xdr:row>
      <xdr:rowOff>9525</xdr:rowOff>
    </xdr:from>
    <xdr:to>
      <xdr:col>9</xdr:col>
      <xdr:colOff>2314575</xdr:colOff>
      <xdr:row>9</xdr:row>
      <xdr:rowOff>161925</xdr:rowOff>
    </xdr:to>
    <xdr:sp macro="" textlink="">
      <xdr:nvSpPr>
        <xdr:cNvPr id="11" name="Rectangle 10">
          <a:extLst>
            <a:ext uri="{FF2B5EF4-FFF2-40B4-BE49-F238E27FC236}">
              <a16:creationId xmlns:a16="http://schemas.microsoft.com/office/drawing/2014/main" xmlns="" id="{00000000-0008-0000-0100-00000B000000}"/>
            </a:ext>
          </a:extLst>
        </xdr:cNvPr>
        <xdr:cNvSpPr/>
      </xdr:nvSpPr>
      <xdr:spPr>
        <a:xfrm>
          <a:off x="57150" y="2876550"/>
          <a:ext cx="8734425" cy="447675"/>
        </a:xfrm>
        <a:prstGeom prst="rect">
          <a:avLst/>
        </a:prstGeom>
        <a:solidFill>
          <a:schemeClr val="bg2">
            <a:lumMod val="90000"/>
          </a:schemeClr>
        </a:solidFill>
        <a:effectLst>
          <a:innerShdw blurRad="114300">
            <a:prstClr val="black"/>
          </a:innerShdw>
        </a:effectLst>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marL="0" indent="0" algn="l"/>
          <a:r>
            <a:rPr lang="en-IN" sz="1200" b="1">
              <a:solidFill>
                <a:schemeClr val="dk1"/>
              </a:solidFill>
              <a:latin typeface="EYInterstate Light" panose="02000506000000020004" pitchFamily="2" charset="0"/>
              <a:ea typeface="+mn-ea"/>
              <a:cs typeface="+mn-cs"/>
            </a:rPr>
            <a:t>1) Financial Account Maintained with a Foreign Financial Institution</a:t>
          </a:r>
          <a:endParaRPr lang="en-IN" sz="1200" b="1" baseline="0">
            <a:solidFill>
              <a:schemeClr val="dk1"/>
            </a:solidFill>
            <a:latin typeface="EYInterstate Light" panose="02000506000000020004" pitchFamily="2" charset="0"/>
            <a:ea typeface="+mn-ea"/>
            <a:cs typeface="+mn-cs"/>
          </a:endParaRPr>
        </a:p>
      </xdr:txBody>
    </xdr:sp>
    <xdr:clientData/>
  </xdr:twoCellAnchor>
  <xdr:twoCellAnchor>
    <xdr:from>
      <xdr:col>1</xdr:col>
      <xdr:colOff>9525</xdr:colOff>
      <xdr:row>32</xdr:row>
      <xdr:rowOff>9525</xdr:rowOff>
    </xdr:from>
    <xdr:to>
      <xdr:col>9</xdr:col>
      <xdr:colOff>2314575</xdr:colOff>
      <xdr:row>33</xdr:row>
      <xdr:rowOff>161925</xdr:rowOff>
    </xdr:to>
    <xdr:sp macro="" textlink="">
      <xdr:nvSpPr>
        <xdr:cNvPr id="12" name="Rectangle 11">
          <a:extLst>
            <a:ext uri="{FF2B5EF4-FFF2-40B4-BE49-F238E27FC236}">
              <a16:creationId xmlns:a16="http://schemas.microsoft.com/office/drawing/2014/main" xmlns="" id="{00000000-0008-0000-0100-00000C000000}"/>
            </a:ext>
          </a:extLst>
        </xdr:cNvPr>
        <xdr:cNvSpPr/>
      </xdr:nvSpPr>
      <xdr:spPr>
        <a:xfrm>
          <a:off x="66675" y="8029575"/>
          <a:ext cx="8724900" cy="447675"/>
        </a:xfrm>
        <a:prstGeom prst="rect">
          <a:avLst/>
        </a:prstGeom>
        <a:solidFill>
          <a:schemeClr val="bg2">
            <a:lumMod val="90000"/>
          </a:schemeClr>
        </a:solidFill>
        <a:effectLst>
          <a:innerShdw blurRad="114300">
            <a:prstClr val="black"/>
          </a:innerShdw>
        </a:effectLst>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marL="0" indent="0" algn="l"/>
          <a:r>
            <a:rPr lang="en-IN" sz="1200" b="1">
              <a:solidFill>
                <a:schemeClr val="dk1"/>
              </a:solidFill>
              <a:latin typeface="EYInterstate Light" panose="02000506000000020004" pitchFamily="2" charset="0"/>
              <a:ea typeface="+mn-ea"/>
              <a:cs typeface="+mn-cs"/>
            </a:rPr>
            <a:t>2) Other Foreign Financial Asset held for Investment outside of a Foreign Financial Account</a:t>
          </a:r>
          <a:endParaRPr lang="en-IN" sz="1200" b="1" baseline="0">
            <a:solidFill>
              <a:schemeClr val="dk1"/>
            </a:solidFill>
            <a:latin typeface="EYInterstate Light" panose="02000506000000020004" pitchFamily="2" charset="0"/>
            <a:ea typeface="+mn-ea"/>
            <a:cs typeface="+mn-cs"/>
          </a:endParaRPr>
        </a:p>
      </xdr:txBody>
    </xdr:sp>
    <xdr:clientData/>
  </xdr:twoCellAnchor>
  <xdr:twoCellAnchor>
    <xdr:from>
      <xdr:col>1</xdr:col>
      <xdr:colOff>9525</xdr:colOff>
      <xdr:row>63</xdr:row>
      <xdr:rowOff>0</xdr:rowOff>
    </xdr:from>
    <xdr:to>
      <xdr:col>9</xdr:col>
      <xdr:colOff>2314575</xdr:colOff>
      <xdr:row>64</xdr:row>
      <xdr:rowOff>152400</xdr:rowOff>
    </xdr:to>
    <xdr:sp macro="" textlink="">
      <xdr:nvSpPr>
        <xdr:cNvPr id="13" name="Rectangle 12">
          <a:extLst>
            <a:ext uri="{FF2B5EF4-FFF2-40B4-BE49-F238E27FC236}">
              <a16:creationId xmlns:a16="http://schemas.microsoft.com/office/drawing/2014/main" xmlns="" id="{00000000-0008-0000-0100-00000D000000}"/>
            </a:ext>
          </a:extLst>
        </xdr:cNvPr>
        <xdr:cNvSpPr/>
      </xdr:nvSpPr>
      <xdr:spPr>
        <a:xfrm>
          <a:off x="66675" y="14430375"/>
          <a:ext cx="8724900" cy="447675"/>
        </a:xfrm>
        <a:prstGeom prst="rect">
          <a:avLst/>
        </a:prstGeom>
        <a:solidFill>
          <a:schemeClr val="bg2">
            <a:lumMod val="90000"/>
          </a:schemeClr>
        </a:solidFill>
        <a:effectLst>
          <a:innerShdw blurRad="114300">
            <a:prstClr val="black"/>
          </a:innerShdw>
        </a:effectLst>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marL="0" indent="0" algn="l"/>
          <a:r>
            <a:rPr lang="en-IN" sz="1200" b="1">
              <a:solidFill>
                <a:schemeClr val="dk1"/>
              </a:solidFill>
              <a:latin typeface="EYInterstate Light" panose="02000506000000020004" pitchFamily="2" charset="0"/>
              <a:ea typeface="+mn-ea"/>
              <a:cs typeface="+mn-cs"/>
            </a:rPr>
            <a:t>3) Maximum Value</a:t>
          </a:r>
          <a:endParaRPr lang="en-IN" sz="1200" b="1" baseline="0">
            <a:solidFill>
              <a:schemeClr val="dk1"/>
            </a:solidFill>
            <a:latin typeface="EYInterstate Light" panose="02000506000000020004" pitchFamily="2" charset="0"/>
            <a:ea typeface="+mn-ea"/>
            <a:cs typeface="+mn-cs"/>
          </a:endParaRPr>
        </a:p>
      </xdr:txBody>
    </xdr:sp>
    <xdr:clientData/>
  </xdr:twoCellAnchor>
  <xdr:twoCellAnchor>
    <xdr:from>
      <xdr:col>1</xdr:col>
      <xdr:colOff>9525</xdr:colOff>
      <xdr:row>112</xdr:row>
      <xdr:rowOff>0</xdr:rowOff>
    </xdr:from>
    <xdr:to>
      <xdr:col>9</xdr:col>
      <xdr:colOff>2314575</xdr:colOff>
      <xdr:row>113</xdr:row>
      <xdr:rowOff>152400</xdr:rowOff>
    </xdr:to>
    <xdr:sp macro="" textlink="">
      <xdr:nvSpPr>
        <xdr:cNvPr id="14" name="Rectangle 13">
          <a:extLst>
            <a:ext uri="{FF2B5EF4-FFF2-40B4-BE49-F238E27FC236}">
              <a16:creationId xmlns:a16="http://schemas.microsoft.com/office/drawing/2014/main" xmlns="" id="{00000000-0008-0000-0100-00000E000000}"/>
            </a:ext>
          </a:extLst>
        </xdr:cNvPr>
        <xdr:cNvSpPr/>
      </xdr:nvSpPr>
      <xdr:spPr>
        <a:xfrm>
          <a:off x="66675" y="25298400"/>
          <a:ext cx="8724900" cy="447675"/>
        </a:xfrm>
        <a:prstGeom prst="rect">
          <a:avLst/>
        </a:prstGeom>
        <a:solidFill>
          <a:schemeClr val="bg2">
            <a:lumMod val="90000"/>
          </a:schemeClr>
        </a:solidFill>
        <a:effectLst>
          <a:innerShdw blurRad="114300">
            <a:prstClr val="black"/>
          </a:innerShdw>
        </a:effectLst>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marL="0" indent="0" algn="l"/>
          <a:r>
            <a:rPr lang="en-IN" sz="1200" b="1">
              <a:solidFill>
                <a:schemeClr val="dk1"/>
              </a:solidFill>
              <a:latin typeface="EYInterstate Light" panose="02000506000000020004" pitchFamily="2" charset="0"/>
              <a:ea typeface="+mn-ea"/>
              <a:cs typeface="+mn-cs"/>
            </a:rPr>
            <a:t>4) Name/Description of Investment</a:t>
          </a:r>
          <a:endParaRPr lang="en-IN" sz="1200" b="1" baseline="0">
            <a:solidFill>
              <a:schemeClr val="dk1"/>
            </a:solidFill>
            <a:latin typeface="EYInterstate Light" panose="02000506000000020004" pitchFamily="2" charset="0"/>
            <a:ea typeface="+mn-ea"/>
            <a:cs typeface="+mn-cs"/>
          </a:endParaRPr>
        </a:p>
      </xdr:txBody>
    </xdr:sp>
    <xdr:clientData/>
  </xdr:twoCellAnchor>
  <xdr:twoCellAnchor>
    <xdr:from>
      <xdr:col>1</xdr:col>
      <xdr:colOff>9525</xdr:colOff>
      <xdr:row>117</xdr:row>
      <xdr:rowOff>9525</xdr:rowOff>
    </xdr:from>
    <xdr:to>
      <xdr:col>9</xdr:col>
      <xdr:colOff>2314575</xdr:colOff>
      <xdr:row>118</xdr:row>
      <xdr:rowOff>161925</xdr:rowOff>
    </xdr:to>
    <xdr:sp macro="" textlink="">
      <xdr:nvSpPr>
        <xdr:cNvPr id="15" name="Rectangle 14">
          <a:extLst>
            <a:ext uri="{FF2B5EF4-FFF2-40B4-BE49-F238E27FC236}">
              <a16:creationId xmlns:a16="http://schemas.microsoft.com/office/drawing/2014/main" xmlns="" id="{00000000-0008-0000-0100-00000F000000}"/>
            </a:ext>
          </a:extLst>
        </xdr:cNvPr>
        <xdr:cNvSpPr/>
      </xdr:nvSpPr>
      <xdr:spPr>
        <a:xfrm>
          <a:off x="66675" y="26289000"/>
          <a:ext cx="8724900" cy="447675"/>
        </a:xfrm>
        <a:prstGeom prst="rect">
          <a:avLst/>
        </a:prstGeom>
        <a:solidFill>
          <a:schemeClr val="bg2">
            <a:lumMod val="90000"/>
          </a:schemeClr>
        </a:solidFill>
        <a:effectLst>
          <a:innerShdw blurRad="114300">
            <a:prstClr val="black"/>
          </a:innerShdw>
        </a:effectLst>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marL="0" indent="0" algn="l"/>
          <a:r>
            <a:rPr lang="en-IN" sz="1200" b="1">
              <a:solidFill>
                <a:schemeClr val="dk1"/>
              </a:solidFill>
              <a:latin typeface="EYInterstate Light" panose="02000506000000020004" pitchFamily="2" charset="0"/>
              <a:ea typeface="+mn-ea"/>
              <a:cs typeface="+mn-cs"/>
            </a:rPr>
            <a:t>5) Identifying Number</a:t>
          </a:r>
          <a:endParaRPr lang="en-IN" sz="1200" b="1" baseline="0">
            <a:solidFill>
              <a:schemeClr val="dk1"/>
            </a:solidFill>
            <a:latin typeface="EYInterstate Light" panose="02000506000000020004" pitchFamily="2" charset="0"/>
            <a:ea typeface="+mn-ea"/>
            <a:cs typeface="+mn-cs"/>
          </a:endParaRPr>
        </a:p>
      </xdr:txBody>
    </xdr:sp>
    <xdr:clientData/>
  </xdr:twoCellAnchor>
  <xdr:twoCellAnchor>
    <xdr:from>
      <xdr:col>0</xdr:col>
      <xdr:colOff>57149</xdr:colOff>
      <xdr:row>121</xdr:row>
      <xdr:rowOff>9525</xdr:rowOff>
    </xdr:from>
    <xdr:to>
      <xdr:col>9</xdr:col>
      <xdr:colOff>2333624</xdr:colOff>
      <xdr:row>122</xdr:row>
      <xdr:rowOff>161925</xdr:rowOff>
    </xdr:to>
    <xdr:sp macro="" textlink="">
      <xdr:nvSpPr>
        <xdr:cNvPr id="16" name="Rectangle 15">
          <a:extLst>
            <a:ext uri="{FF2B5EF4-FFF2-40B4-BE49-F238E27FC236}">
              <a16:creationId xmlns:a16="http://schemas.microsoft.com/office/drawing/2014/main" xmlns="" id="{00000000-0008-0000-0100-000010000000}"/>
            </a:ext>
          </a:extLst>
        </xdr:cNvPr>
        <xdr:cNvSpPr/>
      </xdr:nvSpPr>
      <xdr:spPr>
        <a:xfrm>
          <a:off x="57149" y="27079575"/>
          <a:ext cx="8753475" cy="447675"/>
        </a:xfrm>
        <a:prstGeom prst="rect">
          <a:avLst/>
        </a:prstGeom>
        <a:solidFill>
          <a:schemeClr val="bg2">
            <a:lumMod val="90000"/>
          </a:schemeClr>
        </a:solidFill>
        <a:effectLst>
          <a:innerShdw blurRad="114300">
            <a:prstClr val="black"/>
          </a:innerShdw>
        </a:effectLst>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marL="0" indent="0" algn="l"/>
          <a:r>
            <a:rPr lang="en-IN" sz="1200" b="1">
              <a:solidFill>
                <a:schemeClr val="dk1"/>
              </a:solidFill>
              <a:latin typeface="EYInterstate Light" panose="02000506000000020004" pitchFamily="2" charset="0"/>
              <a:ea typeface="+mn-ea"/>
              <a:cs typeface="+mn-cs"/>
            </a:rPr>
            <a:t>6) Mailing address</a:t>
          </a:r>
          <a:endParaRPr lang="en-IN" sz="1200" b="1" baseline="0">
            <a:solidFill>
              <a:schemeClr val="dk1"/>
            </a:solidFill>
            <a:latin typeface="EYInterstate Light" panose="02000506000000020004" pitchFamily="2" charset="0"/>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9525</xdr:colOff>
      <xdr:row>10</xdr:row>
      <xdr:rowOff>9526</xdr:rowOff>
    </xdr:from>
    <xdr:to>
      <xdr:col>19</xdr:col>
      <xdr:colOff>0</xdr:colOff>
      <xdr:row>10</xdr:row>
      <xdr:rowOff>161925</xdr:rowOff>
    </xdr:to>
    <xdr:sp macro="" textlink="">
      <xdr:nvSpPr>
        <xdr:cNvPr id="7" name="Rectangle 6">
          <a:extLst>
            <a:ext uri="{FF2B5EF4-FFF2-40B4-BE49-F238E27FC236}">
              <a16:creationId xmlns:a16="http://schemas.microsoft.com/office/drawing/2014/main" xmlns="" id="{00000000-0008-0000-0200-000007000000}"/>
            </a:ext>
          </a:extLst>
        </xdr:cNvPr>
        <xdr:cNvSpPr/>
      </xdr:nvSpPr>
      <xdr:spPr>
        <a:xfrm>
          <a:off x="16611600" y="1743076"/>
          <a:ext cx="600075" cy="152399"/>
        </a:xfrm>
        <a:prstGeom prst="rect">
          <a:avLst/>
        </a:prstGeom>
        <a:gradFill flip="none" rotWithShape="1">
          <a:lin ang="16200000" scaled="1"/>
          <a:tileRect/>
        </a:gradFill>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IN" sz="900" b="1">
              <a:latin typeface="EYInterstate Light" panose="02000506000000020004" pitchFamily="2" charset="0"/>
            </a:rPr>
            <a:t>USD</a:t>
          </a:r>
          <a:endParaRPr lang="en-IN" sz="900" b="1" baseline="0">
            <a:latin typeface="EYInterstate Light" panose="02000506000000020004" pitchFamily="2" charset="0"/>
          </a:endParaRPr>
        </a:p>
      </xdr:txBody>
    </xdr:sp>
    <xdr:clientData/>
  </xdr:twoCellAnchor>
  <xdr:twoCellAnchor>
    <xdr:from>
      <xdr:col>18</xdr:col>
      <xdr:colOff>9525</xdr:colOff>
      <xdr:row>51</xdr:row>
      <xdr:rowOff>9525</xdr:rowOff>
    </xdr:from>
    <xdr:to>
      <xdr:col>19</xdr:col>
      <xdr:colOff>0</xdr:colOff>
      <xdr:row>51</xdr:row>
      <xdr:rowOff>161924</xdr:rowOff>
    </xdr:to>
    <xdr:sp macro="" textlink="">
      <xdr:nvSpPr>
        <xdr:cNvPr id="8" name="Rectangle 7">
          <a:extLst>
            <a:ext uri="{FF2B5EF4-FFF2-40B4-BE49-F238E27FC236}">
              <a16:creationId xmlns:a16="http://schemas.microsoft.com/office/drawing/2014/main" xmlns="" id="{00000000-0008-0000-0200-000008000000}"/>
            </a:ext>
          </a:extLst>
        </xdr:cNvPr>
        <xdr:cNvSpPr/>
      </xdr:nvSpPr>
      <xdr:spPr>
        <a:xfrm>
          <a:off x="16611600" y="6629400"/>
          <a:ext cx="600075" cy="152399"/>
        </a:xfrm>
        <a:prstGeom prst="rect">
          <a:avLst/>
        </a:prstGeom>
        <a:gradFill flip="none" rotWithShape="1">
          <a:lin ang="16200000" scaled="1"/>
          <a:tileRect/>
        </a:gradFill>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IN" sz="900" b="1">
              <a:latin typeface="EYInterstate Light" panose="02000506000000020004" pitchFamily="2" charset="0"/>
            </a:rPr>
            <a:t>USD</a:t>
          </a:r>
          <a:endParaRPr lang="en-IN" sz="900" b="1" baseline="0">
            <a:latin typeface="EYInterstate Light" panose="02000506000000020004" pitchFamily="2" charset="0"/>
          </a:endParaRPr>
        </a:p>
      </xdr:txBody>
    </xdr:sp>
    <xdr:clientData/>
  </xdr:twoCellAnchor>
  <xdr:twoCellAnchor>
    <xdr:from>
      <xdr:col>1</xdr:col>
      <xdr:colOff>9524</xdr:colOff>
      <xdr:row>1</xdr:row>
      <xdr:rowOff>9525</xdr:rowOff>
    </xdr:from>
    <xdr:to>
      <xdr:col>13</xdr:col>
      <xdr:colOff>1362074</xdr:colOff>
      <xdr:row>2</xdr:row>
      <xdr:rowOff>152400</xdr:rowOff>
    </xdr:to>
    <xdr:sp macro="" textlink="">
      <xdr:nvSpPr>
        <xdr:cNvPr id="9" name="Rectangle 8">
          <a:extLst>
            <a:ext uri="{FF2B5EF4-FFF2-40B4-BE49-F238E27FC236}">
              <a16:creationId xmlns:a16="http://schemas.microsoft.com/office/drawing/2014/main" xmlns="" id="{00000000-0008-0000-0200-000009000000}"/>
            </a:ext>
          </a:extLst>
        </xdr:cNvPr>
        <xdr:cNvSpPr/>
      </xdr:nvSpPr>
      <xdr:spPr>
        <a:xfrm>
          <a:off x="66674" y="66675"/>
          <a:ext cx="15211425" cy="419100"/>
        </a:xfrm>
        <a:prstGeom prst="rect">
          <a:avLst/>
        </a:prstGeom>
        <a:solidFill>
          <a:schemeClr val="bg1">
            <a:lumMod val="75000"/>
          </a:schemeClr>
        </a:solidFill>
        <a:effectLst>
          <a:innerShdw blurRad="114300">
            <a:prstClr val="black"/>
          </a:innerShdw>
        </a:effectLst>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IN" sz="1600" b="1">
              <a:latin typeface="EYInterstate Light" panose="02000506000000020004" pitchFamily="2" charset="0"/>
            </a:rPr>
            <a:t>Form 8938 Information Gather template</a:t>
          </a:r>
        </a:p>
      </xdr:txBody>
    </xdr:sp>
    <xdr:clientData/>
  </xdr:twoCellAnchor>
  <xdr:twoCellAnchor>
    <xdr:from>
      <xdr:col>1</xdr:col>
      <xdr:colOff>0</xdr:colOff>
      <xdr:row>9</xdr:row>
      <xdr:rowOff>0</xdr:rowOff>
    </xdr:from>
    <xdr:to>
      <xdr:col>14</xdr:col>
      <xdr:colOff>47625</xdr:colOff>
      <xdr:row>10</xdr:row>
      <xdr:rowOff>161925</xdr:rowOff>
    </xdr:to>
    <xdr:sp macro="" textlink="">
      <xdr:nvSpPr>
        <xdr:cNvPr id="10" name="Rectangle 9">
          <a:extLst>
            <a:ext uri="{FF2B5EF4-FFF2-40B4-BE49-F238E27FC236}">
              <a16:creationId xmlns:a16="http://schemas.microsoft.com/office/drawing/2014/main" xmlns="" id="{00000000-0008-0000-0200-00000A000000}"/>
            </a:ext>
          </a:extLst>
        </xdr:cNvPr>
        <xdr:cNvSpPr/>
      </xdr:nvSpPr>
      <xdr:spPr>
        <a:xfrm>
          <a:off x="57150" y="1457325"/>
          <a:ext cx="15259050" cy="438150"/>
        </a:xfrm>
        <a:prstGeom prst="rect">
          <a:avLst/>
        </a:prstGeom>
        <a:solidFill>
          <a:schemeClr val="bg1">
            <a:lumMod val="75000"/>
          </a:schemeClr>
        </a:solidFill>
        <a:effectLst/>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l"/>
          <a:endParaRPr lang="en-IN" sz="900" b="1" baseline="0">
            <a:latin typeface="EYInterstate Light" panose="02000506000000020004" pitchFamily="2" charset="0"/>
          </a:endParaRPr>
        </a:p>
      </xdr:txBody>
    </xdr:sp>
    <xdr:clientData/>
  </xdr:twoCellAnchor>
  <xdr:twoCellAnchor>
    <xdr:from>
      <xdr:col>1</xdr:col>
      <xdr:colOff>9525</xdr:colOff>
      <xdr:row>9</xdr:row>
      <xdr:rowOff>9525</xdr:rowOff>
    </xdr:from>
    <xdr:to>
      <xdr:col>14</xdr:col>
      <xdr:colOff>47625</xdr:colOff>
      <xdr:row>10</xdr:row>
      <xdr:rowOff>161925</xdr:rowOff>
    </xdr:to>
    <xdr:sp macro="" textlink="">
      <xdr:nvSpPr>
        <xdr:cNvPr id="12" name="Rectangle 11">
          <a:extLst>
            <a:ext uri="{FF2B5EF4-FFF2-40B4-BE49-F238E27FC236}">
              <a16:creationId xmlns:a16="http://schemas.microsoft.com/office/drawing/2014/main" xmlns="" id="{00000000-0008-0000-0200-00000C000000}"/>
            </a:ext>
          </a:extLst>
        </xdr:cNvPr>
        <xdr:cNvSpPr/>
      </xdr:nvSpPr>
      <xdr:spPr>
        <a:xfrm>
          <a:off x="66675" y="1504950"/>
          <a:ext cx="15278100" cy="428625"/>
        </a:xfrm>
        <a:prstGeom prst="rect">
          <a:avLst/>
        </a:prstGeom>
        <a:solidFill>
          <a:schemeClr val="bg2">
            <a:lumMod val="90000"/>
          </a:schemeClr>
        </a:solidFill>
        <a:effectLst>
          <a:innerShdw blurRad="114300">
            <a:prstClr val="black"/>
          </a:innerShdw>
        </a:effectLst>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marL="0" indent="0" algn="l"/>
          <a:r>
            <a:rPr lang="en-IN" sz="1050" b="1">
              <a:solidFill>
                <a:schemeClr val="dk1"/>
              </a:solidFill>
              <a:latin typeface="EYInterstate Light" panose="02000506000000020004" pitchFamily="2" charset="0"/>
              <a:ea typeface="+mn-ea"/>
              <a:cs typeface="+mn-cs"/>
            </a:rPr>
            <a:t>1) Financial Account Maintained with a Foreign Financial Institution (After you enter the account number(s) below, all required fields will be highlighted in </a:t>
          </a:r>
          <a:r>
            <a:rPr lang="en-IN" sz="1050" b="1">
              <a:solidFill>
                <a:srgbClr val="FFFF00"/>
              </a:solidFill>
              <a:latin typeface="EYInterstate Light" panose="02000506000000020004" pitchFamily="2" charset="0"/>
              <a:ea typeface="+mn-ea"/>
              <a:cs typeface="+mn-cs"/>
            </a:rPr>
            <a:t>Yellow </a:t>
          </a:r>
          <a:r>
            <a:rPr lang="en-IN" sz="1050" b="1">
              <a:solidFill>
                <a:schemeClr val="dk1"/>
              </a:solidFill>
              <a:latin typeface="EYInterstate Light" panose="02000506000000020004" pitchFamily="2" charset="0"/>
              <a:ea typeface="+mn-ea"/>
              <a:cs typeface="+mn-cs"/>
            </a:rPr>
            <a:t>until completed.)</a:t>
          </a:r>
          <a:endParaRPr lang="en-IN" sz="1050" b="1" baseline="0">
            <a:solidFill>
              <a:schemeClr val="dk1"/>
            </a:solidFill>
            <a:latin typeface="EYInterstate Light" panose="02000506000000020004" pitchFamily="2" charset="0"/>
            <a:ea typeface="+mn-ea"/>
            <a:cs typeface="+mn-cs"/>
          </a:endParaRPr>
        </a:p>
      </xdr:txBody>
    </xdr:sp>
    <xdr:clientData/>
  </xdr:twoCellAnchor>
  <xdr:twoCellAnchor>
    <xdr:from>
      <xdr:col>1</xdr:col>
      <xdr:colOff>0</xdr:colOff>
      <xdr:row>50</xdr:row>
      <xdr:rowOff>9525</xdr:rowOff>
    </xdr:from>
    <xdr:to>
      <xdr:col>14</xdr:col>
      <xdr:colOff>38100</xdr:colOff>
      <xdr:row>51</xdr:row>
      <xdr:rowOff>161925</xdr:rowOff>
    </xdr:to>
    <xdr:sp macro="" textlink="">
      <xdr:nvSpPr>
        <xdr:cNvPr id="13" name="Rectangle 12">
          <a:extLst>
            <a:ext uri="{FF2B5EF4-FFF2-40B4-BE49-F238E27FC236}">
              <a16:creationId xmlns:a16="http://schemas.microsoft.com/office/drawing/2014/main" xmlns="" id="{00000000-0008-0000-0200-00000D000000}"/>
            </a:ext>
          </a:extLst>
        </xdr:cNvPr>
        <xdr:cNvSpPr/>
      </xdr:nvSpPr>
      <xdr:spPr>
        <a:xfrm>
          <a:off x="57150" y="9686925"/>
          <a:ext cx="15278100" cy="428625"/>
        </a:xfrm>
        <a:prstGeom prst="rect">
          <a:avLst/>
        </a:prstGeom>
        <a:solidFill>
          <a:schemeClr val="bg2">
            <a:lumMod val="90000"/>
          </a:schemeClr>
        </a:solidFill>
        <a:effectLst>
          <a:innerShdw blurRad="114300">
            <a:prstClr val="black"/>
          </a:innerShdw>
        </a:effectLst>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marL="0" indent="0" algn="l"/>
          <a:r>
            <a:rPr lang="en-IN" sz="1050" b="1">
              <a:solidFill>
                <a:schemeClr val="dk1"/>
              </a:solidFill>
              <a:latin typeface="EYInterstate Light" panose="02000506000000020004" pitchFamily="2" charset="0"/>
              <a:ea typeface="+mn-ea"/>
              <a:cs typeface="+mn-cs"/>
            </a:rPr>
            <a:t>2) Other foreign financial asset held for investment outside of an account with a Foreign Financial Institution (After you enter the account number(s) below, all required fields will be highlighted in </a:t>
          </a:r>
          <a:r>
            <a:rPr lang="en-IN" sz="1050" b="1">
              <a:solidFill>
                <a:srgbClr val="FFFF00"/>
              </a:solidFill>
              <a:latin typeface="EYInterstate Light" panose="02000506000000020004" pitchFamily="2" charset="0"/>
              <a:ea typeface="+mn-ea"/>
              <a:cs typeface="+mn-cs"/>
            </a:rPr>
            <a:t>Yellow</a:t>
          </a:r>
          <a:r>
            <a:rPr lang="en-IN" sz="1050" b="1">
              <a:solidFill>
                <a:schemeClr val="dk1"/>
              </a:solidFill>
              <a:latin typeface="EYInterstate Light" panose="02000506000000020004" pitchFamily="2" charset="0"/>
              <a:ea typeface="+mn-ea"/>
              <a:cs typeface="+mn-cs"/>
            </a:rPr>
            <a:t> until completed.)</a:t>
          </a:r>
          <a:endParaRPr lang="en-IN" sz="1050" b="1" baseline="0">
            <a:solidFill>
              <a:schemeClr val="dk1"/>
            </a:solidFill>
            <a:latin typeface="EYInterstate Light" panose="02000506000000020004" pitchFamily="2" charset="0"/>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us.tdm.ey.net/Users/prahaladha.ramachand/AppData/Local/Microsoft/Windows/INetCache/Content.Outlook/IM1270PG/Form%208938%20(0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laimers"/>
      <sheetName val="Definition of Terms"/>
      <sheetName val="8938 Information"/>
      <sheetName val="Threshold Calculation"/>
      <sheetName val="Tables"/>
      <sheetName val="Sheet1"/>
    </sheetNames>
    <sheetDataSet>
      <sheetData sheetId="0"/>
      <sheetData sheetId="1"/>
      <sheetData sheetId="2"/>
      <sheetData sheetId="3"/>
      <sheetData sheetId="4">
        <row r="5">
          <cell r="B5" t="str">
            <v>Partnership</v>
          </cell>
          <cell r="C5" t="str">
            <v>Savings</v>
          </cell>
          <cell r="D5" t="str">
            <v>Taxpayer</v>
          </cell>
          <cell r="E5" t="str">
            <v xml:space="preserve">Interest </v>
          </cell>
          <cell r="F5" t="str">
            <v>Afghanistan</v>
          </cell>
          <cell r="I5" t="str">
            <v>Yes</v>
          </cell>
          <cell r="K5" t="str">
            <v>Married Filing Jointly</v>
          </cell>
          <cell r="M5" t="str">
            <v>Taxpayer lives in US</v>
          </cell>
        </row>
        <row r="6">
          <cell r="B6" t="str">
            <v>Trust</v>
          </cell>
          <cell r="C6" t="str">
            <v>Checking</v>
          </cell>
          <cell r="D6" t="str">
            <v>Spouse</v>
          </cell>
          <cell r="E6" t="str">
            <v>Dividend</v>
          </cell>
          <cell r="F6" t="str">
            <v>Albania</v>
          </cell>
          <cell r="I6" t="str">
            <v>No</v>
          </cell>
          <cell r="K6" t="str">
            <v>Married Filing Separately - Spouse is a specified person</v>
          </cell>
          <cell r="M6" t="str">
            <v>Taxpayer lives abroad (see form instructions)</v>
          </cell>
        </row>
        <row r="7">
          <cell r="B7" t="str">
            <v>Corporation</v>
          </cell>
          <cell r="C7" t="str">
            <v>Broker/Investment</v>
          </cell>
          <cell r="D7" t="str">
            <v>Joint - with spouse</v>
          </cell>
          <cell r="E7" t="str">
            <v>Capital Gain</v>
          </cell>
          <cell r="F7" t="str">
            <v>Algeria</v>
          </cell>
          <cell r="K7" t="str">
            <v>Married Filing Separately - Spouse is not a specified person</v>
          </cell>
        </row>
        <row r="8">
          <cell r="B8" t="str">
            <v>Estate</v>
          </cell>
          <cell r="D8" t="str">
            <v>Joint - taxpayer with other than spouse</v>
          </cell>
          <cell r="E8" t="str">
            <v>Other - provide comment</v>
          </cell>
          <cell r="F8" t="str">
            <v>Angola</v>
          </cell>
          <cell r="K8" t="str">
            <v>Single</v>
          </cell>
        </row>
        <row r="9">
          <cell r="B9" t="str">
            <v>Mutual Fund</v>
          </cell>
          <cell r="D9" t="str">
            <v>Joint - spouse with other than taxpayer</v>
          </cell>
          <cell r="E9" t="str">
            <v>Not Sure</v>
          </cell>
          <cell r="F9" t="str">
            <v>Antigua - Barbuda</v>
          </cell>
        </row>
        <row r="10">
          <cell r="B10" t="str">
            <v>Bond</v>
          </cell>
          <cell r="E10" t="str">
            <v>Not Applicable</v>
          </cell>
          <cell r="F10" t="str">
            <v>Argentina</v>
          </cell>
        </row>
        <row r="11">
          <cell r="B11" t="str">
            <v>Pension</v>
          </cell>
          <cell r="F11" t="str">
            <v>Armenia</v>
          </cell>
        </row>
        <row r="12">
          <cell r="B12" t="str">
            <v>Deferred Compensation</v>
          </cell>
          <cell r="F12" t="str">
            <v>Australia</v>
          </cell>
        </row>
        <row r="13">
          <cell r="B13" t="str">
            <v>Stock Option</v>
          </cell>
          <cell r="F13" t="str">
            <v>Austria</v>
          </cell>
        </row>
        <row r="14">
          <cell r="B14" t="str">
            <v>Restricted Stock</v>
          </cell>
          <cell r="F14" t="str">
            <v>Azerbaijan</v>
          </cell>
        </row>
        <row r="15">
          <cell r="B15" t="str">
            <v>Other-provide comment</v>
          </cell>
          <cell r="F15" t="str">
            <v>Bahamas</v>
          </cell>
        </row>
        <row r="16">
          <cell r="F16" t="str">
            <v>Bahrain</v>
          </cell>
        </row>
        <row r="17">
          <cell r="F17" t="str">
            <v>Bangladesh</v>
          </cell>
        </row>
        <row r="18">
          <cell r="F18" t="str">
            <v>Barbados</v>
          </cell>
        </row>
        <row r="19">
          <cell r="F19" t="str">
            <v>Belarus-New Ruble</v>
          </cell>
        </row>
        <row r="20">
          <cell r="F20" t="str">
            <v>Belgium</v>
          </cell>
        </row>
        <row r="21">
          <cell r="F21" t="str">
            <v>Belize</v>
          </cell>
        </row>
        <row r="22">
          <cell r="F22" t="str">
            <v>Benin</v>
          </cell>
        </row>
        <row r="23">
          <cell r="F23" t="str">
            <v>Bermuda</v>
          </cell>
        </row>
        <row r="24">
          <cell r="F24" t="str">
            <v>Bolivia</v>
          </cell>
        </row>
        <row r="25">
          <cell r="F25" t="str">
            <v>Bosnia</v>
          </cell>
        </row>
        <row r="26">
          <cell r="F26" t="str">
            <v>Botswana</v>
          </cell>
        </row>
        <row r="27">
          <cell r="F27" t="str">
            <v>Brazil</v>
          </cell>
        </row>
        <row r="28">
          <cell r="F28" t="str">
            <v>Brunei</v>
          </cell>
        </row>
        <row r="29">
          <cell r="F29" t="str">
            <v>Bulgaria</v>
          </cell>
        </row>
        <row r="30">
          <cell r="F30" t="str">
            <v>Burkina Faso</v>
          </cell>
        </row>
        <row r="31">
          <cell r="F31" t="str">
            <v>Burma-Myanmar</v>
          </cell>
        </row>
        <row r="32">
          <cell r="F32" t="str">
            <v>Burundi</v>
          </cell>
        </row>
        <row r="33">
          <cell r="F33" t="str">
            <v>Cambodia (Khmer)</v>
          </cell>
        </row>
        <row r="34">
          <cell r="F34" t="str">
            <v>Cameroon</v>
          </cell>
        </row>
        <row r="35">
          <cell r="F35" t="str">
            <v>Canada</v>
          </cell>
        </row>
        <row r="36">
          <cell r="F36" t="str">
            <v>Cape Verde</v>
          </cell>
        </row>
        <row r="37">
          <cell r="F37" t="str">
            <v>Cayman Islands</v>
          </cell>
        </row>
        <row r="38">
          <cell r="F38" t="str">
            <v>Central African Republic</v>
          </cell>
        </row>
        <row r="39">
          <cell r="F39" t="str">
            <v>Chad</v>
          </cell>
        </row>
        <row r="40">
          <cell r="F40" t="str">
            <v>Chile</v>
          </cell>
        </row>
        <row r="41">
          <cell r="F41" t="str">
            <v>China</v>
          </cell>
        </row>
        <row r="42">
          <cell r="F42" t="str">
            <v>Colombia</v>
          </cell>
        </row>
        <row r="43">
          <cell r="F43" t="str">
            <v>Comoros</v>
          </cell>
        </row>
        <row r="44">
          <cell r="F44" t="str">
            <v>Congo</v>
          </cell>
        </row>
        <row r="45">
          <cell r="F45" t="str">
            <v>Congo, Dem. Rep</v>
          </cell>
        </row>
        <row r="46">
          <cell r="F46" t="str">
            <v>Costa Rica</v>
          </cell>
        </row>
        <row r="47">
          <cell r="F47" t="str">
            <v>Cote D'Ivoire</v>
          </cell>
        </row>
        <row r="48">
          <cell r="F48" t="str">
            <v>Croatia</v>
          </cell>
        </row>
        <row r="49">
          <cell r="F49" t="str">
            <v>Cuba</v>
          </cell>
        </row>
        <row r="50">
          <cell r="F50" t="str">
            <v>Cyprus</v>
          </cell>
        </row>
        <row r="51">
          <cell r="F51" t="str">
            <v>Czech</v>
          </cell>
        </row>
        <row r="52">
          <cell r="F52" t="str">
            <v>Denmark</v>
          </cell>
        </row>
        <row r="53">
          <cell r="F53" t="str">
            <v>Djibouti</v>
          </cell>
        </row>
        <row r="54">
          <cell r="F54" t="str">
            <v>Dominican Republic</v>
          </cell>
        </row>
        <row r="55">
          <cell r="F55" t="str">
            <v>Ecuador</v>
          </cell>
        </row>
        <row r="56">
          <cell r="F56" t="str">
            <v>Egypt</v>
          </cell>
        </row>
        <row r="57">
          <cell r="F57" t="str">
            <v>El Salvador</v>
          </cell>
        </row>
        <row r="58">
          <cell r="F58" t="str">
            <v>Equatorial Guinea</v>
          </cell>
        </row>
        <row r="59">
          <cell r="F59" t="str">
            <v>Eritrea</v>
          </cell>
        </row>
        <row r="60">
          <cell r="F60" t="str">
            <v>Estonia</v>
          </cell>
        </row>
        <row r="61">
          <cell r="F61" t="str">
            <v>Ethiopia</v>
          </cell>
        </row>
        <row r="62">
          <cell r="F62" t="str">
            <v>Euro Zone</v>
          </cell>
        </row>
        <row r="63">
          <cell r="F63" t="str">
            <v>Fiji</v>
          </cell>
        </row>
        <row r="64">
          <cell r="F64" t="str">
            <v>Finland</v>
          </cell>
        </row>
        <row r="65">
          <cell r="F65" t="str">
            <v>France</v>
          </cell>
        </row>
        <row r="66">
          <cell r="F66" t="str">
            <v>Gabon</v>
          </cell>
        </row>
        <row r="67">
          <cell r="F67" t="str">
            <v>Gambia</v>
          </cell>
        </row>
        <row r="68">
          <cell r="F68" t="str">
            <v>Georgia</v>
          </cell>
        </row>
        <row r="69">
          <cell r="F69" t="str">
            <v>Germany</v>
          </cell>
        </row>
        <row r="70">
          <cell r="F70" t="str">
            <v>Ghana</v>
          </cell>
        </row>
        <row r="71">
          <cell r="F71" t="str">
            <v>Greece</v>
          </cell>
        </row>
        <row r="72">
          <cell r="F72" t="str">
            <v>Grenada</v>
          </cell>
        </row>
        <row r="73">
          <cell r="F73" t="str">
            <v>Guatemala</v>
          </cell>
        </row>
        <row r="74">
          <cell r="F74" t="str">
            <v>Guinea</v>
          </cell>
        </row>
        <row r="75">
          <cell r="F75" t="str">
            <v>Guinea Bissau</v>
          </cell>
        </row>
        <row r="76">
          <cell r="F76" t="str">
            <v>Guyana</v>
          </cell>
        </row>
        <row r="77">
          <cell r="F77" t="str">
            <v>Haiti</v>
          </cell>
        </row>
        <row r="78">
          <cell r="F78" t="str">
            <v>Honduras</v>
          </cell>
        </row>
        <row r="79">
          <cell r="F79" t="str">
            <v>Hong Kong</v>
          </cell>
        </row>
        <row r="80">
          <cell r="F80" t="str">
            <v>Hungary</v>
          </cell>
        </row>
        <row r="81">
          <cell r="F81" t="str">
            <v>Iceland</v>
          </cell>
        </row>
        <row r="82">
          <cell r="F82" t="str">
            <v>India</v>
          </cell>
        </row>
        <row r="83">
          <cell r="F83" t="str">
            <v>Indonesia</v>
          </cell>
        </row>
        <row r="84">
          <cell r="F84" t="str">
            <v>Iran</v>
          </cell>
        </row>
        <row r="85">
          <cell r="F85" t="str">
            <v>Iraq</v>
          </cell>
        </row>
        <row r="86">
          <cell r="F86" t="str">
            <v>Ireland</v>
          </cell>
        </row>
        <row r="87">
          <cell r="F87" t="str">
            <v>Israel</v>
          </cell>
        </row>
        <row r="88">
          <cell r="F88" t="str">
            <v>Italy</v>
          </cell>
        </row>
        <row r="89">
          <cell r="F89" t="str">
            <v>Jamaica</v>
          </cell>
        </row>
        <row r="90">
          <cell r="F90" t="str">
            <v>Japan</v>
          </cell>
        </row>
        <row r="91">
          <cell r="F91" t="str">
            <v>Jerusalem</v>
          </cell>
        </row>
        <row r="92">
          <cell r="F92" t="str">
            <v>Jordan</v>
          </cell>
        </row>
        <row r="93">
          <cell r="F93" t="str">
            <v>Kazakhstan</v>
          </cell>
        </row>
        <row r="94">
          <cell r="F94" t="str">
            <v>Kenya</v>
          </cell>
        </row>
        <row r="95">
          <cell r="F95" t="str">
            <v>Korea</v>
          </cell>
        </row>
        <row r="96">
          <cell r="F96" t="str">
            <v>Kuwait</v>
          </cell>
        </row>
        <row r="97">
          <cell r="F97" t="str">
            <v>Kyrgyzstan</v>
          </cell>
        </row>
        <row r="98">
          <cell r="F98" t="str">
            <v>Laos</v>
          </cell>
        </row>
        <row r="99">
          <cell r="F99" t="str">
            <v>Latvia</v>
          </cell>
        </row>
        <row r="100">
          <cell r="F100" t="str">
            <v>Lebanon</v>
          </cell>
        </row>
        <row r="101">
          <cell r="F101" t="str">
            <v>Lesotho</v>
          </cell>
        </row>
        <row r="102">
          <cell r="F102" t="str">
            <v>Liberia</v>
          </cell>
        </row>
        <row r="103">
          <cell r="F103" t="str">
            <v>Libya</v>
          </cell>
        </row>
        <row r="104">
          <cell r="F104" t="str">
            <v>Lithuania</v>
          </cell>
        </row>
        <row r="105">
          <cell r="F105" t="str">
            <v>Luxembourg</v>
          </cell>
        </row>
        <row r="106">
          <cell r="F106" t="str">
            <v>Macao</v>
          </cell>
        </row>
        <row r="107">
          <cell r="F107" t="str">
            <v>Macedonia Fyrom</v>
          </cell>
        </row>
        <row r="108">
          <cell r="F108" t="str">
            <v>Madagascar</v>
          </cell>
        </row>
        <row r="109">
          <cell r="F109" t="str">
            <v>Malawi</v>
          </cell>
        </row>
        <row r="110">
          <cell r="F110" t="str">
            <v>Malaysia</v>
          </cell>
        </row>
        <row r="111">
          <cell r="F111" t="str">
            <v>Mali</v>
          </cell>
        </row>
        <row r="112">
          <cell r="F112" t="str">
            <v>Malta</v>
          </cell>
        </row>
        <row r="113">
          <cell r="F113" t="str">
            <v>Marshalls Islands</v>
          </cell>
        </row>
        <row r="114">
          <cell r="F114" t="str">
            <v>Martinique</v>
          </cell>
        </row>
        <row r="115">
          <cell r="F115" t="str">
            <v>Mauritania</v>
          </cell>
        </row>
        <row r="116">
          <cell r="F116" t="str">
            <v>Mauritius</v>
          </cell>
        </row>
        <row r="117">
          <cell r="F117" t="str">
            <v>Mexico</v>
          </cell>
        </row>
        <row r="118">
          <cell r="F118" t="str">
            <v>Micronesia</v>
          </cell>
        </row>
        <row r="119">
          <cell r="F119" t="str">
            <v>Moldova</v>
          </cell>
        </row>
        <row r="120">
          <cell r="F120" t="str">
            <v>Mongolia</v>
          </cell>
        </row>
        <row r="121">
          <cell r="F121" t="str">
            <v>Montenegro</v>
          </cell>
        </row>
        <row r="122">
          <cell r="F122" t="str">
            <v>Morocco</v>
          </cell>
        </row>
        <row r="123">
          <cell r="F123" t="str">
            <v>Mozambique</v>
          </cell>
        </row>
        <row r="124">
          <cell r="F124" t="str">
            <v>Namibia</v>
          </cell>
        </row>
        <row r="125">
          <cell r="F125" t="str">
            <v>Nepal</v>
          </cell>
        </row>
        <row r="126">
          <cell r="F126" t="str">
            <v>Netherlands</v>
          </cell>
        </row>
        <row r="127">
          <cell r="F127" t="str">
            <v>Netherlands Antilles</v>
          </cell>
        </row>
        <row r="128">
          <cell r="F128" t="str">
            <v>New Zealand</v>
          </cell>
        </row>
        <row r="129">
          <cell r="F129" t="str">
            <v>Nicaragua</v>
          </cell>
        </row>
        <row r="130">
          <cell r="F130" t="str">
            <v>Niger</v>
          </cell>
        </row>
        <row r="131">
          <cell r="F131" t="str">
            <v>Nigeria</v>
          </cell>
        </row>
        <row r="132">
          <cell r="F132" t="str">
            <v>Norway</v>
          </cell>
        </row>
        <row r="133">
          <cell r="F133" t="str">
            <v>Oman</v>
          </cell>
        </row>
        <row r="134">
          <cell r="F134" t="str">
            <v>Pakistan</v>
          </cell>
        </row>
        <row r="135">
          <cell r="F135" t="str">
            <v>Palau</v>
          </cell>
        </row>
        <row r="136">
          <cell r="F136" t="str">
            <v>Panama</v>
          </cell>
        </row>
        <row r="137">
          <cell r="F137" t="str">
            <v>Papua New Guinea</v>
          </cell>
        </row>
        <row r="138">
          <cell r="F138" t="str">
            <v>Paraguay</v>
          </cell>
        </row>
        <row r="139">
          <cell r="F139" t="str">
            <v>Peru</v>
          </cell>
        </row>
        <row r="140">
          <cell r="F140" t="str">
            <v>Philippines</v>
          </cell>
        </row>
        <row r="141">
          <cell r="F141" t="str">
            <v>Poland</v>
          </cell>
        </row>
        <row r="142">
          <cell r="F142" t="str">
            <v>Portugal</v>
          </cell>
        </row>
        <row r="143">
          <cell r="F143" t="str">
            <v>Qatar</v>
          </cell>
        </row>
        <row r="144">
          <cell r="F144" t="str">
            <v>Romania</v>
          </cell>
        </row>
        <row r="145">
          <cell r="F145" t="str">
            <v>Russia</v>
          </cell>
        </row>
        <row r="146">
          <cell r="F146" t="str">
            <v>Rwanda</v>
          </cell>
        </row>
        <row r="147">
          <cell r="F147" t="str">
            <v>Sao Tome &amp; Principe</v>
          </cell>
        </row>
        <row r="148">
          <cell r="F148" t="str">
            <v>Saudi Arabia</v>
          </cell>
        </row>
        <row r="149">
          <cell r="F149" t="str">
            <v>Senegal</v>
          </cell>
        </row>
        <row r="150">
          <cell r="F150" t="str">
            <v>Serbia</v>
          </cell>
        </row>
        <row r="151">
          <cell r="F151" t="str">
            <v>Seychelles</v>
          </cell>
        </row>
        <row r="152">
          <cell r="F152" t="str">
            <v>Sierra Leone</v>
          </cell>
        </row>
        <row r="153">
          <cell r="F153" t="str">
            <v>Singapore</v>
          </cell>
        </row>
        <row r="154">
          <cell r="F154" t="str">
            <v>Slovak Republic</v>
          </cell>
        </row>
        <row r="155">
          <cell r="F155" t="str">
            <v>Slovenia</v>
          </cell>
        </row>
        <row r="156">
          <cell r="F156" t="str">
            <v>Solomon Islands</v>
          </cell>
        </row>
        <row r="157">
          <cell r="F157" t="str">
            <v>Somali</v>
          </cell>
        </row>
        <row r="158">
          <cell r="F158" t="str">
            <v>South Africa</v>
          </cell>
        </row>
        <row r="159">
          <cell r="F159" t="str">
            <v>South Sudan</v>
          </cell>
        </row>
        <row r="160">
          <cell r="F160" t="str">
            <v>Spain</v>
          </cell>
        </row>
        <row r="161">
          <cell r="F161" t="str">
            <v>Sri Lanka</v>
          </cell>
        </row>
        <row r="162">
          <cell r="F162" t="str">
            <v>St Lucia</v>
          </cell>
        </row>
        <row r="163">
          <cell r="F163" t="str">
            <v>Sudan</v>
          </cell>
        </row>
        <row r="164">
          <cell r="F164" t="str">
            <v>Suriname</v>
          </cell>
        </row>
        <row r="165">
          <cell r="F165" t="str">
            <v>Swaziland</v>
          </cell>
        </row>
        <row r="166">
          <cell r="F166" t="str">
            <v>Sweden</v>
          </cell>
        </row>
        <row r="167">
          <cell r="F167" t="str">
            <v>Switzerland</v>
          </cell>
        </row>
        <row r="168">
          <cell r="F168" t="str">
            <v>Syria</v>
          </cell>
        </row>
        <row r="169">
          <cell r="F169" t="str">
            <v>Taiwan</v>
          </cell>
        </row>
        <row r="170">
          <cell r="F170" t="str">
            <v>Tajikistan</v>
          </cell>
        </row>
        <row r="171">
          <cell r="F171" t="str">
            <v>Tanzania</v>
          </cell>
        </row>
        <row r="172">
          <cell r="F172" t="str">
            <v>Thailand</v>
          </cell>
        </row>
        <row r="173">
          <cell r="F173" t="str">
            <v>Timor</v>
          </cell>
        </row>
        <row r="174">
          <cell r="F174" t="str">
            <v>Togo</v>
          </cell>
        </row>
        <row r="175">
          <cell r="F175" t="str">
            <v>Tonga</v>
          </cell>
        </row>
        <row r="176">
          <cell r="F176" t="str">
            <v>Trinidad &amp; Tobago</v>
          </cell>
        </row>
        <row r="177">
          <cell r="F177" t="str">
            <v>Tunisia</v>
          </cell>
        </row>
        <row r="178">
          <cell r="F178" t="str">
            <v>Turkey</v>
          </cell>
        </row>
        <row r="179">
          <cell r="F179" t="str">
            <v>Turkmenistan</v>
          </cell>
        </row>
        <row r="180">
          <cell r="F180" t="str">
            <v>Uganda</v>
          </cell>
        </row>
        <row r="181">
          <cell r="F181" t="str">
            <v>Ukraine</v>
          </cell>
        </row>
        <row r="182">
          <cell r="F182" t="str">
            <v>United Arab Emirates</v>
          </cell>
        </row>
        <row r="183">
          <cell r="F183" t="str">
            <v>United Kingdom</v>
          </cell>
        </row>
        <row r="184">
          <cell r="F184" t="str">
            <v>United States</v>
          </cell>
        </row>
        <row r="185">
          <cell r="F185" t="str">
            <v>Uruguay</v>
          </cell>
        </row>
        <row r="186">
          <cell r="F186" t="str">
            <v>Uzbekistan</v>
          </cell>
        </row>
        <row r="187">
          <cell r="F187" t="str">
            <v>Vanuatu</v>
          </cell>
        </row>
        <row r="188">
          <cell r="F188" t="str">
            <v>Venezuela</v>
          </cell>
        </row>
        <row r="189">
          <cell r="F189" t="str">
            <v>Vietnam</v>
          </cell>
        </row>
        <row r="190">
          <cell r="F190" t="str">
            <v>Western Samoa</v>
          </cell>
        </row>
        <row r="191">
          <cell r="F191" t="str">
            <v>Yemen</v>
          </cell>
        </row>
        <row r="192">
          <cell r="F192" t="str">
            <v>Zambia-New Kwacha</v>
          </cell>
        </row>
        <row r="193">
          <cell r="F193" t="str">
            <v>Zambia-Kwacha</v>
          </cell>
        </row>
        <row r="194">
          <cell r="F194" t="str">
            <v>Zimbabwe</v>
          </cell>
        </row>
      </sheetData>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workbookViewId="0">
      <selection activeCell="H4" sqref="H4"/>
    </sheetView>
  </sheetViews>
  <sheetFormatPr defaultColWidth="0" defaultRowHeight="15" customHeight="1" zeroHeight="1" x14ac:dyDescent="0.3"/>
  <cols>
    <col min="1" max="1" width="0.77734375" style="2" customWidth="1"/>
    <col min="2" max="10" width="9.21875" style="3" customWidth="1"/>
    <col min="11" max="11" width="0.77734375" style="2" customWidth="1"/>
    <col min="12" max="16384" width="9.21875" style="3" hidden="1"/>
  </cols>
  <sheetData>
    <row r="1" spans="2:10" ht="14.4" x14ac:dyDescent="0.3">
      <c r="B1" s="2"/>
      <c r="C1" s="2"/>
      <c r="D1" s="2"/>
      <c r="E1" s="2"/>
      <c r="F1" s="2"/>
      <c r="G1" s="2"/>
      <c r="H1" s="2"/>
      <c r="I1" s="2"/>
      <c r="J1" s="2"/>
    </row>
    <row r="2" spans="2:10" ht="14.4" x14ac:dyDescent="0.3">
      <c r="B2" s="2"/>
      <c r="C2" s="2"/>
      <c r="D2" s="2"/>
      <c r="E2" s="2"/>
      <c r="F2" s="2"/>
      <c r="G2" s="2"/>
      <c r="H2" s="2"/>
      <c r="I2" s="2"/>
      <c r="J2" s="2"/>
    </row>
    <row r="3" spans="2:10" ht="14.4" x14ac:dyDescent="0.3">
      <c r="B3" s="2"/>
      <c r="C3" s="2"/>
      <c r="D3" s="2"/>
      <c r="E3" s="2"/>
      <c r="F3" s="2"/>
      <c r="G3" s="2"/>
      <c r="H3" s="2"/>
      <c r="I3" s="2"/>
      <c r="J3" s="2"/>
    </row>
    <row r="4" spans="2:10" ht="14.4" x14ac:dyDescent="0.3">
      <c r="B4" s="2"/>
      <c r="C4" s="2"/>
      <c r="D4" s="2"/>
      <c r="E4" s="2"/>
      <c r="F4" s="2"/>
      <c r="G4" s="2"/>
      <c r="H4" s="2"/>
      <c r="I4" s="2"/>
      <c r="J4" s="2"/>
    </row>
    <row r="5" spans="2:10" thickBot="1" x14ac:dyDescent="0.35">
      <c r="B5" s="2"/>
      <c r="C5" s="2"/>
      <c r="D5" s="2"/>
      <c r="E5" s="2"/>
      <c r="F5" s="2"/>
      <c r="G5" s="2"/>
      <c r="H5" s="2"/>
      <c r="I5" s="2"/>
      <c r="J5" s="2"/>
    </row>
    <row r="6" spans="2:10" ht="174.75" customHeight="1" thickBot="1" x14ac:dyDescent="0.35">
      <c r="B6" s="71"/>
      <c r="C6" s="72"/>
      <c r="D6" s="72"/>
      <c r="E6" s="72"/>
      <c r="F6" s="72"/>
      <c r="G6" s="72"/>
      <c r="H6" s="72"/>
      <c r="I6" s="72"/>
      <c r="J6" s="73"/>
    </row>
    <row r="7" spans="2:10" s="2" customFormat="1" ht="10.050000000000001" customHeight="1" x14ac:dyDescent="0.3"/>
    <row r="8" spans="2:10" ht="14.4" hidden="1" x14ac:dyDescent="0.3">
      <c r="B8" s="2"/>
      <c r="C8" s="2"/>
      <c r="D8" s="2"/>
      <c r="E8" s="2"/>
      <c r="F8" s="2"/>
      <c r="G8" s="2"/>
      <c r="H8" s="2"/>
      <c r="I8" s="2"/>
      <c r="J8" s="2"/>
    </row>
  </sheetData>
  <sheetProtection sheet="1" objects="1" scenarios="1"/>
  <mergeCells count="1">
    <mergeCell ref="B6:J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3"/>
  <sheetViews>
    <sheetView topLeftCell="A122" workbookViewId="0">
      <selection activeCell="B99" sqref="B99:J101"/>
    </sheetView>
  </sheetViews>
  <sheetFormatPr defaultColWidth="0" defaultRowHeight="15" customHeight="1" zeroHeight="1" x14ac:dyDescent="0.3"/>
  <cols>
    <col min="1" max="1" width="0.77734375" style="6" customWidth="1"/>
    <col min="2" max="7" width="9.21875" style="36" customWidth="1"/>
    <col min="8" max="8" width="32.21875" style="36" customWidth="1"/>
    <col min="9" max="9" width="9.21875" style="36" customWidth="1"/>
    <col min="10" max="10" width="35" style="36" customWidth="1"/>
    <col min="11" max="11" width="0.77734375" style="2" customWidth="1"/>
    <col min="12" max="16384" width="9.21875" style="3" hidden="1"/>
  </cols>
  <sheetData>
    <row r="1" spans="2:10" ht="15" customHeight="1" x14ac:dyDescent="0.35">
      <c r="B1" s="7"/>
      <c r="C1" s="7"/>
      <c r="D1" s="7"/>
      <c r="E1" s="7"/>
      <c r="F1" s="7"/>
      <c r="G1" s="7"/>
      <c r="H1" s="7"/>
      <c r="I1" s="7"/>
      <c r="J1" s="7"/>
    </row>
    <row r="2" spans="2:10" ht="15" customHeight="1" x14ac:dyDescent="0.35">
      <c r="B2" s="7"/>
      <c r="C2" s="7"/>
      <c r="D2" s="7"/>
      <c r="E2" s="7"/>
      <c r="F2" s="7"/>
      <c r="G2" s="7"/>
      <c r="H2" s="7"/>
      <c r="I2" s="7"/>
      <c r="J2" s="7"/>
    </row>
    <row r="3" spans="2:10" ht="15" customHeight="1" x14ac:dyDescent="0.35">
      <c r="B3" s="7"/>
      <c r="C3" s="7"/>
      <c r="D3" s="7"/>
      <c r="E3" s="7"/>
      <c r="F3" s="7"/>
      <c r="G3" s="7"/>
      <c r="H3" s="7"/>
      <c r="I3" s="7"/>
      <c r="J3" s="7"/>
    </row>
    <row r="4" spans="2:10" ht="15" customHeight="1" x14ac:dyDescent="0.35">
      <c r="B4" s="7"/>
      <c r="C4" s="7"/>
      <c r="D4" s="7"/>
      <c r="E4" s="7"/>
      <c r="F4" s="7"/>
      <c r="G4" s="7"/>
      <c r="H4" s="7"/>
      <c r="I4" s="7"/>
      <c r="J4" s="7"/>
    </row>
    <row r="5" spans="2:10" ht="16.8" thickBot="1" x14ac:dyDescent="0.4">
      <c r="B5" s="7"/>
      <c r="C5" s="7"/>
      <c r="D5" s="7"/>
      <c r="E5" s="7"/>
      <c r="F5" s="7"/>
      <c r="G5" s="7"/>
      <c r="H5" s="7"/>
      <c r="I5" s="7"/>
      <c r="J5" s="7"/>
    </row>
    <row r="6" spans="2:10" ht="112.5" customHeight="1" x14ac:dyDescent="0.3">
      <c r="B6" s="77"/>
      <c r="C6" s="78"/>
      <c r="D6" s="78"/>
      <c r="E6" s="78"/>
      <c r="F6" s="78"/>
      <c r="G6" s="78"/>
      <c r="H6" s="78"/>
      <c r="I6" s="78"/>
      <c r="J6" s="79"/>
    </row>
    <row r="7" spans="2:10" ht="26.25" customHeight="1" thickBot="1" x14ac:dyDescent="0.35">
      <c r="B7" s="8"/>
      <c r="C7" s="9"/>
      <c r="D7" s="9"/>
      <c r="E7" s="9"/>
      <c r="F7" s="9"/>
      <c r="G7" s="9"/>
      <c r="H7" s="9"/>
      <c r="I7" s="9"/>
      <c r="J7" s="10"/>
    </row>
    <row r="8" spans="2:10" ht="10.050000000000001" customHeight="1" thickBot="1" x14ac:dyDescent="0.35">
      <c r="B8" s="11"/>
      <c r="C8" s="11"/>
      <c r="D8" s="11"/>
      <c r="E8" s="11"/>
      <c r="F8" s="11"/>
      <c r="G8" s="11"/>
      <c r="H8" s="11"/>
      <c r="I8" s="11"/>
      <c r="J8" s="11"/>
    </row>
    <row r="9" spans="2:10" ht="22.8" x14ac:dyDescent="0.45">
      <c r="B9" s="12"/>
      <c r="C9" s="13"/>
      <c r="D9" s="13"/>
      <c r="E9" s="13"/>
      <c r="F9" s="13"/>
      <c r="G9" s="13"/>
      <c r="H9" s="13"/>
      <c r="I9" s="13"/>
      <c r="J9" s="14"/>
    </row>
    <row r="10" spans="2:10" ht="14.1" customHeight="1" thickBot="1" x14ac:dyDescent="0.35">
      <c r="B10" s="15"/>
      <c r="C10" s="16"/>
      <c r="D10" s="16"/>
      <c r="E10" s="16"/>
      <c r="F10" s="16"/>
      <c r="G10" s="16"/>
      <c r="H10" s="16"/>
      <c r="I10" s="16"/>
      <c r="J10" s="17"/>
    </row>
    <row r="11" spans="2:10" x14ac:dyDescent="0.3">
      <c r="B11" s="18" t="s">
        <v>28</v>
      </c>
      <c r="C11" s="19"/>
      <c r="D11" s="19"/>
      <c r="E11" s="19"/>
      <c r="F11" s="19"/>
      <c r="G11" s="19"/>
      <c r="H11" s="19"/>
      <c r="I11" s="19"/>
      <c r="J11" s="20"/>
    </row>
    <row r="12" spans="2:10" x14ac:dyDescent="0.3">
      <c r="B12" s="18"/>
      <c r="C12" s="19"/>
      <c r="D12" s="19"/>
      <c r="E12" s="19"/>
      <c r="F12" s="19"/>
      <c r="G12" s="19"/>
      <c r="H12" s="19"/>
      <c r="I12" s="19"/>
      <c r="J12" s="20"/>
    </row>
    <row r="13" spans="2:10" x14ac:dyDescent="0.3">
      <c r="B13" s="21" t="s">
        <v>29</v>
      </c>
      <c r="C13" s="19"/>
      <c r="D13" s="19"/>
      <c r="E13" s="19"/>
      <c r="F13" s="19"/>
      <c r="G13" s="19"/>
      <c r="H13" s="19"/>
      <c r="I13" s="19"/>
      <c r="J13" s="20"/>
    </row>
    <row r="14" spans="2:10" x14ac:dyDescent="0.3">
      <c r="B14" s="18"/>
      <c r="C14" s="19"/>
      <c r="D14" s="19"/>
      <c r="E14" s="19"/>
      <c r="F14" s="19"/>
      <c r="G14" s="19"/>
      <c r="H14" s="19"/>
      <c r="I14" s="19"/>
      <c r="J14" s="20"/>
    </row>
    <row r="15" spans="2:10" ht="26.25" customHeight="1" x14ac:dyDescent="0.3">
      <c r="B15" s="80" t="s">
        <v>30</v>
      </c>
      <c r="C15" s="81"/>
      <c r="D15" s="81"/>
      <c r="E15" s="81"/>
      <c r="F15" s="81"/>
      <c r="G15" s="81"/>
      <c r="H15" s="81"/>
      <c r="I15" s="81"/>
      <c r="J15" s="82"/>
    </row>
    <row r="16" spans="2:10" x14ac:dyDescent="0.3">
      <c r="B16" s="80"/>
      <c r="C16" s="81"/>
      <c r="D16" s="81"/>
      <c r="E16" s="81"/>
      <c r="F16" s="81"/>
      <c r="G16" s="81"/>
      <c r="H16" s="81"/>
      <c r="I16" s="81"/>
      <c r="J16" s="82"/>
    </row>
    <row r="17" spans="1:10" x14ac:dyDescent="0.3">
      <c r="B17" s="80"/>
      <c r="C17" s="81"/>
      <c r="D17" s="81"/>
      <c r="E17" s="81"/>
      <c r="F17" s="81"/>
      <c r="G17" s="81"/>
      <c r="H17" s="81"/>
      <c r="I17" s="81"/>
      <c r="J17" s="82"/>
    </row>
    <row r="18" spans="1:10" x14ac:dyDescent="0.3">
      <c r="B18" s="80"/>
      <c r="C18" s="81"/>
      <c r="D18" s="81"/>
      <c r="E18" s="81"/>
      <c r="F18" s="81"/>
      <c r="G18" s="81"/>
      <c r="H18" s="81"/>
      <c r="I18" s="81"/>
      <c r="J18" s="82"/>
    </row>
    <row r="19" spans="1:10" x14ac:dyDescent="0.3">
      <c r="B19" s="18"/>
      <c r="C19" s="19"/>
      <c r="D19" s="19"/>
      <c r="E19" s="19"/>
      <c r="F19" s="19"/>
      <c r="G19" s="19"/>
      <c r="H19" s="19"/>
      <c r="I19" s="19"/>
      <c r="J19" s="20"/>
    </row>
    <row r="20" spans="1:10" x14ac:dyDescent="0.3">
      <c r="B20" s="21" t="s">
        <v>31</v>
      </c>
      <c r="C20" s="19"/>
      <c r="D20" s="19"/>
      <c r="E20" s="19"/>
      <c r="F20" s="19"/>
      <c r="G20" s="19"/>
      <c r="H20" s="19"/>
      <c r="I20" s="19"/>
      <c r="J20" s="20"/>
    </row>
    <row r="21" spans="1:10" x14ac:dyDescent="0.3">
      <c r="B21" s="21"/>
      <c r="C21" s="19"/>
      <c r="D21" s="19"/>
      <c r="E21" s="19"/>
      <c r="F21" s="19"/>
      <c r="G21" s="19"/>
      <c r="H21" s="19"/>
      <c r="I21" s="19"/>
      <c r="J21" s="20"/>
    </row>
    <row r="22" spans="1:10" x14ac:dyDescent="0.3">
      <c r="B22" s="18" t="s">
        <v>32</v>
      </c>
      <c r="C22" s="19"/>
      <c r="D22" s="19"/>
      <c r="E22" s="19"/>
      <c r="F22" s="19"/>
      <c r="G22" s="19"/>
      <c r="H22" s="19"/>
      <c r="I22" s="19"/>
      <c r="J22" s="20"/>
    </row>
    <row r="23" spans="1:10" x14ac:dyDescent="0.3">
      <c r="B23" s="22" t="s">
        <v>33</v>
      </c>
      <c r="C23" s="19"/>
      <c r="D23" s="19"/>
      <c r="E23" s="19"/>
      <c r="F23" s="19"/>
      <c r="G23" s="19"/>
      <c r="H23" s="19"/>
      <c r="I23" s="19"/>
      <c r="J23" s="20"/>
    </row>
    <row r="24" spans="1:10" ht="20.25" customHeight="1" x14ac:dyDescent="0.3">
      <c r="B24" s="22" t="s">
        <v>57</v>
      </c>
      <c r="C24" s="19"/>
      <c r="D24" s="19"/>
      <c r="E24" s="19"/>
      <c r="F24" s="19"/>
      <c r="G24" s="19"/>
      <c r="H24" s="19"/>
      <c r="I24" s="19"/>
      <c r="J24" s="20"/>
    </row>
    <row r="25" spans="1:10" x14ac:dyDescent="0.3">
      <c r="B25" s="80" t="s">
        <v>34</v>
      </c>
      <c r="C25" s="81"/>
      <c r="D25" s="81"/>
      <c r="E25" s="81"/>
      <c r="F25" s="81"/>
      <c r="G25" s="81"/>
      <c r="H25" s="81"/>
      <c r="I25" s="81"/>
      <c r="J25" s="82"/>
    </row>
    <row r="26" spans="1:10" x14ac:dyDescent="0.3">
      <c r="B26" s="80"/>
      <c r="C26" s="81"/>
      <c r="D26" s="81"/>
      <c r="E26" s="81"/>
      <c r="F26" s="81"/>
      <c r="G26" s="81"/>
      <c r="H26" s="81"/>
      <c r="I26" s="81"/>
      <c r="J26" s="82"/>
    </row>
    <row r="27" spans="1:10" x14ac:dyDescent="0.3">
      <c r="B27" s="23"/>
      <c r="C27" s="24"/>
      <c r="D27" s="24"/>
      <c r="E27" s="24"/>
      <c r="F27" s="24"/>
      <c r="G27" s="24"/>
      <c r="H27" s="24"/>
      <c r="I27" s="19"/>
      <c r="J27" s="20"/>
    </row>
    <row r="28" spans="1:10" x14ac:dyDescent="0.3">
      <c r="B28" s="18" t="s">
        <v>35</v>
      </c>
      <c r="C28" s="19"/>
      <c r="D28" s="19"/>
      <c r="E28" s="19"/>
      <c r="F28" s="19"/>
      <c r="G28" s="19"/>
      <c r="H28" s="19"/>
      <c r="I28" s="19"/>
      <c r="J28" s="20"/>
    </row>
    <row r="29" spans="1:10" ht="18.75" customHeight="1" x14ac:dyDescent="0.3">
      <c r="B29" s="18"/>
      <c r="C29" s="19"/>
      <c r="D29" s="19"/>
      <c r="E29" s="19"/>
      <c r="F29" s="19"/>
      <c r="G29" s="19"/>
      <c r="H29" s="19"/>
      <c r="I29" s="19"/>
      <c r="J29" s="20"/>
    </row>
    <row r="30" spans="1:10" ht="15" customHeight="1" x14ac:dyDescent="0.3">
      <c r="B30" s="80" t="s">
        <v>36</v>
      </c>
      <c r="C30" s="81"/>
      <c r="D30" s="81"/>
      <c r="E30" s="81"/>
      <c r="F30" s="81"/>
      <c r="G30" s="81"/>
      <c r="H30" s="81"/>
      <c r="I30" s="81"/>
      <c r="J30" s="82"/>
    </row>
    <row r="31" spans="1:10" ht="39" customHeight="1" thickBot="1" x14ac:dyDescent="0.35">
      <c r="B31" s="83"/>
      <c r="C31" s="84"/>
      <c r="D31" s="84"/>
      <c r="E31" s="84"/>
      <c r="F31" s="84"/>
      <c r="G31" s="84"/>
      <c r="H31" s="84"/>
      <c r="I31" s="84"/>
      <c r="J31" s="85"/>
    </row>
    <row r="32" spans="1:10" s="2" customFormat="1" ht="10.050000000000001" customHeight="1" thickBot="1" x14ac:dyDescent="0.35">
      <c r="A32" s="6"/>
      <c r="B32" s="11"/>
      <c r="C32" s="11"/>
      <c r="D32" s="11"/>
      <c r="E32" s="11"/>
      <c r="F32" s="11"/>
      <c r="G32" s="11"/>
      <c r="H32" s="11"/>
      <c r="I32" s="11"/>
      <c r="J32" s="11"/>
    </row>
    <row r="33" spans="2:10" ht="22.8" x14ac:dyDescent="0.45">
      <c r="B33" s="12"/>
      <c r="C33" s="13"/>
      <c r="D33" s="13"/>
      <c r="E33" s="13"/>
      <c r="F33" s="13"/>
      <c r="G33" s="13"/>
      <c r="H33" s="13"/>
      <c r="I33" s="13"/>
      <c r="J33" s="14"/>
    </row>
    <row r="34" spans="2:10" ht="14.1" customHeight="1" thickBot="1" x14ac:dyDescent="0.35">
      <c r="B34" s="25"/>
      <c r="C34" s="16"/>
      <c r="D34" s="16"/>
      <c r="E34" s="16"/>
      <c r="F34" s="16"/>
      <c r="G34" s="16"/>
      <c r="H34" s="16"/>
      <c r="I34" s="16"/>
      <c r="J34" s="17"/>
    </row>
    <row r="35" spans="2:10" x14ac:dyDescent="0.3">
      <c r="B35" s="18" t="s">
        <v>37</v>
      </c>
      <c r="C35" s="19"/>
      <c r="D35" s="19"/>
      <c r="E35" s="19"/>
      <c r="F35" s="19"/>
      <c r="G35" s="19"/>
      <c r="H35" s="19"/>
      <c r="I35" s="19"/>
      <c r="J35" s="20"/>
    </row>
    <row r="36" spans="2:10" x14ac:dyDescent="0.3">
      <c r="B36" s="18"/>
      <c r="C36" s="19"/>
      <c r="D36" s="19"/>
      <c r="E36" s="19"/>
      <c r="F36" s="19"/>
      <c r="G36" s="19"/>
      <c r="H36" s="19"/>
      <c r="I36" s="19"/>
      <c r="J36" s="20"/>
    </row>
    <row r="37" spans="2:10" x14ac:dyDescent="0.3">
      <c r="B37" s="18" t="s">
        <v>38</v>
      </c>
      <c r="C37" s="19"/>
      <c r="D37" s="19"/>
      <c r="E37" s="19"/>
      <c r="F37" s="19"/>
      <c r="G37" s="19"/>
      <c r="H37" s="19"/>
      <c r="I37" s="19"/>
      <c r="J37" s="20"/>
    </row>
    <row r="38" spans="2:10" x14ac:dyDescent="0.3">
      <c r="B38" s="18"/>
      <c r="C38" s="19"/>
      <c r="D38" s="19"/>
      <c r="E38" s="19"/>
      <c r="F38" s="19"/>
      <c r="G38" s="19"/>
      <c r="H38" s="19"/>
      <c r="I38" s="19"/>
      <c r="J38" s="20"/>
    </row>
    <row r="39" spans="2:10" x14ac:dyDescent="0.3">
      <c r="B39" s="18" t="s">
        <v>39</v>
      </c>
      <c r="C39" s="19"/>
      <c r="D39" s="19"/>
      <c r="E39" s="19"/>
      <c r="F39" s="19"/>
      <c r="G39" s="19"/>
      <c r="H39" s="19"/>
      <c r="I39" s="19"/>
      <c r="J39" s="20"/>
    </row>
    <row r="40" spans="2:10" x14ac:dyDescent="0.3">
      <c r="B40" s="18"/>
      <c r="C40" s="19"/>
      <c r="D40" s="19"/>
      <c r="E40" s="19"/>
      <c r="F40" s="19"/>
      <c r="G40" s="19"/>
      <c r="H40" s="19"/>
      <c r="I40" s="19"/>
      <c r="J40" s="20"/>
    </row>
    <row r="41" spans="2:10" x14ac:dyDescent="0.3">
      <c r="B41" s="18" t="s">
        <v>40</v>
      </c>
      <c r="C41" s="19"/>
      <c r="D41" s="19"/>
      <c r="E41" s="19"/>
      <c r="F41" s="19"/>
      <c r="G41" s="19"/>
      <c r="H41" s="19"/>
      <c r="I41" s="19"/>
      <c r="J41" s="20"/>
    </row>
    <row r="42" spans="2:10" x14ac:dyDescent="0.3">
      <c r="B42" s="22" t="s">
        <v>58</v>
      </c>
      <c r="C42" s="19"/>
      <c r="D42" s="19"/>
      <c r="E42" s="19"/>
      <c r="F42" s="19"/>
      <c r="G42" s="19"/>
      <c r="H42" s="19"/>
      <c r="I42" s="19"/>
      <c r="J42" s="20"/>
    </row>
    <row r="43" spans="2:10" x14ac:dyDescent="0.3">
      <c r="B43" s="22" t="s">
        <v>59</v>
      </c>
      <c r="C43" s="19"/>
      <c r="D43" s="19"/>
      <c r="E43" s="19"/>
      <c r="F43" s="19"/>
      <c r="G43" s="19"/>
      <c r="H43" s="19"/>
      <c r="I43" s="19"/>
      <c r="J43" s="20"/>
    </row>
    <row r="44" spans="2:10" x14ac:dyDescent="0.3">
      <c r="B44" s="22" t="s">
        <v>60</v>
      </c>
      <c r="C44" s="19"/>
      <c r="D44" s="19"/>
      <c r="E44" s="19"/>
      <c r="F44" s="19"/>
      <c r="G44" s="19"/>
      <c r="H44" s="19"/>
      <c r="I44" s="19"/>
      <c r="J44" s="20"/>
    </row>
    <row r="45" spans="2:10" x14ac:dyDescent="0.3">
      <c r="B45" s="22" t="s">
        <v>61</v>
      </c>
      <c r="C45" s="19"/>
      <c r="D45" s="19"/>
      <c r="E45" s="19"/>
      <c r="F45" s="19"/>
      <c r="G45" s="19"/>
      <c r="H45" s="19"/>
      <c r="I45" s="19"/>
      <c r="J45" s="20"/>
    </row>
    <row r="46" spans="2:10" x14ac:dyDescent="0.3">
      <c r="B46" s="22" t="s">
        <v>62</v>
      </c>
      <c r="C46" s="19"/>
      <c r="D46" s="19"/>
      <c r="E46" s="19"/>
      <c r="F46" s="19"/>
      <c r="G46" s="19"/>
      <c r="H46" s="19"/>
      <c r="I46" s="19"/>
      <c r="J46" s="20"/>
    </row>
    <row r="47" spans="2:10" ht="15" customHeight="1" x14ac:dyDescent="0.3">
      <c r="B47" s="80" t="s">
        <v>63</v>
      </c>
      <c r="C47" s="81"/>
      <c r="D47" s="81"/>
      <c r="E47" s="81"/>
      <c r="F47" s="81"/>
      <c r="G47" s="81"/>
      <c r="H47" s="81"/>
      <c r="I47" s="81"/>
      <c r="J47" s="82"/>
    </row>
    <row r="48" spans="2:10" x14ac:dyDescent="0.3">
      <c r="B48" s="80"/>
      <c r="C48" s="81"/>
      <c r="D48" s="81"/>
      <c r="E48" s="81"/>
      <c r="F48" s="81"/>
      <c r="G48" s="81"/>
      <c r="H48" s="81"/>
      <c r="I48" s="81"/>
      <c r="J48" s="82"/>
    </row>
    <row r="49" spans="1:10" ht="15" customHeight="1" x14ac:dyDescent="0.3">
      <c r="B49" s="74" t="s">
        <v>41</v>
      </c>
      <c r="C49" s="75"/>
      <c r="D49" s="75"/>
      <c r="E49" s="75"/>
      <c r="F49" s="75"/>
      <c r="G49" s="75"/>
      <c r="H49" s="75"/>
      <c r="I49" s="75"/>
      <c r="J49" s="76"/>
    </row>
    <row r="50" spans="1:10" x14ac:dyDescent="0.3">
      <c r="B50" s="74"/>
      <c r="C50" s="75"/>
      <c r="D50" s="75"/>
      <c r="E50" s="75"/>
      <c r="F50" s="75"/>
      <c r="G50" s="75"/>
      <c r="H50" s="75"/>
      <c r="I50" s="75"/>
      <c r="J50" s="76"/>
    </row>
    <row r="51" spans="1:10" x14ac:dyDescent="0.3">
      <c r="B51" s="26"/>
      <c r="C51" s="19"/>
      <c r="D51" s="19"/>
      <c r="E51" s="19"/>
      <c r="F51" s="19"/>
      <c r="G51" s="19"/>
      <c r="H51" s="19"/>
      <c r="I51" s="19"/>
      <c r="J51" s="20"/>
    </row>
    <row r="52" spans="1:10" ht="40.5" customHeight="1" x14ac:dyDescent="0.3">
      <c r="B52" s="80" t="s">
        <v>42</v>
      </c>
      <c r="C52" s="81"/>
      <c r="D52" s="81"/>
      <c r="E52" s="81"/>
      <c r="F52" s="81"/>
      <c r="G52" s="81"/>
      <c r="H52" s="81"/>
      <c r="I52" s="81"/>
      <c r="J52" s="82"/>
    </row>
    <row r="53" spans="1:10" x14ac:dyDescent="0.3">
      <c r="B53" s="27" t="s">
        <v>43</v>
      </c>
      <c r="C53" s="19"/>
      <c r="D53" s="19"/>
      <c r="E53" s="19"/>
      <c r="F53" s="19"/>
      <c r="G53" s="19"/>
      <c r="H53" s="19"/>
      <c r="I53" s="19"/>
      <c r="J53" s="20"/>
    </row>
    <row r="54" spans="1:10" x14ac:dyDescent="0.3">
      <c r="B54" s="27"/>
      <c r="C54" s="19"/>
      <c r="D54" s="19"/>
      <c r="E54" s="19"/>
      <c r="F54" s="19"/>
      <c r="G54" s="19"/>
      <c r="H54" s="19"/>
      <c r="I54" s="19"/>
      <c r="J54" s="20"/>
    </row>
    <row r="55" spans="1:10" x14ac:dyDescent="0.3">
      <c r="B55" s="22" t="s">
        <v>44</v>
      </c>
      <c r="C55" s="19"/>
      <c r="D55" s="19"/>
      <c r="E55" s="19"/>
      <c r="F55" s="19"/>
      <c r="G55" s="19"/>
      <c r="H55" s="19"/>
      <c r="I55" s="19"/>
      <c r="J55" s="20"/>
    </row>
    <row r="56" spans="1:10" x14ac:dyDescent="0.3">
      <c r="B56" s="22"/>
      <c r="C56" s="19"/>
      <c r="D56" s="19"/>
      <c r="E56" s="19"/>
      <c r="F56" s="19"/>
      <c r="G56" s="19"/>
      <c r="H56" s="19"/>
      <c r="I56" s="19"/>
      <c r="J56" s="20"/>
    </row>
    <row r="57" spans="1:10" ht="27" customHeight="1" x14ac:dyDescent="0.3">
      <c r="B57" s="80" t="s">
        <v>45</v>
      </c>
      <c r="C57" s="81"/>
      <c r="D57" s="81"/>
      <c r="E57" s="81"/>
      <c r="F57" s="81"/>
      <c r="G57" s="81"/>
      <c r="H57" s="81"/>
      <c r="I57" s="81"/>
      <c r="J57" s="82"/>
    </row>
    <row r="58" spans="1:10" x14ac:dyDescent="0.3">
      <c r="B58" s="80"/>
      <c r="C58" s="81"/>
      <c r="D58" s="81"/>
      <c r="E58" s="81"/>
      <c r="F58" s="81"/>
      <c r="G58" s="81"/>
      <c r="H58" s="81"/>
      <c r="I58" s="81"/>
      <c r="J58" s="82"/>
    </row>
    <row r="59" spans="1:10" x14ac:dyDescent="0.3">
      <c r="B59" s="80"/>
      <c r="C59" s="81"/>
      <c r="D59" s="81"/>
      <c r="E59" s="81"/>
      <c r="F59" s="81"/>
      <c r="G59" s="81"/>
      <c r="H59" s="81"/>
      <c r="I59" s="81"/>
      <c r="J59" s="82"/>
    </row>
    <row r="60" spans="1:10" x14ac:dyDescent="0.3">
      <c r="B60" s="80"/>
      <c r="C60" s="81"/>
      <c r="D60" s="81"/>
      <c r="E60" s="81"/>
      <c r="F60" s="81"/>
      <c r="G60" s="81"/>
      <c r="H60" s="81"/>
      <c r="I60" s="81"/>
      <c r="J60" s="82"/>
    </row>
    <row r="61" spans="1:10" ht="15" customHeight="1" x14ac:dyDescent="0.3">
      <c r="B61" s="80" t="s">
        <v>46</v>
      </c>
      <c r="C61" s="81"/>
      <c r="D61" s="81"/>
      <c r="E61" s="81"/>
      <c r="F61" s="81"/>
      <c r="G61" s="81"/>
      <c r="H61" s="81"/>
      <c r="I61" s="81"/>
      <c r="J61" s="82"/>
    </row>
    <row r="62" spans="1:10" ht="15.6" thickBot="1" x14ac:dyDescent="0.35">
      <c r="B62" s="15"/>
      <c r="C62" s="16"/>
      <c r="D62" s="16"/>
      <c r="E62" s="16"/>
      <c r="F62" s="16"/>
      <c r="G62" s="16"/>
      <c r="H62" s="16"/>
      <c r="I62" s="16"/>
      <c r="J62" s="17"/>
    </row>
    <row r="63" spans="1:10" s="2" customFormat="1" ht="10.050000000000001" customHeight="1" thickBot="1" x14ac:dyDescent="0.35">
      <c r="A63" s="6"/>
      <c r="B63" s="28"/>
      <c r="C63" s="28"/>
      <c r="D63" s="28"/>
      <c r="E63" s="28"/>
      <c r="F63" s="28"/>
      <c r="G63" s="28"/>
      <c r="H63" s="28"/>
      <c r="I63" s="28"/>
      <c r="J63" s="28"/>
    </row>
    <row r="64" spans="1:10" ht="22.8" x14ac:dyDescent="0.45">
      <c r="B64" s="12"/>
      <c r="C64" s="13"/>
      <c r="D64" s="13"/>
      <c r="E64" s="13"/>
      <c r="F64" s="13"/>
      <c r="G64" s="13"/>
      <c r="H64" s="13"/>
      <c r="I64" s="13"/>
      <c r="J64" s="14"/>
    </row>
    <row r="65" spans="2:10" ht="14.1" customHeight="1" thickBot="1" x14ac:dyDescent="0.35">
      <c r="B65" s="25"/>
      <c r="C65" s="16"/>
      <c r="D65" s="16"/>
      <c r="E65" s="16"/>
      <c r="F65" s="16"/>
      <c r="G65" s="16"/>
      <c r="H65" s="16"/>
      <c r="I65" s="16"/>
      <c r="J65" s="17"/>
    </row>
    <row r="66" spans="2:10" ht="15" customHeight="1" x14ac:dyDescent="0.3">
      <c r="B66" s="74" t="s">
        <v>47</v>
      </c>
      <c r="C66" s="75"/>
      <c r="D66" s="75"/>
      <c r="E66" s="75"/>
      <c r="F66" s="75"/>
      <c r="G66" s="75"/>
      <c r="H66" s="75"/>
      <c r="I66" s="75"/>
      <c r="J66" s="76"/>
    </row>
    <row r="67" spans="2:10" x14ac:dyDescent="0.3">
      <c r="B67" s="74"/>
      <c r="C67" s="75"/>
      <c r="D67" s="75"/>
      <c r="E67" s="75"/>
      <c r="F67" s="75"/>
      <c r="G67" s="75"/>
      <c r="H67" s="75"/>
      <c r="I67" s="75"/>
      <c r="J67" s="76"/>
    </row>
    <row r="68" spans="2:10" ht="15" customHeight="1" x14ac:dyDescent="0.3">
      <c r="B68" s="74" t="s">
        <v>48</v>
      </c>
      <c r="C68" s="75"/>
      <c r="D68" s="75"/>
      <c r="E68" s="75"/>
      <c r="F68" s="75"/>
      <c r="G68" s="75"/>
      <c r="H68" s="75"/>
      <c r="I68" s="75"/>
      <c r="J68" s="76"/>
    </row>
    <row r="69" spans="2:10" x14ac:dyDescent="0.3">
      <c r="B69" s="74"/>
      <c r="C69" s="75"/>
      <c r="D69" s="75"/>
      <c r="E69" s="75"/>
      <c r="F69" s="75"/>
      <c r="G69" s="75"/>
      <c r="H69" s="75"/>
      <c r="I69" s="75"/>
      <c r="J69" s="76"/>
    </row>
    <row r="70" spans="2:10" ht="30" customHeight="1" x14ac:dyDescent="0.3">
      <c r="B70" s="74"/>
      <c r="C70" s="75"/>
      <c r="D70" s="75"/>
      <c r="E70" s="75"/>
      <c r="F70" s="75"/>
      <c r="G70" s="75"/>
      <c r="H70" s="75"/>
      <c r="I70" s="75"/>
      <c r="J70" s="76"/>
    </row>
    <row r="71" spans="2:10" x14ac:dyDescent="0.3">
      <c r="B71" s="18"/>
      <c r="C71" s="19"/>
      <c r="D71" s="19"/>
      <c r="E71" s="19"/>
      <c r="F71" s="19"/>
      <c r="G71" s="19"/>
      <c r="H71" s="19"/>
      <c r="I71" s="19"/>
      <c r="J71" s="20"/>
    </row>
    <row r="72" spans="2:10" ht="15" customHeight="1" x14ac:dyDescent="0.3">
      <c r="B72" s="80" t="s">
        <v>49</v>
      </c>
      <c r="C72" s="81"/>
      <c r="D72" s="81"/>
      <c r="E72" s="81"/>
      <c r="F72" s="81"/>
      <c r="G72" s="81"/>
      <c r="H72" s="81"/>
      <c r="I72" s="81"/>
      <c r="J72" s="82"/>
    </row>
    <row r="73" spans="2:10" x14ac:dyDescent="0.3">
      <c r="B73" s="80"/>
      <c r="C73" s="81"/>
      <c r="D73" s="81"/>
      <c r="E73" s="81"/>
      <c r="F73" s="81"/>
      <c r="G73" s="81"/>
      <c r="H73" s="81"/>
      <c r="I73" s="81"/>
      <c r="J73" s="82"/>
    </row>
    <row r="74" spans="2:10" x14ac:dyDescent="0.3">
      <c r="B74" s="18"/>
      <c r="C74" s="19"/>
      <c r="D74" s="19"/>
      <c r="E74" s="19"/>
      <c r="F74" s="19"/>
      <c r="G74" s="19"/>
      <c r="H74" s="19"/>
      <c r="I74" s="19"/>
      <c r="J74" s="20"/>
    </row>
    <row r="75" spans="2:10" x14ac:dyDescent="0.3">
      <c r="B75" s="18" t="s">
        <v>50</v>
      </c>
      <c r="C75" s="19"/>
      <c r="D75" s="19"/>
      <c r="E75" s="19"/>
      <c r="F75" s="19"/>
      <c r="G75" s="19"/>
      <c r="H75" s="19"/>
      <c r="I75" s="19"/>
      <c r="J75" s="20"/>
    </row>
    <row r="76" spans="2:10" ht="15" customHeight="1" x14ac:dyDescent="0.3">
      <c r="B76" s="74" t="s">
        <v>64</v>
      </c>
      <c r="C76" s="75"/>
      <c r="D76" s="75"/>
      <c r="E76" s="75"/>
      <c r="F76" s="75"/>
      <c r="G76" s="75"/>
      <c r="H76" s="75"/>
      <c r="I76" s="75"/>
      <c r="J76" s="76"/>
    </row>
    <row r="77" spans="2:10" ht="29.25" customHeight="1" x14ac:dyDescent="0.3">
      <c r="B77" s="74"/>
      <c r="C77" s="75"/>
      <c r="D77" s="75"/>
      <c r="E77" s="75"/>
      <c r="F77" s="75"/>
      <c r="G77" s="75"/>
      <c r="H77" s="75"/>
      <c r="I77" s="75"/>
      <c r="J77" s="76"/>
    </row>
    <row r="78" spans="2:10" ht="15" customHeight="1" x14ac:dyDescent="0.3">
      <c r="B78" s="74" t="s">
        <v>51</v>
      </c>
      <c r="C78" s="75"/>
      <c r="D78" s="75"/>
      <c r="E78" s="75"/>
      <c r="F78" s="75"/>
      <c r="G78" s="75"/>
      <c r="H78" s="75"/>
      <c r="I78" s="75"/>
      <c r="J78" s="76"/>
    </row>
    <row r="79" spans="2:10" x14ac:dyDescent="0.3">
      <c r="B79" s="74"/>
      <c r="C79" s="75"/>
      <c r="D79" s="75"/>
      <c r="E79" s="75"/>
      <c r="F79" s="75"/>
      <c r="G79" s="75"/>
      <c r="H79" s="75"/>
      <c r="I79" s="75"/>
      <c r="J79" s="76"/>
    </row>
    <row r="80" spans="2:10" x14ac:dyDescent="0.3">
      <c r="B80" s="74"/>
      <c r="C80" s="75"/>
      <c r="D80" s="75"/>
      <c r="E80" s="75"/>
      <c r="F80" s="75"/>
      <c r="G80" s="75"/>
      <c r="H80" s="75"/>
      <c r="I80" s="75"/>
      <c r="J80" s="76"/>
    </row>
    <row r="81" spans="2:10" x14ac:dyDescent="0.3">
      <c r="B81" s="22"/>
      <c r="C81" s="19"/>
      <c r="D81" s="19"/>
      <c r="E81" s="19"/>
      <c r="F81" s="19"/>
      <c r="G81" s="19"/>
      <c r="H81" s="19"/>
      <c r="I81" s="19"/>
      <c r="J81" s="20"/>
    </row>
    <row r="82" spans="2:10" ht="15" customHeight="1" x14ac:dyDescent="0.3">
      <c r="B82" s="80" t="s">
        <v>65</v>
      </c>
      <c r="C82" s="81"/>
      <c r="D82" s="81"/>
      <c r="E82" s="81"/>
      <c r="F82" s="81"/>
      <c r="G82" s="81"/>
      <c r="H82" s="81"/>
      <c r="I82" s="81"/>
      <c r="J82" s="82"/>
    </row>
    <row r="83" spans="2:10" x14ac:dyDescent="0.3">
      <c r="B83" s="80"/>
      <c r="C83" s="81"/>
      <c r="D83" s="81"/>
      <c r="E83" s="81"/>
      <c r="F83" s="81"/>
      <c r="G83" s="81"/>
      <c r="H83" s="81"/>
      <c r="I83" s="81"/>
      <c r="J83" s="82"/>
    </row>
    <row r="84" spans="2:10" ht="15" customHeight="1" x14ac:dyDescent="0.3">
      <c r="B84" s="74" t="s">
        <v>52</v>
      </c>
      <c r="C84" s="75"/>
      <c r="D84" s="75"/>
      <c r="E84" s="75"/>
      <c r="F84" s="75"/>
      <c r="G84" s="75"/>
      <c r="H84" s="75"/>
      <c r="I84" s="75"/>
      <c r="J84" s="76"/>
    </row>
    <row r="85" spans="2:10" ht="15.75" customHeight="1" x14ac:dyDescent="0.3">
      <c r="B85" s="74"/>
      <c r="C85" s="75"/>
      <c r="D85" s="75"/>
      <c r="E85" s="75"/>
      <c r="F85" s="75"/>
      <c r="G85" s="75"/>
      <c r="H85" s="75"/>
      <c r="I85" s="75"/>
      <c r="J85" s="76"/>
    </row>
    <row r="86" spans="2:10" x14ac:dyDescent="0.3">
      <c r="B86" s="23"/>
      <c r="C86" s="24"/>
      <c r="D86" s="24"/>
      <c r="E86" s="24"/>
      <c r="F86" s="24"/>
      <c r="G86" s="24"/>
      <c r="H86" s="24"/>
      <c r="I86" s="19"/>
      <c r="J86" s="20"/>
    </row>
    <row r="87" spans="2:10" ht="15" customHeight="1" x14ac:dyDescent="0.3">
      <c r="B87" s="74" t="s">
        <v>53</v>
      </c>
      <c r="C87" s="75"/>
      <c r="D87" s="75"/>
      <c r="E87" s="75"/>
      <c r="F87" s="75"/>
      <c r="G87" s="75"/>
      <c r="H87" s="75"/>
      <c r="I87" s="75"/>
      <c r="J87" s="76"/>
    </row>
    <row r="88" spans="2:10" x14ac:dyDescent="0.3">
      <c r="B88" s="74"/>
      <c r="C88" s="75"/>
      <c r="D88" s="75"/>
      <c r="E88" s="75"/>
      <c r="F88" s="75"/>
      <c r="G88" s="75"/>
      <c r="H88" s="75"/>
      <c r="I88" s="75"/>
      <c r="J88" s="76"/>
    </row>
    <row r="89" spans="2:10" ht="15" customHeight="1" x14ac:dyDescent="0.3">
      <c r="B89" s="80" t="s">
        <v>66</v>
      </c>
      <c r="C89" s="81"/>
      <c r="D89" s="81"/>
      <c r="E89" s="81"/>
      <c r="F89" s="81"/>
      <c r="G89" s="81"/>
      <c r="H89" s="81"/>
      <c r="I89" s="81"/>
      <c r="J89" s="82"/>
    </row>
    <row r="90" spans="2:10" x14ac:dyDescent="0.3">
      <c r="B90" s="80"/>
      <c r="C90" s="81"/>
      <c r="D90" s="81"/>
      <c r="E90" s="81"/>
      <c r="F90" s="81"/>
      <c r="G90" s="81"/>
      <c r="H90" s="81"/>
      <c r="I90" s="81"/>
      <c r="J90" s="82"/>
    </row>
    <row r="91" spans="2:10" x14ac:dyDescent="0.3">
      <c r="B91" s="80"/>
      <c r="C91" s="81"/>
      <c r="D91" s="81"/>
      <c r="E91" s="81"/>
      <c r="F91" s="81"/>
      <c r="G91" s="81"/>
      <c r="H91" s="81"/>
      <c r="I91" s="81"/>
      <c r="J91" s="82"/>
    </row>
    <row r="92" spans="2:10" x14ac:dyDescent="0.3">
      <c r="B92" s="80"/>
      <c r="C92" s="81"/>
      <c r="D92" s="81"/>
      <c r="E92" s="81"/>
      <c r="F92" s="81"/>
      <c r="G92" s="81"/>
      <c r="H92" s="81"/>
      <c r="I92" s="81"/>
      <c r="J92" s="82"/>
    </row>
    <row r="93" spans="2:10" ht="31.5" customHeight="1" x14ac:dyDescent="0.3">
      <c r="B93" s="80"/>
      <c r="C93" s="81"/>
      <c r="D93" s="81"/>
      <c r="E93" s="81"/>
      <c r="F93" s="81"/>
      <c r="G93" s="81"/>
      <c r="H93" s="81"/>
      <c r="I93" s="81"/>
      <c r="J93" s="82"/>
    </row>
    <row r="94" spans="2:10" x14ac:dyDescent="0.3">
      <c r="B94" s="23"/>
      <c r="C94" s="24"/>
      <c r="D94" s="24"/>
      <c r="E94" s="24"/>
      <c r="F94" s="24"/>
      <c r="G94" s="24"/>
      <c r="H94" s="24"/>
      <c r="I94" s="19"/>
      <c r="J94" s="20"/>
    </row>
    <row r="95" spans="2:10" ht="15" customHeight="1" x14ac:dyDescent="0.3">
      <c r="B95" s="93" t="s">
        <v>67</v>
      </c>
      <c r="C95" s="94"/>
      <c r="D95" s="94"/>
      <c r="E95" s="94"/>
      <c r="F95" s="94"/>
      <c r="G95" s="94"/>
      <c r="H95" s="94"/>
      <c r="I95" s="94"/>
      <c r="J95" s="95"/>
    </row>
    <row r="96" spans="2:10" x14ac:dyDescent="0.3">
      <c r="B96" s="93"/>
      <c r="C96" s="94"/>
      <c r="D96" s="94"/>
      <c r="E96" s="94"/>
      <c r="F96" s="94"/>
      <c r="G96" s="94"/>
      <c r="H96" s="94"/>
      <c r="I96" s="94"/>
      <c r="J96" s="95"/>
    </row>
    <row r="97" spans="1:10" x14ac:dyDescent="0.3">
      <c r="B97" s="93"/>
      <c r="C97" s="94"/>
      <c r="D97" s="94"/>
      <c r="E97" s="94"/>
      <c r="F97" s="94"/>
      <c r="G97" s="94"/>
      <c r="H97" s="94"/>
      <c r="I97" s="94"/>
      <c r="J97" s="95"/>
    </row>
    <row r="98" spans="1:10" ht="13.5" customHeight="1" x14ac:dyDescent="0.3">
      <c r="B98" s="93"/>
      <c r="C98" s="94"/>
      <c r="D98" s="94"/>
      <c r="E98" s="94"/>
      <c r="F98" s="94"/>
      <c r="G98" s="94"/>
      <c r="H98" s="94"/>
      <c r="I98" s="94"/>
      <c r="J98" s="95"/>
    </row>
    <row r="99" spans="1:10" ht="15" customHeight="1" x14ac:dyDescent="0.3">
      <c r="B99" s="93" t="s">
        <v>68</v>
      </c>
      <c r="C99" s="94"/>
      <c r="D99" s="94"/>
      <c r="E99" s="94"/>
      <c r="F99" s="94"/>
      <c r="G99" s="94"/>
      <c r="H99" s="94"/>
      <c r="I99" s="94"/>
      <c r="J99" s="95"/>
    </row>
    <row r="100" spans="1:10" x14ac:dyDescent="0.3">
      <c r="B100" s="93"/>
      <c r="C100" s="94"/>
      <c r="D100" s="94"/>
      <c r="E100" s="94"/>
      <c r="F100" s="94"/>
      <c r="G100" s="94"/>
      <c r="H100" s="94"/>
      <c r="I100" s="94"/>
      <c r="J100" s="95"/>
    </row>
    <row r="101" spans="1:10" ht="36" customHeight="1" x14ac:dyDescent="0.3">
      <c r="B101" s="93"/>
      <c r="C101" s="94"/>
      <c r="D101" s="94"/>
      <c r="E101" s="94"/>
      <c r="F101" s="94"/>
      <c r="G101" s="94"/>
      <c r="H101" s="94"/>
      <c r="I101" s="94"/>
      <c r="J101" s="95"/>
    </row>
    <row r="102" spans="1:10" ht="16.05" customHeight="1" x14ac:dyDescent="0.3">
      <c r="B102" s="74" t="s">
        <v>69</v>
      </c>
      <c r="C102" s="75"/>
      <c r="D102" s="75"/>
      <c r="E102" s="75"/>
      <c r="F102" s="75"/>
      <c r="G102" s="75"/>
      <c r="H102" s="75"/>
      <c r="I102" s="75"/>
      <c r="J102" s="76"/>
    </row>
    <row r="103" spans="1:10" x14ac:dyDescent="0.3">
      <c r="B103" s="23"/>
      <c r="C103" s="24"/>
      <c r="D103" s="24"/>
      <c r="E103" s="24"/>
      <c r="F103" s="24"/>
      <c r="G103" s="24"/>
      <c r="H103" s="24"/>
      <c r="I103" s="19"/>
      <c r="J103" s="20"/>
    </row>
    <row r="104" spans="1:10" ht="46.5" customHeight="1" x14ac:dyDescent="0.3">
      <c r="B104" s="80" t="s">
        <v>70</v>
      </c>
      <c r="C104" s="81"/>
      <c r="D104" s="81"/>
      <c r="E104" s="81"/>
      <c r="F104" s="81"/>
      <c r="G104" s="81"/>
      <c r="H104" s="81"/>
      <c r="I104" s="81"/>
      <c r="J104" s="82"/>
    </row>
    <row r="105" spans="1:10" ht="15" customHeight="1" x14ac:dyDescent="0.3">
      <c r="B105" s="96" t="s">
        <v>71</v>
      </c>
      <c r="C105" s="97"/>
      <c r="D105" s="97"/>
      <c r="E105" s="97"/>
      <c r="F105" s="97"/>
      <c r="G105" s="97"/>
      <c r="H105" s="97"/>
      <c r="I105" s="97"/>
      <c r="J105" s="98"/>
    </row>
    <row r="106" spans="1:10" ht="24.75" customHeight="1" x14ac:dyDescent="0.3">
      <c r="B106" s="96"/>
      <c r="C106" s="97"/>
      <c r="D106" s="97"/>
      <c r="E106" s="97"/>
      <c r="F106" s="97"/>
      <c r="G106" s="97"/>
      <c r="H106" s="97"/>
      <c r="I106" s="97"/>
      <c r="J106" s="98"/>
    </row>
    <row r="107" spans="1:10" x14ac:dyDescent="0.3">
      <c r="B107" s="23"/>
      <c r="C107" s="24"/>
      <c r="D107" s="24"/>
      <c r="E107" s="24"/>
      <c r="F107" s="24"/>
      <c r="G107" s="24"/>
      <c r="H107" s="24"/>
      <c r="I107" s="19"/>
      <c r="J107" s="20"/>
    </row>
    <row r="108" spans="1:10" ht="15" customHeight="1" x14ac:dyDescent="0.3">
      <c r="B108" s="96" t="s">
        <v>72</v>
      </c>
      <c r="C108" s="97"/>
      <c r="D108" s="97"/>
      <c r="E108" s="97"/>
      <c r="F108" s="97"/>
      <c r="G108" s="97"/>
      <c r="H108" s="97"/>
      <c r="I108" s="97"/>
      <c r="J108" s="98"/>
    </row>
    <row r="109" spans="1:10" x14ac:dyDescent="0.3">
      <c r="B109" s="96"/>
      <c r="C109" s="97"/>
      <c r="D109" s="97"/>
      <c r="E109" s="97"/>
      <c r="F109" s="97"/>
      <c r="G109" s="97"/>
      <c r="H109" s="97"/>
      <c r="I109" s="97"/>
      <c r="J109" s="98"/>
    </row>
    <row r="110" spans="1:10" x14ac:dyDescent="0.3">
      <c r="B110" s="96"/>
      <c r="C110" s="97"/>
      <c r="D110" s="97"/>
      <c r="E110" s="97"/>
      <c r="F110" s="97"/>
      <c r="G110" s="97"/>
      <c r="H110" s="97"/>
      <c r="I110" s="97"/>
      <c r="J110" s="98"/>
    </row>
    <row r="111" spans="1:10" ht="27" customHeight="1" thickBot="1" x14ac:dyDescent="0.35">
      <c r="B111" s="99"/>
      <c r="C111" s="100"/>
      <c r="D111" s="100"/>
      <c r="E111" s="100"/>
      <c r="F111" s="100"/>
      <c r="G111" s="100"/>
      <c r="H111" s="100"/>
      <c r="I111" s="100"/>
      <c r="J111" s="101"/>
    </row>
    <row r="112" spans="1:10" s="2" customFormat="1" ht="10.050000000000001" customHeight="1" thickBot="1" x14ac:dyDescent="0.35">
      <c r="A112" s="6"/>
      <c r="B112" s="29"/>
      <c r="C112" s="29"/>
      <c r="D112" s="29"/>
      <c r="E112" s="29"/>
      <c r="F112" s="29"/>
      <c r="G112" s="29"/>
      <c r="H112" s="29"/>
      <c r="I112" s="11"/>
      <c r="J112" s="11"/>
    </row>
    <row r="113" spans="1:10" ht="22.8" x14ac:dyDescent="0.3">
      <c r="B113" s="86"/>
      <c r="C113" s="87"/>
      <c r="D113" s="87"/>
      <c r="E113" s="87"/>
      <c r="F113" s="87"/>
      <c r="G113" s="87"/>
      <c r="H113" s="30"/>
      <c r="I113" s="13"/>
      <c r="J113" s="14"/>
    </row>
    <row r="114" spans="1:10" ht="14.1" customHeight="1" thickBot="1" x14ac:dyDescent="0.35">
      <c r="B114" s="31"/>
      <c r="C114" s="32"/>
      <c r="D114" s="32"/>
      <c r="E114" s="32"/>
      <c r="F114" s="32"/>
      <c r="G114" s="32"/>
      <c r="H114" s="33"/>
      <c r="I114" s="16"/>
      <c r="J114" s="17"/>
    </row>
    <row r="115" spans="1:10" ht="15" customHeight="1" x14ac:dyDescent="0.3">
      <c r="B115" s="74" t="s">
        <v>54</v>
      </c>
      <c r="C115" s="75"/>
      <c r="D115" s="75"/>
      <c r="E115" s="75"/>
      <c r="F115" s="75"/>
      <c r="G115" s="75"/>
      <c r="H115" s="75"/>
      <c r="I115" s="75"/>
      <c r="J115" s="76"/>
    </row>
    <row r="116" spans="1:10" ht="15.6" thickBot="1" x14ac:dyDescent="0.35">
      <c r="B116" s="88"/>
      <c r="C116" s="89"/>
      <c r="D116" s="89"/>
      <c r="E116" s="89"/>
      <c r="F116" s="89"/>
      <c r="G116" s="89"/>
      <c r="H116" s="89"/>
      <c r="I116" s="89"/>
      <c r="J116" s="90"/>
    </row>
    <row r="117" spans="1:10" s="2" customFormat="1" ht="10.050000000000001" customHeight="1" thickBot="1" x14ac:dyDescent="0.35">
      <c r="A117" s="6"/>
      <c r="B117" s="29"/>
      <c r="C117" s="29"/>
      <c r="D117" s="29"/>
      <c r="E117" s="29"/>
      <c r="F117" s="29"/>
      <c r="G117" s="29"/>
      <c r="H117" s="29"/>
      <c r="I117" s="11"/>
      <c r="J117" s="11"/>
    </row>
    <row r="118" spans="1:10" ht="22.8" x14ac:dyDescent="0.45">
      <c r="B118" s="91"/>
      <c r="C118" s="92"/>
      <c r="D118" s="92"/>
      <c r="E118" s="92"/>
      <c r="F118" s="92"/>
      <c r="G118" s="92"/>
      <c r="H118" s="13"/>
      <c r="I118" s="13"/>
      <c r="J118" s="14"/>
    </row>
    <row r="119" spans="1:10" ht="14.1" customHeight="1" thickBot="1" x14ac:dyDescent="0.5">
      <c r="B119" s="34"/>
      <c r="C119" s="35"/>
      <c r="D119" s="35"/>
      <c r="E119" s="35"/>
      <c r="F119" s="35"/>
      <c r="G119" s="35"/>
      <c r="H119" s="16"/>
      <c r="I119" s="16"/>
      <c r="J119" s="17"/>
    </row>
    <row r="120" spans="1:10" ht="15.6" thickBot="1" x14ac:dyDescent="0.35">
      <c r="B120" s="15" t="s">
        <v>55</v>
      </c>
      <c r="C120" s="16"/>
      <c r="D120" s="16"/>
      <c r="E120" s="16"/>
      <c r="F120" s="16"/>
      <c r="G120" s="16"/>
      <c r="H120" s="16"/>
      <c r="I120" s="16"/>
      <c r="J120" s="17"/>
    </row>
    <row r="121" spans="1:10" s="2" customFormat="1" ht="10.050000000000001" customHeight="1" thickBot="1" x14ac:dyDescent="0.35">
      <c r="A121" s="6"/>
      <c r="B121" s="11"/>
      <c r="C121" s="11"/>
      <c r="D121" s="11"/>
      <c r="E121" s="11"/>
      <c r="F121" s="11"/>
      <c r="G121" s="11"/>
      <c r="H121" s="11"/>
      <c r="I121" s="11"/>
      <c r="J121" s="11"/>
    </row>
    <row r="122" spans="1:10" ht="22.8" x14ac:dyDescent="0.45">
      <c r="B122" s="91"/>
      <c r="C122" s="92"/>
      <c r="D122" s="92"/>
      <c r="E122" s="92"/>
      <c r="F122" s="92"/>
      <c r="G122" s="92"/>
      <c r="H122" s="13"/>
      <c r="I122" s="13"/>
      <c r="J122" s="14"/>
    </row>
    <row r="123" spans="1:10" ht="14.1" customHeight="1" thickBot="1" x14ac:dyDescent="0.5">
      <c r="B123" s="34"/>
      <c r="C123" s="35"/>
      <c r="D123" s="35"/>
      <c r="E123" s="35"/>
      <c r="F123" s="35"/>
      <c r="G123" s="35"/>
      <c r="H123" s="16"/>
      <c r="I123" s="16"/>
      <c r="J123" s="17"/>
    </row>
    <row r="124" spans="1:10" ht="15.6" thickBot="1" x14ac:dyDescent="0.35">
      <c r="B124" s="15" t="s">
        <v>56</v>
      </c>
      <c r="C124" s="16"/>
      <c r="D124" s="16"/>
      <c r="E124" s="16"/>
      <c r="F124" s="16"/>
      <c r="G124" s="16"/>
      <c r="H124" s="16"/>
      <c r="I124" s="16"/>
      <c r="J124" s="17"/>
    </row>
    <row r="125" spans="1:10" s="2" customFormat="1" ht="10.050000000000001" customHeight="1" x14ac:dyDescent="0.3">
      <c r="A125" s="6"/>
      <c r="B125" s="6"/>
      <c r="C125" s="6"/>
      <c r="D125" s="6"/>
      <c r="E125" s="6"/>
      <c r="F125" s="6"/>
      <c r="G125" s="6"/>
      <c r="H125" s="6"/>
      <c r="I125" s="6"/>
      <c r="J125" s="6"/>
    </row>
    <row r="126" spans="1:10" hidden="1" x14ac:dyDescent="0.3"/>
    <row r="127" spans="1:10" hidden="1" x14ac:dyDescent="0.3"/>
    <row r="128" spans="1:10" hidden="1" x14ac:dyDescent="0.3"/>
    <row r="129" hidden="1" x14ac:dyDescent="0.3"/>
    <row r="130" hidden="1" x14ac:dyDescent="0.3"/>
    <row r="131" hidden="1" x14ac:dyDescent="0.3"/>
    <row r="132" hidden="1" x14ac:dyDescent="0.3"/>
    <row r="133" hidden="1" x14ac:dyDescent="0.3"/>
    <row r="134" hidden="1" x14ac:dyDescent="0.3"/>
    <row r="135" hidden="1" x14ac:dyDescent="0.3"/>
    <row r="136" hidden="1" x14ac:dyDescent="0.3"/>
    <row r="137" hidden="1" x14ac:dyDescent="0.3"/>
    <row r="138" hidden="1" x14ac:dyDescent="0.3"/>
    <row r="139" hidden="1" x14ac:dyDescent="0.3"/>
    <row r="140" hidden="1" x14ac:dyDescent="0.3"/>
    <row r="141" hidden="1" x14ac:dyDescent="0.3"/>
    <row r="142" hidden="1" x14ac:dyDescent="0.3"/>
    <row r="143" hidden="1" x14ac:dyDescent="0.3"/>
  </sheetData>
  <sheetProtection sheet="1" objects="1" scenarios="1"/>
  <mergeCells count="28">
    <mergeCell ref="B113:G113"/>
    <mergeCell ref="B115:J116"/>
    <mergeCell ref="B118:G118"/>
    <mergeCell ref="B122:G122"/>
    <mergeCell ref="B95:J98"/>
    <mergeCell ref="B99:J101"/>
    <mergeCell ref="B104:J104"/>
    <mergeCell ref="B105:J106"/>
    <mergeCell ref="B108:J111"/>
    <mergeCell ref="B102:J102"/>
    <mergeCell ref="B89:J93"/>
    <mergeCell ref="B52:J52"/>
    <mergeCell ref="B57:J60"/>
    <mergeCell ref="B61:J61"/>
    <mergeCell ref="B66:J67"/>
    <mergeCell ref="B68:J70"/>
    <mergeCell ref="B72:J73"/>
    <mergeCell ref="B76:J77"/>
    <mergeCell ref="B78:J80"/>
    <mergeCell ref="B82:J83"/>
    <mergeCell ref="B84:J85"/>
    <mergeCell ref="B87:J88"/>
    <mergeCell ref="B49:J50"/>
    <mergeCell ref="B6:J6"/>
    <mergeCell ref="B15:J18"/>
    <mergeCell ref="B25:J26"/>
    <mergeCell ref="B30:J31"/>
    <mergeCell ref="B47:J48"/>
  </mergeCells>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70"/>
  <sheetViews>
    <sheetView tabSelected="1" zoomScale="85" zoomScaleNormal="85" workbookViewId="0">
      <selection activeCell="C6" sqref="C6:D6"/>
    </sheetView>
  </sheetViews>
  <sheetFormatPr defaultColWidth="0" defaultRowHeight="15" zeroHeight="1" x14ac:dyDescent="0.3"/>
  <cols>
    <col min="1" max="1" width="0.77734375" style="37" customWidth="1"/>
    <col min="2" max="2" width="19" style="57" customWidth="1"/>
    <col min="3" max="3" width="9.21875" style="57" customWidth="1"/>
    <col min="4" max="4" width="17.77734375" style="57" customWidth="1"/>
    <col min="5" max="5" width="27.5546875" style="57" bestFit="1" customWidth="1"/>
    <col min="6" max="6" width="37" style="57" bestFit="1" customWidth="1"/>
    <col min="7" max="8" width="10.77734375" style="57" customWidth="1"/>
    <col min="9" max="9" width="13.77734375" style="57" customWidth="1"/>
    <col min="10" max="11" width="9.77734375" style="57" customWidth="1"/>
    <col min="12" max="12" width="22" style="57" customWidth="1"/>
    <col min="13" max="14" width="20.77734375" style="57" customWidth="1"/>
    <col min="15" max="15" width="0.77734375" style="57" customWidth="1"/>
    <col min="16" max="16" width="9.21875" style="6" customWidth="1"/>
    <col min="17" max="17" width="0.77734375" style="6" customWidth="1"/>
    <col min="18" max="20" width="10.77734375" style="6" customWidth="1"/>
    <col min="21" max="21" width="0.77734375" style="6" customWidth="1"/>
    <col min="22" max="22" width="9.21875" style="2" customWidth="1" collapsed="1"/>
    <col min="23" max="23" width="0.77734375" style="2" customWidth="1"/>
    <col min="24" max="26" width="9.21875" style="1" hidden="1" customWidth="1"/>
    <col min="27" max="27" width="20" style="1" hidden="1" customWidth="1"/>
    <col min="28" max="29" width="9.21875" style="1" hidden="1" customWidth="1"/>
    <col min="30" max="30" width="20" style="1" hidden="1" customWidth="1"/>
    <col min="31" max="16384" width="9.21875" style="1" hidden="1"/>
  </cols>
  <sheetData>
    <row r="1" spans="1:31" s="2" customFormat="1" ht="5.0999999999999996" customHeight="1" thickBot="1" x14ac:dyDescent="0.35">
      <c r="A1" s="37"/>
      <c r="B1" s="6"/>
      <c r="C1" s="6"/>
      <c r="D1" s="6"/>
      <c r="E1" s="6"/>
      <c r="F1" s="6"/>
      <c r="G1" s="6"/>
      <c r="H1" s="6"/>
      <c r="I1" s="6"/>
      <c r="J1" s="6"/>
      <c r="K1" s="6"/>
      <c r="L1" s="6"/>
      <c r="M1" s="6"/>
      <c r="N1" s="6"/>
      <c r="O1" s="6"/>
      <c r="P1" s="6"/>
      <c r="Q1" s="6"/>
      <c r="R1" s="6"/>
      <c r="S1" s="6"/>
      <c r="T1" s="6"/>
      <c r="U1" s="6"/>
    </row>
    <row r="2" spans="1:31" s="2" customFormat="1" ht="21.75" customHeight="1" x14ac:dyDescent="0.3">
      <c r="A2" s="37"/>
      <c r="B2" s="38"/>
      <c r="C2" s="39"/>
      <c r="D2" s="39"/>
      <c r="E2" s="39"/>
      <c r="F2" s="39"/>
      <c r="G2" s="39"/>
      <c r="H2" s="39"/>
      <c r="I2" s="39"/>
      <c r="J2" s="39"/>
      <c r="K2" s="39"/>
      <c r="L2" s="39"/>
      <c r="M2" s="39"/>
      <c r="N2" s="40"/>
      <c r="O2" s="6"/>
      <c r="P2" s="6"/>
      <c r="Q2" s="6"/>
      <c r="R2" s="6"/>
      <c r="S2" s="6"/>
      <c r="T2" s="6"/>
      <c r="U2" s="6"/>
    </row>
    <row r="3" spans="1:31" s="2" customFormat="1" ht="14.1" customHeight="1" thickBot="1" x14ac:dyDescent="0.35">
      <c r="A3" s="37"/>
      <c r="B3" s="41"/>
      <c r="C3" s="42"/>
      <c r="D3" s="42"/>
      <c r="E3" s="42"/>
      <c r="F3" s="42"/>
      <c r="G3" s="42"/>
      <c r="H3" s="42"/>
      <c r="I3" s="42"/>
      <c r="J3" s="42"/>
      <c r="K3" s="42"/>
      <c r="L3" s="42"/>
      <c r="M3" s="42"/>
      <c r="N3" s="43"/>
      <c r="O3" s="6"/>
      <c r="P3" s="6"/>
      <c r="Q3" s="6"/>
      <c r="R3" s="6"/>
      <c r="S3" s="6"/>
      <c r="T3" s="6"/>
      <c r="U3" s="6"/>
    </row>
    <row r="4" spans="1:31" s="2" customFormat="1" ht="15.6" thickBot="1" x14ac:dyDescent="0.35">
      <c r="A4" s="37"/>
      <c r="B4" s="6"/>
      <c r="C4" s="6"/>
      <c r="D4" s="6"/>
      <c r="E4" s="6"/>
      <c r="F4" s="6"/>
      <c r="G4" s="6"/>
      <c r="H4" s="6"/>
      <c r="I4" s="6"/>
      <c r="J4" s="6"/>
      <c r="K4" s="6"/>
      <c r="L4" s="6"/>
      <c r="M4" s="6"/>
      <c r="N4" s="6"/>
      <c r="O4" s="6"/>
      <c r="P4" s="6"/>
      <c r="Q4" s="6"/>
      <c r="R4" s="6"/>
      <c r="S4" s="6"/>
      <c r="T4" s="6"/>
      <c r="U4" s="6"/>
    </row>
    <row r="5" spans="1:31" ht="10.050000000000001" customHeight="1" x14ac:dyDescent="0.35">
      <c r="B5" s="44"/>
      <c r="C5" s="39"/>
      <c r="D5" s="39"/>
      <c r="E5" s="45"/>
      <c r="F5" s="39"/>
      <c r="G5" s="39"/>
      <c r="H5" s="39"/>
      <c r="I5" s="39"/>
      <c r="J5" s="39"/>
      <c r="K5" s="39"/>
      <c r="L5" s="39"/>
      <c r="M5" s="39"/>
      <c r="N5" s="39"/>
      <c r="O5" s="40"/>
    </row>
    <row r="6" spans="1:31" ht="16.2" x14ac:dyDescent="0.35">
      <c r="B6" s="46" t="s">
        <v>73</v>
      </c>
      <c r="C6" s="108"/>
      <c r="D6" s="108"/>
      <c r="E6" s="47"/>
      <c r="F6" s="47"/>
      <c r="G6" s="47"/>
      <c r="H6" s="47"/>
      <c r="I6" s="47"/>
      <c r="J6" s="47"/>
      <c r="K6" s="47"/>
      <c r="L6" s="47"/>
      <c r="M6" s="47"/>
      <c r="N6" s="47"/>
      <c r="O6" s="48"/>
    </row>
    <row r="7" spans="1:31" ht="16.2" x14ac:dyDescent="0.35">
      <c r="B7" s="46" t="s">
        <v>5</v>
      </c>
      <c r="C7" s="109"/>
      <c r="D7" s="109"/>
      <c r="E7" s="47"/>
      <c r="F7" s="49"/>
      <c r="G7" s="47"/>
      <c r="H7" s="47"/>
      <c r="I7" s="47"/>
      <c r="J7" s="47"/>
      <c r="K7" s="47"/>
      <c r="L7" s="47"/>
      <c r="M7" s="47"/>
      <c r="N7" s="47"/>
      <c r="O7" s="48"/>
    </row>
    <row r="8" spans="1:31" ht="10.050000000000001" customHeight="1" thickBot="1" x14ac:dyDescent="0.35">
      <c r="B8" s="41"/>
      <c r="C8" s="42"/>
      <c r="D8" s="42"/>
      <c r="E8" s="42"/>
      <c r="F8" s="42"/>
      <c r="G8" s="42"/>
      <c r="H8" s="42"/>
      <c r="I8" s="42"/>
      <c r="J8" s="42"/>
      <c r="K8" s="42"/>
      <c r="L8" s="42"/>
      <c r="M8" s="42"/>
      <c r="N8" s="42"/>
      <c r="O8" s="43"/>
    </row>
    <row r="9" spans="1:31" s="2" customFormat="1" ht="10.050000000000001" customHeight="1" thickBot="1" x14ac:dyDescent="0.35">
      <c r="A9" s="37"/>
      <c r="B9" s="6"/>
      <c r="C9" s="6"/>
      <c r="D9" s="6"/>
      <c r="E9" s="6"/>
      <c r="F9" s="6"/>
      <c r="G9" s="6"/>
      <c r="H9" s="6"/>
      <c r="I9" s="6"/>
      <c r="J9" s="6"/>
      <c r="K9" s="6"/>
      <c r="L9" s="6"/>
      <c r="M9" s="6"/>
      <c r="N9" s="6"/>
      <c r="O9" s="6"/>
      <c r="P9" s="6"/>
      <c r="Q9" s="6"/>
      <c r="R9" s="6"/>
      <c r="S9" s="6"/>
      <c r="T9" s="6"/>
      <c r="U9" s="6"/>
    </row>
    <row r="10" spans="1:31" ht="21.75" customHeight="1" x14ac:dyDescent="0.3">
      <c r="B10" s="38"/>
      <c r="C10" s="39"/>
      <c r="D10" s="39"/>
      <c r="E10" s="39"/>
      <c r="F10" s="39"/>
      <c r="G10" s="39"/>
      <c r="H10" s="39"/>
      <c r="I10" s="39"/>
      <c r="J10" s="39"/>
      <c r="K10" s="39"/>
      <c r="L10" s="39"/>
      <c r="M10" s="39"/>
      <c r="N10" s="39"/>
      <c r="O10" s="40"/>
      <c r="Q10" s="38"/>
      <c r="R10" s="39"/>
      <c r="S10" s="39"/>
      <c r="T10" s="39"/>
      <c r="U10" s="40"/>
    </row>
    <row r="11" spans="1:31" ht="14.1" customHeight="1" thickBot="1" x14ac:dyDescent="0.5">
      <c r="B11" s="50"/>
      <c r="C11" s="42"/>
      <c r="D11" s="42"/>
      <c r="E11" s="42"/>
      <c r="F11" s="42"/>
      <c r="G11" s="42"/>
      <c r="H11" s="42"/>
      <c r="I11" s="42"/>
      <c r="J11" s="42"/>
      <c r="K11" s="42"/>
      <c r="L11" s="42"/>
      <c r="M11" s="42"/>
      <c r="N11" s="42"/>
      <c r="O11" s="43"/>
      <c r="Q11" s="51"/>
      <c r="R11" s="47"/>
      <c r="S11" s="52"/>
      <c r="T11" s="47"/>
      <c r="U11" s="48"/>
    </row>
    <row r="12" spans="1:31" ht="10.050000000000001" customHeight="1" x14ac:dyDescent="0.3">
      <c r="B12" s="51"/>
      <c r="C12" s="47"/>
      <c r="D12" s="47"/>
      <c r="E12" s="47"/>
      <c r="F12" s="47"/>
      <c r="G12" s="47"/>
      <c r="H12" s="47"/>
      <c r="I12" s="47"/>
      <c r="J12" s="47"/>
      <c r="K12" s="47"/>
      <c r="L12" s="47"/>
      <c r="M12" s="47"/>
      <c r="N12" s="47"/>
      <c r="O12" s="48"/>
      <c r="Q12" s="53"/>
      <c r="R12" s="47"/>
      <c r="S12" s="47"/>
      <c r="T12" s="47"/>
      <c r="U12" s="48"/>
    </row>
    <row r="13" spans="1:31" ht="15" customHeight="1" x14ac:dyDescent="0.3">
      <c r="B13" s="102" t="s">
        <v>0</v>
      </c>
      <c r="C13" s="104" t="s">
        <v>1</v>
      </c>
      <c r="D13" s="104" t="s">
        <v>2</v>
      </c>
      <c r="E13" s="104" t="s">
        <v>3</v>
      </c>
      <c r="F13" s="106" t="s">
        <v>4</v>
      </c>
      <c r="G13" s="111" t="s">
        <v>13</v>
      </c>
      <c r="H13" s="112"/>
      <c r="I13" s="104" t="s">
        <v>15</v>
      </c>
      <c r="J13" s="104" t="str">
        <f>"Was this opened in "&amp;C6&amp;"?"</f>
        <v>Was this opened in ?</v>
      </c>
      <c r="K13" s="104" t="str">
        <f>"Was this closed in "&amp;C6&amp;"?"</f>
        <v>Was this closed in ?</v>
      </c>
      <c r="L13" s="104" t="str">
        <f>"This account/investment
have any income for "&amp;C6&amp;"?"</f>
        <v>This account/investment
have any income for ?</v>
      </c>
      <c r="M13" s="113" t="str">
        <f>IF(OR(L15="Yes", L16="Yes", L17="Yes", L18="Yes", L19="Yes", L20="Yes", L21="Yes", L22="Yes", L23="Yes", L24="Yes", L25="Yes", L26="Yes", L27="Yes", L28="Yes", L29="Yes",L30="Yes",L31="Yes",L32="Yes",L33="Yes",L34="Yes",L35="Yes",L36="Yes",L37="Yes",L38="Yes",L39="Yes",L40="Yes",L41="Yes",L42="Yes",L43="Yes",L44="Yes"),"Please provide type and  Gross income in foreign currency in following format: Example Interest- 30 GBP, Dividend - 45 AUD","Additional comments")</f>
        <v>Additional comments</v>
      </c>
      <c r="N13" s="114" t="s">
        <v>74</v>
      </c>
      <c r="O13" s="48"/>
      <c r="Q13" s="53"/>
      <c r="R13" s="113" t="s">
        <v>12</v>
      </c>
      <c r="S13" s="113" t="str">
        <f>"Maximum value in "&amp;C6</f>
        <v xml:space="preserve">Maximum value in </v>
      </c>
      <c r="T13" s="113" t="str">
        <f>"Value on 12/31/"&amp;RIGHT(C6,2)</f>
        <v>Value on 12/31/</v>
      </c>
      <c r="U13" s="118"/>
      <c r="AA13" s="117">
        <v>2017</v>
      </c>
      <c r="AB13" s="117"/>
      <c r="AD13" s="117">
        <v>2018</v>
      </c>
      <c r="AE13" s="117"/>
    </row>
    <row r="14" spans="1:31" ht="75" customHeight="1" x14ac:dyDescent="0.3">
      <c r="B14" s="103"/>
      <c r="C14" s="105"/>
      <c r="D14" s="105"/>
      <c r="E14" s="105"/>
      <c r="F14" s="107"/>
      <c r="G14" s="54" t="str">
        <f>"Maximum value in "&amp;C6</f>
        <v xml:space="preserve">Maximum value in </v>
      </c>
      <c r="H14" s="54" t="str">
        <f>"Value on 12/31/"&amp;RIGHT(C6,2)</f>
        <v>Value on 12/31/</v>
      </c>
      <c r="I14" s="105"/>
      <c r="J14" s="110"/>
      <c r="K14" s="110"/>
      <c r="L14" s="110"/>
      <c r="M14" s="113"/>
      <c r="N14" s="115"/>
      <c r="O14" s="48"/>
      <c r="Q14" s="53"/>
      <c r="R14" s="113"/>
      <c r="S14" s="113"/>
      <c r="T14" s="113"/>
      <c r="U14" s="118"/>
      <c r="AA14" s="5" t="s">
        <v>15</v>
      </c>
      <c r="AB14" s="5" t="s">
        <v>16</v>
      </c>
      <c r="AC14" s="3"/>
      <c r="AD14" s="5" t="s">
        <v>15</v>
      </c>
      <c r="AE14" s="5" t="s">
        <v>16</v>
      </c>
    </row>
    <row r="15" spans="1:31" x14ac:dyDescent="0.3">
      <c r="B15" s="61"/>
      <c r="C15" s="62"/>
      <c r="D15" s="63"/>
      <c r="E15" s="63"/>
      <c r="F15" s="63"/>
      <c r="G15" s="63"/>
      <c r="H15" s="63"/>
      <c r="I15" s="63"/>
      <c r="J15" s="64"/>
      <c r="K15" s="64"/>
      <c r="L15" s="64"/>
      <c r="M15" s="64"/>
      <c r="N15" s="64"/>
      <c r="O15" s="48"/>
      <c r="Q15" s="53"/>
      <c r="R15" s="58" t="str">
        <f>IF(B15="","",IF(AND(B15&lt;&gt;"",$C$6=2017),1/VLOOKUP(I15,$AA$15:$AB$204,2,FALSE),IF(AND(B15&lt;&gt;"",$C$6=2018),1/VLOOKUP(I15,$AD$15:$AE$204,2,FALSE),"")))</f>
        <v/>
      </c>
      <c r="S15" s="59" t="str">
        <f>IF(R15="","",G15*(1/R15))</f>
        <v/>
      </c>
      <c r="T15" s="59" t="str">
        <f>IF(R15="","",H15*(1/R15))</f>
        <v/>
      </c>
      <c r="U15" s="48"/>
      <c r="AA15" s="4" t="s">
        <v>93</v>
      </c>
      <c r="AB15" s="67">
        <v>1.4425851125216389E-2</v>
      </c>
      <c r="AC15" s="3"/>
      <c r="AD15" s="4" t="s">
        <v>93</v>
      </c>
      <c r="AE15" s="67">
        <v>1.34091396695988E-2</v>
      </c>
    </row>
    <row r="16" spans="1:31" x14ac:dyDescent="0.3">
      <c r="B16" s="61"/>
      <c r="C16" s="62"/>
      <c r="D16" s="63"/>
      <c r="E16" s="63"/>
      <c r="F16" s="63"/>
      <c r="G16" s="63"/>
      <c r="H16" s="63"/>
      <c r="I16" s="63"/>
      <c r="J16" s="64"/>
      <c r="K16" s="64"/>
      <c r="L16" s="64"/>
      <c r="M16" s="64"/>
      <c r="N16" s="64"/>
      <c r="O16" s="48"/>
      <c r="Q16" s="53"/>
      <c r="R16" s="58" t="str">
        <f t="shared" ref="R16:R44" si="0">IF(B16="","",IF(AND(B16&lt;&gt;"",$C$6=2017),1/VLOOKUP(I16,$AA$15:$AB$204,2,FALSE),IF(AND(B16&lt;&gt;"",$C$6=2018),1/VLOOKUP(I16,$AD$15:$AE$204,2,FALSE),"")))</f>
        <v/>
      </c>
      <c r="S16" s="59" t="str">
        <f t="shared" ref="S16:S44" si="1">IF(R16="","",G16*(1/R16))</f>
        <v/>
      </c>
      <c r="T16" s="59" t="str">
        <f t="shared" ref="T16:T44" si="2">IF(R16="","",H16*(1/R16))</f>
        <v/>
      </c>
      <c r="U16" s="48"/>
      <c r="AA16" s="4" t="s">
        <v>94</v>
      </c>
      <c r="AB16" s="67">
        <v>9.0415913200723331E-3</v>
      </c>
      <c r="AC16" s="3"/>
      <c r="AD16" s="4" t="s">
        <v>94</v>
      </c>
      <c r="AE16" s="67">
        <v>9.3414292386735168E-3</v>
      </c>
    </row>
    <row r="17" spans="2:31" x14ac:dyDescent="0.3">
      <c r="B17" s="61"/>
      <c r="C17" s="62"/>
      <c r="D17" s="63"/>
      <c r="E17" s="63"/>
      <c r="F17" s="63"/>
      <c r="G17" s="63"/>
      <c r="H17" s="63"/>
      <c r="I17" s="63"/>
      <c r="J17" s="64"/>
      <c r="K17" s="64"/>
      <c r="L17" s="64"/>
      <c r="M17" s="64"/>
      <c r="N17" s="64"/>
      <c r="O17" s="48"/>
      <c r="Q17" s="53"/>
      <c r="R17" s="58" t="str">
        <f t="shared" si="0"/>
        <v/>
      </c>
      <c r="S17" s="59" t="str">
        <f t="shared" si="1"/>
        <v/>
      </c>
      <c r="T17" s="59" t="str">
        <f t="shared" si="2"/>
        <v/>
      </c>
      <c r="U17" s="48"/>
      <c r="AA17" s="4" t="s">
        <v>95</v>
      </c>
      <c r="AB17" s="67">
        <v>8.7215133569977059E-3</v>
      </c>
      <c r="AC17" s="3"/>
      <c r="AD17" s="4" t="s">
        <v>95</v>
      </c>
      <c r="AE17" s="67">
        <v>8.4819080900439374E-3</v>
      </c>
    </row>
    <row r="18" spans="2:31" x14ac:dyDescent="0.3">
      <c r="B18" s="61"/>
      <c r="C18" s="62"/>
      <c r="D18" s="63"/>
      <c r="E18" s="63"/>
      <c r="F18" s="63"/>
      <c r="G18" s="63"/>
      <c r="H18" s="63"/>
      <c r="I18" s="63"/>
      <c r="J18" s="64"/>
      <c r="K18" s="64"/>
      <c r="L18" s="64"/>
      <c r="M18" s="64"/>
      <c r="N18" s="64"/>
      <c r="O18" s="48"/>
      <c r="Q18" s="53"/>
      <c r="R18" s="58" t="str">
        <f t="shared" si="0"/>
        <v/>
      </c>
      <c r="S18" s="59" t="str">
        <f t="shared" si="1"/>
        <v/>
      </c>
      <c r="T18" s="59" t="str">
        <f t="shared" si="2"/>
        <v/>
      </c>
      <c r="U18" s="48"/>
      <c r="AA18" s="4" t="s">
        <v>96</v>
      </c>
      <c r="AB18" s="67">
        <v>5.8823529411764705E-3</v>
      </c>
      <c r="AC18" s="3"/>
      <c r="AD18" s="4" t="s">
        <v>96</v>
      </c>
      <c r="AE18" s="67">
        <v>3.2258064516129032E-3</v>
      </c>
    </row>
    <row r="19" spans="2:31" x14ac:dyDescent="0.3">
      <c r="B19" s="61"/>
      <c r="C19" s="62"/>
      <c r="D19" s="63"/>
      <c r="E19" s="63"/>
      <c r="F19" s="63"/>
      <c r="G19" s="63"/>
      <c r="H19" s="63"/>
      <c r="I19" s="63"/>
      <c r="J19" s="64"/>
      <c r="K19" s="64"/>
      <c r="L19" s="64"/>
      <c r="M19" s="64"/>
      <c r="N19" s="64"/>
      <c r="O19" s="48"/>
      <c r="Q19" s="53"/>
      <c r="R19" s="58" t="str">
        <f t="shared" si="0"/>
        <v/>
      </c>
      <c r="S19" s="59" t="str">
        <f t="shared" si="1"/>
        <v/>
      </c>
      <c r="T19" s="59" t="str">
        <f t="shared" si="2"/>
        <v/>
      </c>
      <c r="U19" s="48"/>
      <c r="AA19" s="4" t="s">
        <v>97</v>
      </c>
      <c r="AB19" s="67">
        <v>0.37037037037037035</v>
      </c>
      <c r="AC19" s="3"/>
      <c r="AD19" s="4" t="s">
        <v>97</v>
      </c>
      <c r="AE19" s="67">
        <v>0.37037037037037035</v>
      </c>
    </row>
    <row r="20" spans="2:31" x14ac:dyDescent="0.3">
      <c r="B20" s="61"/>
      <c r="C20" s="62"/>
      <c r="D20" s="63"/>
      <c r="E20" s="63"/>
      <c r="F20" s="63"/>
      <c r="G20" s="63"/>
      <c r="H20" s="63"/>
      <c r="I20" s="63"/>
      <c r="J20" s="64"/>
      <c r="K20" s="64"/>
      <c r="L20" s="64"/>
      <c r="M20" s="64"/>
      <c r="N20" s="64"/>
      <c r="O20" s="48"/>
      <c r="Q20" s="53"/>
      <c r="R20" s="58" t="str">
        <f t="shared" si="0"/>
        <v/>
      </c>
      <c r="S20" s="59" t="str">
        <f t="shared" si="1"/>
        <v/>
      </c>
      <c r="T20" s="59" t="str">
        <f t="shared" si="2"/>
        <v/>
      </c>
      <c r="U20" s="48"/>
      <c r="AA20" s="4" t="s">
        <v>17</v>
      </c>
      <c r="AB20" s="67">
        <v>5.2192066805845511E-2</v>
      </c>
      <c r="AC20" s="3"/>
      <c r="AD20" s="4" t="s">
        <v>17</v>
      </c>
      <c r="AE20" s="67">
        <v>2.6566069815631473E-2</v>
      </c>
    </row>
    <row r="21" spans="2:31" x14ac:dyDescent="0.3">
      <c r="B21" s="61"/>
      <c r="C21" s="62"/>
      <c r="D21" s="63"/>
      <c r="E21" s="63"/>
      <c r="F21" s="63"/>
      <c r="G21" s="63"/>
      <c r="H21" s="63"/>
      <c r="I21" s="63"/>
      <c r="J21" s="64"/>
      <c r="K21" s="64"/>
      <c r="L21" s="64"/>
      <c r="M21" s="64"/>
      <c r="N21" s="64"/>
      <c r="O21" s="48"/>
      <c r="Q21" s="53"/>
      <c r="R21" s="58" t="str">
        <f t="shared" si="0"/>
        <v/>
      </c>
      <c r="S21" s="59" t="str">
        <f t="shared" si="1"/>
        <v/>
      </c>
      <c r="T21" s="59" t="str">
        <f t="shared" si="2"/>
        <v/>
      </c>
      <c r="U21" s="48"/>
      <c r="AA21" s="4" t="s">
        <v>98</v>
      </c>
      <c r="AB21" s="67">
        <v>2.0618556701030928E-3</v>
      </c>
      <c r="AC21" s="3"/>
      <c r="AD21" s="4" t="s">
        <v>98</v>
      </c>
      <c r="AE21" s="67">
        <v>2.0618556701030928E-3</v>
      </c>
    </row>
    <row r="22" spans="2:31" x14ac:dyDescent="0.3">
      <c r="B22" s="61"/>
      <c r="C22" s="62"/>
      <c r="D22" s="63"/>
      <c r="E22" s="63"/>
      <c r="F22" s="63"/>
      <c r="G22" s="63"/>
      <c r="H22" s="63"/>
      <c r="I22" s="63"/>
      <c r="J22" s="64"/>
      <c r="K22" s="64"/>
      <c r="L22" s="64"/>
      <c r="M22" s="64"/>
      <c r="N22" s="64"/>
      <c r="O22" s="48"/>
      <c r="Q22" s="53"/>
      <c r="R22" s="58" t="str">
        <f t="shared" si="0"/>
        <v/>
      </c>
      <c r="S22" s="59" t="str">
        <f t="shared" si="1"/>
        <v/>
      </c>
      <c r="T22" s="59" t="str">
        <f t="shared" si="2"/>
        <v/>
      </c>
      <c r="U22" s="48"/>
      <c r="AA22" s="4" t="s">
        <v>99</v>
      </c>
      <c r="AB22" s="67">
        <v>0.78186082877247853</v>
      </c>
      <c r="AC22" s="3"/>
      <c r="AD22" s="4" t="s">
        <v>99</v>
      </c>
      <c r="AE22" s="67">
        <v>0.70621468926553677</v>
      </c>
    </row>
    <row r="23" spans="2:31" x14ac:dyDescent="0.3">
      <c r="B23" s="61"/>
      <c r="C23" s="62"/>
      <c r="D23" s="63"/>
      <c r="E23" s="63"/>
      <c r="F23" s="63"/>
      <c r="G23" s="63"/>
      <c r="H23" s="63"/>
      <c r="I23" s="63"/>
      <c r="J23" s="64"/>
      <c r="K23" s="64"/>
      <c r="L23" s="64"/>
      <c r="M23" s="64"/>
      <c r="N23" s="64"/>
      <c r="O23" s="48"/>
      <c r="Q23" s="53"/>
      <c r="R23" s="58" t="str">
        <f t="shared" si="0"/>
        <v/>
      </c>
      <c r="S23" s="59" t="str">
        <f t="shared" si="1"/>
        <v/>
      </c>
      <c r="T23" s="59" t="str">
        <f t="shared" si="2"/>
        <v/>
      </c>
      <c r="U23" s="48"/>
      <c r="AA23" s="4" t="s">
        <v>100</v>
      </c>
      <c r="AB23" s="67">
        <v>1.2004801920768309</v>
      </c>
      <c r="AC23" s="3"/>
      <c r="AD23" s="4" t="s">
        <v>100</v>
      </c>
      <c r="AE23" s="67">
        <v>1.1467889908256881</v>
      </c>
    </row>
    <row r="24" spans="2:31" x14ac:dyDescent="0.3">
      <c r="B24" s="61"/>
      <c r="C24" s="62"/>
      <c r="D24" s="63"/>
      <c r="E24" s="63"/>
      <c r="F24" s="63"/>
      <c r="G24" s="63"/>
      <c r="H24" s="63"/>
      <c r="I24" s="63"/>
      <c r="J24" s="64"/>
      <c r="K24" s="64"/>
      <c r="L24" s="64"/>
      <c r="M24" s="64"/>
      <c r="N24" s="64"/>
      <c r="O24" s="48"/>
      <c r="Q24" s="53"/>
      <c r="R24" s="58" t="str">
        <f t="shared" si="0"/>
        <v/>
      </c>
      <c r="S24" s="59" t="str">
        <f t="shared" si="1"/>
        <v/>
      </c>
      <c r="T24" s="59" t="str">
        <f t="shared" si="2"/>
        <v/>
      </c>
      <c r="U24" s="48"/>
      <c r="AA24" s="4" t="s">
        <v>101</v>
      </c>
      <c r="AB24" s="67">
        <v>0.58479532163742687</v>
      </c>
      <c r="AC24" s="3"/>
      <c r="AD24" s="4" t="s">
        <v>101</v>
      </c>
      <c r="AE24" s="67">
        <v>0.58823529411764708</v>
      </c>
    </row>
    <row r="25" spans="2:31" x14ac:dyDescent="0.3">
      <c r="B25" s="61"/>
      <c r="C25" s="62"/>
      <c r="D25" s="63"/>
      <c r="E25" s="63"/>
      <c r="F25" s="63"/>
      <c r="G25" s="63"/>
      <c r="H25" s="63"/>
      <c r="I25" s="63"/>
      <c r="J25" s="64"/>
      <c r="K25" s="64"/>
      <c r="L25" s="64"/>
      <c r="M25" s="64"/>
      <c r="N25" s="64"/>
      <c r="O25" s="48"/>
      <c r="Q25" s="53"/>
      <c r="R25" s="58" t="str">
        <f t="shared" si="0"/>
        <v/>
      </c>
      <c r="S25" s="59" t="str">
        <f t="shared" si="1"/>
        <v/>
      </c>
      <c r="T25" s="59" t="str">
        <f t="shared" si="2"/>
        <v/>
      </c>
      <c r="U25" s="48"/>
      <c r="AA25" s="4" t="s">
        <v>102</v>
      </c>
      <c r="AB25" s="67">
        <v>1</v>
      </c>
      <c r="AC25" s="3"/>
      <c r="AD25" s="4" t="s">
        <v>102</v>
      </c>
      <c r="AE25" s="67">
        <v>1</v>
      </c>
    </row>
    <row r="26" spans="2:31" x14ac:dyDescent="0.3">
      <c r="B26" s="61"/>
      <c r="C26" s="62"/>
      <c r="D26" s="63"/>
      <c r="E26" s="63"/>
      <c r="F26" s="63"/>
      <c r="G26" s="63"/>
      <c r="H26" s="63"/>
      <c r="I26" s="63"/>
      <c r="J26" s="64"/>
      <c r="K26" s="64"/>
      <c r="L26" s="64"/>
      <c r="M26" s="64"/>
      <c r="N26" s="64"/>
      <c r="O26" s="48"/>
      <c r="Q26" s="53"/>
      <c r="R26" s="58" t="str">
        <f t="shared" si="0"/>
        <v/>
      </c>
      <c r="S26" s="59" t="str">
        <f t="shared" si="1"/>
        <v/>
      </c>
      <c r="T26" s="59" t="str">
        <f t="shared" si="2"/>
        <v/>
      </c>
      <c r="U26" s="48"/>
      <c r="AA26" s="4" t="s">
        <v>103</v>
      </c>
      <c r="AB26" s="67">
        <v>2.6525198938992043</v>
      </c>
      <c r="AC26" s="3"/>
      <c r="AD26" s="4" t="s">
        <v>103</v>
      </c>
      <c r="AE26" s="67">
        <v>2.6525198938992043</v>
      </c>
    </row>
    <row r="27" spans="2:31" x14ac:dyDescent="0.3">
      <c r="B27" s="61"/>
      <c r="C27" s="62"/>
      <c r="D27" s="63"/>
      <c r="E27" s="63"/>
      <c r="F27" s="63"/>
      <c r="G27" s="63"/>
      <c r="H27" s="63"/>
      <c r="I27" s="63"/>
      <c r="J27" s="64"/>
      <c r="K27" s="64"/>
      <c r="L27" s="64"/>
      <c r="M27" s="64"/>
      <c r="N27" s="64"/>
      <c r="O27" s="48"/>
      <c r="Q27" s="53"/>
      <c r="R27" s="58" t="str">
        <f t="shared" si="0"/>
        <v/>
      </c>
      <c r="S27" s="59" t="str">
        <f t="shared" si="1"/>
        <v/>
      </c>
      <c r="T27" s="59" t="str">
        <f t="shared" si="2"/>
        <v/>
      </c>
      <c r="U27" s="48"/>
      <c r="AA27" s="4" t="s">
        <v>104</v>
      </c>
      <c r="AB27" s="67">
        <v>1.2195121951219513E-2</v>
      </c>
      <c r="AC27" s="3"/>
      <c r="AD27" s="4" t="s">
        <v>104</v>
      </c>
      <c r="AE27" s="67">
        <v>1.1904761904761904E-2</v>
      </c>
    </row>
    <row r="28" spans="2:31" x14ac:dyDescent="0.3">
      <c r="B28" s="61"/>
      <c r="C28" s="62"/>
      <c r="D28" s="63"/>
      <c r="E28" s="63"/>
      <c r="F28" s="63"/>
      <c r="G28" s="63"/>
      <c r="H28" s="63"/>
      <c r="I28" s="63"/>
      <c r="J28" s="64"/>
      <c r="K28" s="64"/>
      <c r="L28" s="64"/>
      <c r="M28" s="64"/>
      <c r="N28" s="64"/>
      <c r="O28" s="48"/>
      <c r="Q28" s="53"/>
      <c r="R28" s="58" t="str">
        <f t="shared" si="0"/>
        <v/>
      </c>
      <c r="S28" s="59" t="str">
        <f t="shared" si="1"/>
        <v/>
      </c>
      <c r="T28" s="59" t="str">
        <f t="shared" si="2"/>
        <v/>
      </c>
      <c r="U28" s="48"/>
      <c r="AA28" s="4" t="s">
        <v>105</v>
      </c>
      <c r="AB28" s="67">
        <v>0.49504950495049505</v>
      </c>
      <c r="AC28" s="3"/>
      <c r="AD28" s="4" t="s">
        <v>105</v>
      </c>
      <c r="AE28" s="67">
        <v>0.49504950495049505</v>
      </c>
    </row>
    <row r="29" spans="2:31" x14ac:dyDescent="0.3">
      <c r="B29" s="61"/>
      <c r="C29" s="62"/>
      <c r="D29" s="63"/>
      <c r="E29" s="63"/>
      <c r="F29" s="63"/>
      <c r="G29" s="63"/>
      <c r="H29" s="63"/>
      <c r="I29" s="63"/>
      <c r="J29" s="64"/>
      <c r="K29" s="64"/>
      <c r="L29" s="64"/>
      <c r="M29" s="64"/>
      <c r="N29" s="64"/>
      <c r="O29" s="48"/>
      <c r="Q29" s="53"/>
      <c r="R29" s="58" t="str">
        <f t="shared" si="0"/>
        <v/>
      </c>
      <c r="S29" s="59" t="str">
        <f t="shared" si="1"/>
        <v/>
      </c>
      <c r="T29" s="59" t="str">
        <f t="shared" si="2"/>
        <v/>
      </c>
      <c r="U29" s="48"/>
      <c r="AA29" s="4" t="s">
        <v>106</v>
      </c>
      <c r="AB29" s="67">
        <v>0.50684237202230109</v>
      </c>
      <c r="AC29" s="3"/>
      <c r="AD29" s="4" t="s">
        <v>106</v>
      </c>
      <c r="AE29" s="67">
        <v>0.46296296296296291</v>
      </c>
    </row>
    <row r="30" spans="2:31" hidden="1" x14ac:dyDescent="0.3">
      <c r="B30" s="61"/>
      <c r="C30" s="62"/>
      <c r="D30" s="63"/>
      <c r="E30" s="63"/>
      <c r="F30" s="63"/>
      <c r="G30" s="63"/>
      <c r="H30" s="63"/>
      <c r="I30" s="63"/>
      <c r="J30" s="64"/>
      <c r="K30" s="64"/>
      <c r="L30" s="64"/>
      <c r="M30" s="64"/>
      <c r="N30" s="64"/>
      <c r="O30" s="48"/>
      <c r="Q30" s="53"/>
      <c r="R30" s="58" t="str">
        <f t="shared" si="0"/>
        <v/>
      </c>
      <c r="S30" s="59" t="str">
        <f t="shared" si="1"/>
        <v/>
      </c>
      <c r="T30" s="59" t="str">
        <f t="shared" si="2"/>
        <v/>
      </c>
      <c r="U30" s="48"/>
      <c r="AA30" s="4" t="s">
        <v>75</v>
      </c>
      <c r="AB30" s="67">
        <v>1.2004801920768309</v>
      </c>
      <c r="AC30" s="3"/>
      <c r="AD30" s="4" t="s">
        <v>75</v>
      </c>
      <c r="AE30" s="67">
        <v>1.1467889908256881</v>
      </c>
    </row>
    <row r="31" spans="2:31" hidden="1" x14ac:dyDescent="0.3">
      <c r="B31" s="61"/>
      <c r="C31" s="62"/>
      <c r="D31" s="63"/>
      <c r="E31" s="63"/>
      <c r="F31" s="63"/>
      <c r="G31" s="63"/>
      <c r="H31" s="63"/>
      <c r="I31" s="63"/>
      <c r="J31" s="64"/>
      <c r="K31" s="64"/>
      <c r="L31" s="64"/>
      <c r="M31" s="64"/>
      <c r="N31" s="64"/>
      <c r="O31" s="48"/>
      <c r="Q31" s="53"/>
      <c r="R31" s="58" t="str">
        <f t="shared" si="0"/>
        <v/>
      </c>
      <c r="S31" s="59" t="str">
        <f t="shared" si="1"/>
        <v/>
      </c>
      <c r="T31" s="59" t="str">
        <f t="shared" si="2"/>
        <v/>
      </c>
      <c r="U31" s="48"/>
      <c r="AA31" s="4" t="s">
        <v>107</v>
      </c>
      <c r="AB31" s="67">
        <v>0.5</v>
      </c>
      <c r="AC31" s="3"/>
      <c r="AD31" s="4" t="s">
        <v>107</v>
      </c>
      <c r="AE31" s="67">
        <v>0.5</v>
      </c>
    </row>
    <row r="32" spans="2:31" hidden="1" x14ac:dyDescent="0.3">
      <c r="B32" s="61"/>
      <c r="C32" s="62"/>
      <c r="D32" s="63"/>
      <c r="E32" s="63"/>
      <c r="F32" s="63"/>
      <c r="G32" s="63"/>
      <c r="H32" s="63"/>
      <c r="I32" s="63"/>
      <c r="J32" s="64"/>
      <c r="K32" s="64"/>
      <c r="L32" s="64"/>
      <c r="M32" s="64"/>
      <c r="N32" s="64"/>
      <c r="O32" s="48"/>
      <c r="Q32" s="53"/>
      <c r="R32" s="58" t="str">
        <f t="shared" si="0"/>
        <v/>
      </c>
      <c r="S32" s="59" t="str">
        <f t="shared" si="1"/>
        <v/>
      </c>
      <c r="T32" s="59" t="str">
        <f t="shared" si="2"/>
        <v/>
      </c>
      <c r="U32" s="48"/>
      <c r="AA32" s="4" t="s">
        <v>108</v>
      </c>
      <c r="AB32" s="67">
        <v>1.7783152241566339E-3</v>
      </c>
      <c r="AC32" s="3"/>
      <c r="AD32" s="4" t="s">
        <v>108</v>
      </c>
      <c r="AE32" s="67">
        <v>1.7585509540138926E-3</v>
      </c>
    </row>
    <row r="33" spans="2:31" hidden="1" x14ac:dyDescent="0.3">
      <c r="B33" s="61"/>
      <c r="C33" s="62"/>
      <c r="D33" s="63"/>
      <c r="E33" s="63"/>
      <c r="F33" s="63"/>
      <c r="G33" s="63"/>
      <c r="H33" s="63"/>
      <c r="I33" s="63"/>
      <c r="J33" s="64"/>
      <c r="K33" s="64"/>
      <c r="L33" s="64"/>
      <c r="M33" s="64"/>
      <c r="N33" s="64"/>
      <c r="O33" s="48"/>
      <c r="Q33" s="53"/>
      <c r="R33" s="58" t="str">
        <f t="shared" si="0"/>
        <v/>
      </c>
      <c r="S33" s="59" t="str">
        <f t="shared" si="1"/>
        <v/>
      </c>
      <c r="T33" s="59" t="str">
        <f t="shared" si="2"/>
        <v/>
      </c>
      <c r="U33" s="48"/>
      <c r="AA33" s="4" t="s">
        <v>109</v>
      </c>
      <c r="AB33" s="67">
        <v>1</v>
      </c>
      <c r="AC33" s="3"/>
      <c r="AD33" s="4" t="s">
        <v>109</v>
      </c>
      <c r="AE33" s="67">
        <v>1</v>
      </c>
    </row>
    <row r="34" spans="2:31" hidden="1" x14ac:dyDescent="0.3">
      <c r="B34" s="61"/>
      <c r="C34" s="62"/>
      <c r="D34" s="63"/>
      <c r="E34" s="63"/>
      <c r="F34" s="63"/>
      <c r="G34" s="63"/>
      <c r="H34" s="63"/>
      <c r="I34" s="63"/>
      <c r="J34" s="64"/>
      <c r="K34" s="64"/>
      <c r="L34" s="64"/>
      <c r="M34" s="64"/>
      <c r="N34" s="64"/>
      <c r="O34" s="48"/>
      <c r="Q34" s="53"/>
      <c r="R34" s="58" t="str">
        <f t="shared" si="0"/>
        <v/>
      </c>
      <c r="S34" s="59" t="str">
        <f t="shared" si="1"/>
        <v/>
      </c>
      <c r="T34" s="59" t="str">
        <f t="shared" si="2"/>
        <v/>
      </c>
      <c r="U34" s="48"/>
      <c r="AA34" s="4" t="s">
        <v>110</v>
      </c>
      <c r="AB34" s="67">
        <v>0.14577259475218657</v>
      </c>
      <c r="AC34" s="3"/>
      <c r="AD34" s="4" t="s">
        <v>110</v>
      </c>
      <c r="AE34" s="67">
        <v>0.14598540145985403</v>
      </c>
    </row>
    <row r="35" spans="2:31" hidden="1" x14ac:dyDescent="0.3">
      <c r="B35" s="61"/>
      <c r="C35" s="62"/>
      <c r="D35" s="63"/>
      <c r="E35" s="63"/>
      <c r="F35" s="63"/>
      <c r="G35" s="63"/>
      <c r="H35" s="63"/>
      <c r="I35" s="63"/>
      <c r="J35" s="64"/>
      <c r="K35" s="64"/>
      <c r="L35" s="64"/>
      <c r="M35" s="64"/>
      <c r="N35" s="64"/>
      <c r="O35" s="48"/>
      <c r="Q35" s="53"/>
      <c r="R35" s="58" t="str">
        <f t="shared" si="0"/>
        <v/>
      </c>
      <c r="S35" s="59" t="str">
        <f t="shared" si="1"/>
        <v/>
      </c>
      <c r="T35" s="59" t="str">
        <f t="shared" si="2"/>
        <v/>
      </c>
      <c r="U35" s="48"/>
      <c r="AA35" s="4" t="s">
        <v>111</v>
      </c>
      <c r="AB35" s="67">
        <v>0.61349693251533743</v>
      </c>
      <c r="AC35" s="3"/>
      <c r="AD35" s="4" t="s">
        <v>111</v>
      </c>
      <c r="AE35" s="67">
        <v>0.58616647127784294</v>
      </c>
    </row>
    <row r="36" spans="2:31" hidden="1" x14ac:dyDescent="0.3">
      <c r="B36" s="61"/>
      <c r="C36" s="62"/>
      <c r="D36" s="63"/>
      <c r="E36" s="63"/>
      <c r="F36" s="63"/>
      <c r="G36" s="63"/>
      <c r="H36" s="63"/>
      <c r="I36" s="63"/>
      <c r="J36" s="64"/>
      <c r="K36" s="64"/>
      <c r="L36" s="64"/>
      <c r="M36" s="64"/>
      <c r="N36" s="64"/>
      <c r="O36" s="48"/>
      <c r="Q36" s="53"/>
      <c r="R36" s="58" t="str">
        <f t="shared" si="0"/>
        <v/>
      </c>
      <c r="S36" s="59" t="str">
        <f t="shared" si="1"/>
        <v/>
      </c>
      <c r="T36" s="59" t="str">
        <f t="shared" si="2"/>
        <v/>
      </c>
      <c r="U36" s="48"/>
      <c r="AA36" s="4" t="s">
        <v>112</v>
      </c>
      <c r="AB36" s="67">
        <v>0.10199918400652795</v>
      </c>
      <c r="AC36" s="3"/>
      <c r="AD36" s="4" t="s">
        <v>112</v>
      </c>
      <c r="AE36" s="67">
        <v>9.3799831160303909E-2</v>
      </c>
    </row>
    <row r="37" spans="2:31" hidden="1" x14ac:dyDescent="0.3">
      <c r="B37" s="61"/>
      <c r="C37" s="62"/>
      <c r="D37" s="63"/>
      <c r="E37" s="63"/>
      <c r="F37" s="63"/>
      <c r="G37" s="63"/>
      <c r="H37" s="63"/>
      <c r="I37" s="63"/>
      <c r="J37" s="64"/>
      <c r="K37" s="64"/>
      <c r="L37" s="64"/>
      <c r="M37" s="64"/>
      <c r="N37" s="64"/>
      <c r="O37" s="48"/>
      <c r="Q37" s="53"/>
      <c r="R37" s="58" t="str">
        <f t="shared" si="0"/>
        <v/>
      </c>
      <c r="S37" s="59" t="str">
        <f t="shared" si="1"/>
        <v/>
      </c>
      <c r="T37" s="59" t="str">
        <f t="shared" si="2"/>
        <v/>
      </c>
      <c r="U37" s="48"/>
      <c r="AA37" s="4" t="s">
        <v>113</v>
      </c>
      <c r="AB37" s="67">
        <v>0.30193236714975846</v>
      </c>
      <c r="AC37" s="3"/>
      <c r="AD37" s="4" t="s">
        <v>113</v>
      </c>
      <c r="AE37" s="67">
        <v>0.25773195876288663</v>
      </c>
    </row>
    <row r="38" spans="2:31" hidden="1" x14ac:dyDescent="0.3">
      <c r="B38" s="61"/>
      <c r="C38" s="62"/>
      <c r="D38" s="63"/>
      <c r="E38" s="63"/>
      <c r="F38" s="63"/>
      <c r="G38" s="63"/>
      <c r="H38" s="63"/>
      <c r="I38" s="63"/>
      <c r="J38" s="64"/>
      <c r="K38" s="64"/>
      <c r="L38" s="64"/>
      <c r="M38" s="64"/>
      <c r="N38" s="64"/>
      <c r="O38" s="48"/>
      <c r="Q38" s="53"/>
      <c r="R38" s="58" t="str">
        <f t="shared" si="0"/>
        <v/>
      </c>
      <c r="S38" s="59" t="str">
        <f t="shared" si="1"/>
        <v/>
      </c>
      <c r="T38" s="59" t="str">
        <f t="shared" si="2"/>
        <v/>
      </c>
      <c r="U38" s="48"/>
      <c r="AA38" s="4" t="s">
        <v>114</v>
      </c>
      <c r="AB38" s="67">
        <v>0.7451564828614009</v>
      </c>
      <c r="AC38" s="3"/>
      <c r="AD38" s="4" t="s">
        <v>114</v>
      </c>
      <c r="AE38" s="67">
        <v>0.73475385745775168</v>
      </c>
    </row>
    <row r="39" spans="2:31" hidden="1" x14ac:dyDescent="0.3">
      <c r="B39" s="61"/>
      <c r="C39" s="62"/>
      <c r="D39" s="63"/>
      <c r="E39" s="63"/>
      <c r="F39" s="63"/>
      <c r="G39" s="63"/>
      <c r="H39" s="63"/>
      <c r="I39" s="63"/>
      <c r="J39" s="64"/>
      <c r="K39" s="64"/>
      <c r="L39" s="64"/>
      <c r="M39" s="64"/>
      <c r="N39" s="64"/>
      <c r="O39" s="48"/>
      <c r="Q39" s="53"/>
      <c r="R39" s="58" t="str">
        <f t="shared" si="0"/>
        <v/>
      </c>
      <c r="S39" s="59" t="str">
        <f t="shared" si="1"/>
        <v/>
      </c>
      <c r="T39" s="59" t="str">
        <f t="shared" si="2"/>
        <v/>
      </c>
      <c r="U39" s="48"/>
      <c r="AA39" s="4" t="s">
        <v>115</v>
      </c>
      <c r="AB39" s="67">
        <v>0.61312078479460452</v>
      </c>
      <c r="AC39" s="3"/>
      <c r="AD39" s="4" t="s">
        <v>115</v>
      </c>
      <c r="AE39" s="67">
        <v>0.58582308142940831</v>
      </c>
    </row>
    <row r="40" spans="2:31" hidden="1" x14ac:dyDescent="0.3">
      <c r="B40" s="61"/>
      <c r="C40" s="62"/>
      <c r="D40" s="63"/>
      <c r="E40" s="63"/>
      <c r="F40" s="63"/>
      <c r="G40" s="63"/>
      <c r="H40" s="63"/>
      <c r="I40" s="63"/>
      <c r="J40" s="64"/>
      <c r="K40" s="64"/>
      <c r="L40" s="64"/>
      <c r="M40" s="64"/>
      <c r="N40" s="64"/>
      <c r="O40" s="48"/>
      <c r="Q40" s="53"/>
      <c r="R40" s="58" t="str">
        <f t="shared" si="0"/>
        <v/>
      </c>
      <c r="S40" s="59" t="str">
        <f t="shared" si="1"/>
        <v/>
      </c>
      <c r="T40" s="59" t="str">
        <f t="shared" si="2"/>
        <v/>
      </c>
      <c r="U40" s="48"/>
      <c r="AA40" s="4" t="s">
        <v>116</v>
      </c>
      <c r="AB40" s="67">
        <v>1.7783152241566339E-3</v>
      </c>
      <c r="AC40" s="3"/>
      <c r="AD40" s="4" t="s">
        <v>116</v>
      </c>
      <c r="AE40" s="67">
        <v>1.7585509540138926E-3</v>
      </c>
    </row>
    <row r="41" spans="2:31" hidden="1" x14ac:dyDescent="0.3">
      <c r="B41" s="61"/>
      <c r="C41" s="62"/>
      <c r="D41" s="63"/>
      <c r="E41" s="63"/>
      <c r="F41" s="63"/>
      <c r="G41" s="63"/>
      <c r="H41" s="63"/>
      <c r="I41" s="63"/>
      <c r="J41" s="64"/>
      <c r="K41" s="64"/>
      <c r="L41" s="64"/>
      <c r="M41" s="64"/>
      <c r="N41" s="64"/>
      <c r="O41" s="48"/>
      <c r="Q41" s="53"/>
      <c r="R41" s="58" t="str">
        <f t="shared" si="0"/>
        <v/>
      </c>
      <c r="S41" s="59" t="str">
        <f t="shared" si="1"/>
        <v/>
      </c>
      <c r="T41" s="59" t="str">
        <f t="shared" si="2"/>
        <v/>
      </c>
      <c r="U41" s="48"/>
      <c r="AA41" s="4" t="s">
        <v>117</v>
      </c>
      <c r="AB41" s="67">
        <v>5.8139534883720929E-4</v>
      </c>
      <c r="AC41" s="3"/>
      <c r="AD41" s="4" t="s">
        <v>117</v>
      </c>
      <c r="AE41" s="67">
        <v>5.5865921787709492E-4</v>
      </c>
    </row>
    <row r="42" spans="2:31" hidden="1" x14ac:dyDescent="0.3">
      <c r="B42" s="61"/>
      <c r="C42" s="62"/>
      <c r="D42" s="63"/>
      <c r="E42" s="63"/>
      <c r="F42" s="63"/>
      <c r="G42" s="63"/>
      <c r="H42" s="63"/>
      <c r="I42" s="63"/>
      <c r="J42" s="64"/>
      <c r="K42" s="64"/>
      <c r="L42" s="64"/>
      <c r="M42" s="64"/>
      <c r="N42" s="64"/>
      <c r="O42" s="48"/>
      <c r="Q42" s="53"/>
      <c r="R42" s="58" t="str">
        <f t="shared" si="0"/>
        <v/>
      </c>
      <c r="S42" s="59" t="str">
        <f t="shared" si="1"/>
        <v/>
      </c>
      <c r="T42" s="59" t="str">
        <f t="shared" si="2"/>
        <v/>
      </c>
      <c r="U42" s="48"/>
      <c r="AA42" s="4" t="s">
        <v>118</v>
      </c>
      <c r="AB42" s="67">
        <v>2.4372410431391665E-4</v>
      </c>
      <c r="AC42" s="3"/>
      <c r="AD42" s="4" t="s">
        <v>118</v>
      </c>
      <c r="AE42" s="67">
        <v>2.4372410431391665E-4</v>
      </c>
    </row>
    <row r="43" spans="2:31" hidden="1" x14ac:dyDescent="0.3">
      <c r="B43" s="61"/>
      <c r="C43" s="62"/>
      <c r="D43" s="63"/>
      <c r="E43" s="63"/>
      <c r="F43" s="63"/>
      <c r="G43" s="63"/>
      <c r="H43" s="63"/>
      <c r="I43" s="63"/>
      <c r="J43" s="64"/>
      <c r="K43" s="64"/>
      <c r="L43" s="64"/>
      <c r="M43" s="64"/>
      <c r="N43" s="64"/>
      <c r="O43" s="48"/>
      <c r="Q43" s="53"/>
      <c r="R43" s="58" t="str">
        <f t="shared" si="0"/>
        <v/>
      </c>
      <c r="S43" s="59" t="str">
        <f t="shared" si="1"/>
        <v/>
      </c>
      <c r="T43" s="59" t="str">
        <f t="shared" si="2"/>
        <v/>
      </c>
      <c r="U43" s="48"/>
      <c r="AA43" s="4" t="s">
        <v>119</v>
      </c>
      <c r="AB43" s="67">
        <v>1.7612145335423309E-3</v>
      </c>
      <c r="AC43" s="3"/>
      <c r="AD43" s="4" t="s">
        <v>119</v>
      </c>
      <c r="AE43" s="67">
        <v>1.6559855598059184E-3</v>
      </c>
    </row>
    <row r="44" spans="2:31" hidden="1" x14ac:dyDescent="0.3">
      <c r="B44" s="61"/>
      <c r="C44" s="62"/>
      <c r="D44" s="63"/>
      <c r="E44" s="63"/>
      <c r="F44" s="63"/>
      <c r="G44" s="63"/>
      <c r="H44" s="63"/>
      <c r="I44" s="63"/>
      <c r="J44" s="64"/>
      <c r="K44" s="64"/>
      <c r="L44" s="64"/>
      <c r="M44" s="64"/>
      <c r="N44" s="64"/>
      <c r="O44" s="48"/>
      <c r="Q44" s="53"/>
      <c r="R44" s="58" t="str">
        <f t="shared" si="0"/>
        <v/>
      </c>
      <c r="S44" s="59" t="str">
        <f t="shared" si="1"/>
        <v/>
      </c>
      <c r="T44" s="59" t="str">
        <f t="shared" si="2"/>
        <v/>
      </c>
      <c r="U44" s="48"/>
      <c r="AA44" s="4" t="s">
        <v>120</v>
      </c>
      <c r="AB44" s="67">
        <v>0.79681274900398413</v>
      </c>
      <c r="AC44" s="3"/>
      <c r="AD44" s="4" t="s">
        <v>120</v>
      </c>
      <c r="AE44" s="67">
        <v>0.73421439060205573</v>
      </c>
    </row>
    <row r="45" spans="2:31" ht="10.050000000000001" customHeight="1" x14ac:dyDescent="0.3">
      <c r="B45" s="51"/>
      <c r="C45" s="47"/>
      <c r="D45" s="47"/>
      <c r="E45" s="47"/>
      <c r="F45" s="47"/>
      <c r="G45" s="47"/>
      <c r="H45" s="47"/>
      <c r="I45" s="47"/>
      <c r="J45" s="47"/>
      <c r="K45" s="47"/>
      <c r="L45" s="47"/>
      <c r="M45" s="47"/>
      <c r="N45" s="47"/>
      <c r="O45" s="48"/>
      <c r="Q45" s="53"/>
      <c r="R45" s="47"/>
      <c r="S45" s="47"/>
      <c r="T45" s="47"/>
      <c r="U45" s="48"/>
      <c r="AA45" s="4" t="s">
        <v>121</v>
      </c>
      <c r="AB45" s="67">
        <v>1.0866494251624541E-2</v>
      </c>
      <c r="AC45" s="3"/>
      <c r="AD45" s="4" t="s">
        <v>121</v>
      </c>
      <c r="AE45" s="67">
        <v>1.0539629005059023E-2</v>
      </c>
    </row>
    <row r="46" spans="2:31" x14ac:dyDescent="0.3">
      <c r="B46" s="55" t="s">
        <v>10</v>
      </c>
      <c r="C46" s="47"/>
      <c r="D46" s="47"/>
      <c r="E46" s="47"/>
      <c r="F46" s="47"/>
      <c r="G46" s="47"/>
      <c r="H46" s="47"/>
      <c r="I46" s="47"/>
      <c r="J46" s="47"/>
      <c r="K46" s="47"/>
      <c r="L46" s="47"/>
      <c r="M46" s="47"/>
      <c r="N46" s="47"/>
      <c r="O46" s="48"/>
      <c r="Q46" s="53"/>
      <c r="R46" s="47"/>
      <c r="S46" s="47"/>
      <c r="T46" s="47"/>
      <c r="U46" s="48"/>
      <c r="AA46" s="4" t="s">
        <v>122</v>
      </c>
      <c r="AB46" s="67">
        <v>1.2195121951219512</v>
      </c>
      <c r="AC46" s="3"/>
      <c r="AD46" s="4" t="s">
        <v>122</v>
      </c>
      <c r="AE46" s="67">
        <v>1.2195121951219512</v>
      </c>
    </row>
    <row r="47" spans="2:31" x14ac:dyDescent="0.3">
      <c r="B47" s="55" t="s">
        <v>11</v>
      </c>
      <c r="C47" s="47"/>
      <c r="D47" s="47"/>
      <c r="E47" s="47"/>
      <c r="F47" s="47"/>
      <c r="G47" s="47"/>
      <c r="H47" s="47"/>
      <c r="I47" s="47"/>
      <c r="J47" s="47"/>
      <c r="K47" s="47"/>
      <c r="L47" s="47"/>
      <c r="M47" s="47"/>
      <c r="N47" s="47"/>
      <c r="O47" s="48"/>
      <c r="Q47" s="53"/>
      <c r="R47" s="47"/>
      <c r="S47" s="47"/>
      <c r="T47" s="47"/>
      <c r="U47" s="48"/>
      <c r="AA47" s="4" t="s">
        <v>123</v>
      </c>
      <c r="AB47" s="67">
        <v>1.7612145335423309E-3</v>
      </c>
      <c r="AC47" s="3"/>
      <c r="AD47" s="4" t="s">
        <v>123</v>
      </c>
      <c r="AE47" s="67">
        <v>1.6559855598059184E-3</v>
      </c>
    </row>
    <row r="48" spans="2:31" ht="10.050000000000001" customHeight="1" thickBot="1" x14ac:dyDescent="0.35">
      <c r="B48" s="41"/>
      <c r="C48" s="42"/>
      <c r="D48" s="42"/>
      <c r="E48" s="42"/>
      <c r="F48" s="42"/>
      <c r="G48" s="42"/>
      <c r="H48" s="42"/>
      <c r="I48" s="42"/>
      <c r="J48" s="42"/>
      <c r="K48" s="42"/>
      <c r="L48" s="42"/>
      <c r="M48" s="42"/>
      <c r="N48" s="42"/>
      <c r="O48" s="43"/>
      <c r="Q48" s="56"/>
      <c r="R48" s="42"/>
      <c r="S48" s="42"/>
      <c r="T48" s="42"/>
      <c r="U48" s="43"/>
      <c r="AA48" s="4" t="s">
        <v>124</v>
      </c>
      <c r="AB48" s="67">
        <v>1.7612145335423309E-3</v>
      </c>
      <c r="AC48" s="3"/>
      <c r="AD48" s="4" t="s">
        <v>124</v>
      </c>
      <c r="AE48" s="67">
        <v>1.6559855598059184E-3</v>
      </c>
    </row>
    <row r="49" spans="1:31" s="2" customFormat="1" ht="10.050000000000001" customHeight="1" thickBot="1" x14ac:dyDescent="0.35">
      <c r="A49" s="37"/>
      <c r="B49" s="6"/>
      <c r="C49" s="6"/>
      <c r="D49" s="6"/>
      <c r="E49" s="6"/>
      <c r="F49" s="6"/>
      <c r="G49" s="6"/>
      <c r="H49" s="6"/>
      <c r="I49" s="6"/>
      <c r="J49" s="6"/>
      <c r="K49" s="6"/>
      <c r="L49" s="6"/>
      <c r="M49" s="6"/>
      <c r="N49" s="6"/>
      <c r="O49" s="6"/>
      <c r="P49" s="6"/>
      <c r="Q49" s="6"/>
      <c r="R49" s="6"/>
      <c r="S49" s="6"/>
      <c r="T49" s="6"/>
      <c r="U49" s="6"/>
      <c r="AA49" s="4" t="s">
        <v>125</v>
      </c>
      <c r="AB49" s="67">
        <v>1.6280546375136349E-3</v>
      </c>
      <c r="AC49" s="3"/>
      <c r="AD49" s="4" t="s">
        <v>125</v>
      </c>
      <c r="AE49" s="67">
        <v>1.4428348819761066E-3</v>
      </c>
    </row>
    <row r="50" spans="1:31" ht="15.75" hidden="1" customHeight="1" thickBot="1" x14ac:dyDescent="0.35">
      <c r="AA50" s="4" t="s">
        <v>126</v>
      </c>
      <c r="AB50" s="67">
        <v>0.15375153751537515</v>
      </c>
      <c r="AC50" s="3"/>
      <c r="AD50" s="4" t="s">
        <v>126</v>
      </c>
      <c r="AE50" s="67">
        <v>0.14543339150668994</v>
      </c>
    </row>
    <row r="51" spans="1:31" ht="21.75" customHeight="1" x14ac:dyDescent="0.3">
      <c r="B51" s="38"/>
      <c r="C51" s="39"/>
      <c r="D51" s="39"/>
      <c r="E51" s="39"/>
      <c r="F51" s="39"/>
      <c r="G51" s="39"/>
      <c r="H51" s="39"/>
      <c r="I51" s="39"/>
      <c r="J51" s="39"/>
      <c r="K51" s="39"/>
      <c r="L51" s="39"/>
      <c r="M51" s="39"/>
      <c r="N51" s="39"/>
      <c r="O51" s="40"/>
      <c r="Q51" s="38"/>
      <c r="R51" s="39"/>
      <c r="S51" s="39"/>
      <c r="T51" s="39"/>
      <c r="U51" s="40"/>
      <c r="AA51" s="4" t="s">
        <v>127</v>
      </c>
      <c r="AB51" s="67">
        <v>3.3536902330479345E-4</v>
      </c>
      <c r="AC51" s="3"/>
      <c r="AD51" s="4" t="s">
        <v>127</v>
      </c>
      <c r="AE51" s="67">
        <v>3.0809045535769303E-4</v>
      </c>
    </row>
    <row r="52" spans="1:31" ht="14.1" customHeight="1" thickBot="1" x14ac:dyDescent="0.5">
      <c r="B52" s="50"/>
      <c r="C52" s="42"/>
      <c r="D52" s="42"/>
      <c r="E52" s="42"/>
      <c r="F52" s="42"/>
      <c r="G52" s="42"/>
      <c r="H52" s="42"/>
      <c r="I52" s="42"/>
      <c r="J52" s="42"/>
      <c r="K52" s="42"/>
      <c r="L52" s="42"/>
      <c r="M52" s="42"/>
      <c r="N52" s="42"/>
      <c r="O52" s="43"/>
      <c r="Q52" s="51"/>
      <c r="R52" s="47"/>
      <c r="S52" s="52"/>
      <c r="T52" s="47"/>
      <c r="U52" s="48"/>
      <c r="AA52" s="4" t="s">
        <v>128</v>
      </c>
      <c r="AB52" s="67">
        <v>2.4330900243309003E-3</v>
      </c>
      <c r="AC52" s="3"/>
      <c r="AD52" s="4" t="s">
        <v>128</v>
      </c>
      <c r="AE52" s="67">
        <v>2.3356845891530807E-3</v>
      </c>
    </row>
    <row r="53" spans="1:31" ht="10.050000000000001" customHeight="1" x14ac:dyDescent="0.3">
      <c r="B53" s="51"/>
      <c r="C53" s="47"/>
      <c r="D53" s="47"/>
      <c r="E53" s="47"/>
      <c r="F53" s="47"/>
      <c r="G53" s="47"/>
      <c r="H53" s="47"/>
      <c r="I53" s="47"/>
      <c r="J53" s="47"/>
      <c r="K53" s="47"/>
      <c r="L53" s="47"/>
      <c r="M53" s="47"/>
      <c r="N53" s="47"/>
      <c r="O53" s="48"/>
      <c r="Q53" s="51"/>
      <c r="R53" s="47"/>
      <c r="S53" s="47"/>
      <c r="T53" s="47"/>
      <c r="U53" s="48"/>
      <c r="AA53" s="4" t="s">
        <v>129</v>
      </c>
      <c r="AB53" s="67">
        <v>1.7730496453900709E-3</v>
      </c>
      <c r="AC53" s="3"/>
      <c r="AD53" s="4" t="s">
        <v>129</v>
      </c>
      <c r="AE53" s="67">
        <v>1.6570008285004142E-3</v>
      </c>
    </row>
    <row r="54" spans="1:31" ht="15" customHeight="1" x14ac:dyDescent="0.3">
      <c r="B54" s="102" t="s">
        <v>8</v>
      </c>
      <c r="C54" s="104" t="s">
        <v>1</v>
      </c>
      <c r="D54" s="104" t="s">
        <v>7</v>
      </c>
      <c r="E54" s="104" t="s">
        <v>6</v>
      </c>
      <c r="F54" s="104" t="s">
        <v>9</v>
      </c>
      <c r="G54" s="111" t="s">
        <v>13</v>
      </c>
      <c r="H54" s="112"/>
      <c r="I54" s="104" t="s">
        <v>15</v>
      </c>
      <c r="J54" s="104" t="str">
        <f>"Was this purchased or/and Sold in "&amp;C6&amp;"?"</f>
        <v>Was this purchased or/and Sold in ?</v>
      </c>
      <c r="K54" s="104" t="s">
        <v>14</v>
      </c>
      <c r="L54" s="104" t="str">
        <f>"This account/investment
have any income for "&amp;C6&amp;"?"</f>
        <v>This account/investment
have any income for ?</v>
      </c>
      <c r="M54" s="113" t="str">
        <f>IF(OR(L56="Yes", L57="Yes", L58="Yes", L59="Yes", L60="Yes", L61="Yes", L62="Yes", L63="Yes", L64="Yes", L65="Yes", L66="Yes", L67="Yes", L68="Yes", L69="Yes", L70="Yes",L71="Yes",L72="Yes",L73="Yes",L74="Yes",L75="Yes",L76="Yes",L77="Yes",L78="Yes",L79="Yes",L80="Yes",L81="Yes",L82="Yes",L83="Yes",L84="Yes",L85="Yes"),"Please provide type and  Gross income in foreign currency in following format: Example Interest- 30 GBP, Dividend - 45 AUD","Additional comment")</f>
        <v>Additional comment</v>
      </c>
      <c r="N54" s="114" t="s">
        <v>74</v>
      </c>
      <c r="O54" s="48"/>
      <c r="Q54" s="51"/>
      <c r="R54" s="113" t="s">
        <v>12</v>
      </c>
      <c r="S54" s="113" t="str">
        <f>"Maximum value in "&amp;C6</f>
        <v xml:space="preserve">Maximum value in </v>
      </c>
      <c r="T54" s="113" t="str">
        <f>"Value on 12/31/"&amp;RIGHT(C6,2)</f>
        <v>Value on 12/31/</v>
      </c>
      <c r="U54" s="48"/>
      <c r="AA54" s="4" t="s">
        <v>130</v>
      </c>
      <c r="AB54" s="67">
        <v>1.7783152241566339E-3</v>
      </c>
      <c r="AC54" s="3"/>
      <c r="AD54" s="4" t="s">
        <v>130</v>
      </c>
      <c r="AE54" s="67">
        <v>1.7585509540138926E-3</v>
      </c>
    </row>
    <row r="55" spans="1:31" ht="75" customHeight="1" x14ac:dyDescent="0.3">
      <c r="B55" s="116"/>
      <c r="C55" s="110"/>
      <c r="D55" s="110"/>
      <c r="E55" s="110"/>
      <c r="F55" s="110"/>
      <c r="G55" s="54" t="str">
        <f>"Maximum value in "&amp;C6</f>
        <v xml:space="preserve">Maximum value in </v>
      </c>
      <c r="H55" s="54" t="str">
        <f>"Value on 12/31/"&amp;RIGHT(C6,2)</f>
        <v>Value on 12/31/</v>
      </c>
      <c r="I55" s="105"/>
      <c r="J55" s="110"/>
      <c r="K55" s="110"/>
      <c r="L55" s="110"/>
      <c r="M55" s="113"/>
      <c r="N55" s="115"/>
      <c r="O55" s="48"/>
      <c r="Q55" s="51"/>
      <c r="R55" s="113"/>
      <c r="S55" s="113"/>
      <c r="T55" s="113"/>
      <c r="U55" s="48"/>
      <c r="AA55" s="4" t="s">
        <v>131</v>
      </c>
      <c r="AB55" s="67">
        <v>0.16051364365971107</v>
      </c>
      <c r="AC55" s="3"/>
      <c r="AD55" s="4" t="s">
        <v>131</v>
      </c>
      <c r="AE55" s="67">
        <v>0.1584786053882726</v>
      </c>
    </row>
    <row r="56" spans="1:31" x14ac:dyDescent="0.3">
      <c r="B56" s="65"/>
      <c r="C56" s="62"/>
      <c r="D56" s="63"/>
      <c r="E56" s="63"/>
      <c r="F56" s="63"/>
      <c r="G56" s="63"/>
      <c r="H56" s="63"/>
      <c r="I56" s="63"/>
      <c r="J56" s="63"/>
      <c r="K56" s="66"/>
      <c r="L56" s="64"/>
      <c r="M56" s="64"/>
      <c r="N56" s="64"/>
      <c r="O56" s="48"/>
      <c r="Q56" s="51"/>
      <c r="R56" s="58" t="str">
        <f>IF(B56="","",IF(AND(B56&lt;&gt;"",$C$6=2017),1/VLOOKUP(I56,$AA$15:$AB$204,2,FALSE),IF(AND(B56&lt;&gt;"",$C$6=2018),1/VLOOKUP(I56,$AD$15:$AE$204,2,FALSE),"")))</f>
        <v/>
      </c>
      <c r="S56" s="59" t="str">
        <f>IF(R56="","",G56*(1/R56))</f>
        <v/>
      </c>
      <c r="T56" s="59" t="str">
        <f>IF(R56="","",H56*(1/R56))</f>
        <v/>
      </c>
      <c r="U56" s="48"/>
      <c r="AA56" s="4" t="s">
        <v>18</v>
      </c>
      <c r="AB56" s="67">
        <v>1</v>
      </c>
      <c r="AC56" s="3"/>
      <c r="AD56" s="4" t="s">
        <v>18</v>
      </c>
      <c r="AE56" s="67">
        <v>1</v>
      </c>
    </row>
    <row r="57" spans="1:31" x14ac:dyDescent="0.3">
      <c r="B57" s="65"/>
      <c r="C57" s="62"/>
      <c r="D57" s="63"/>
      <c r="E57" s="63"/>
      <c r="F57" s="63"/>
      <c r="G57" s="63"/>
      <c r="H57" s="63"/>
      <c r="I57" s="63"/>
      <c r="J57" s="63"/>
      <c r="K57" s="66"/>
      <c r="L57" s="64"/>
      <c r="M57" s="64"/>
      <c r="N57" s="64"/>
      <c r="O57" s="48"/>
      <c r="Q57" s="51"/>
      <c r="R57" s="58" t="str">
        <f t="shared" ref="R57:R85" si="3">IF(B57="","",IF(AND(B57&lt;&gt;"",$C$6=2017),1/VLOOKUP(I57,$AA$15:$AB$204,2,FALSE),IF(AND(B57&lt;&gt;"",$C$6=2018),1/VLOOKUP(I57,$AD$15:$AE$204,2,FALSE),"")))</f>
        <v/>
      </c>
      <c r="S57" s="59" t="str">
        <f t="shared" ref="S57:S85" si="4">IF(R57="","",G57*(1/R57))</f>
        <v/>
      </c>
      <c r="T57" s="59" t="str">
        <f t="shared" ref="T57:T85" si="5">IF(R57="","",H57*(1/R57))</f>
        <v/>
      </c>
      <c r="U57" s="48"/>
      <c r="AA57" s="4" t="s">
        <v>76</v>
      </c>
      <c r="AB57" s="67">
        <v>1.2004801920768309</v>
      </c>
      <c r="AC57" s="3"/>
      <c r="AD57" s="4" t="s">
        <v>76</v>
      </c>
      <c r="AE57" s="67">
        <v>1.1467889908256881</v>
      </c>
    </row>
    <row r="58" spans="1:31" x14ac:dyDescent="0.3">
      <c r="B58" s="65"/>
      <c r="C58" s="62"/>
      <c r="D58" s="63"/>
      <c r="E58" s="63"/>
      <c r="F58" s="63"/>
      <c r="G58" s="63"/>
      <c r="H58" s="63"/>
      <c r="I58" s="63"/>
      <c r="J58" s="63"/>
      <c r="K58" s="66"/>
      <c r="L58" s="64"/>
      <c r="M58" s="64"/>
      <c r="N58" s="64"/>
      <c r="O58" s="48"/>
      <c r="Q58" s="51"/>
      <c r="R58" s="58" t="str">
        <f t="shared" si="3"/>
        <v/>
      </c>
      <c r="S58" s="59" t="str">
        <f t="shared" si="4"/>
        <v/>
      </c>
      <c r="T58" s="59" t="str">
        <f t="shared" si="5"/>
        <v/>
      </c>
      <c r="U58" s="48"/>
      <c r="AA58" s="4" t="s">
        <v>132</v>
      </c>
      <c r="AB58" s="67">
        <v>4.7883547213177551E-2</v>
      </c>
      <c r="AC58" s="3"/>
      <c r="AD58" s="4" t="s">
        <v>132</v>
      </c>
      <c r="AE58" s="67">
        <v>4.5576774075930908E-2</v>
      </c>
    </row>
    <row r="59" spans="1:31" x14ac:dyDescent="0.3">
      <c r="B59" s="65"/>
      <c r="C59" s="62"/>
      <c r="D59" s="63"/>
      <c r="E59" s="63"/>
      <c r="F59" s="63"/>
      <c r="G59" s="63"/>
      <c r="H59" s="63"/>
      <c r="I59" s="63"/>
      <c r="J59" s="63"/>
      <c r="K59" s="66"/>
      <c r="L59" s="64"/>
      <c r="M59" s="64"/>
      <c r="N59" s="64"/>
      <c r="O59" s="48"/>
      <c r="Q59" s="51"/>
      <c r="R59" s="58" t="str">
        <f t="shared" si="3"/>
        <v/>
      </c>
      <c r="S59" s="59" t="str">
        <f t="shared" si="4"/>
        <v/>
      </c>
      <c r="T59" s="59" t="str">
        <f t="shared" si="5"/>
        <v/>
      </c>
      <c r="U59" s="48"/>
      <c r="AA59" s="4" t="s">
        <v>133</v>
      </c>
      <c r="AB59" s="67">
        <v>6.329113924050633E-4</v>
      </c>
      <c r="AC59" s="3"/>
      <c r="AD59" s="4" t="s">
        <v>133</v>
      </c>
      <c r="AE59" s="67">
        <v>6.1349693251533746E-4</v>
      </c>
    </row>
    <row r="60" spans="1:31" x14ac:dyDescent="0.3">
      <c r="B60" s="65"/>
      <c r="C60" s="62"/>
      <c r="D60" s="63"/>
      <c r="E60" s="63"/>
      <c r="F60" s="63"/>
      <c r="G60" s="63"/>
      <c r="H60" s="63"/>
      <c r="I60" s="63"/>
      <c r="J60" s="63"/>
      <c r="K60" s="66"/>
      <c r="L60" s="64"/>
      <c r="M60" s="64"/>
      <c r="N60" s="64"/>
      <c r="O60" s="48"/>
      <c r="Q60" s="51"/>
      <c r="R60" s="58" t="str">
        <f t="shared" si="3"/>
        <v/>
      </c>
      <c r="S60" s="59" t="str">
        <f t="shared" si="4"/>
        <v/>
      </c>
      <c r="T60" s="59" t="str">
        <f t="shared" si="5"/>
        <v/>
      </c>
      <c r="U60" s="48"/>
      <c r="AA60" s="4" t="s">
        <v>134</v>
      </c>
      <c r="AB60" s="67">
        <v>0.16110842597067826</v>
      </c>
      <c r="AC60" s="3"/>
      <c r="AD60" s="4" t="s">
        <v>134</v>
      </c>
      <c r="AE60" s="67">
        <v>0.15344483658124902</v>
      </c>
    </row>
    <row r="61" spans="1:31" x14ac:dyDescent="0.3">
      <c r="B61" s="65"/>
      <c r="C61" s="62"/>
      <c r="D61" s="63"/>
      <c r="E61" s="63"/>
      <c r="F61" s="63"/>
      <c r="G61" s="63"/>
      <c r="H61" s="63"/>
      <c r="I61" s="63"/>
      <c r="J61" s="63"/>
      <c r="K61" s="66"/>
      <c r="L61" s="64"/>
      <c r="M61" s="64"/>
      <c r="N61" s="64"/>
      <c r="O61" s="48"/>
      <c r="Q61" s="51"/>
      <c r="R61" s="58" t="str">
        <f t="shared" si="3"/>
        <v/>
      </c>
      <c r="S61" s="59" t="str">
        <f t="shared" si="4"/>
        <v/>
      </c>
      <c r="T61" s="59" t="str">
        <f t="shared" si="5"/>
        <v/>
      </c>
      <c r="U61" s="48"/>
      <c r="AA61" s="4" t="s">
        <v>135</v>
      </c>
      <c r="AB61" s="67">
        <v>5.6497175141242938E-3</v>
      </c>
      <c r="AC61" s="3"/>
      <c r="AD61" s="4" t="s">
        <v>135</v>
      </c>
      <c r="AE61" s="67">
        <v>5.6497175141242938E-3</v>
      </c>
    </row>
    <row r="62" spans="1:31" x14ac:dyDescent="0.3">
      <c r="B62" s="65"/>
      <c r="C62" s="62"/>
      <c r="D62" s="63"/>
      <c r="E62" s="63"/>
      <c r="F62" s="63"/>
      <c r="G62" s="63"/>
      <c r="H62" s="63"/>
      <c r="I62" s="63"/>
      <c r="J62" s="63"/>
      <c r="K62" s="66"/>
      <c r="L62" s="64"/>
      <c r="M62" s="64"/>
      <c r="N62" s="64"/>
      <c r="O62" s="48"/>
      <c r="Q62" s="51"/>
      <c r="R62" s="58" t="str">
        <f t="shared" si="3"/>
        <v/>
      </c>
      <c r="S62" s="59" t="str">
        <f t="shared" si="4"/>
        <v/>
      </c>
      <c r="T62" s="59" t="str">
        <f t="shared" si="5"/>
        <v/>
      </c>
      <c r="U62" s="48"/>
      <c r="AA62" s="4" t="s">
        <v>136</v>
      </c>
      <c r="AB62" s="67">
        <v>2.0785699438786116E-2</v>
      </c>
      <c r="AC62" s="3"/>
      <c r="AD62" s="4" t="s">
        <v>136</v>
      </c>
      <c r="AE62" s="67">
        <v>2.0024028834601523E-2</v>
      </c>
    </row>
    <row r="63" spans="1:31" x14ac:dyDescent="0.3">
      <c r="B63" s="65"/>
      <c r="C63" s="62"/>
      <c r="D63" s="63"/>
      <c r="E63" s="63"/>
      <c r="F63" s="63"/>
      <c r="G63" s="63"/>
      <c r="H63" s="63"/>
      <c r="I63" s="63"/>
      <c r="J63" s="63"/>
      <c r="K63" s="66"/>
      <c r="L63" s="64"/>
      <c r="M63" s="64"/>
      <c r="N63" s="64"/>
      <c r="O63" s="48"/>
      <c r="Q63" s="51"/>
      <c r="R63" s="58" t="str">
        <f t="shared" si="3"/>
        <v/>
      </c>
      <c r="S63" s="59" t="str">
        <f t="shared" si="4"/>
        <v/>
      </c>
      <c r="T63" s="59" t="str">
        <f t="shared" si="5"/>
        <v/>
      </c>
      <c r="U63" s="48"/>
      <c r="AA63" s="4" t="s">
        <v>19</v>
      </c>
      <c r="AB63" s="67">
        <v>1</v>
      </c>
      <c r="AC63" s="3"/>
      <c r="AD63" s="4" t="s">
        <v>19</v>
      </c>
      <c r="AE63" s="67">
        <v>1</v>
      </c>
    </row>
    <row r="64" spans="1:31" x14ac:dyDescent="0.3">
      <c r="B64" s="65"/>
      <c r="C64" s="62"/>
      <c r="D64" s="63"/>
      <c r="E64" s="63"/>
      <c r="F64" s="63"/>
      <c r="G64" s="63"/>
      <c r="H64" s="63"/>
      <c r="I64" s="63"/>
      <c r="J64" s="63"/>
      <c r="K64" s="66"/>
      <c r="L64" s="64"/>
      <c r="M64" s="64"/>
      <c r="N64" s="64"/>
      <c r="O64" s="48"/>
      <c r="Q64" s="51"/>
      <c r="R64" s="58" t="str">
        <f t="shared" si="3"/>
        <v/>
      </c>
      <c r="S64" s="59" t="str">
        <f t="shared" si="4"/>
        <v/>
      </c>
      <c r="T64" s="59" t="str">
        <f t="shared" si="5"/>
        <v/>
      </c>
      <c r="U64" s="48"/>
      <c r="AA64" s="4" t="s">
        <v>137</v>
      </c>
      <c r="AB64" s="67">
        <v>5.640157924421884E-2</v>
      </c>
      <c r="AC64" s="3"/>
      <c r="AD64" s="4" t="s">
        <v>137</v>
      </c>
      <c r="AE64" s="67">
        <v>5.5897149245388481E-2</v>
      </c>
    </row>
    <row r="65" spans="2:31" x14ac:dyDescent="0.3">
      <c r="B65" s="65"/>
      <c r="C65" s="62"/>
      <c r="D65" s="63"/>
      <c r="E65" s="63"/>
      <c r="F65" s="63"/>
      <c r="G65" s="63"/>
      <c r="H65" s="63"/>
      <c r="I65" s="63"/>
      <c r="J65" s="63"/>
      <c r="K65" s="66"/>
      <c r="L65" s="64"/>
      <c r="M65" s="64"/>
      <c r="N65" s="64"/>
      <c r="O65" s="48"/>
      <c r="Q65" s="51"/>
      <c r="R65" s="58" t="str">
        <f t="shared" si="3"/>
        <v/>
      </c>
      <c r="S65" s="59" t="str">
        <f t="shared" si="4"/>
        <v/>
      </c>
      <c r="T65" s="59" t="str">
        <f t="shared" si="5"/>
        <v/>
      </c>
      <c r="U65" s="48"/>
      <c r="AA65" s="4" t="s">
        <v>20</v>
      </c>
      <c r="AB65" s="67">
        <v>1</v>
      </c>
      <c r="AC65" s="3"/>
      <c r="AD65" s="4" t="s">
        <v>20</v>
      </c>
      <c r="AE65" s="67">
        <v>1</v>
      </c>
    </row>
    <row r="66" spans="2:31" x14ac:dyDescent="0.3">
      <c r="B66" s="65"/>
      <c r="C66" s="62"/>
      <c r="D66" s="63"/>
      <c r="E66" s="63"/>
      <c r="F66" s="63"/>
      <c r="G66" s="63"/>
      <c r="H66" s="63"/>
      <c r="I66" s="63"/>
      <c r="J66" s="63"/>
      <c r="K66" s="66"/>
      <c r="L66" s="64"/>
      <c r="M66" s="64"/>
      <c r="N66" s="64"/>
      <c r="O66" s="48"/>
      <c r="Q66" s="51"/>
      <c r="R66" s="58" t="str">
        <f t="shared" si="3"/>
        <v/>
      </c>
      <c r="S66" s="59" t="str">
        <f t="shared" si="4"/>
        <v/>
      </c>
      <c r="T66" s="59" t="str">
        <f t="shared" si="5"/>
        <v/>
      </c>
      <c r="U66" s="48"/>
      <c r="AA66" s="4" t="s">
        <v>138</v>
      </c>
      <c r="AB66" s="67">
        <v>1.7612145335423309E-3</v>
      </c>
      <c r="AC66" s="3"/>
      <c r="AD66" s="4" t="s">
        <v>138</v>
      </c>
      <c r="AE66" s="67">
        <v>1.6559855598059184E-3</v>
      </c>
    </row>
    <row r="67" spans="2:31" x14ac:dyDescent="0.3">
      <c r="B67" s="65"/>
      <c r="C67" s="62"/>
      <c r="D67" s="63"/>
      <c r="E67" s="63"/>
      <c r="F67" s="63"/>
      <c r="G67" s="63"/>
      <c r="H67" s="63"/>
      <c r="I67" s="63"/>
      <c r="J67" s="63"/>
      <c r="K67" s="66"/>
      <c r="L67" s="64"/>
      <c r="M67" s="64"/>
      <c r="N67" s="64"/>
      <c r="O67" s="48"/>
      <c r="Q67" s="51"/>
      <c r="R67" s="58" t="str">
        <f t="shared" si="3"/>
        <v/>
      </c>
      <c r="S67" s="59" t="str">
        <f t="shared" si="4"/>
        <v/>
      </c>
      <c r="T67" s="59" t="str">
        <f t="shared" si="5"/>
        <v/>
      </c>
      <c r="U67" s="48"/>
      <c r="AA67" s="4" t="s">
        <v>139</v>
      </c>
      <c r="AB67" s="67">
        <v>6.6666666666666666E-2</v>
      </c>
      <c r="AC67" s="3"/>
      <c r="AD67" s="4" t="s">
        <v>139</v>
      </c>
      <c r="AE67" s="67">
        <v>6.6666666666666666E-2</v>
      </c>
    </row>
    <row r="68" spans="2:31" x14ac:dyDescent="0.3">
      <c r="B68" s="65"/>
      <c r="C68" s="62"/>
      <c r="D68" s="63"/>
      <c r="E68" s="63"/>
      <c r="F68" s="63"/>
      <c r="G68" s="63"/>
      <c r="H68" s="63"/>
      <c r="I68" s="63"/>
      <c r="J68" s="63"/>
      <c r="K68" s="66"/>
      <c r="L68" s="64"/>
      <c r="M68" s="64"/>
      <c r="N68" s="64"/>
      <c r="O68" s="48"/>
      <c r="Q68" s="51"/>
      <c r="R68" s="58" t="str">
        <f t="shared" si="3"/>
        <v/>
      </c>
      <c r="S68" s="59" t="str">
        <f t="shared" si="4"/>
        <v/>
      </c>
      <c r="T68" s="59" t="str">
        <f t="shared" si="5"/>
        <v/>
      </c>
      <c r="U68" s="48"/>
      <c r="AA68" s="4" t="s">
        <v>21</v>
      </c>
      <c r="AB68" s="67">
        <v>1.2004801920768309</v>
      </c>
      <c r="AC68" s="3"/>
      <c r="AD68" s="4" t="s">
        <v>21</v>
      </c>
      <c r="AE68" s="67">
        <v>1.1467889908256881</v>
      </c>
    </row>
    <row r="69" spans="2:31" x14ac:dyDescent="0.3">
      <c r="B69" s="65"/>
      <c r="C69" s="62"/>
      <c r="D69" s="63"/>
      <c r="E69" s="63"/>
      <c r="F69" s="63"/>
      <c r="G69" s="63"/>
      <c r="H69" s="63"/>
      <c r="I69" s="63"/>
      <c r="J69" s="63"/>
      <c r="K69" s="66"/>
      <c r="L69" s="64"/>
      <c r="M69" s="64"/>
      <c r="N69" s="64"/>
      <c r="O69" s="48"/>
      <c r="Q69" s="51"/>
      <c r="R69" s="58" t="str">
        <f t="shared" si="3"/>
        <v/>
      </c>
      <c r="S69" s="59" t="str">
        <f t="shared" si="4"/>
        <v/>
      </c>
      <c r="T69" s="59" t="str">
        <f t="shared" si="5"/>
        <v/>
      </c>
      <c r="U69" s="48"/>
      <c r="AA69" s="4" t="s">
        <v>140</v>
      </c>
      <c r="AB69" s="67">
        <v>3.6764705882352942E-2</v>
      </c>
      <c r="AC69" s="3"/>
      <c r="AD69" s="4" t="s">
        <v>140</v>
      </c>
      <c r="AE69" s="67">
        <v>3.566333808844508E-2</v>
      </c>
    </row>
    <row r="70" spans="2:31" x14ac:dyDescent="0.3">
      <c r="B70" s="65"/>
      <c r="C70" s="62"/>
      <c r="D70" s="63"/>
      <c r="E70" s="63"/>
      <c r="F70" s="63"/>
      <c r="G70" s="63"/>
      <c r="H70" s="63"/>
      <c r="I70" s="63"/>
      <c r="J70" s="63"/>
      <c r="K70" s="66"/>
      <c r="L70" s="64"/>
      <c r="M70" s="64"/>
      <c r="N70" s="64"/>
      <c r="O70" s="48"/>
      <c r="Q70" s="51"/>
      <c r="R70" s="58" t="str">
        <f t="shared" si="3"/>
        <v/>
      </c>
      <c r="S70" s="59" t="str">
        <f t="shared" si="4"/>
        <v/>
      </c>
      <c r="T70" s="59" t="str">
        <f t="shared" si="5"/>
        <v/>
      </c>
      <c r="U70" s="48"/>
      <c r="AA70" s="4" t="s">
        <v>141</v>
      </c>
      <c r="AB70" s="67">
        <v>1.2004801920768309</v>
      </c>
      <c r="AC70" s="3"/>
      <c r="AD70" s="4" t="s">
        <v>141</v>
      </c>
      <c r="AE70" s="67">
        <v>1.1467889908256881</v>
      </c>
    </row>
    <row r="71" spans="2:31" hidden="1" x14ac:dyDescent="0.3">
      <c r="B71" s="65"/>
      <c r="C71" s="62"/>
      <c r="D71" s="63"/>
      <c r="E71" s="63"/>
      <c r="F71" s="63"/>
      <c r="G71" s="63"/>
      <c r="H71" s="63"/>
      <c r="I71" s="63"/>
      <c r="J71" s="63"/>
      <c r="K71" s="66"/>
      <c r="L71" s="64"/>
      <c r="M71" s="64"/>
      <c r="N71" s="64"/>
      <c r="O71" s="48"/>
      <c r="Q71" s="51"/>
      <c r="R71" s="58" t="str">
        <f t="shared" si="3"/>
        <v/>
      </c>
      <c r="S71" s="59" t="str">
        <f t="shared" si="4"/>
        <v/>
      </c>
      <c r="T71" s="59" t="str">
        <f t="shared" si="5"/>
        <v/>
      </c>
      <c r="U71" s="48"/>
      <c r="AA71" s="4" t="s">
        <v>142</v>
      </c>
      <c r="AB71" s="67">
        <v>0.49578582052553299</v>
      </c>
      <c r="AC71" s="3"/>
      <c r="AD71" s="4" t="s">
        <v>142</v>
      </c>
      <c r="AE71" s="67">
        <v>0.47438330170777987</v>
      </c>
    </row>
    <row r="72" spans="2:31" hidden="1" x14ac:dyDescent="0.3">
      <c r="B72" s="65"/>
      <c r="C72" s="62"/>
      <c r="D72" s="63"/>
      <c r="E72" s="63"/>
      <c r="F72" s="63"/>
      <c r="G72" s="63"/>
      <c r="H72" s="63"/>
      <c r="I72" s="63"/>
      <c r="J72" s="63"/>
      <c r="K72" s="66"/>
      <c r="L72" s="64"/>
      <c r="M72" s="64"/>
      <c r="N72" s="64"/>
      <c r="O72" s="48"/>
      <c r="Q72" s="51"/>
      <c r="R72" s="58" t="str">
        <f t="shared" si="3"/>
        <v/>
      </c>
      <c r="S72" s="59" t="str">
        <f t="shared" si="4"/>
        <v/>
      </c>
      <c r="T72" s="59" t="str">
        <f t="shared" si="5"/>
        <v/>
      </c>
      <c r="U72" s="48"/>
      <c r="AA72" s="4" t="s">
        <v>77</v>
      </c>
      <c r="AB72" s="67">
        <v>1.2004801920768309</v>
      </c>
      <c r="AC72" s="3"/>
      <c r="AD72" s="4" t="s">
        <v>77</v>
      </c>
      <c r="AE72" s="67">
        <v>1.1467889908256881</v>
      </c>
    </row>
    <row r="73" spans="2:31" hidden="1" x14ac:dyDescent="0.3">
      <c r="B73" s="65"/>
      <c r="C73" s="62"/>
      <c r="D73" s="63"/>
      <c r="E73" s="63"/>
      <c r="F73" s="63"/>
      <c r="G73" s="63"/>
      <c r="H73" s="63"/>
      <c r="I73" s="63"/>
      <c r="J73" s="63"/>
      <c r="K73" s="66"/>
      <c r="L73" s="64"/>
      <c r="M73" s="64"/>
      <c r="N73" s="64"/>
      <c r="O73" s="48"/>
      <c r="Q73" s="51"/>
      <c r="R73" s="58" t="str">
        <f t="shared" si="3"/>
        <v/>
      </c>
      <c r="S73" s="59" t="str">
        <f t="shared" si="4"/>
        <v/>
      </c>
      <c r="T73" s="59" t="str">
        <f t="shared" si="5"/>
        <v/>
      </c>
      <c r="U73" s="48"/>
      <c r="AA73" s="4" t="s">
        <v>78</v>
      </c>
      <c r="AB73" s="67">
        <v>1.2004801920768309</v>
      </c>
      <c r="AC73" s="3"/>
      <c r="AD73" s="4" t="s">
        <v>78</v>
      </c>
      <c r="AE73" s="67">
        <v>1.1467889908256881</v>
      </c>
    </row>
    <row r="74" spans="2:31" hidden="1" x14ac:dyDescent="0.3">
      <c r="B74" s="65"/>
      <c r="C74" s="62"/>
      <c r="D74" s="63"/>
      <c r="E74" s="63"/>
      <c r="F74" s="63"/>
      <c r="G74" s="63"/>
      <c r="H74" s="63"/>
      <c r="I74" s="63"/>
      <c r="J74" s="63"/>
      <c r="K74" s="66"/>
      <c r="L74" s="64"/>
      <c r="M74" s="64"/>
      <c r="N74" s="64"/>
      <c r="O74" s="48"/>
      <c r="Q74" s="51"/>
      <c r="R74" s="58" t="str">
        <f t="shared" si="3"/>
        <v/>
      </c>
      <c r="S74" s="59" t="str">
        <f t="shared" si="4"/>
        <v/>
      </c>
      <c r="T74" s="59" t="str">
        <f t="shared" si="5"/>
        <v/>
      </c>
      <c r="U74" s="48"/>
      <c r="AA74" s="4" t="s">
        <v>143</v>
      </c>
      <c r="AB74" s="67">
        <v>1.7612145335423309E-3</v>
      </c>
      <c r="AC74" s="3"/>
      <c r="AD74" s="4" t="s">
        <v>143</v>
      </c>
      <c r="AE74" s="67">
        <v>1.6559855598059184E-3</v>
      </c>
    </row>
    <row r="75" spans="2:31" hidden="1" x14ac:dyDescent="0.3">
      <c r="B75" s="65"/>
      <c r="C75" s="62"/>
      <c r="D75" s="63"/>
      <c r="E75" s="63"/>
      <c r="F75" s="63"/>
      <c r="G75" s="63"/>
      <c r="H75" s="63"/>
      <c r="I75" s="63"/>
      <c r="J75" s="63"/>
      <c r="K75" s="66"/>
      <c r="L75" s="64"/>
      <c r="M75" s="64"/>
      <c r="N75" s="64"/>
      <c r="O75" s="48"/>
      <c r="Q75" s="51"/>
      <c r="R75" s="58" t="str">
        <f t="shared" si="3"/>
        <v/>
      </c>
      <c r="S75" s="59" t="str">
        <f t="shared" si="4"/>
        <v/>
      </c>
      <c r="T75" s="59" t="str">
        <f t="shared" si="5"/>
        <v/>
      </c>
      <c r="U75" s="48"/>
      <c r="AA75" s="4" t="s">
        <v>144</v>
      </c>
      <c r="AB75" s="67">
        <v>2.1276595744680851E-2</v>
      </c>
      <c r="AC75" s="3"/>
      <c r="AD75" s="4" t="s">
        <v>144</v>
      </c>
      <c r="AE75" s="67">
        <v>0.02</v>
      </c>
    </row>
    <row r="76" spans="2:31" hidden="1" x14ac:dyDescent="0.3">
      <c r="B76" s="65"/>
      <c r="C76" s="62"/>
      <c r="D76" s="63"/>
      <c r="E76" s="63"/>
      <c r="F76" s="63"/>
      <c r="G76" s="63"/>
      <c r="H76" s="63"/>
      <c r="I76" s="63"/>
      <c r="J76" s="63"/>
      <c r="K76" s="66"/>
      <c r="L76" s="64"/>
      <c r="M76" s="64"/>
      <c r="N76" s="64"/>
      <c r="O76" s="48"/>
      <c r="Q76" s="51"/>
      <c r="R76" s="58" t="str">
        <f t="shared" si="3"/>
        <v/>
      </c>
      <c r="S76" s="59" t="str">
        <f t="shared" si="4"/>
        <v/>
      </c>
      <c r="T76" s="59" t="str">
        <f t="shared" si="5"/>
        <v/>
      </c>
      <c r="U76" s="48"/>
      <c r="AA76" s="4" t="s">
        <v>22</v>
      </c>
      <c r="AB76" s="67">
        <v>0.38314176245210729</v>
      </c>
      <c r="AC76" s="3"/>
      <c r="AD76" s="4" t="s">
        <v>22</v>
      </c>
      <c r="AE76" s="67">
        <v>0.37453183520599254</v>
      </c>
    </row>
    <row r="77" spans="2:31" hidden="1" x14ac:dyDescent="0.3">
      <c r="B77" s="65"/>
      <c r="C77" s="62"/>
      <c r="D77" s="63"/>
      <c r="E77" s="63"/>
      <c r="F77" s="63"/>
      <c r="G77" s="63"/>
      <c r="H77" s="63"/>
      <c r="I77" s="63"/>
      <c r="J77" s="63"/>
      <c r="K77" s="66"/>
      <c r="L77" s="64"/>
      <c r="M77" s="64"/>
      <c r="N77" s="64"/>
      <c r="O77" s="48"/>
      <c r="Q77" s="51"/>
      <c r="R77" s="58" t="str">
        <f t="shared" si="3"/>
        <v/>
      </c>
      <c r="S77" s="59" t="str">
        <f t="shared" si="4"/>
        <v/>
      </c>
      <c r="T77" s="59" t="str">
        <f t="shared" si="5"/>
        <v/>
      </c>
      <c r="U77" s="48"/>
      <c r="AA77" s="4" t="s">
        <v>145</v>
      </c>
      <c r="AB77" s="67">
        <v>1.2004801920768309</v>
      </c>
      <c r="AC77" s="3"/>
      <c r="AD77" s="4" t="s">
        <v>145</v>
      </c>
      <c r="AE77" s="67">
        <v>1.1467889908256881</v>
      </c>
    </row>
    <row r="78" spans="2:31" hidden="1" x14ac:dyDescent="0.3">
      <c r="B78" s="65"/>
      <c r="C78" s="62"/>
      <c r="D78" s="63"/>
      <c r="E78" s="63"/>
      <c r="F78" s="63"/>
      <c r="G78" s="63"/>
      <c r="H78" s="63"/>
      <c r="I78" s="63"/>
      <c r="J78" s="63"/>
      <c r="K78" s="66"/>
      <c r="L78" s="64"/>
      <c r="M78" s="64"/>
      <c r="N78" s="64"/>
      <c r="O78" s="48"/>
      <c r="Q78" s="51"/>
      <c r="R78" s="58" t="str">
        <f t="shared" si="3"/>
        <v/>
      </c>
      <c r="S78" s="59" t="str">
        <f t="shared" si="4"/>
        <v/>
      </c>
      <c r="T78" s="59" t="str">
        <f t="shared" si="5"/>
        <v/>
      </c>
      <c r="U78" s="48"/>
      <c r="AA78" s="4" t="s">
        <v>146</v>
      </c>
      <c r="AB78" s="67">
        <v>0.22123893805309736</v>
      </c>
      <c r="AC78" s="3"/>
      <c r="AD78" s="4" t="s">
        <v>146</v>
      </c>
      <c r="AE78" s="67">
        <v>0.20725388601036268</v>
      </c>
    </row>
    <row r="79" spans="2:31" hidden="1" x14ac:dyDescent="0.3">
      <c r="B79" s="65"/>
      <c r="C79" s="62"/>
      <c r="D79" s="63"/>
      <c r="E79" s="63"/>
      <c r="F79" s="63"/>
      <c r="G79" s="63"/>
      <c r="H79" s="63"/>
      <c r="I79" s="63"/>
      <c r="J79" s="63"/>
      <c r="K79" s="66"/>
      <c r="L79" s="64"/>
      <c r="M79" s="64"/>
      <c r="N79" s="64"/>
      <c r="O79" s="48"/>
      <c r="Q79" s="51"/>
      <c r="R79" s="58" t="str">
        <f t="shared" si="3"/>
        <v/>
      </c>
      <c r="S79" s="59" t="str">
        <f t="shared" si="4"/>
        <v/>
      </c>
      <c r="T79" s="59" t="str">
        <f t="shared" si="5"/>
        <v/>
      </c>
      <c r="U79" s="48"/>
      <c r="AA79" s="4" t="s">
        <v>79</v>
      </c>
      <c r="AB79" s="67">
        <v>1.2004801920768309</v>
      </c>
      <c r="AC79" s="3"/>
      <c r="AD79" s="4" t="s">
        <v>79</v>
      </c>
      <c r="AE79" s="67">
        <v>1.1467889908256881</v>
      </c>
    </row>
    <row r="80" spans="2:31" hidden="1" x14ac:dyDescent="0.3">
      <c r="B80" s="65"/>
      <c r="C80" s="62"/>
      <c r="D80" s="63"/>
      <c r="E80" s="63"/>
      <c r="F80" s="63"/>
      <c r="G80" s="63"/>
      <c r="H80" s="63"/>
      <c r="I80" s="63"/>
      <c r="J80" s="63"/>
      <c r="K80" s="66"/>
      <c r="L80" s="64"/>
      <c r="M80" s="64"/>
      <c r="N80" s="64"/>
      <c r="O80" s="48"/>
      <c r="Q80" s="51"/>
      <c r="R80" s="58" t="str">
        <f t="shared" si="3"/>
        <v/>
      </c>
      <c r="S80" s="59" t="str">
        <f t="shared" si="4"/>
        <v/>
      </c>
      <c r="T80" s="59" t="str">
        <f t="shared" si="5"/>
        <v/>
      </c>
      <c r="U80" s="48"/>
      <c r="AA80" s="4" t="s">
        <v>147</v>
      </c>
      <c r="AB80" s="67">
        <v>0.37037037037037035</v>
      </c>
      <c r="AC80" s="3"/>
      <c r="AD80" s="4" t="s">
        <v>147</v>
      </c>
      <c r="AE80" s="67">
        <v>0.37037037037037035</v>
      </c>
    </row>
    <row r="81" spans="1:31" hidden="1" x14ac:dyDescent="0.3">
      <c r="B81" s="65"/>
      <c r="C81" s="62"/>
      <c r="D81" s="63"/>
      <c r="E81" s="63"/>
      <c r="F81" s="63"/>
      <c r="G81" s="63"/>
      <c r="H81" s="63"/>
      <c r="I81" s="63"/>
      <c r="J81" s="63"/>
      <c r="K81" s="66"/>
      <c r="L81" s="64"/>
      <c r="M81" s="64"/>
      <c r="N81" s="64"/>
      <c r="O81" s="48"/>
      <c r="Q81" s="51"/>
      <c r="R81" s="58" t="str">
        <f t="shared" si="3"/>
        <v/>
      </c>
      <c r="S81" s="59" t="str">
        <f t="shared" si="4"/>
        <v/>
      </c>
      <c r="T81" s="59" t="str">
        <f t="shared" si="5"/>
        <v/>
      </c>
      <c r="U81" s="48"/>
      <c r="AA81" s="4" t="s">
        <v>148</v>
      </c>
      <c r="AB81" s="67">
        <v>0.13642564802182811</v>
      </c>
      <c r="AC81" s="3"/>
      <c r="AD81" s="4" t="s">
        <v>148</v>
      </c>
      <c r="AE81" s="67">
        <v>0.12961762799740764</v>
      </c>
    </row>
    <row r="82" spans="1:31" hidden="1" x14ac:dyDescent="0.3">
      <c r="B82" s="65"/>
      <c r="C82" s="62"/>
      <c r="D82" s="63"/>
      <c r="E82" s="63"/>
      <c r="F82" s="63"/>
      <c r="G82" s="63"/>
      <c r="H82" s="63"/>
      <c r="I82" s="63"/>
      <c r="J82" s="63"/>
      <c r="K82" s="66"/>
      <c r="L82" s="64"/>
      <c r="M82" s="64"/>
      <c r="N82" s="64"/>
      <c r="O82" s="48"/>
      <c r="Q82" s="51"/>
      <c r="R82" s="58" t="str">
        <f t="shared" si="3"/>
        <v/>
      </c>
      <c r="S82" s="59" t="str">
        <f t="shared" si="4"/>
        <v/>
      </c>
      <c r="T82" s="59" t="str">
        <f t="shared" si="5"/>
        <v/>
      </c>
      <c r="U82" s="48"/>
      <c r="AA82" s="4" t="s">
        <v>88</v>
      </c>
      <c r="AB82" s="67">
        <v>1.1106175033318525E-4</v>
      </c>
      <c r="AC82" s="3"/>
      <c r="AD82" s="4" t="s">
        <v>88</v>
      </c>
      <c r="AE82" s="67">
        <v>1.1018069634200089E-4</v>
      </c>
    </row>
    <row r="83" spans="1:31" hidden="1" x14ac:dyDescent="0.3">
      <c r="B83" s="65"/>
      <c r="C83" s="62"/>
      <c r="D83" s="63"/>
      <c r="E83" s="63"/>
      <c r="F83" s="63"/>
      <c r="G83" s="63"/>
      <c r="H83" s="63"/>
      <c r="I83" s="63"/>
      <c r="J83" s="63"/>
      <c r="K83" s="66"/>
      <c r="L83" s="64"/>
      <c r="M83" s="64"/>
      <c r="N83" s="64"/>
      <c r="O83" s="48"/>
      <c r="Q83" s="51"/>
      <c r="R83" s="58" t="str">
        <f t="shared" si="3"/>
        <v/>
      </c>
      <c r="S83" s="59" t="str">
        <f t="shared" si="4"/>
        <v/>
      </c>
      <c r="T83" s="59" t="str">
        <f t="shared" si="5"/>
        <v/>
      </c>
      <c r="U83" s="48"/>
      <c r="AA83" s="4" t="s">
        <v>149</v>
      </c>
      <c r="AB83" s="67">
        <v>1.7783152241566339E-3</v>
      </c>
      <c r="AC83" s="3"/>
      <c r="AD83" s="4" t="s">
        <v>149</v>
      </c>
      <c r="AE83" s="67">
        <v>1.7585509540138926E-3</v>
      </c>
    </row>
    <row r="84" spans="1:31" hidden="1" x14ac:dyDescent="0.3">
      <c r="B84" s="65"/>
      <c r="C84" s="62"/>
      <c r="D84" s="63"/>
      <c r="E84" s="63"/>
      <c r="F84" s="63"/>
      <c r="G84" s="63"/>
      <c r="H84" s="63"/>
      <c r="I84" s="63"/>
      <c r="J84" s="63"/>
      <c r="K84" s="66"/>
      <c r="L84" s="64"/>
      <c r="M84" s="64"/>
      <c r="N84" s="64"/>
      <c r="O84" s="48"/>
      <c r="Q84" s="51"/>
      <c r="R84" s="58" t="str">
        <f t="shared" si="3"/>
        <v/>
      </c>
      <c r="S84" s="59" t="str">
        <f t="shared" si="4"/>
        <v/>
      </c>
      <c r="T84" s="59" t="str">
        <f t="shared" si="5"/>
        <v/>
      </c>
      <c r="U84" s="48"/>
      <c r="AA84" s="4" t="s">
        <v>150</v>
      </c>
      <c r="AB84" s="67">
        <v>4.6511627906976744E-3</v>
      </c>
      <c r="AC84" s="3"/>
      <c r="AD84" s="4" t="s">
        <v>150</v>
      </c>
      <c r="AE84" s="67">
        <v>4.6511627906976744E-3</v>
      </c>
    </row>
    <row r="85" spans="1:31" hidden="1" x14ac:dyDescent="0.3">
      <c r="B85" s="65"/>
      <c r="C85" s="62"/>
      <c r="D85" s="63"/>
      <c r="E85" s="63"/>
      <c r="F85" s="63"/>
      <c r="G85" s="63"/>
      <c r="H85" s="63"/>
      <c r="I85" s="63"/>
      <c r="J85" s="63"/>
      <c r="K85" s="66"/>
      <c r="L85" s="64"/>
      <c r="M85" s="64"/>
      <c r="N85" s="64"/>
      <c r="O85" s="48"/>
      <c r="Q85" s="51"/>
      <c r="R85" s="58" t="str">
        <f t="shared" si="3"/>
        <v/>
      </c>
      <c r="S85" s="59" t="str">
        <f t="shared" si="4"/>
        <v/>
      </c>
      <c r="T85" s="59" t="str">
        <f t="shared" si="5"/>
        <v/>
      </c>
      <c r="U85" s="48"/>
      <c r="AA85" s="4" t="s">
        <v>151</v>
      </c>
      <c r="AB85" s="67">
        <v>1.5885623510722795E-2</v>
      </c>
      <c r="AC85" s="3"/>
      <c r="AD85" s="4" t="s">
        <v>151</v>
      </c>
      <c r="AE85" s="67">
        <v>1.2967141264036931E-2</v>
      </c>
    </row>
    <row r="86" spans="1:31" ht="10.050000000000001" customHeight="1" thickBot="1" x14ac:dyDescent="0.35">
      <c r="B86" s="41"/>
      <c r="C86" s="42"/>
      <c r="D86" s="42"/>
      <c r="E86" s="42"/>
      <c r="F86" s="42"/>
      <c r="G86" s="42"/>
      <c r="H86" s="42"/>
      <c r="I86" s="42"/>
      <c r="J86" s="42"/>
      <c r="K86" s="42"/>
      <c r="L86" s="42"/>
      <c r="M86" s="42"/>
      <c r="N86" s="42"/>
      <c r="O86" s="43"/>
      <c r="Q86" s="41"/>
      <c r="R86" s="42"/>
      <c r="S86" s="42"/>
      <c r="T86" s="42"/>
      <c r="U86" s="43"/>
      <c r="AA86" s="4" t="s">
        <v>152</v>
      </c>
      <c r="AB86" s="67">
        <v>4.2553191489361701E-2</v>
      </c>
      <c r="AC86" s="3"/>
      <c r="AD86" s="4" t="s">
        <v>152</v>
      </c>
      <c r="AE86" s="67">
        <v>0.04</v>
      </c>
    </row>
    <row r="87" spans="1:31" s="2" customFormat="1" x14ac:dyDescent="0.3">
      <c r="A87" s="37"/>
      <c r="B87" s="6"/>
      <c r="C87" s="6"/>
      <c r="D87" s="6"/>
      <c r="E87" s="6"/>
      <c r="F87" s="6"/>
      <c r="G87" s="6"/>
      <c r="H87" s="6"/>
      <c r="I87" s="6"/>
      <c r="J87" s="6"/>
      <c r="K87" s="6"/>
      <c r="L87" s="6"/>
      <c r="M87" s="6"/>
      <c r="N87" s="6"/>
      <c r="O87" s="6"/>
      <c r="P87" s="6"/>
      <c r="Q87" s="6"/>
      <c r="R87" s="6"/>
      <c r="S87" s="6"/>
      <c r="T87" s="6"/>
      <c r="U87" s="6"/>
      <c r="AA87" s="4" t="s">
        <v>153</v>
      </c>
      <c r="AB87" s="67">
        <v>0.12795905310300704</v>
      </c>
      <c r="AC87" s="3"/>
      <c r="AD87" s="4" t="s">
        <v>153</v>
      </c>
      <c r="AE87" s="67">
        <v>0.12768130745658834</v>
      </c>
    </row>
    <row r="88" spans="1:31" hidden="1" x14ac:dyDescent="0.3">
      <c r="AA88" s="4" t="s">
        <v>154</v>
      </c>
      <c r="AB88" s="67">
        <v>3.8692203520990522E-3</v>
      </c>
      <c r="AC88" s="3"/>
      <c r="AD88" s="4" t="s">
        <v>154</v>
      </c>
      <c r="AE88" s="67">
        <v>3.5692615197915551E-3</v>
      </c>
    </row>
    <row r="89" spans="1:31" hidden="1" x14ac:dyDescent="0.3">
      <c r="AA89" s="4" t="s">
        <v>155</v>
      </c>
      <c r="AB89" s="67">
        <v>9.6070708041118263E-3</v>
      </c>
      <c r="AC89" s="3"/>
      <c r="AD89" s="4" t="s">
        <v>155</v>
      </c>
      <c r="AE89" s="67">
        <v>8.6125226078718458E-3</v>
      </c>
    </row>
    <row r="90" spans="1:31" hidden="1" x14ac:dyDescent="0.3">
      <c r="AA90" s="4" t="s">
        <v>156</v>
      </c>
      <c r="AB90" s="67">
        <v>1.5686274509803921E-2</v>
      </c>
      <c r="AC90" s="3"/>
      <c r="AD90" s="4" t="s">
        <v>156</v>
      </c>
      <c r="AE90" s="67">
        <v>1.4326647564469915E-2</v>
      </c>
    </row>
    <row r="91" spans="1:31" hidden="1" x14ac:dyDescent="0.3">
      <c r="AA91" s="4" t="s">
        <v>157</v>
      </c>
      <c r="AB91" s="67">
        <v>7.4128984432913272E-5</v>
      </c>
      <c r="AC91" s="3"/>
      <c r="AD91" s="4" t="s">
        <v>157</v>
      </c>
      <c r="AE91" s="67">
        <v>6.9252077562326875E-5</v>
      </c>
    </row>
    <row r="92" spans="1:31" hidden="1" x14ac:dyDescent="0.3">
      <c r="AA92" s="4" t="s">
        <v>158</v>
      </c>
      <c r="AB92" s="67">
        <v>2.7733865823557144E-5</v>
      </c>
      <c r="AC92" s="3"/>
      <c r="AD92" s="4" t="s">
        <v>158</v>
      </c>
      <c r="AE92" s="67">
        <v>2.380952380952381E-5</v>
      </c>
    </row>
    <row r="93" spans="1:31" hidden="1" x14ac:dyDescent="0.3">
      <c r="AA93" s="4" t="s">
        <v>159</v>
      </c>
      <c r="AB93" s="67">
        <v>8.576329331046312E-4</v>
      </c>
      <c r="AC93" s="3"/>
      <c r="AD93" s="4" t="s">
        <v>159</v>
      </c>
      <c r="AE93" s="67">
        <v>8.7873462214411243E-4</v>
      </c>
    </row>
    <row r="94" spans="1:31" hidden="1" x14ac:dyDescent="0.3">
      <c r="AA94" s="4" t="s">
        <v>80</v>
      </c>
      <c r="AB94" s="67">
        <v>1.2004801920768309</v>
      </c>
      <c r="AC94" s="3"/>
      <c r="AD94" s="4" t="s">
        <v>80</v>
      </c>
      <c r="AE94" s="67">
        <v>1.1467889908256881</v>
      </c>
    </row>
    <row r="95" spans="1:31" hidden="1" x14ac:dyDescent="0.3">
      <c r="AA95" s="4" t="s">
        <v>23</v>
      </c>
      <c r="AB95" s="67">
        <v>0.28810141169691733</v>
      </c>
      <c r="AC95" s="3"/>
      <c r="AD95" s="4" t="s">
        <v>23</v>
      </c>
      <c r="AE95" s="67">
        <v>0.26673779674579889</v>
      </c>
    </row>
    <row r="96" spans="1:31" hidden="1" x14ac:dyDescent="0.3">
      <c r="AA96" s="4" t="s">
        <v>81</v>
      </c>
      <c r="AB96" s="67">
        <v>1.2004801920768309</v>
      </c>
      <c r="AC96" s="3"/>
      <c r="AD96" s="4" t="s">
        <v>81</v>
      </c>
      <c r="AE96" s="67">
        <v>1.1467889908256881</v>
      </c>
    </row>
    <row r="97" spans="27:31" hidden="1" x14ac:dyDescent="0.3">
      <c r="AA97" s="4" t="s">
        <v>160</v>
      </c>
      <c r="AB97" s="67">
        <v>7.8125E-3</v>
      </c>
      <c r="AC97" s="3"/>
      <c r="AD97" s="4" t="s">
        <v>160</v>
      </c>
      <c r="AE97" s="67">
        <v>7.9365079365079361E-3</v>
      </c>
    </row>
    <row r="98" spans="27:31" hidden="1" x14ac:dyDescent="0.3">
      <c r="AA98" s="4" t="s">
        <v>161</v>
      </c>
      <c r="AB98" s="67">
        <v>8.8849400266548199E-3</v>
      </c>
      <c r="AC98" s="3"/>
      <c r="AD98" s="4" t="s">
        <v>161</v>
      </c>
      <c r="AE98" s="67">
        <v>9.1033227127901694E-3</v>
      </c>
    </row>
    <row r="99" spans="27:31" hidden="1" x14ac:dyDescent="0.3">
      <c r="AA99" s="4" t="s">
        <v>89</v>
      </c>
      <c r="AB99" s="67">
        <v>0.28810141169691733</v>
      </c>
      <c r="AC99" s="3"/>
      <c r="AD99" s="4" t="s">
        <v>89</v>
      </c>
      <c r="AE99" s="67">
        <v>0.26673779674579889</v>
      </c>
    </row>
    <row r="100" spans="27:31" hidden="1" x14ac:dyDescent="0.3">
      <c r="AA100" s="4" t="s">
        <v>162</v>
      </c>
      <c r="AB100" s="67">
        <v>1.4124293785310735</v>
      </c>
      <c r="AC100" s="3"/>
      <c r="AD100" s="4" t="s">
        <v>162</v>
      </c>
      <c r="AE100" s="67">
        <v>1.4124293785310735</v>
      </c>
    </row>
    <row r="101" spans="27:31" hidden="1" x14ac:dyDescent="0.3">
      <c r="AA101" s="4" t="s">
        <v>163</v>
      </c>
      <c r="AB101" s="67">
        <v>3.0183212097431408E-3</v>
      </c>
      <c r="AC101" s="3"/>
      <c r="AD101" s="4" t="s">
        <v>163</v>
      </c>
      <c r="AE101" s="67">
        <v>2.6656004264960682E-3</v>
      </c>
    </row>
    <row r="102" spans="27:31" hidden="1" x14ac:dyDescent="0.3">
      <c r="AA102" s="4" t="s">
        <v>164</v>
      </c>
      <c r="AB102" s="67">
        <v>9.6899224806201549E-3</v>
      </c>
      <c r="AC102" s="3"/>
      <c r="AD102" s="4" t="s">
        <v>164</v>
      </c>
      <c r="AE102" s="67">
        <v>9.823182711198428E-3</v>
      </c>
    </row>
    <row r="103" spans="27:31" hidden="1" x14ac:dyDescent="0.3">
      <c r="AA103" s="4" t="s">
        <v>165</v>
      </c>
      <c r="AB103" s="67">
        <v>9.3814782038709665E-4</v>
      </c>
      <c r="AC103" s="3"/>
      <c r="AD103" s="4" t="s">
        <v>165</v>
      </c>
      <c r="AE103" s="67">
        <v>8.9727139767965618E-4</v>
      </c>
    </row>
    <row r="104" spans="27:31" hidden="1" x14ac:dyDescent="0.3">
      <c r="AA104" s="4" t="s">
        <v>90</v>
      </c>
      <c r="AB104" s="67"/>
      <c r="AC104" s="3"/>
      <c r="AD104" s="4" t="s">
        <v>90</v>
      </c>
      <c r="AE104" s="67">
        <v>1.1467889908256881</v>
      </c>
    </row>
    <row r="105" spans="27:31" hidden="1" x14ac:dyDescent="0.3">
      <c r="AA105" s="4" t="s">
        <v>166</v>
      </c>
      <c r="AB105" s="67">
        <v>3.3222591362126246</v>
      </c>
      <c r="AC105" s="3"/>
      <c r="AD105" s="4" t="s">
        <v>166</v>
      </c>
      <c r="AE105" s="67">
        <v>3.3003300330033003</v>
      </c>
    </row>
    <row r="106" spans="27:31" hidden="1" x14ac:dyDescent="0.3">
      <c r="AA106" s="4" t="s">
        <v>167</v>
      </c>
      <c r="AB106" s="67">
        <v>1.4492753623188406E-2</v>
      </c>
      <c r="AC106" s="3"/>
      <c r="AD106" s="4" t="s">
        <v>167</v>
      </c>
      <c r="AE106" s="67">
        <v>1.4326647564469915E-2</v>
      </c>
    </row>
    <row r="107" spans="27:31" hidden="1" x14ac:dyDescent="0.3">
      <c r="AA107" s="4" t="s">
        <v>168</v>
      </c>
      <c r="AB107" s="67">
        <v>1.2086052695189751E-4</v>
      </c>
      <c r="AC107" s="3"/>
      <c r="AD107" s="4" t="s">
        <v>168</v>
      </c>
      <c r="AE107" s="67">
        <v>1.1716461628588167E-4</v>
      </c>
    </row>
    <row r="108" spans="27:31" hidden="1" x14ac:dyDescent="0.3">
      <c r="AA108" s="4" t="s">
        <v>169</v>
      </c>
      <c r="AB108" s="67">
        <v>1.2004801920768309</v>
      </c>
      <c r="AC108" s="3"/>
      <c r="AD108" s="4" t="s">
        <v>169</v>
      </c>
      <c r="AE108" s="67">
        <v>1.1467889908256881</v>
      </c>
    </row>
    <row r="109" spans="27:31" hidden="1" x14ac:dyDescent="0.3">
      <c r="AA109" s="4" t="s">
        <v>170</v>
      </c>
      <c r="AB109" s="67">
        <v>6.6666666666666664E-4</v>
      </c>
      <c r="AC109" s="3"/>
      <c r="AD109" s="4" t="s">
        <v>170</v>
      </c>
      <c r="AE109" s="67">
        <v>6.6666666666666664E-4</v>
      </c>
    </row>
    <row r="110" spans="27:31" hidden="1" x14ac:dyDescent="0.3">
      <c r="AA110" s="4" t="s">
        <v>171</v>
      </c>
      <c r="AB110" s="67">
        <v>8.1195193244559913E-2</v>
      </c>
      <c r="AC110" s="3"/>
      <c r="AD110" s="4" t="s">
        <v>171</v>
      </c>
      <c r="AE110" s="67">
        <v>6.968641114982578E-2</v>
      </c>
    </row>
    <row r="111" spans="27:31" hidden="1" x14ac:dyDescent="0.3">
      <c r="AA111" s="4" t="s">
        <v>172</v>
      </c>
      <c r="AB111" s="67">
        <v>7.9891347767036824E-3</v>
      </c>
      <c r="AC111" s="3"/>
      <c r="AD111" s="4" t="s">
        <v>172</v>
      </c>
      <c r="AE111" s="67">
        <v>6.381213706847042E-3</v>
      </c>
    </row>
    <row r="112" spans="27:31" hidden="1" x14ac:dyDescent="0.3">
      <c r="AA112" s="4" t="s">
        <v>24</v>
      </c>
      <c r="AB112" s="67">
        <v>0.73691967575534267</v>
      </c>
      <c r="AC112" s="3"/>
      <c r="AD112" s="4" t="s">
        <v>24</v>
      </c>
      <c r="AE112" s="67">
        <v>0.72150072150072153</v>
      </c>
    </row>
    <row r="113" spans="27:31" hidden="1" x14ac:dyDescent="0.3">
      <c r="AA113" s="4" t="s">
        <v>173</v>
      </c>
      <c r="AB113" s="67">
        <v>1.2004801920768309</v>
      </c>
      <c r="AC113" s="3"/>
      <c r="AD113" s="4" t="s">
        <v>173</v>
      </c>
      <c r="AE113" s="67">
        <v>1.1467889908256881</v>
      </c>
    </row>
    <row r="114" spans="27:31" hidden="1" x14ac:dyDescent="0.3">
      <c r="AA114" s="4" t="s">
        <v>82</v>
      </c>
      <c r="AB114" s="67">
        <v>1.2004801920768309</v>
      </c>
      <c r="AC114" s="3"/>
      <c r="AD114" s="4" t="s">
        <v>82</v>
      </c>
      <c r="AE114" s="67">
        <v>1.1467889908256881</v>
      </c>
    </row>
    <row r="115" spans="27:31" hidden="1" x14ac:dyDescent="0.3">
      <c r="AA115" s="4" t="s">
        <v>174</v>
      </c>
      <c r="AB115" s="67">
        <v>1.9580967299784608E-2</v>
      </c>
      <c r="AC115" s="3"/>
      <c r="AD115" s="4" t="s">
        <v>174</v>
      </c>
      <c r="AE115" s="67">
        <v>1.8691588785046728E-2</v>
      </c>
    </row>
    <row r="116" spans="27:31" hidden="1" x14ac:dyDescent="0.3">
      <c r="AA116" s="4" t="s">
        <v>25</v>
      </c>
      <c r="AB116" s="67">
        <v>3.0905976879053257E-4</v>
      </c>
      <c r="AC116" s="3"/>
      <c r="AD116" s="4" t="s">
        <v>25</v>
      </c>
      <c r="AE116" s="67">
        <v>2.8816782894357674E-4</v>
      </c>
    </row>
    <row r="117" spans="27:31" hidden="1" x14ac:dyDescent="0.3">
      <c r="AA117" s="4" t="s">
        <v>175</v>
      </c>
      <c r="AB117" s="67">
        <v>1.3679890560875513E-3</v>
      </c>
      <c r="AC117" s="3"/>
      <c r="AD117" s="4" t="s">
        <v>175</v>
      </c>
      <c r="AE117" s="67">
        <v>1.364256480218281E-3</v>
      </c>
    </row>
    <row r="118" spans="27:31" hidden="1" x14ac:dyDescent="0.3">
      <c r="AA118" s="4" t="s">
        <v>176</v>
      </c>
      <c r="AB118" s="67">
        <v>0.24727992087042536</v>
      </c>
      <c r="AC118" s="3"/>
      <c r="AD118" s="4" t="s">
        <v>176</v>
      </c>
      <c r="AE118" s="67">
        <v>0.24213075060532688</v>
      </c>
    </row>
    <row r="119" spans="27:31" hidden="1" x14ac:dyDescent="0.3">
      <c r="AA119" s="4" t="s">
        <v>177</v>
      </c>
      <c r="AB119" s="67"/>
      <c r="AC119" s="3"/>
      <c r="AD119" s="4" t="s">
        <v>177</v>
      </c>
      <c r="AE119" s="67">
        <v>6.4850843060959798E-2</v>
      </c>
    </row>
    <row r="120" spans="27:31" hidden="1" x14ac:dyDescent="0.3">
      <c r="AA120" s="4" t="s">
        <v>178</v>
      </c>
      <c r="AB120" s="67">
        <v>1.7783152241566339E-3</v>
      </c>
      <c r="AC120" s="3"/>
      <c r="AD120" s="4" t="s">
        <v>178</v>
      </c>
      <c r="AE120" s="67">
        <v>1.7585509540138926E-3</v>
      </c>
    </row>
    <row r="121" spans="27:31" hidden="1" x14ac:dyDescent="0.3">
      <c r="AA121" s="4" t="s">
        <v>83</v>
      </c>
      <c r="AB121" s="67">
        <v>1.2004801920768309</v>
      </c>
      <c r="AC121" s="3"/>
      <c r="AD121" s="4" t="s">
        <v>83</v>
      </c>
      <c r="AE121" s="67">
        <v>1.1467889908256881</v>
      </c>
    </row>
    <row r="122" spans="27:31" hidden="1" x14ac:dyDescent="0.3">
      <c r="AA122" s="4" t="s">
        <v>179</v>
      </c>
      <c r="AB122" s="67">
        <v>1</v>
      </c>
      <c r="AC122" s="3"/>
      <c r="AD122" s="4" t="s">
        <v>179</v>
      </c>
      <c r="AE122" s="67">
        <v>1</v>
      </c>
    </row>
    <row r="123" spans="27:31" hidden="1" x14ac:dyDescent="0.3">
      <c r="AA123" s="4" t="s">
        <v>84</v>
      </c>
      <c r="AB123" s="67">
        <v>1.2004801920768309</v>
      </c>
      <c r="AC123" s="3"/>
      <c r="AD123" s="4" t="s">
        <v>84</v>
      </c>
      <c r="AE123" s="67">
        <v>1.1467889908256881</v>
      </c>
    </row>
    <row r="124" spans="27:31" hidden="1" x14ac:dyDescent="0.3">
      <c r="AA124" s="4" t="s">
        <v>180</v>
      </c>
      <c r="AB124" s="67">
        <v>2.8169014084507044E-3</v>
      </c>
      <c r="AC124" s="3"/>
      <c r="AD124" s="4" t="s">
        <v>180</v>
      </c>
      <c r="AE124" s="67">
        <v>2.7777777777777776E-2</v>
      </c>
    </row>
    <row r="125" spans="27:31" hidden="1" x14ac:dyDescent="0.3">
      <c r="AA125" s="4" t="s">
        <v>181</v>
      </c>
      <c r="AB125" s="67">
        <v>2.9940119760479042E-2</v>
      </c>
      <c r="AC125" s="3"/>
      <c r="AD125" s="4" t="s">
        <v>181</v>
      </c>
      <c r="AE125" s="67">
        <v>2.9282576866764276E-2</v>
      </c>
    </row>
    <row r="126" spans="27:31" hidden="1" x14ac:dyDescent="0.3">
      <c r="AA126" s="4" t="s">
        <v>182</v>
      </c>
      <c r="AB126" s="67">
        <v>5.0751116524563537E-2</v>
      </c>
      <c r="AC126" s="3"/>
      <c r="AD126" s="4" t="s">
        <v>182</v>
      </c>
      <c r="AE126" s="67">
        <v>5.0880227943421188E-2</v>
      </c>
    </row>
    <row r="127" spans="27:31" ht="15" hidden="1" customHeight="1" x14ac:dyDescent="0.3">
      <c r="AA127" s="4" t="s">
        <v>183</v>
      </c>
      <c r="AB127" s="67">
        <v>1</v>
      </c>
      <c r="AC127" s="3"/>
      <c r="AD127" s="4" t="s">
        <v>183</v>
      </c>
      <c r="AE127" s="67">
        <v>1</v>
      </c>
    </row>
    <row r="128" spans="27:31" ht="15" hidden="1" customHeight="1" x14ac:dyDescent="0.3">
      <c r="AA128" s="4" t="s">
        <v>184</v>
      </c>
      <c r="AB128" s="67">
        <v>5.8623519756126161E-2</v>
      </c>
      <c r="AC128" s="3"/>
      <c r="AD128" s="4" t="s">
        <v>184</v>
      </c>
      <c r="AE128" s="67">
        <v>5.8847760842699944E-2</v>
      </c>
    </row>
    <row r="129" spans="27:31" ht="15" hidden="1" customHeight="1" x14ac:dyDescent="0.3">
      <c r="AA129" s="4" t="s">
        <v>185</v>
      </c>
      <c r="AB129" s="67">
        <v>4.1196343461989926E-4</v>
      </c>
      <c r="AC129" s="3"/>
      <c r="AD129" s="4" t="s">
        <v>185</v>
      </c>
      <c r="AE129" s="67">
        <v>3.7836937932287013E-4</v>
      </c>
    </row>
    <row r="130" spans="27:31" ht="15" hidden="1" customHeight="1" x14ac:dyDescent="0.3">
      <c r="AA130" s="4" t="s">
        <v>91</v>
      </c>
      <c r="AB130" s="67">
        <v>1.2004801920768309</v>
      </c>
      <c r="AC130" s="3"/>
      <c r="AD130" s="4" t="s">
        <v>91</v>
      </c>
      <c r="AE130" s="67">
        <v>1.1467889908256881</v>
      </c>
    </row>
    <row r="131" spans="27:31" ht="15" hidden="1" customHeight="1" x14ac:dyDescent="0.3">
      <c r="AA131" s="4" t="s">
        <v>186</v>
      </c>
      <c r="AB131" s="67">
        <v>0.10692899914456801</v>
      </c>
      <c r="AC131" s="3"/>
      <c r="AD131" s="4" t="s">
        <v>186</v>
      </c>
      <c r="AE131" s="67">
        <v>0.10493179433368312</v>
      </c>
    </row>
    <row r="132" spans="27:31" ht="15" hidden="1" customHeight="1" x14ac:dyDescent="0.3">
      <c r="AA132" s="4" t="s">
        <v>187</v>
      </c>
      <c r="AB132" s="67">
        <v>1.6992353440951572E-2</v>
      </c>
      <c r="AC132" s="3"/>
      <c r="AD132" s="4" t="s">
        <v>187</v>
      </c>
      <c r="AE132" s="67">
        <v>1.6252234682268812E-2</v>
      </c>
    </row>
    <row r="133" spans="27:31" ht="15" hidden="1" customHeight="1" x14ac:dyDescent="0.3">
      <c r="AA133" s="4" t="s">
        <v>188</v>
      </c>
      <c r="AB133" s="67"/>
      <c r="AC133" s="3"/>
      <c r="AD133" s="4" t="s">
        <v>188</v>
      </c>
      <c r="AE133" s="67">
        <v>6.5146579804560263E-4</v>
      </c>
    </row>
    <row r="134" spans="27:31" ht="15" hidden="1" customHeight="1" x14ac:dyDescent="0.3">
      <c r="AA134" s="4" t="s">
        <v>26</v>
      </c>
      <c r="AB134" s="67">
        <v>8.1195193244559913E-2</v>
      </c>
      <c r="AC134" s="3"/>
      <c r="AD134" s="4" t="s">
        <v>26</v>
      </c>
      <c r="AE134" s="67">
        <v>6.968641114982578E-2</v>
      </c>
    </row>
    <row r="135" spans="27:31" ht="15" hidden="1" customHeight="1" x14ac:dyDescent="0.3">
      <c r="AA135" s="4" t="s">
        <v>189</v>
      </c>
      <c r="AB135" s="67">
        <v>9.765625E-3</v>
      </c>
      <c r="AC135" s="3"/>
      <c r="AD135" s="4" t="s">
        <v>189</v>
      </c>
      <c r="AE135" s="67">
        <v>8.9605734767025103E-3</v>
      </c>
    </row>
    <row r="136" spans="27:31" ht="15" hidden="1" customHeight="1" x14ac:dyDescent="0.3">
      <c r="AA136" s="4" t="s">
        <v>85</v>
      </c>
      <c r="AB136" s="67">
        <v>1.2004801920768309</v>
      </c>
      <c r="AC136" s="3"/>
      <c r="AD136" s="4" t="s">
        <v>85</v>
      </c>
      <c r="AE136" s="67">
        <v>1.1467889908256881</v>
      </c>
    </row>
    <row r="137" spans="27:31" ht="15" hidden="1" customHeight="1" x14ac:dyDescent="0.3">
      <c r="AA137" s="4" t="s">
        <v>190</v>
      </c>
      <c r="AB137" s="67">
        <v>0.5617977528089888</v>
      </c>
      <c r="AC137" s="3"/>
      <c r="AD137" s="4" t="s">
        <v>190</v>
      </c>
      <c r="AE137" s="67">
        <v>0.5617977528089888</v>
      </c>
    </row>
    <row r="138" spans="27:31" ht="15" hidden="1" customHeight="1" x14ac:dyDescent="0.3">
      <c r="AA138" s="4" t="s">
        <v>191</v>
      </c>
      <c r="AB138" s="67">
        <v>0.71174377224199292</v>
      </c>
      <c r="AC138" s="3"/>
      <c r="AD138" s="4" t="s">
        <v>191</v>
      </c>
      <c r="AE138" s="67">
        <v>0.67114093959731547</v>
      </c>
    </row>
    <row r="139" spans="27:31" ht="15" hidden="1" customHeight="1" x14ac:dyDescent="0.3">
      <c r="AA139" s="4" t="s">
        <v>192</v>
      </c>
      <c r="AB139" s="67">
        <v>3.2679738562091505E-2</v>
      </c>
      <c r="AC139" s="3"/>
      <c r="AD139" s="4" t="s">
        <v>192</v>
      </c>
      <c r="AE139" s="67">
        <v>3.0959752321981428E-2</v>
      </c>
    </row>
    <row r="140" spans="27:31" ht="15" hidden="1" customHeight="1" x14ac:dyDescent="0.3">
      <c r="AA140" s="4" t="s">
        <v>193</v>
      </c>
      <c r="AB140" s="67">
        <v>1.7783152241566339E-3</v>
      </c>
      <c r="AC140" s="3"/>
      <c r="AD140" s="4" t="s">
        <v>193</v>
      </c>
      <c r="AE140" s="67">
        <v>1.7585509540138926E-3</v>
      </c>
    </row>
    <row r="141" spans="27:31" ht="15" hidden="1" customHeight="1" x14ac:dyDescent="0.3">
      <c r="AA141" s="4" t="s">
        <v>194</v>
      </c>
      <c r="AB141" s="67">
        <v>2.7855153203342618E-3</v>
      </c>
      <c r="AC141" s="3"/>
      <c r="AD141" s="4" t="s">
        <v>194</v>
      </c>
      <c r="AE141" s="67">
        <v>2.7700831024930748E-3</v>
      </c>
    </row>
    <row r="142" spans="27:31" ht="15" hidden="1" customHeight="1" x14ac:dyDescent="0.3">
      <c r="AA142" s="4" t="s">
        <v>195</v>
      </c>
      <c r="AB142" s="67">
        <v>0.12201073694485115</v>
      </c>
      <c r="AC142" s="3"/>
      <c r="AD142" s="4" t="s">
        <v>195</v>
      </c>
      <c r="AE142" s="67">
        <v>0.1152073732718894</v>
      </c>
    </row>
    <row r="143" spans="27:31" ht="15" hidden="1" customHeight="1" x14ac:dyDescent="0.3">
      <c r="AA143" s="4" t="s">
        <v>196</v>
      </c>
      <c r="AB143" s="67">
        <v>2.5974025974025974</v>
      </c>
      <c r="AC143" s="3"/>
      <c r="AD143" s="4" t="s">
        <v>196</v>
      </c>
      <c r="AE143" s="67">
        <v>2.5974025974025974</v>
      </c>
    </row>
    <row r="144" spans="27:31" ht="15" hidden="1" customHeight="1" x14ac:dyDescent="0.3">
      <c r="AA144" s="4" t="s">
        <v>197</v>
      </c>
      <c r="AB144" s="67">
        <v>9.057971014492754E-3</v>
      </c>
      <c r="AC144" s="3"/>
      <c r="AD144" s="4" t="s">
        <v>197</v>
      </c>
      <c r="AE144" s="67">
        <v>7.215007215007215E-3</v>
      </c>
    </row>
    <row r="145" spans="27:31" ht="15" hidden="1" customHeight="1" x14ac:dyDescent="0.3">
      <c r="AA145" s="4" t="s">
        <v>86</v>
      </c>
      <c r="AB145" s="67">
        <v>1</v>
      </c>
      <c r="AC145" s="3"/>
      <c r="AD145" s="4" t="s">
        <v>86</v>
      </c>
      <c r="AE145" s="67">
        <v>1</v>
      </c>
    </row>
    <row r="146" spans="27:31" ht="15" hidden="1" customHeight="1" x14ac:dyDescent="0.3">
      <c r="AA146" s="4" t="s">
        <v>198</v>
      </c>
      <c r="AB146" s="67">
        <v>1</v>
      </c>
      <c r="AC146" s="3"/>
      <c r="AD146" s="4" t="s">
        <v>198</v>
      </c>
      <c r="AE146" s="67">
        <v>1</v>
      </c>
    </row>
    <row r="147" spans="27:31" ht="15" hidden="1" customHeight="1" x14ac:dyDescent="0.3">
      <c r="AA147" s="4" t="s">
        <v>199</v>
      </c>
      <c r="AB147" s="67">
        <v>0.31897926634768742</v>
      </c>
      <c r="AC147" s="3"/>
      <c r="AD147" s="4" t="s">
        <v>199</v>
      </c>
      <c r="AE147" s="67">
        <v>0.30450669914738127</v>
      </c>
    </row>
    <row r="148" spans="27:31" ht="15" hidden="1" customHeight="1" x14ac:dyDescent="0.3">
      <c r="AA148" s="4" t="s">
        <v>200</v>
      </c>
      <c r="AB148" s="67">
        <v>1.794043774668102E-4</v>
      </c>
      <c r="AC148" s="3"/>
      <c r="AD148" s="4" t="s">
        <v>200</v>
      </c>
      <c r="AE148" s="67">
        <v>1.6789791806581599E-4</v>
      </c>
    </row>
    <row r="149" spans="27:31" ht="15" hidden="1" customHeight="1" x14ac:dyDescent="0.3">
      <c r="AA149" s="4" t="s">
        <v>201</v>
      </c>
      <c r="AB149" s="67">
        <v>0.30902348578491962</v>
      </c>
      <c r="AC149" s="3"/>
      <c r="AD149" s="4" t="s">
        <v>201</v>
      </c>
      <c r="AE149" s="67">
        <v>0.29629629629629628</v>
      </c>
    </row>
    <row r="150" spans="27:31" ht="15" hidden="1" customHeight="1" x14ac:dyDescent="0.3">
      <c r="AA150" s="4" t="s">
        <v>202</v>
      </c>
      <c r="AB150" s="67">
        <v>2.0060582960540835E-2</v>
      </c>
      <c r="AC150" s="3"/>
      <c r="AD150" s="4" t="s">
        <v>202</v>
      </c>
      <c r="AE150" s="67">
        <v>1.9051247856734614E-2</v>
      </c>
    </row>
    <row r="151" spans="27:31" ht="15" hidden="1" customHeight="1" x14ac:dyDescent="0.3">
      <c r="AA151" s="4" t="s">
        <v>203</v>
      </c>
      <c r="AB151" s="67">
        <v>0.2871088142405972</v>
      </c>
      <c r="AC151" s="3"/>
      <c r="AD151" s="4" t="s">
        <v>203</v>
      </c>
      <c r="AE151" s="67">
        <v>0.2664535038635758</v>
      </c>
    </row>
    <row r="152" spans="27:31" ht="15" hidden="1" customHeight="1" x14ac:dyDescent="0.3">
      <c r="AA152" s="4" t="s">
        <v>87</v>
      </c>
      <c r="AB152" s="67">
        <v>1.2004801920768309</v>
      </c>
      <c r="AC152" s="3"/>
      <c r="AD152" s="4" t="s">
        <v>87</v>
      </c>
      <c r="AE152" s="67">
        <v>1.1467889908256881</v>
      </c>
    </row>
    <row r="153" spans="27:31" ht="15" hidden="1" customHeight="1" x14ac:dyDescent="0.3">
      <c r="AA153" s="4" t="s">
        <v>204</v>
      </c>
      <c r="AB153" s="67">
        <v>0.27472527472527469</v>
      </c>
      <c r="AC153" s="3"/>
      <c r="AD153" s="4" t="s">
        <v>204</v>
      </c>
      <c r="AE153" s="67">
        <v>0.27472527472527469</v>
      </c>
    </row>
    <row r="154" spans="27:31" ht="15" hidden="1" customHeight="1" x14ac:dyDescent="0.3">
      <c r="AA154" s="4" t="s">
        <v>205</v>
      </c>
      <c r="AB154" s="67">
        <v>0.25773195876288663</v>
      </c>
      <c r="AC154" s="3"/>
      <c r="AD154" s="4" t="s">
        <v>205</v>
      </c>
      <c r="AE154" s="67">
        <v>0.24576062914721061</v>
      </c>
    </row>
    <row r="155" spans="27:31" ht="15" hidden="1" customHeight="1" x14ac:dyDescent="0.3">
      <c r="AA155" s="4" t="s">
        <v>206</v>
      </c>
      <c r="AB155" s="67">
        <v>1.7287578874578616E-2</v>
      </c>
      <c r="AC155" s="3"/>
      <c r="AD155" s="4" t="s">
        <v>206</v>
      </c>
      <c r="AE155" s="67">
        <v>1.4351320321469574E-2</v>
      </c>
    </row>
    <row r="156" spans="27:31" ht="15" hidden="1" customHeight="1" x14ac:dyDescent="0.3">
      <c r="AA156" s="4" t="s">
        <v>207</v>
      </c>
      <c r="AB156" s="67">
        <v>1.1695906432748538E-3</v>
      </c>
      <c r="AC156" s="3"/>
      <c r="AD156" s="4" t="s">
        <v>207</v>
      </c>
      <c r="AE156" s="67">
        <v>1.1235955056179776E-3</v>
      </c>
    </row>
    <row r="157" spans="27:31" ht="15" hidden="1" customHeight="1" x14ac:dyDescent="0.3">
      <c r="AA157" s="4" t="s">
        <v>208</v>
      </c>
      <c r="AB157" s="67">
        <v>4.8550234881909591E-5</v>
      </c>
      <c r="AC157" s="3"/>
      <c r="AD157" s="4" t="s">
        <v>208</v>
      </c>
      <c r="AE157" s="67">
        <v>4.6436034362665427E-2</v>
      </c>
    </row>
    <row r="158" spans="27:31" ht="15" hidden="1" customHeight="1" x14ac:dyDescent="0.3">
      <c r="AA158" s="4" t="s">
        <v>208</v>
      </c>
      <c r="AB158" s="67">
        <v>4.8550234881909591E-5</v>
      </c>
      <c r="AC158" s="3"/>
      <c r="AD158" s="4" t="s">
        <v>208</v>
      </c>
      <c r="AE158" s="67">
        <v>4.7753193160520255E-5</v>
      </c>
    </row>
    <row r="159" spans="27:31" ht="15" hidden="1" customHeight="1" x14ac:dyDescent="0.3">
      <c r="AA159" s="4" t="s">
        <v>209</v>
      </c>
      <c r="AB159" s="67">
        <v>0.26666666666666666</v>
      </c>
      <c r="AC159" s="3"/>
      <c r="AD159" s="4" t="s">
        <v>209</v>
      </c>
      <c r="AE159" s="67">
        <v>0.26666666666666666</v>
      </c>
    </row>
    <row r="160" spans="27:31" ht="15" hidden="1" customHeight="1" x14ac:dyDescent="0.3">
      <c r="AA160" s="4" t="s">
        <v>210</v>
      </c>
      <c r="AB160" s="67">
        <v>1.7783152241566339E-3</v>
      </c>
      <c r="AC160" s="3"/>
      <c r="AD160" s="4" t="s">
        <v>210</v>
      </c>
      <c r="AE160" s="67">
        <v>1.7585509540138926E-3</v>
      </c>
    </row>
    <row r="161" spans="27:31" ht="15" hidden="1" customHeight="1" x14ac:dyDescent="0.3">
      <c r="AA161" s="4" t="s">
        <v>211</v>
      </c>
      <c r="AB161" s="67">
        <v>9.8687456824237633E-3</v>
      </c>
      <c r="AC161" s="3"/>
      <c r="AD161" s="4" t="s">
        <v>211</v>
      </c>
      <c r="AE161" s="67">
        <v>9.6721152916142764E-3</v>
      </c>
    </row>
    <row r="162" spans="27:31" ht="15" hidden="1" customHeight="1" x14ac:dyDescent="0.3">
      <c r="AA162" s="4" t="s">
        <v>212</v>
      </c>
      <c r="AB162" s="67">
        <v>7.4738415545590423E-2</v>
      </c>
      <c r="AC162" s="3"/>
      <c r="AD162" s="4" t="s">
        <v>212</v>
      </c>
      <c r="AE162" s="67">
        <v>7.3800738007380073E-2</v>
      </c>
    </row>
    <row r="163" spans="27:31" ht="15" hidden="1" customHeight="1" x14ac:dyDescent="0.3">
      <c r="AA163" s="4" t="s">
        <v>213</v>
      </c>
      <c r="AB163" s="67">
        <v>1.3080444735120994E-4</v>
      </c>
      <c r="AC163" s="3"/>
      <c r="AD163" s="4" t="s">
        <v>213</v>
      </c>
      <c r="AE163" s="67">
        <v>1.160092807424594E-4</v>
      </c>
    </row>
    <row r="164" spans="27:31" ht="15" hidden="1" customHeight="1" x14ac:dyDescent="0.3">
      <c r="AA164" s="4" t="s">
        <v>214</v>
      </c>
      <c r="AB164" s="67">
        <v>0.74850299401197595</v>
      </c>
      <c r="AC164" s="3"/>
      <c r="AD164" s="4" t="s">
        <v>214</v>
      </c>
      <c r="AE164" s="67">
        <v>0.73475385745775168</v>
      </c>
    </row>
    <row r="165" spans="27:31" ht="15" hidden="1" customHeight="1" x14ac:dyDescent="0.3">
      <c r="AA165" s="4" t="s">
        <v>215</v>
      </c>
      <c r="AB165" s="67">
        <v>1.2004801920768309</v>
      </c>
      <c r="AC165" s="3"/>
      <c r="AD165" s="4" t="s">
        <v>215</v>
      </c>
      <c r="AE165" s="67">
        <v>1.1467889908256881</v>
      </c>
    </row>
    <row r="166" spans="27:31" ht="15" hidden="1" customHeight="1" x14ac:dyDescent="0.3">
      <c r="AA166" s="4" t="s">
        <v>216</v>
      </c>
      <c r="AB166" s="67">
        <v>1.2004801920768309</v>
      </c>
      <c r="AC166" s="3"/>
      <c r="AD166" s="4" t="s">
        <v>216</v>
      </c>
      <c r="AE166" s="67">
        <v>1.1467889908256881</v>
      </c>
    </row>
    <row r="167" spans="27:31" ht="15" hidden="1" customHeight="1" x14ac:dyDescent="0.3">
      <c r="AA167" s="4" t="s">
        <v>217</v>
      </c>
      <c r="AB167" s="67">
        <v>0.13349352556401015</v>
      </c>
      <c r="AC167" s="3"/>
      <c r="AD167" s="4" t="s">
        <v>217</v>
      </c>
      <c r="AE167" s="67">
        <v>0.12899896800825594</v>
      </c>
    </row>
    <row r="168" spans="27:31" ht="15" hidden="1" customHeight="1" x14ac:dyDescent="0.3">
      <c r="AA168" s="4" t="s">
        <v>92</v>
      </c>
      <c r="AB168" s="67">
        <v>1.7391304347826088E-3</v>
      </c>
      <c r="AC168" s="3"/>
      <c r="AD168" s="4" t="s">
        <v>92</v>
      </c>
      <c r="AE168" s="67">
        <v>1.7391304347826088E-3</v>
      </c>
    </row>
    <row r="169" spans="27:31" ht="15" hidden="1" customHeight="1" x14ac:dyDescent="0.3">
      <c r="AA169" s="4" t="s">
        <v>218</v>
      </c>
      <c r="AB169" s="67">
        <v>8.1195193244559913E-2</v>
      </c>
      <c r="AC169" s="3"/>
      <c r="AD169" s="4" t="s">
        <v>218</v>
      </c>
      <c r="AE169" s="67">
        <v>6.968641114982578E-2</v>
      </c>
    </row>
    <row r="170" spans="27:31" ht="15" hidden="1" customHeight="1" x14ac:dyDescent="0.3">
      <c r="AA170" s="4" t="s">
        <v>219</v>
      </c>
      <c r="AB170" s="67">
        <v>7.9365079365079361E-3</v>
      </c>
      <c r="AC170" s="3"/>
      <c r="AD170" s="4" t="s">
        <v>219</v>
      </c>
      <c r="AE170" s="67">
        <v>6.5061808718282375E-3</v>
      </c>
    </row>
    <row r="171" spans="27:31" ht="15" hidden="1" customHeight="1" x14ac:dyDescent="0.3">
      <c r="AA171" s="4" t="s">
        <v>220</v>
      </c>
      <c r="AB171" s="67">
        <v>1.2004801920768309</v>
      </c>
      <c r="AC171" s="3"/>
      <c r="AD171" s="4" t="s">
        <v>220</v>
      </c>
      <c r="AE171" s="67">
        <v>1.1467889908256881</v>
      </c>
    </row>
    <row r="172" spans="27:31" ht="15" hidden="1" customHeight="1" x14ac:dyDescent="0.3">
      <c r="AA172" s="4" t="s">
        <v>221</v>
      </c>
      <c r="AB172" s="67">
        <v>6.5189048239895691E-3</v>
      </c>
      <c r="AC172" s="3"/>
      <c r="AD172" s="4" t="s">
        <v>221</v>
      </c>
      <c r="AE172" s="67">
        <v>5.4764512595837896E-3</v>
      </c>
    </row>
    <row r="173" spans="27:31" ht="15" hidden="1" customHeight="1" x14ac:dyDescent="0.3">
      <c r="AA173" s="4" t="s">
        <v>222</v>
      </c>
      <c r="AB173" s="67">
        <v>0.37037037037037035</v>
      </c>
      <c r="AC173" s="3"/>
      <c r="AD173" s="4" t="s">
        <v>222</v>
      </c>
      <c r="AE173" s="67">
        <v>0.37037037037037035</v>
      </c>
    </row>
    <row r="174" spans="27:31" ht="15" hidden="1" customHeight="1" x14ac:dyDescent="0.3">
      <c r="AA174" s="4" t="s">
        <v>223</v>
      </c>
      <c r="AB174" s="67">
        <v>0.1111111111111111</v>
      </c>
      <c r="AC174" s="3"/>
      <c r="AD174" s="4" t="s">
        <v>223</v>
      </c>
      <c r="AE174" s="67">
        <v>2.1276595744680851E-2</v>
      </c>
    </row>
    <row r="175" spans="27:31" ht="15" hidden="1" customHeight="1" x14ac:dyDescent="0.3">
      <c r="AA175" s="4" t="s">
        <v>224</v>
      </c>
      <c r="AB175" s="67">
        <v>0.13297872340425532</v>
      </c>
      <c r="AC175" s="3"/>
      <c r="AD175" s="4" t="s">
        <v>224</v>
      </c>
      <c r="AE175" s="67">
        <v>0.13297872340425532</v>
      </c>
    </row>
    <row r="176" spans="27:31" ht="15" hidden="1" customHeight="1" x14ac:dyDescent="0.3">
      <c r="AA176" s="4" t="s">
        <v>225</v>
      </c>
      <c r="AB176" s="67">
        <v>8.1195193244559913E-2</v>
      </c>
      <c r="AC176" s="3"/>
      <c r="AD176" s="4" t="s">
        <v>225</v>
      </c>
      <c r="AE176" s="67">
        <v>6.968641114982578E-2</v>
      </c>
    </row>
    <row r="177" spans="27:31" ht="15" hidden="1" customHeight="1" x14ac:dyDescent="0.3">
      <c r="AA177" s="4" t="s">
        <v>226</v>
      </c>
      <c r="AB177" s="67">
        <v>0.12205541315757354</v>
      </c>
      <c r="AC177" s="3"/>
      <c r="AD177" s="4" t="s">
        <v>226</v>
      </c>
      <c r="AE177" s="67">
        <v>0.11188185276348175</v>
      </c>
    </row>
    <row r="178" spans="27:31" ht="15" hidden="1" customHeight="1" x14ac:dyDescent="0.3">
      <c r="AA178" s="4" t="s">
        <v>227</v>
      </c>
      <c r="AB178" s="67">
        <v>1.0256410256410258</v>
      </c>
      <c r="AC178" s="3"/>
      <c r="AD178" s="4" t="s">
        <v>227</v>
      </c>
      <c r="AE178" s="67">
        <v>1.0162601626016261</v>
      </c>
    </row>
    <row r="179" spans="27:31" ht="15" hidden="1" customHeight="1" x14ac:dyDescent="0.3">
      <c r="AA179" s="4" t="s">
        <v>228</v>
      </c>
      <c r="AB179" s="67">
        <v>1.9417475728155339E-3</v>
      </c>
      <c r="AC179" s="3"/>
      <c r="AD179" s="4" t="s">
        <v>228</v>
      </c>
      <c r="AE179" s="67">
        <v>1.9417475728155339E-3</v>
      </c>
    </row>
    <row r="180" spans="27:31" ht="15" hidden="1" customHeight="1" x14ac:dyDescent="0.3">
      <c r="AA180" s="4" t="s">
        <v>229</v>
      </c>
      <c r="AB180" s="67">
        <v>3.3731363421709508E-2</v>
      </c>
      <c r="AC180" s="3"/>
      <c r="AD180" s="4" t="s">
        <v>229</v>
      </c>
      <c r="AE180" s="67">
        <v>3.2692559173532101E-2</v>
      </c>
    </row>
    <row r="181" spans="27:31" ht="15" hidden="1" customHeight="1" x14ac:dyDescent="0.3">
      <c r="AA181" s="4" t="s">
        <v>230</v>
      </c>
      <c r="AB181" s="67">
        <v>0.11428571428571428</v>
      </c>
      <c r="AC181" s="3"/>
      <c r="AD181" s="4" t="s">
        <v>230</v>
      </c>
      <c r="AE181" s="67">
        <v>0.10695187165775401</v>
      </c>
    </row>
    <row r="182" spans="27:31" ht="15" hidden="1" customHeight="1" x14ac:dyDescent="0.3">
      <c r="AA182" s="4" t="s">
        <v>231</v>
      </c>
      <c r="AB182" s="67">
        <v>4.4742729306487697E-4</v>
      </c>
      <c r="AC182" s="3"/>
      <c r="AD182" s="4" t="s">
        <v>231</v>
      </c>
      <c r="AE182" s="67">
        <v>4.3572984749455336E-4</v>
      </c>
    </row>
    <row r="183" spans="27:31" ht="15" hidden="1" customHeight="1" x14ac:dyDescent="0.3">
      <c r="AA183" s="4" t="s">
        <v>232</v>
      </c>
      <c r="AB183" s="67">
        <v>3.0674846625766871E-2</v>
      </c>
      <c r="AC183" s="3"/>
      <c r="AD183" s="4" t="s">
        <v>232</v>
      </c>
      <c r="AE183" s="67">
        <v>3.0911901081916538E-2</v>
      </c>
    </row>
    <row r="184" spans="27:31" ht="15" hidden="1" customHeight="1" x14ac:dyDescent="0.3">
      <c r="AA184" s="4" t="s">
        <v>233</v>
      </c>
      <c r="AB184" s="67">
        <v>1</v>
      </c>
      <c r="AC184" s="3"/>
      <c r="AD184" s="4" t="s">
        <v>233</v>
      </c>
      <c r="AE184" s="67">
        <v>1</v>
      </c>
    </row>
    <row r="185" spans="27:31" ht="15" hidden="1" customHeight="1" x14ac:dyDescent="0.3">
      <c r="AA185" s="4" t="s">
        <v>234</v>
      </c>
      <c r="AB185" s="67">
        <v>1.7783152241566339E-3</v>
      </c>
      <c r="AC185" s="3"/>
      <c r="AD185" s="4" t="s">
        <v>234</v>
      </c>
      <c r="AE185" s="67">
        <v>1.7585509540138926E-3</v>
      </c>
    </row>
    <row r="186" spans="27:31" ht="15" hidden="1" customHeight="1" x14ac:dyDescent="0.3">
      <c r="AA186" s="4" t="s">
        <v>235</v>
      </c>
      <c r="AB186" s="67">
        <v>0.47303689687795653</v>
      </c>
      <c r="AC186" s="3"/>
      <c r="AD186" s="4" t="s">
        <v>235</v>
      </c>
      <c r="AE186" s="67">
        <v>0.46019328117809477</v>
      </c>
    </row>
    <row r="187" spans="27:31" ht="15" hidden="1" customHeight="1" x14ac:dyDescent="0.3">
      <c r="AA187" s="4" t="s">
        <v>236</v>
      </c>
      <c r="AB187" s="67">
        <v>0.15082956259426847</v>
      </c>
      <c r="AC187" s="3"/>
      <c r="AD187" s="4" t="s">
        <v>236</v>
      </c>
      <c r="AE187" s="67">
        <v>0.14771048744460857</v>
      </c>
    </row>
    <row r="188" spans="27:31" ht="15" hidden="1" customHeight="1" x14ac:dyDescent="0.3">
      <c r="AA188" s="4" t="s">
        <v>237</v>
      </c>
      <c r="AB188" s="67">
        <v>0.4068348250610252</v>
      </c>
      <c r="AC188" s="3"/>
      <c r="AD188" s="4" t="s">
        <v>237</v>
      </c>
      <c r="AE188" s="67">
        <v>0.33233632436025257</v>
      </c>
    </row>
    <row r="189" spans="27:31" ht="15" hidden="1" customHeight="1" x14ac:dyDescent="0.3">
      <c r="AA189" s="4" t="s">
        <v>238</v>
      </c>
      <c r="AB189" s="67">
        <v>0.26399155227032739</v>
      </c>
      <c r="AC189" s="3"/>
      <c r="AD189" s="4" t="s">
        <v>238</v>
      </c>
      <c r="AE189" s="67">
        <v>0.18928639030853681</v>
      </c>
    </row>
    <row r="190" spans="27:31" ht="15" hidden="1" customHeight="1" x14ac:dyDescent="0.3">
      <c r="AA190" s="4" t="s">
        <v>239</v>
      </c>
      <c r="AB190" s="67">
        <v>0.2864508736751647</v>
      </c>
      <c r="AC190" s="3"/>
      <c r="AD190" s="4" t="s">
        <v>239</v>
      </c>
      <c r="AE190" s="67">
        <v>0.2864508736751647</v>
      </c>
    </row>
    <row r="191" spans="27:31" ht="15" hidden="1" customHeight="1" x14ac:dyDescent="0.3">
      <c r="AA191" s="4" t="s">
        <v>240</v>
      </c>
      <c r="AB191" s="67">
        <v>2.7510316368638239E-4</v>
      </c>
      <c r="AC191" s="3"/>
      <c r="AD191" s="4" t="s">
        <v>240</v>
      </c>
      <c r="AE191" s="67">
        <v>2.6990553306342779E-4</v>
      </c>
    </row>
    <row r="192" spans="27:31" ht="15" hidden="1" customHeight="1" x14ac:dyDescent="0.3">
      <c r="AA192" s="4" t="s">
        <v>241</v>
      </c>
      <c r="AB192" s="67">
        <v>3.553028957186001E-2</v>
      </c>
      <c r="AC192" s="3"/>
      <c r="AD192" s="4" t="s">
        <v>241</v>
      </c>
      <c r="AE192" s="67">
        <v>3.6101083032490974E-2</v>
      </c>
    </row>
    <row r="193" spans="27:31" ht="15" hidden="1" customHeight="1" x14ac:dyDescent="0.3">
      <c r="AA193" s="4" t="s">
        <v>242</v>
      </c>
      <c r="AB193" s="67">
        <v>0.27225701061802343</v>
      </c>
      <c r="AC193" s="3"/>
      <c r="AD193" s="4" t="s">
        <v>242</v>
      </c>
      <c r="AE193" s="67">
        <v>0.27225701061802343</v>
      </c>
    </row>
    <row r="194" spans="27:31" ht="15" hidden="1" customHeight="1" x14ac:dyDescent="0.3">
      <c r="AA194" s="4" t="s">
        <v>243</v>
      </c>
      <c r="AB194" s="67">
        <v>1.3513513513513513</v>
      </c>
      <c r="AC194" s="3"/>
      <c r="AD194" s="4" t="s">
        <v>243</v>
      </c>
      <c r="AE194" s="67">
        <v>1.2804097311139564</v>
      </c>
    </row>
    <row r="195" spans="27:31" ht="15" hidden="1" customHeight="1" x14ac:dyDescent="0.3">
      <c r="AA195" s="4" t="s">
        <v>244</v>
      </c>
      <c r="AB195" s="67">
        <v>3.4770514603616132E-2</v>
      </c>
      <c r="AC195" s="3"/>
      <c r="AD195" s="4" t="s">
        <v>244</v>
      </c>
      <c r="AE195" s="67">
        <v>3.094059405940594E-2</v>
      </c>
    </row>
    <row r="196" spans="27:31" ht="15" hidden="1" customHeight="1" x14ac:dyDescent="0.3">
      <c r="AA196" s="4" t="s">
        <v>245</v>
      </c>
      <c r="AB196" s="67">
        <v>1.2453300124533001E-4</v>
      </c>
      <c r="AC196" s="3"/>
      <c r="AD196" s="4" t="s">
        <v>245</v>
      </c>
      <c r="AE196" s="67">
        <v>1.2033694344163658E-4</v>
      </c>
    </row>
    <row r="197" spans="27:31" ht="15" hidden="1" customHeight="1" x14ac:dyDescent="0.3">
      <c r="AA197" s="4" t="s">
        <v>246</v>
      </c>
      <c r="AB197" s="67">
        <v>9.5238095238095247E-3</v>
      </c>
      <c r="AC197" s="3"/>
      <c r="AD197" s="4" t="s">
        <v>246</v>
      </c>
      <c r="AE197" s="67">
        <v>8.9533530307100012E-3</v>
      </c>
    </row>
    <row r="198" spans="27:31" ht="15" hidden="1" customHeight="1" x14ac:dyDescent="0.3">
      <c r="AA198" s="4" t="s">
        <v>27</v>
      </c>
      <c r="AB198" s="67">
        <v>2.9895366218236175E-4</v>
      </c>
      <c r="AC198" s="3"/>
      <c r="AD198" s="4" t="s">
        <v>27</v>
      </c>
      <c r="AE198" s="70">
        <v>1.7731125217206284E-3</v>
      </c>
    </row>
    <row r="199" spans="27:31" ht="15" hidden="1" customHeight="1" x14ac:dyDescent="0.3">
      <c r="AA199" s="4" t="s">
        <v>27</v>
      </c>
      <c r="AB199" s="67"/>
      <c r="AC199" s="3"/>
      <c r="AD199" s="4" t="s">
        <v>27</v>
      </c>
      <c r="AE199" s="67">
        <v>4.0187757201646094E-6</v>
      </c>
    </row>
    <row r="200" spans="27:31" ht="15" hidden="1" customHeight="1" x14ac:dyDescent="0.3">
      <c r="AA200" s="4" t="s">
        <v>247</v>
      </c>
      <c r="AB200" s="67">
        <v>4.4037343667429982E-5</v>
      </c>
      <c r="AC200" s="3"/>
      <c r="AD200" s="4" t="s">
        <v>247</v>
      </c>
      <c r="AE200" s="67">
        <v>4.3122035360068997E-5</v>
      </c>
    </row>
    <row r="201" spans="27:31" hidden="1" x14ac:dyDescent="0.3">
      <c r="AA201" s="60" t="s">
        <v>248</v>
      </c>
      <c r="AB201" s="68">
        <v>0.4098360655737705</v>
      </c>
      <c r="AD201" s="60" t="s">
        <v>248</v>
      </c>
      <c r="AE201" s="68">
        <v>0.39447731755424059</v>
      </c>
    </row>
    <row r="202" spans="27:31" hidden="1" x14ac:dyDescent="0.3">
      <c r="AA202" s="60" t="s">
        <v>249</v>
      </c>
      <c r="AB202" s="68">
        <v>3.9920159680638719E-3</v>
      </c>
      <c r="AD202" s="60" t="s">
        <v>249</v>
      </c>
      <c r="AE202" s="68">
        <v>2.0833333333333333E-3</v>
      </c>
    </row>
    <row r="203" spans="27:31" hidden="1" x14ac:dyDescent="0.3">
      <c r="AA203" s="60" t="s">
        <v>250</v>
      </c>
      <c r="AB203" s="68">
        <v>0.10025062656641605</v>
      </c>
      <c r="AD203" s="60" t="s">
        <v>250</v>
      </c>
      <c r="AE203" s="68">
        <v>8.4033613445378144E-2</v>
      </c>
    </row>
    <row r="204" spans="27:31" hidden="1" x14ac:dyDescent="0.3">
      <c r="AA204" s="60" t="s">
        <v>251</v>
      </c>
      <c r="AB204" s="68">
        <v>1</v>
      </c>
      <c r="AD204" s="60" t="s">
        <v>251</v>
      </c>
      <c r="AE204" s="68">
        <v>1</v>
      </c>
    </row>
    <row r="205" spans="27:31" hidden="1" x14ac:dyDescent="0.3">
      <c r="AA205" s="69"/>
      <c r="AB205" s="69"/>
      <c r="AC205" s="69"/>
      <c r="AD205" s="69"/>
      <c r="AE205" s="69"/>
    </row>
    <row r="206" spans="27:31" hidden="1" x14ac:dyDescent="0.3">
      <c r="AA206" s="69"/>
      <c r="AB206" s="69"/>
      <c r="AC206" s="69"/>
      <c r="AD206" s="69"/>
      <c r="AE206" s="69"/>
    </row>
    <row r="207" spans="27:31" hidden="1" x14ac:dyDescent="0.3">
      <c r="AA207" s="69"/>
      <c r="AB207" s="69"/>
      <c r="AC207" s="69"/>
      <c r="AD207" s="69"/>
      <c r="AE207" s="69"/>
    </row>
    <row r="208" spans="27:31" hidden="1" x14ac:dyDescent="0.3">
      <c r="AA208" s="69"/>
      <c r="AB208" s="69"/>
      <c r="AC208" s="69"/>
      <c r="AD208" s="69"/>
      <c r="AE208" s="69"/>
    </row>
    <row r="209" spans="27:31" hidden="1" x14ac:dyDescent="0.3">
      <c r="AA209" s="69"/>
      <c r="AB209" s="69"/>
      <c r="AC209" s="69"/>
      <c r="AD209" s="69"/>
      <c r="AE209" s="69"/>
    </row>
    <row r="210" spans="27:31" hidden="1" x14ac:dyDescent="0.3">
      <c r="AA210" s="69"/>
      <c r="AB210" s="69"/>
      <c r="AC210" s="69"/>
      <c r="AD210" s="69"/>
      <c r="AE210" s="69"/>
    </row>
    <row r="211" spans="27:31" hidden="1" x14ac:dyDescent="0.3">
      <c r="AA211" s="69"/>
      <c r="AB211" s="69"/>
      <c r="AC211" s="69"/>
      <c r="AD211" s="69"/>
      <c r="AE211" s="69"/>
    </row>
    <row r="212" spans="27:31" hidden="1" x14ac:dyDescent="0.3">
      <c r="AA212" s="69"/>
      <c r="AB212" s="69"/>
      <c r="AC212" s="69"/>
      <c r="AD212" s="69"/>
      <c r="AE212" s="69"/>
    </row>
    <row r="213" spans="27:31" hidden="1" x14ac:dyDescent="0.3">
      <c r="AA213" s="69"/>
      <c r="AB213" s="69"/>
      <c r="AC213" s="69"/>
      <c r="AD213" s="69"/>
      <c r="AE213" s="69"/>
    </row>
    <row r="214" spans="27:31" hidden="1" x14ac:dyDescent="0.3">
      <c r="AA214" s="69"/>
      <c r="AB214" s="69"/>
      <c r="AC214" s="69"/>
      <c r="AD214" s="69"/>
      <c r="AE214" s="69"/>
    </row>
    <row r="215" spans="27:31" hidden="1" x14ac:dyDescent="0.3">
      <c r="AA215" s="69"/>
      <c r="AB215" s="69"/>
      <c r="AC215" s="69"/>
      <c r="AD215" s="69"/>
      <c r="AE215" s="69"/>
    </row>
    <row r="216" spans="27:31" hidden="1" x14ac:dyDescent="0.3">
      <c r="AA216" s="69"/>
      <c r="AB216" s="69"/>
      <c r="AC216" s="69"/>
      <c r="AD216" s="69"/>
      <c r="AE216" s="69"/>
    </row>
    <row r="217" spans="27:31" hidden="1" x14ac:dyDescent="0.3">
      <c r="AA217" s="69"/>
      <c r="AB217" s="69"/>
      <c r="AC217" s="69"/>
      <c r="AD217" s="69"/>
      <c r="AE217" s="69"/>
    </row>
    <row r="218" spans="27:31" hidden="1" x14ac:dyDescent="0.3">
      <c r="AA218" s="69"/>
      <c r="AB218" s="69"/>
      <c r="AC218" s="69"/>
      <c r="AD218" s="69"/>
      <c r="AE218" s="69"/>
    </row>
    <row r="219" spans="27:31" hidden="1" x14ac:dyDescent="0.3">
      <c r="AA219" s="69"/>
      <c r="AB219" s="69"/>
      <c r="AC219" s="69"/>
      <c r="AD219" s="69"/>
      <c r="AE219" s="69"/>
    </row>
    <row r="220" spans="27:31" hidden="1" x14ac:dyDescent="0.3">
      <c r="AA220" s="69"/>
      <c r="AB220" s="69"/>
      <c r="AC220" s="69"/>
      <c r="AD220" s="69"/>
      <c r="AE220" s="69"/>
    </row>
    <row r="221" spans="27:31" hidden="1" x14ac:dyDescent="0.3">
      <c r="AA221" s="69"/>
      <c r="AB221" s="69"/>
      <c r="AC221" s="69"/>
      <c r="AD221" s="69"/>
      <c r="AE221" s="69"/>
    </row>
    <row r="222" spans="27:31" hidden="1" x14ac:dyDescent="0.3">
      <c r="AA222" s="69"/>
      <c r="AB222" s="69"/>
      <c r="AC222" s="69"/>
      <c r="AD222" s="69"/>
      <c r="AE222" s="69"/>
    </row>
    <row r="223" spans="27:31" hidden="1" x14ac:dyDescent="0.3">
      <c r="AA223" s="69"/>
      <c r="AB223" s="69"/>
      <c r="AC223" s="69"/>
      <c r="AD223" s="69"/>
      <c r="AE223" s="69"/>
    </row>
    <row r="224" spans="27:31" hidden="1" x14ac:dyDescent="0.3">
      <c r="AA224" s="69"/>
      <c r="AB224" s="69"/>
      <c r="AC224" s="69"/>
      <c r="AD224" s="69"/>
      <c r="AE224" s="69"/>
    </row>
    <row r="225" spans="27:31" hidden="1" x14ac:dyDescent="0.3">
      <c r="AA225" s="69"/>
      <c r="AB225" s="69"/>
      <c r="AC225" s="69"/>
      <c r="AD225" s="69"/>
      <c r="AE225" s="69"/>
    </row>
    <row r="226" spans="27:31" hidden="1" x14ac:dyDescent="0.3">
      <c r="AA226" s="69"/>
      <c r="AB226" s="69"/>
      <c r="AC226" s="69"/>
      <c r="AD226" s="69"/>
      <c r="AE226" s="69"/>
    </row>
    <row r="227" spans="27:31" hidden="1" x14ac:dyDescent="0.3">
      <c r="AA227" s="69"/>
      <c r="AB227" s="69"/>
      <c r="AC227" s="69"/>
      <c r="AD227" s="69"/>
      <c r="AE227" s="69"/>
    </row>
    <row r="228" spans="27:31" hidden="1" x14ac:dyDescent="0.3">
      <c r="AA228" s="69"/>
      <c r="AB228" s="69"/>
      <c r="AC228" s="69"/>
      <c r="AD228" s="69"/>
      <c r="AE228" s="69"/>
    </row>
    <row r="229" spans="27:31" hidden="1" x14ac:dyDescent="0.3">
      <c r="AA229" s="69"/>
      <c r="AB229" s="69"/>
      <c r="AC229" s="69"/>
      <c r="AD229" s="69"/>
      <c r="AE229" s="69"/>
    </row>
    <row r="230" spans="27:31" hidden="1" x14ac:dyDescent="0.3">
      <c r="AA230" s="69"/>
      <c r="AB230" s="69"/>
      <c r="AC230" s="69"/>
      <c r="AD230" s="69"/>
      <c r="AE230" s="69"/>
    </row>
    <row r="231" spans="27:31" hidden="1" x14ac:dyDescent="0.3">
      <c r="AA231" s="69"/>
      <c r="AB231" s="69"/>
      <c r="AC231" s="69"/>
      <c r="AD231" s="69"/>
      <c r="AE231" s="69"/>
    </row>
    <row r="232" spans="27:31" hidden="1" x14ac:dyDescent="0.3">
      <c r="AA232" s="69"/>
      <c r="AB232" s="69"/>
      <c r="AC232" s="69"/>
      <c r="AD232" s="69"/>
      <c r="AE232" s="69"/>
    </row>
    <row r="233" spans="27:31" hidden="1" x14ac:dyDescent="0.3">
      <c r="AA233" s="69"/>
      <c r="AB233" s="69"/>
      <c r="AC233" s="69"/>
      <c r="AD233" s="69"/>
      <c r="AE233" s="69"/>
    </row>
    <row r="234" spans="27:31" hidden="1" x14ac:dyDescent="0.3">
      <c r="AA234" s="69"/>
      <c r="AB234" s="69"/>
      <c r="AC234" s="69"/>
      <c r="AD234" s="69"/>
      <c r="AE234" s="69"/>
    </row>
    <row r="235" spans="27:31" hidden="1" x14ac:dyDescent="0.3">
      <c r="AA235" s="69"/>
      <c r="AB235" s="69"/>
      <c r="AC235" s="69"/>
      <c r="AD235" s="69"/>
      <c r="AE235" s="69"/>
    </row>
    <row r="236" spans="27:31" hidden="1" x14ac:dyDescent="0.3">
      <c r="AA236" s="69"/>
      <c r="AB236" s="69"/>
      <c r="AC236" s="69"/>
      <c r="AD236" s="69"/>
      <c r="AE236" s="69"/>
    </row>
    <row r="237" spans="27:31" hidden="1" x14ac:dyDescent="0.3">
      <c r="AA237" s="69"/>
      <c r="AB237" s="69"/>
      <c r="AC237" s="69"/>
      <c r="AD237" s="69"/>
      <c r="AE237" s="69"/>
    </row>
    <row r="238" spans="27:31" hidden="1" x14ac:dyDescent="0.3">
      <c r="AA238" s="69"/>
      <c r="AB238" s="69"/>
      <c r="AC238" s="69"/>
      <c r="AD238" s="69"/>
      <c r="AE238" s="69"/>
    </row>
    <row r="239" spans="27:31" hidden="1" x14ac:dyDescent="0.3">
      <c r="AA239" s="69"/>
      <c r="AB239" s="69"/>
      <c r="AC239" s="69"/>
      <c r="AD239" s="69"/>
      <c r="AE239" s="69"/>
    </row>
    <row r="240" spans="27:31" hidden="1" x14ac:dyDescent="0.3">
      <c r="AA240" s="69"/>
      <c r="AB240" s="69"/>
      <c r="AC240" s="69"/>
      <c r="AD240" s="69"/>
      <c r="AE240" s="69"/>
    </row>
    <row r="241" spans="27:31" hidden="1" x14ac:dyDescent="0.3">
      <c r="AA241" s="69"/>
      <c r="AB241" s="69"/>
      <c r="AC241" s="69"/>
      <c r="AD241" s="69"/>
      <c r="AE241" s="69"/>
    </row>
    <row r="242" spans="27:31" hidden="1" x14ac:dyDescent="0.3">
      <c r="AA242" s="69"/>
      <c r="AB242" s="69"/>
      <c r="AC242" s="69"/>
      <c r="AD242" s="69"/>
      <c r="AE242" s="69"/>
    </row>
    <row r="243" spans="27:31" hidden="1" x14ac:dyDescent="0.3">
      <c r="AA243" s="69"/>
      <c r="AB243" s="69"/>
      <c r="AC243" s="69"/>
      <c r="AD243" s="69"/>
      <c r="AE243" s="69"/>
    </row>
    <row r="244" spans="27:31" hidden="1" x14ac:dyDescent="0.3">
      <c r="AA244" s="69"/>
      <c r="AB244" s="69"/>
      <c r="AC244" s="69"/>
      <c r="AD244" s="69"/>
      <c r="AE244" s="69"/>
    </row>
    <row r="245" spans="27:31" hidden="1" x14ac:dyDescent="0.3">
      <c r="AA245" s="69"/>
      <c r="AB245" s="69"/>
      <c r="AC245" s="69"/>
      <c r="AD245" s="69"/>
      <c r="AE245" s="69"/>
    </row>
    <row r="246" spans="27:31" hidden="1" x14ac:dyDescent="0.3">
      <c r="AA246" s="69"/>
      <c r="AB246" s="69"/>
      <c r="AC246" s="69"/>
      <c r="AD246" s="69"/>
      <c r="AE246" s="69"/>
    </row>
    <row r="247" spans="27:31" hidden="1" x14ac:dyDescent="0.3">
      <c r="AA247" s="69"/>
      <c r="AB247" s="69"/>
      <c r="AC247" s="69"/>
      <c r="AD247" s="69"/>
      <c r="AE247" s="69"/>
    </row>
    <row r="248" spans="27:31" hidden="1" x14ac:dyDescent="0.3">
      <c r="AA248" s="69"/>
      <c r="AB248" s="69"/>
      <c r="AC248" s="69"/>
      <c r="AD248" s="69"/>
      <c r="AE248" s="69"/>
    </row>
    <row r="249" spans="27:31" hidden="1" x14ac:dyDescent="0.3">
      <c r="AA249" s="69"/>
      <c r="AB249" s="69"/>
      <c r="AC249" s="69"/>
      <c r="AD249" s="69"/>
      <c r="AE249" s="69"/>
    </row>
    <row r="250" spans="27:31" hidden="1" x14ac:dyDescent="0.3">
      <c r="AA250" s="69"/>
      <c r="AB250" s="69"/>
      <c r="AC250" s="69"/>
      <c r="AD250" s="69"/>
      <c r="AE250" s="69"/>
    </row>
    <row r="251" spans="27:31" hidden="1" x14ac:dyDescent="0.3">
      <c r="AA251" s="69"/>
      <c r="AB251" s="69"/>
      <c r="AC251" s="69"/>
      <c r="AD251" s="69"/>
      <c r="AE251" s="69"/>
    </row>
    <row r="252" spans="27:31" hidden="1" x14ac:dyDescent="0.3">
      <c r="AA252" s="69"/>
      <c r="AB252" s="69"/>
      <c r="AC252" s="69"/>
      <c r="AD252" s="69"/>
      <c r="AE252" s="69"/>
    </row>
    <row r="253" spans="27:31" hidden="1" x14ac:dyDescent="0.3">
      <c r="AA253" s="69"/>
      <c r="AB253" s="69"/>
      <c r="AC253" s="69"/>
      <c r="AD253" s="69"/>
      <c r="AE253" s="69"/>
    </row>
    <row r="254" spans="27:31" hidden="1" x14ac:dyDescent="0.3">
      <c r="AA254" s="69"/>
      <c r="AB254" s="69"/>
      <c r="AC254" s="69"/>
      <c r="AD254" s="69"/>
      <c r="AE254" s="69"/>
    </row>
    <row r="255" spans="27:31" hidden="1" x14ac:dyDescent="0.3">
      <c r="AA255" s="69"/>
      <c r="AB255" s="69"/>
      <c r="AC255" s="69"/>
      <c r="AD255" s="69"/>
      <c r="AE255" s="69"/>
    </row>
    <row r="256" spans="27:31" hidden="1" x14ac:dyDescent="0.3">
      <c r="AA256" s="69"/>
      <c r="AB256" s="69"/>
      <c r="AC256" s="69"/>
      <c r="AD256" s="69"/>
      <c r="AE256" s="69"/>
    </row>
    <row r="257" spans="27:31" hidden="1" x14ac:dyDescent="0.3">
      <c r="AA257" s="69"/>
      <c r="AB257" s="69"/>
      <c r="AC257" s="69"/>
      <c r="AD257" s="69"/>
      <c r="AE257" s="69"/>
    </row>
    <row r="258" spans="27:31" hidden="1" x14ac:dyDescent="0.3">
      <c r="AA258" s="69"/>
      <c r="AB258" s="69"/>
      <c r="AC258" s="69"/>
      <c r="AD258" s="69"/>
      <c r="AE258" s="69"/>
    </row>
    <row r="259" spans="27:31" hidden="1" x14ac:dyDescent="0.3">
      <c r="AA259" s="69"/>
      <c r="AB259" s="69"/>
      <c r="AC259" s="69"/>
      <c r="AD259" s="69"/>
      <c r="AE259" s="69"/>
    </row>
    <row r="260" spans="27:31" hidden="1" x14ac:dyDescent="0.3">
      <c r="AA260" s="69"/>
      <c r="AB260" s="69"/>
      <c r="AC260" s="69"/>
      <c r="AD260" s="69"/>
      <c r="AE260" s="69"/>
    </row>
    <row r="261" spans="27:31" hidden="1" x14ac:dyDescent="0.3">
      <c r="AA261" s="69"/>
      <c r="AB261" s="69"/>
      <c r="AC261" s="69"/>
      <c r="AD261" s="69"/>
      <c r="AE261" s="69"/>
    </row>
    <row r="262" spans="27:31" hidden="1" x14ac:dyDescent="0.3">
      <c r="AA262" s="69"/>
      <c r="AB262" s="69"/>
      <c r="AC262" s="69"/>
      <c r="AD262" s="69"/>
      <c r="AE262" s="69"/>
    </row>
    <row r="263" spans="27:31" hidden="1" x14ac:dyDescent="0.3">
      <c r="AA263" s="69"/>
      <c r="AB263" s="69"/>
      <c r="AC263" s="69"/>
      <c r="AD263" s="69"/>
      <c r="AE263" s="69"/>
    </row>
    <row r="264" spans="27:31" hidden="1" x14ac:dyDescent="0.3">
      <c r="AA264" s="69"/>
      <c r="AB264" s="69"/>
      <c r="AC264" s="69"/>
      <c r="AD264" s="69"/>
      <c r="AE264" s="69"/>
    </row>
    <row r="265" spans="27:31" hidden="1" x14ac:dyDescent="0.3">
      <c r="AA265" s="69"/>
      <c r="AB265" s="69"/>
      <c r="AC265" s="69"/>
      <c r="AD265" s="69"/>
      <c r="AE265" s="69"/>
    </row>
    <row r="266" spans="27:31" hidden="1" x14ac:dyDescent="0.3">
      <c r="AA266" s="69"/>
      <c r="AB266" s="69"/>
      <c r="AC266" s="69"/>
      <c r="AD266" s="69"/>
      <c r="AE266" s="69"/>
    </row>
    <row r="267" spans="27:31" hidden="1" x14ac:dyDescent="0.3">
      <c r="AA267" s="69"/>
      <c r="AB267" s="69"/>
      <c r="AC267" s="69"/>
      <c r="AD267" s="69"/>
      <c r="AE267" s="69"/>
    </row>
    <row r="268" spans="27:31" hidden="1" x14ac:dyDescent="0.3">
      <c r="AA268" s="69"/>
      <c r="AB268" s="69"/>
      <c r="AC268" s="69"/>
      <c r="AD268" s="69"/>
      <c r="AE268" s="69"/>
    </row>
    <row r="269" spans="27:31" hidden="1" x14ac:dyDescent="0.3">
      <c r="AA269" s="69"/>
      <c r="AB269" s="69"/>
      <c r="AC269" s="69"/>
      <c r="AD269" s="69"/>
      <c r="AE269" s="69"/>
    </row>
    <row r="270" spans="27:31" hidden="1" x14ac:dyDescent="0.3">
      <c r="AA270" s="69"/>
      <c r="AB270" s="69"/>
      <c r="AC270" s="69"/>
      <c r="AD270" s="69"/>
      <c r="AE270" s="69"/>
    </row>
  </sheetData>
  <sheetProtection sheet="1" objects="1" scenarios="1" formatRows="0"/>
  <mergeCells count="35">
    <mergeCell ref="AA13:AB13"/>
    <mergeCell ref="AD13:AE13"/>
    <mergeCell ref="R13:R14"/>
    <mergeCell ref="S13:S14"/>
    <mergeCell ref="R54:R55"/>
    <mergeCell ref="S54:S55"/>
    <mergeCell ref="U13:U14"/>
    <mergeCell ref="T13:T14"/>
    <mergeCell ref="T54:T55"/>
    <mergeCell ref="B54:B55"/>
    <mergeCell ref="E54:E55"/>
    <mergeCell ref="F54:F55"/>
    <mergeCell ref="C54:C55"/>
    <mergeCell ref="D54:D55"/>
    <mergeCell ref="L13:L14"/>
    <mergeCell ref="G13:H13"/>
    <mergeCell ref="M13:M14"/>
    <mergeCell ref="N13:N14"/>
    <mergeCell ref="G54:H54"/>
    <mergeCell ref="M54:M55"/>
    <mergeCell ref="I54:I55"/>
    <mergeCell ref="J54:J55"/>
    <mergeCell ref="K54:K55"/>
    <mergeCell ref="L54:L55"/>
    <mergeCell ref="N54:N55"/>
    <mergeCell ref="C6:D6"/>
    <mergeCell ref="C7:D7"/>
    <mergeCell ref="J13:J14"/>
    <mergeCell ref="K13:K14"/>
    <mergeCell ref="I13:I14"/>
    <mergeCell ref="B13:B14"/>
    <mergeCell ref="C13:C14"/>
    <mergeCell ref="D13:D14"/>
    <mergeCell ref="E13:E14"/>
    <mergeCell ref="F13:F14"/>
  </mergeCells>
  <conditionalFormatting sqref="C15">
    <cfRule type="expression" dxfId="162" priority="165">
      <formula>IF(AND($B$15&lt;&gt;"",C15=""),TRUE,FALSE)</formula>
    </cfRule>
  </conditionalFormatting>
  <conditionalFormatting sqref="D15:L15">
    <cfRule type="expression" dxfId="161" priority="164">
      <formula>IF(AND($B$15&lt;&gt;"",D15=""),TRUE,FALSE)</formula>
    </cfRule>
  </conditionalFormatting>
  <conditionalFormatting sqref="C16">
    <cfRule type="expression" dxfId="160" priority="163">
      <formula>IF(AND($B$16&lt;&gt;"",C16=""),TRUE,FALSE)</formula>
    </cfRule>
  </conditionalFormatting>
  <conditionalFormatting sqref="D16:L16">
    <cfRule type="expression" dxfId="159" priority="162">
      <formula>IF(AND($B$16&lt;&gt;"",D16=""),TRUE,FALSE)</formula>
    </cfRule>
  </conditionalFormatting>
  <conditionalFormatting sqref="C17">
    <cfRule type="expression" dxfId="158" priority="161">
      <formula>IF(AND($B$17&lt;&gt;"",C17=""),TRUE,FALSE)</formula>
    </cfRule>
  </conditionalFormatting>
  <conditionalFormatting sqref="D17:L17">
    <cfRule type="expression" dxfId="157" priority="160">
      <formula>IF(AND($B$17&lt;&gt;"",D17=""),TRUE,FALSE)</formula>
    </cfRule>
  </conditionalFormatting>
  <conditionalFormatting sqref="C18">
    <cfRule type="expression" dxfId="156" priority="159">
      <formula>IF(AND($B$18&lt;&gt;"",C18=""),TRUE,FALSE)</formula>
    </cfRule>
  </conditionalFormatting>
  <conditionalFormatting sqref="D18:L18">
    <cfRule type="expression" dxfId="155" priority="158">
      <formula>IF(AND($B$18&lt;&gt;"",D18=""),TRUE,FALSE)</formula>
    </cfRule>
  </conditionalFormatting>
  <conditionalFormatting sqref="C19">
    <cfRule type="expression" dxfId="154" priority="157">
      <formula>IF(AND($B$19&lt;&gt;"",C19=""),TRUE,FALSE)</formula>
    </cfRule>
  </conditionalFormatting>
  <conditionalFormatting sqref="D19:L19">
    <cfRule type="expression" dxfId="153" priority="156">
      <formula>IF(AND($B$19&lt;&gt;"",D19=""),TRUE,FALSE)</formula>
    </cfRule>
  </conditionalFormatting>
  <conditionalFormatting sqref="C20">
    <cfRule type="expression" dxfId="152" priority="155">
      <formula>IF(AND($B$20&lt;&gt;"",C20=""),TRUE,FALSE)</formula>
    </cfRule>
  </conditionalFormatting>
  <conditionalFormatting sqref="D20:L20">
    <cfRule type="expression" dxfId="151" priority="154">
      <formula>IF(AND($B$20&lt;&gt;"",D20=""),TRUE,FALSE)</formula>
    </cfRule>
  </conditionalFormatting>
  <conditionalFormatting sqref="C21">
    <cfRule type="expression" dxfId="150" priority="153">
      <formula>IF(AND($B$21&lt;&gt;"",C21=""),TRUE,FALSE)</formula>
    </cfRule>
  </conditionalFormatting>
  <conditionalFormatting sqref="D21:L21">
    <cfRule type="expression" dxfId="149" priority="152">
      <formula>IF(AND($B$21&lt;&gt;"",D21=""),TRUE,FALSE)</formula>
    </cfRule>
  </conditionalFormatting>
  <conditionalFormatting sqref="C22">
    <cfRule type="expression" dxfId="148" priority="151">
      <formula>IF(AND($B$22&lt;&gt;"",C22=""),TRUE,FALSE)</formula>
    </cfRule>
  </conditionalFormatting>
  <conditionalFormatting sqref="D22:L22">
    <cfRule type="expression" dxfId="147" priority="150">
      <formula>IF(AND($B$22&lt;&gt;"",D22=""),TRUE,FALSE)</formula>
    </cfRule>
  </conditionalFormatting>
  <conditionalFormatting sqref="C23">
    <cfRule type="expression" dxfId="146" priority="149">
      <formula>IF(AND($B$23&lt;&gt;"",C23=""),TRUE,FALSE)</formula>
    </cfRule>
  </conditionalFormatting>
  <conditionalFormatting sqref="D23:L23">
    <cfRule type="expression" dxfId="145" priority="148">
      <formula>IF(AND($B$23&lt;&gt;"",D23=""),TRUE,FALSE)</formula>
    </cfRule>
  </conditionalFormatting>
  <conditionalFormatting sqref="C24">
    <cfRule type="expression" dxfId="144" priority="147">
      <formula>IF(AND($B$24&lt;&gt;"",C24=""),TRUE,FALSE)</formula>
    </cfRule>
  </conditionalFormatting>
  <conditionalFormatting sqref="D24:L24">
    <cfRule type="expression" dxfId="143" priority="146">
      <formula>IF(AND($B$24&lt;&gt;"",D24=""),TRUE,FALSE)</formula>
    </cfRule>
  </conditionalFormatting>
  <conditionalFormatting sqref="C25">
    <cfRule type="expression" dxfId="142" priority="145">
      <formula>IF(AND($B$25&lt;&gt;"",C25=""),TRUE,FALSE)</formula>
    </cfRule>
  </conditionalFormatting>
  <conditionalFormatting sqref="D25:L25">
    <cfRule type="expression" dxfId="141" priority="144">
      <formula>IF(AND($B$25&lt;&gt;"",D25=""),TRUE,FALSE)</formula>
    </cfRule>
  </conditionalFormatting>
  <conditionalFormatting sqref="C26">
    <cfRule type="expression" dxfId="140" priority="143">
      <formula>IF(AND($B$26&lt;&gt;"",C26=""),TRUE,FALSE)</formula>
    </cfRule>
  </conditionalFormatting>
  <conditionalFormatting sqref="D26:L26">
    <cfRule type="expression" dxfId="139" priority="142">
      <formula>IF(AND($B$26&lt;&gt;"",D26=""),TRUE,FALSE)</formula>
    </cfRule>
  </conditionalFormatting>
  <conditionalFormatting sqref="C27">
    <cfRule type="expression" dxfId="138" priority="141">
      <formula>IF(AND($B$27&lt;&gt;"",C27=""),TRUE,FALSE)</formula>
    </cfRule>
  </conditionalFormatting>
  <conditionalFormatting sqref="D27:L27">
    <cfRule type="expression" dxfId="137" priority="140">
      <formula>IF(AND($B$27&lt;&gt;"",D27=""),TRUE,FALSE)</formula>
    </cfRule>
  </conditionalFormatting>
  <conditionalFormatting sqref="C28">
    <cfRule type="expression" dxfId="136" priority="139">
      <formula>IF(AND($B$28&lt;&gt;"",C28=""),TRUE,FALSE)</formula>
    </cfRule>
  </conditionalFormatting>
  <conditionalFormatting sqref="D28:L28">
    <cfRule type="expression" dxfId="135" priority="138">
      <formula>IF(AND($B$28&lt;&gt;"",D28=""),TRUE,FALSE)</formula>
    </cfRule>
  </conditionalFormatting>
  <conditionalFormatting sqref="C29">
    <cfRule type="expression" dxfId="134" priority="137">
      <formula>IF(AND($B$29&lt;&gt;"",C29=""),TRUE,FALSE)</formula>
    </cfRule>
  </conditionalFormatting>
  <conditionalFormatting sqref="D29:L29">
    <cfRule type="expression" dxfId="133" priority="136">
      <formula>IF(AND($B$29&lt;&gt;"",D29=""),TRUE,FALSE)</formula>
    </cfRule>
  </conditionalFormatting>
  <conditionalFormatting sqref="C30">
    <cfRule type="expression" dxfId="132" priority="135">
      <formula>IF(AND($B$30&lt;&gt;"",C30=""),TRUE,FALSE)</formula>
    </cfRule>
  </conditionalFormatting>
  <conditionalFormatting sqref="D30:L30">
    <cfRule type="expression" dxfId="131" priority="134">
      <formula>IF(AND($B$30&lt;&gt;"",D30=""),TRUE,FALSE)</formula>
    </cfRule>
  </conditionalFormatting>
  <conditionalFormatting sqref="C31">
    <cfRule type="expression" dxfId="130" priority="133">
      <formula>IF(AND($B$31&lt;&gt;"",C31=""),TRUE,FALSE)</formula>
    </cfRule>
  </conditionalFormatting>
  <conditionalFormatting sqref="D31:L31">
    <cfRule type="expression" dxfId="129" priority="132">
      <formula>IF(AND($B$31&lt;&gt;"",D31=""),TRUE,FALSE)</formula>
    </cfRule>
  </conditionalFormatting>
  <conditionalFormatting sqref="C32">
    <cfRule type="expression" dxfId="128" priority="131">
      <formula>IF(AND($B$32&lt;&gt;"",C32=""),TRUE,FALSE)</formula>
    </cfRule>
  </conditionalFormatting>
  <conditionalFormatting sqref="D32:L32">
    <cfRule type="expression" dxfId="127" priority="130">
      <formula>IF(AND($B$32&lt;&gt;"",D32=""),TRUE,FALSE)</formula>
    </cfRule>
  </conditionalFormatting>
  <conditionalFormatting sqref="C33">
    <cfRule type="expression" dxfId="126" priority="129">
      <formula>IF(AND($B$33&lt;&gt;"",C33=""),TRUE,FALSE)</formula>
    </cfRule>
  </conditionalFormatting>
  <conditionalFormatting sqref="D33:L33">
    <cfRule type="expression" dxfId="125" priority="128">
      <formula>IF(AND($B$33&lt;&gt;"",D33=""),TRUE,FALSE)</formula>
    </cfRule>
  </conditionalFormatting>
  <conditionalFormatting sqref="C34">
    <cfRule type="expression" dxfId="124" priority="127">
      <formula>IF(AND($B$34&lt;&gt;"",C34=""),TRUE,FALSE)</formula>
    </cfRule>
  </conditionalFormatting>
  <conditionalFormatting sqref="D34:L34">
    <cfRule type="expression" dxfId="123" priority="126">
      <formula>IF(AND($B$34&lt;&gt;"",D34=""),TRUE,FALSE)</formula>
    </cfRule>
  </conditionalFormatting>
  <conditionalFormatting sqref="C35">
    <cfRule type="expression" dxfId="122" priority="125">
      <formula>IF(AND($B$35&lt;&gt;"",C35=""),TRUE,FALSE)</formula>
    </cfRule>
  </conditionalFormatting>
  <conditionalFormatting sqref="D35:L35">
    <cfRule type="expression" dxfId="121" priority="124">
      <formula>IF(AND($B$35&lt;&gt;"",D35=""),TRUE,FALSE)</formula>
    </cfRule>
  </conditionalFormatting>
  <conditionalFormatting sqref="C36">
    <cfRule type="expression" dxfId="120" priority="123">
      <formula>IF(AND($B$36&lt;&gt;"",C36=""),TRUE,FALSE)</formula>
    </cfRule>
  </conditionalFormatting>
  <conditionalFormatting sqref="D36:L36">
    <cfRule type="expression" dxfId="119" priority="122">
      <formula>IF(AND($B$36&lt;&gt;"",D36=""),TRUE,FALSE)</formula>
    </cfRule>
  </conditionalFormatting>
  <conditionalFormatting sqref="C37">
    <cfRule type="expression" dxfId="118" priority="121">
      <formula>IF(AND($B$37&lt;&gt;"",C37=""),TRUE,FALSE)</formula>
    </cfRule>
  </conditionalFormatting>
  <conditionalFormatting sqref="D37:L37">
    <cfRule type="expression" dxfId="117" priority="120">
      <formula>IF(AND($B$37&lt;&gt;"",D37=""),TRUE,FALSE)</formula>
    </cfRule>
  </conditionalFormatting>
  <conditionalFormatting sqref="C38">
    <cfRule type="expression" dxfId="116" priority="119">
      <formula>IF(AND($B$38&lt;&gt;"",C38=""),TRUE,FALSE)</formula>
    </cfRule>
  </conditionalFormatting>
  <conditionalFormatting sqref="D38:L38">
    <cfRule type="expression" dxfId="115" priority="118">
      <formula>IF(AND($B$38&lt;&gt;"",D38=""),TRUE,FALSE)</formula>
    </cfRule>
  </conditionalFormatting>
  <conditionalFormatting sqref="C39">
    <cfRule type="expression" dxfId="114" priority="117">
      <formula>IF(AND($B$39&lt;&gt;"",C39=""),TRUE,FALSE)</formula>
    </cfRule>
  </conditionalFormatting>
  <conditionalFormatting sqref="D39:L39">
    <cfRule type="expression" dxfId="113" priority="116">
      <formula>IF(AND($B$39&lt;&gt;"",D39=""),TRUE,FALSE)</formula>
    </cfRule>
  </conditionalFormatting>
  <conditionalFormatting sqref="C40">
    <cfRule type="expression" dxfId="112" priority="115">
      <formula>IF(AND($B$40&lt;&gt;"",C40=""),TRUE,FALSE)</formula>
    </cfRule>
  </conditionalFormatting>
  <conditionalFormatting sqref="D40:L40">
    <cfRule type="expression" dxfId="111" priority="114">
      <formula>IF(AND($B$40&lt;&gt;"",D40=""),TRUE,FALSE)</formula>
    </cfRule>
  </conditionalFormatting>
  <conditionalFormatting sqref="C41">
    <cfRule type="expression" dxfId="110" priority="113">
      <formula>IF(AND($B$41&lt;&gt;"",C41=""),TRUE,FALSE)</formula>
    </cfRule>
  </conditionalFormatting>
  <conditionalFormatting sqref="D41:L41">
    <cfRule type="expression" dxfId="109" priority="112">
      <formula>IF(AND($B$41&lt;&gt;"",D41=""),TRUE,FALSE)</formula>
    </cfRule>
  </conditionalFormatting>
  <conditionalFormatting sqref="C42">
    <cfRule type="expression" dxfId="108" priority="111">
      <formula>IF(AND($B$42&lt;&gt;"",C42=""),TRUE,FALSE)</formula>
    </cfRule>
  </conditionalFormatting>
  <conditionalFormatting sqref="D42:L42">
    <cfRule type="expression" dxfId="107" priority="110">
      <formula>IF(AND($B$42&lt;&gt;"",D42=""),TRUE,FALSE)</formula>
    </cfRule>
  </conditionalFormatting>
  <conditionalFormatting sqref="C43">
    <cfRule type="expression" dxfId="106" priority="109">
      <formula>IF(AND($B$43&lt;&gt;"",C43=""),TRUE,FALSE)</formula>
    </cfRule>
  </conditionalFormatting>
  <conditionalFormatting sqref="D43:L43">
    <cfRule type="expression" dxfId="105" priority="108">
      <formula>IF(AND($B$43&lt;&gt;"",D43=""),TRUE,FALSE)</formula>
    </cfRule>
  </conditionalFormatting>
  <conditionalFormatting sqref="C44">
    <cfRule type="expression" dxfId="104" priority="107">
      <formula>IF(AND($B$44&lt;&gt;"",C44=""),TRUE,FALSE)</formula>
    </cfRule>
  </conditionalFormatting>
  <conditionalFormatting sqref="D44:L44">
    <cfRule type="expression" dxfId="103" priority="106">
      <formula>IF(AND($B$44&lt;&gt;"",D44=""),TRUE,FALSE)</formula>
    </cfRule>
  </conditionalFormatting>
  <conditionalFormatting sqref="M15">
    <cfRule type="expression" dxfId="102" priority="105">
      <formula>IF(AND(L15="Yes",M15=""),TRUE,FALSE)</formula>
    </cfRule>
  </conditionalFormatting>
  <conditionalFormatting sqref="M16:M44">
    <cfRule type="expression" dxfId="101" priority="104">
      <formula>IF(AND(L16="Yes",M16=""),TRUE,FALSE)</formula>
    </cfRule>
  </conditionalFormatting>
  <conditionalFormatting sqref="N15">
    <cfRule type="expression" dxfId="100" priority="103">
      <formula>IF(AND(L15="Yes",N15=""),TRUE,FALSE)</formula>
    </cfRule>
  </conditionalFormatting>
  <conditionalFormatting sqref="N16:N44">
    <cfRule type="expression" dxfId="99" priority="102">
      <formula>IF(AND(L16="Yes",N16=""),TRUE,FALSE)</formula>
    </cfRule>
  </conditionalFormatting>
  <conditionalFormatting sqref="C56">
    <cfRule type="expression" dxfId="98" priority="101">
      <formula>IF(AND($B$56&lt;&gt;"",C56=""),TRUE,FALSE)</formula>
    </cfRule>
  </conditionalFormatting>
  <conditionalFormatting sqref="D56:J56">
    <cfRule type="expression" dxfId="97" priority="100">
      <formula>IF(AND($B$56&lt;&gt;"",D56=""),TRUE,FALSE)</formula>
    </cfRule>
  </conditionalFormatting>
  <conditionalFormatting sqref="L56">
    <cfRule type="expression" dxfId="96" priority="99">
      <formula>IF(AND($B$56&lt;&gt;"",L56=""),TRUE,FALSE)</formula>
    </cfRule>
  </conditionalFormatting>
  <conditionalFormatting sqref="C57">
    <cfRule type="expression" dxfId="95" priority="98">
      <formula>IF(AND($B$57&lt;&gt;"",C57=""),TRUE,FALSE)</formula>
    </cfRule>
  </conditionalFormatting>
  <conditionalFormatting sqref="D57:J57">
    <cfRule type="expression" dxfId="94" priority="97">
      <formula>IF(AND($B$57&lt;&gt;"",D57=""),TRUE,FALSE)</formula>
    </cfRule>
  </conditionalFormatting>
  <conditionalFormatting sqref="L57">
    <cfRule type="expression" dxfId="93" priority="96">
      <formula>IF(AND($B$57&lt;&gt;"",L57=""),TRUE,FALSE)</formula>
    </cfRule>
  </conditionalFormatting>
  <conditionalFormatting sqref="C58">
    <cfRule type="expression" dxfId="92" priority="95">
      <formula>IF(AND($B$58&lt;&gt;"",C58=""),TRUE,FALSE)</formula>
    </cfRule>
  </conditionalFormatting>
  <conditionalFormatting sqref="D58:J58">
    <cfRule type="expression" dxfId="91" priority="94">
      <formula>IF(AND($B$58&lt;&gt;"",D58=""),TRUE,FALSE)</formula>
    </cfRule>
  </conditionalFormatting>
  <conditionalFormatting sqref="L58">
    <cfRule type="expression" dxfId="90" priority="93">
      <formula>IF(AND($B$58&lt;&gt;"",L58=""),TRUE,FALSE)</formula>
    </cfRule>
  </conditionalFormatting>
  <conditionalFormatting sqref="C59">
    <cfRule type="expression" dxfId="89" priority="92">
      <formula>IF(AND($B$59&lt;&gt;"",C59=""),TRUE,FALSE)</formula>
    </cfRule>
  </conditionalFormatting>
  <conditionalFormatting sqref="D59:J59">
    <cfRule type="expression" dxfId="88" priority="91">
      <formula>IF(AND($B$59&lt;&gt;"",D59=""),TRUE,FALSE)</formula>
    </cfRule>
  </conditionalFormatting>
  <conditionalFormatting sqref="L59">
    <cfRule type="expression" dxfId="87" priority="90">
      <formula>IF(AND($B$59&lt;&gt;"",L59=""),TRUE,FALSE)</formula>
    </cfRule>
  </conditionalFormatting>
  <conditionalFormatting sqref="C60">
    <cfRule type="expression" dxfId="86" priority="89">
      <formula>IF(AND($B$60&lt;&gt;"",C60=""),TRUE,FALSE)</formula>
    </cfRule>
  </conditionalFormatting>
  <conditionalFormatting sqref="D60:J60">
    <cfRule type="expression" dxfId="85" priority="88">
      <formula>IF(AND($B$60&lt;&gt;"",D60=""),TRUE,FALSE)</formula>
    </cfRule>
  </conditionalFormatting>
  <conditionalFormatting sqref="L60">
    <cfRule type="expression" dxfId="84" priority="87">
      <formula>IF(AND($B$60&lt;&gt;"",L60=""),TRUE,FALSE)</formula>
    </cfRule>
  </conditionalFormatting>
  <conditionalFormatting sqref="C61">
    <cfRule type="expression" dxfId="83" priority="86">
      <formula>IF(AND($B$61&lt;&gt;"",C61=""),TRUE,FALSE)</formula>
    </cfRule>
  </conditionalFormatting>
  <conditionalFormatting sqref="D61:J61">
    <cfRule type="expression" dxfId="82" priority="85">
      <formula>IF(AND($B$61&lt;&gt;"",D61=""),TRUE,FALSE)</formula>
    </cfRule>
  </conditionalFormatting>
  <conditionalFormatting sqref="L61">
    <cfRule type="expression" dxfId="81" priority="84">
      <formula>IF(AND($B$61&lt;&gt;"",L61=""),TRUE,FALSE)</formula>
    </cfRule>
  </conditionalFormatting>
  <conditionalFormatting sqref="C62">
    <cfRule type="expression" dxfId="80" priority="83">
      <formula>IF(AND($B$62&lt;&gt;"",C62=""),TRUE,FALSE)</formula>
    </cfRule>
  </conditionalFormatting>
  <conditionalFormatting sqref="D62:J62">
    <cfRule type="expression" dxfId="79" priority="82">
      <formula>IF(AND($B$62&lt;&gt;"",D62=""),TRUE,FALSE)</formula>
    </cfRule>
  </conditionalFormatting>
  <conditionalFormatting sqref="L62">
    <cfRule type="expression" dxfId="78" priority="81">
      <formula>IF(AND($B$62&lt;&gt;"",L62=""),TRUE,FALSE)</formula>
    </cfRule>
  </conditionalFormatting>
  <conditionalFormatting sqref="C63">
    <cfRule type="expression" dxfId="77" priority="80">
      <formula>IF(AND($B$63&lt;&gt;"",C63=""),TRUE,FALSE)</formula>
    </cfRule>
  </conditionalFormatting>
  <conditionalFormatting sqref="C64">
    <cfRule type="expression" dxfId="76" priority="79">
      <formula>IF(AND($B$64&lt;&gt;"",C64=""),TRUE,FALSE)</formula>
    </cfRule>
  </conditionalFormatting>
  <conditionalFormatting sqref="C65">
    <cfRule type="expression" dxfId="75" priority="78">
      <formula>IF(AND($B$65&lt;&gt;"",C65=""),TRUE,FALSE)</formula>
    </cfRule>
  </conditionalFormatting>
  <conditionalFormatting sqref="C66">
    <cfRule type="expression" dxfId="74" priority="77">
      <formula>IF(AND($B$66&lt;&gt;"",C66=""),TRUE,FALSE)</formula>
    </cfRule>
  </conditionalFormatting>
  <conditionalFormatting sqref="C67">
    <cfRule type="expression" dxfId="73" priority="76">
      <formula>IF(AND($B$67&lt;&gt;"",C67=""),TRUE,FALSE)</formula>
    </cfRule>
  </conditionalFormatting>
  <conditionalFormatting sqref="C68">
    <cfRule type="expression" dxfId="72" priority="75">
      <formula>IF(AND($B$68&lt;&gt;"",C68=""),TRUE,FALSE)</formula>
    </cfRule>
  </conditionalFormatting>
  <conditionalFormatting sqref="C69">
    <cfRule type="expression" dxfId="71" priority="74">
      <formula>IF(AND($B$69&lt;&gt;"",C69=""),TRUE,FALSE)</formula>
    </cfRule>
  </conditionalFormatting>
  <conditionalFormatting sqref="C70">
    <cfRule type="expression" dxfId="70" priority="73">
      <formula>IF(AND($B$70&lt;&gt;"",C70=""),TRUE,FALSE)</formula>
    </cfRule>
  </conditionalFormatting>
  <conditionalFormatting sqref="C71">
    <cfRule type="expression" dxfId="69" priority="72">
      <formula>IF(AND($B$71&lt;&gt;"",C71=""),TRUE,FALSE)</formula>
    </cfRule>
  </conditionalFormatting>
  <conditionalFormatting sqref="C72">
    <cfRule type="expression" dxfId="68" priority="71">
      <formula>IF(AND($B$72&lt;&gt;"",C72=""),TRUE,FALSE)</formula>
    </cfRule>
  </conditionalFormatting>
  <conditionalFormatting sqref="C73">
    <cfRule type="expression" dxfId="67" priority="70">
      <formula>IF(AND($B$73&lt;&gt;"",C73=""),TRUE,FALSE)</formula>
    </cfRule>
  </conditionalFormatting>
  <conditionalFormatting sqref="D63:J63">
    <cfRule type="expression" dxfId="66" priority="69">
      <formula>IF(AND($B$63&lt;&gt;"",D63=""),TRUE,FALSE)</formula>
    </cfRule>
  </conditionalFormatting>
  <conditionalFormatting sqref="L63">
    <cfRule type="expression" dxfId="65" priority="68">
      <formula>IF(AND($B$63&lt;&gt;"",L63=""),TRUE,FALSE)</formula>
    </cfRule>
  </conditionalFormatting>
  <conditionalFormatting sqref="D64:J64">
    <cfRule type="expression" dxfId="64" priority="67">
      <formula>IF(AND($B$64&lt;&gt;"",D64=""),TRUE,FALSE)</formula>
    </cfRule>
  </conditionalFormatting>
  <conditionalFormatting sqref="L64">
    <cfRule type="expression" dxfId="63" priority="66">
      <formula>IF(AND($B$64&lt;&gt;"",L64=""),TRUE,FALSE)</formula>
    </cfRule>
  </conditionalFormatting>
  <conditionalFormatting sqref="D65:J65">
    <cfRule type="expression" dxfId="62" priority="65">
      <formula>IF(AND($B$65&lt;&gt;"",D65=""),TRUE,FALSE)</formula>
    </cfRule>
  </conditionalFormatting>
  <conditionalFormatting sqref="L65">
    <cfRule type="expression" dxfId="61" priority="64">
      <formula>IF(AND($B$65&lt;&gt;"",L65=""),TRUE,FALSE)</formula>
    </cfRule>
  </conditionalFormatting>
  <conditionalFormatting sqref="D66:J66">
    <cfRule type="expression" dxfId="60" priority="63">
      <formula>IF(AND($B$66&lt;&gt;"",D66=""),TRUE,FALSE)</formula>
    </cfRule>
  </conditionalFormatting>
  <conditionalFormatting sqref="L66">
    <cfRule type="expression" dxfId="59" priority="62">
      <formula>IF(AND($B$66&lt;&gt;"",L66=""),TRUE,FALSE)</formula>
    </cfRule>
  </conditionalFormatting>
  <conditionalFormatting sqref="D67:J67">
    <cfRule type="expression" dxfId="58" priority="61">
      <formula>IF(AND($B$67&lt;&gt;"",D67=""),TRUE,FALSE)</formula>
    </cfRule>
  </conditionalFormatting>
  <conditionalFormatting sqref="L67">
    <cfRule type="expression" dxfId="57" priority="60">
      <formula>IF(AND($B$67&lt;&gt;"",L67=""),TRUE,FALSE)</formula>
    </cfRule>
  </conditionalFormatting>
  <conditionalFormatting sqref="D68:J68">
    <cfRule type="expression" dxfId="56" priority="57">
      <formula>IF(AND($B$68&lt;&gt;"",D68=""),TRUE,FALSE)</formula>
    </cfRule>
  </conditionalFormatting>
  <conditionalFormatting sqref="L68">
    <cfRule type="expression" dxfId="55" priority="56">
      <formula>IF(AND($B$68&lt;&gt;"",L68=""),TRUE,FALSE)</formula>
    </cfRule>
  </conditionalFormatting>
  <conditionalFormatting sqref="D69:J69">
    <cfRule type="expression" dxfId="54" priority="55">
      <formula>IF(AND($B$69&lt;&gt;"",D69=""),TRUE,FALSE)</formula>
    </cfRule>
  </conditionalFormatting>
  <conditionalFormatting sqref="L69">
    <cfRule type="expression" dxfId="53" priority="54">
      <formula>IF(AND($B$69&lt;&gt;"",L69=""),TRUE,FALSE)</formula>
    </cfRule>
  </conditionalFormatting>
  <conditionalFormatting sqref="D70:J70">
    <cfRule type="expression" dxfId="52" priority="53">
      <formula>IF(AND($B$70&lt;&gt;"",D70=""),TRUE,FALSE)</formula>
    </cfRule>
  </conditionalFormatting>
  <conditionalFormatting sqref="L70">
    <cfRule type="expression" dxfId="51" priority="52">
      <formula>IF(AND($B$70&lt;&gt;"",L70=""),TRUE,FALSE)</formula>
    </cfRule>
  </conditionalFormatting>
  <conditionalFormatting sqref="D71:J71">
    <cfRule type="expression" dxfId="50" priority="51">
      <formula>IF(AND($B$71&lt;&gt;"",D71=""),TRUE,FALSE)</formula>
    </cfRule>
  </conditionalFormatting>
  <conditionalFormatting sqref="L71">
    <cfRule type="expression" dxfId="49" priority="50">
      <formula>IF(AND($B$71&lt;&gt;"",L71=""),TRUE,FALSE)</formula>
    </cfRule>
  </conditionalFormatting>
  <conditionalFormatting sqref="D72:J72">
    <cfRule type="expression" dxfId="48" priority="49">
      <formula>IF(AND($B$72&lt;&gt;"",D72=""),TRUE,FALSE)</formula>
    </cfRule>
  </conditionalFormatting>
  <conditionalFormatting sqref="L72">
    <cfRule type="expression" dxfId="47" priority="48">
      <formula>IF(AND($B$72&lt;&gt;"",L72=""),TRUE,FALSE)</formula>
    </cfRule>
  </conditionalFormatting>
  <conditionalFormatting sqref="D73:J73">
    <cfRule type="expression" dxfId="46" priority="47">
      <formula>IF(AND($B$73&lt;&gt;"",D73=""),TRUE,FALSE)</formula>
    </cfRule>
  </conditionalFormatting>
  <conditionalFormatting sqref="L73">
    <cfRule type="expression" dxfId="45" priority="46">
      <formula>IF(AND($B$73&lt;&gt;"",L73=""),TRUE,FALSE)</formula>
    </cfRule>
  </conditionalFormatting>
  <conditionalFormatting sqref="C74">
    <cfRule type="expression" dxfId="44" priority="45">
      <formula>IF(AND($B$74&lt;&gt;"",C74=""),TRUE,FALSE)</formula>
    </cfRule>
  </conditionalFormatting>
  <conditionalFormatting sqref="C75">
    <cfRule type="expression" dxfId="43" priority="44">
      <formula>IF(AND($B$75&lt;&gt;"",C75=""),TRUE,FALSE)</formula>
    </cfRule>
  </conditionalFormatting>
  <conditionalFormatting sqref="C76">
    <cfRule type="expression" dxfId="42" priority="43">
      <formula>IF(AND($B$76&lt;&gt;"",C76=""),TRUE,FALSE)</formula>
    </cfRule>
  </conditionalFormatting>
  <conditionalFormatting sqref="C77">
    <cfRule type="expression" dxfId="41" priority="42">
      <formula>IF(AND($B$77&lt;&gt;"",C77=""),TRUE,FALSE)</formula>
    </cfRule>
  </conditionalFormatting>
  <conditionalFormatting sqref="C78">
    <cfRule type="expression" dxfId="40" priority="41">
      <formula>IF(AND($B$78&lt;&gt;"",C78=""),TRUE,FALSE)</formula>
    </cfRule>
  </conditionalFormatting>
  <conditionalFormatting sqref="C79">
    <cfRule type="expression" dxfId="39" priority="40">
      <formula>IF(AND($B$79&lt;&gt;"",C79=""),TRUE,FALSE)</formula>
    </cfRule>
  </conditionalFormatting>
  <conditionalFormatting sqref="C80">
    <cfRule type="expression" dxfId="38" priority="39">
      <formula>IF(AND($B$80&lt;&gt;"",C80=""),TRUE,FALSE)</formula>
    </cfRule>
  </conditionalFormatting>
  <conditionalFormatting sqref="C81">
    <cfRule type="expression" dxfId="37" priority="38">
      <formula>IF(AND($B$81&lt;&gt;"",C81=""),TRUE,FALSE)</formula>
    </cfRule>
  </conditionalFormatting>
  <conditionalFormatting sqref="C82">
    <cfRule type="expression" dxfId="36" priority="37">
      <formula>IF(AND($B$82&lt;&gt;"",C82=""),TRUE,FALSE)</formula>
    </cfRule>
  </conditionalFormatting>
  <conditionalFormatting sqref="C83">
    <cfRule type="expression" dxfId="35" priority="36">
      <formula>IF(AND($B$83&lt;&gt;"",C83=""),TRUE,FALSE)</formula>
    </cfRule>
  </conditionalFormatting>
  <conditionalFormatting sqref="C84">
    <cfRule type="expression" dxfId="34" priority="35">
      <formula>IF(AND($B$84&lt;&gt;"",C84=""),TRUE,FALSE)</formula>
    </cfRule>
  </conditionalFormatting>
  <conditionalFormatting sqref="C85">
    <cfRule type="expression" dxfId="33" priority="34">
      <formula>IF(AND($B$85&lt;&gt;"",C85=""),TRUE,FALSE)</formula>
    </cfRule>
  </conditionalFormatting>
  <conditionalFormatting sqref="D74:J74">
    <cfRule type="expression" dxfId="32" priority="33">
      <formula>IF(AND($B$74&lt;&gt;"",D74=""),TRUE,FALSE)</formula>
    </cfRule>
  </conditionalFormatting>
  <conditionalFormatting sqref="L74">
    <cfRule type="expression" dxfId="31" priority="32">
      <formula>IF(AND($B$74&lt;&gt;"",L74=""),TRUE,FALSE)</formula>
    </cfRule>
  </conditionalFormatting>
  <conditionalFormatting sqref="D75:J75">
    <cfRule type="expression" dxfId="30" priority="31">
      <formula>IF(AND($B$75&lt;&gt;"",D75=""),TRUE,FALSE)</formula>
    </cfRule>
  </conditionalFormatting>
  <conditionalFormatting sqref="L75">
    <cfRule type="expression" dxfId="29" priority="30">
      <formula>IF(AND($B$75&lt;&gt;"",L75=""),TRUE,FALSE)</formula>
    </cfRule>
  </conditionalFormatting>
  <conditionalFormatting sqref="D76:J76">
    <cfRule type="expression" dxfId="28" priority="29">
      <formula>IF(AND($B$76&lt;&gt;"",D76=""),TRUE,FALSE)</formula>
    </cfRule>
  </conditionalFormatting>
  <conditionalFormatting sqref="L76">
    <cfRule type="expression" dxfId="27" priority="28">
      <formula>IF(AND($B$76&lt;&gt;"",L76=""),TRUE,FALSE)</formula>
    </cfRule>
  </conditionalFormatting>
  <conditionalFormatting sqref="D77:J77">
    <cfRule type="expression" dxfId="26" priority="27">
      <formula>IF(AND($B$77&lt;&gt;"",D77=""),TRUE,FALSE)</formula>
    </cfRule>
  </conditionalFormatting>
  <conditionalFormatting sqref="L77">
    <cfRule type="expression" dxfId="25" priority="26">
      <formula>IF(AND($B$77&lt;&gt;"",L77=""),TRUE,FALSE)</formula>
    </cfRule>
  </conditionalFormatting>
  <conditionalFormatting sqref="D78:J78">
    <cfRule type="expression" dxfId="24" priority="25">
      <formula>IF(AND($B$78&lt;&gt;"",D78=""),TRUE,FALSE)</formula>
    </cfRule>
  </conditionalFormatting>
  <conditionalFormatting sqref="L78">
    <cfRule type="expression" dxfId="23" priority="24">
      <formula>IF(AND($B$78&lt;&gt;"",L78=""),TRUE,FALSE)</formula>
    </cfRule>
  </conditionalFormatting>
  <conditionalFormatting sqref="D79:J79">
    <cfRule type="expression" dxfId="22" priority="23">
      <formula>IF(AND($B$79&lt;&gt;"",D79=""),TRUE,FALSE)</formula>
    </cfRule>
  </conditionalFormatting>
  <conditionalFormatting sqref="L79">
    <cfRule type="expression" dxfId="21" priority="22">
      <formula>IF(AND($B$79&lt;&gt;"",L79=""),TRUE,FALSE)</formula>
    </cfRule>
  </conditionalFormatting>
  <conditionalFormatting sqref="D80:J80">
    <cfRule type="expression" dxfId="20" priority="21">
      <formula>IF(AND($B$80&lt;&gt;"",D80=""),TRUE,FALSE)</formula>
    </cfRule>
  </conditionalFormatting>
  <conditionalFormatting sqref="L80">
    <cfRule type="expression" dxfId="19" priority="20">
      <formula>IF(AND($B$80&lt;&gt;"",L80=""),TRUE,FALSE)</formula>
    </cfRule>
  </conditionalFormatting>
  <conditionalFormatting sqref="D81:I81">
    <cfRule type="expression" dxfId="18" priority="19">
      <formula>IF(AND($B$81&lt;&gt;"",D81=""),TRUE,FALSE)</formula>
    </cfRule>
  </conditionalFormatting>
  <conditionalFormatting sqref="J81">
    <cfRule type="expression" dxfId="17" priority="18">
      <formula>IF(AND($B$81&lt;&gt;"",J81=""),TRUE,FALSE)</formula>
    </cfRule>
  </conditionalFormatting>
  <conditionalFormatting sqref="L81">
    <cfRule type="expression" dxfId="16" priority="17">
      <formula>IF(AND($B$81&lt;&gt;"",L81=""),TRUE,FALSE)</formula>
    </cfRule>
  </conditionalFormatting>
  <conditionalFormatting sqref="D82:J82">
    <cfRule type="expression" dxfId="15" priority="16">
      <formula>IF(AND($B$82&lt;&gt;"",D82=""),TRUE,FALSE)</formula>
    </cfRule>
  </conditionalFormatting>
  <conditionalFormatting sqref="L82">
    <cfRule type="expression" dxfId="14" priority="15">
      <formula>IF(AND($B$82&lt;&gt;"",L82=""),TRUE,FALSE)</formula>
    </cfRule>
  </conditionalFormatting>
  <conditionalFormatting sqref="D83:J83">
    <cfRule type="expression" dxfId="13" priority="14">
      <formula>IF(AND($B$83&lt;&gt;"",D83=""),TRUE,FALSE)</formula>
    </cfRule>
  </conditionalFormatting>
  <conditionalFormatting sqref="L83">
    <cfRule type="expression" dxfId="12" priority="13">
      <formula>IF(AND($B$83&lt;&gt;"",L83=""),TRUE,FALSE)</formula>
    </cfRule>
  </conditionalFormatting>
  <conditionalFormatting sqref="D84:J84">
    <cfRule type="expression" dxfId="11" priority="12">
      <formula>IF(AND($B$84&lt;&gt;"",D84=""),TRUE,FALSE)</formula>
    </cfRule>
  </conditionalFormatting>
  <conditionalFormatting sqref="L84">
    <cfRule type="expression" dxfId="10" priority="11">
      <formula>IF(AND($B$84&lt;&gt;"",L84=""),TRUE,FALSE)</formula>
    </cfRule>
  </conditionalFormatting>
  <conditionalFormatting sqref="D85:J85">
    <cfRule type="expression" dxfId="9" priority="10">
      <formula>IF(AND($B$85&lt;&gt;"",D85=""),TRUE,FALSE)</formula>
    </cfRule>
  </conditionalFormatting>
  <conditionalFormatting sqref="L85">
    <cfRule type="expression" dxfId="8" priority="9">
      <formula>IF(AND($B$85&lt;&gt;"",L85=""),TRUE,FALSE)</formula>
    </cfRule>
  </conditionalFormatting>
  <conditionalFormatting sqref="K56">
    <cfRule type="expression" dxfId="7" priority="8">
      <formula>IF(AND(B56&lt;&gt;"",J56&lt;&gt;"N/A",K56=""),TRUE,FALSE)</formula>
    </cfRule>
  </conditionalFormatting>
  <conditionalFormatting sqref="K57:K85">
    <cfRule type="expression" dxfId="6" priority="7">
      <formula>IF(AND(B57&lt;&gt;"",J57&lt;&gt;"N/A",K57=""),TRUE,FALSE)</formula>
    </cfRule>
  </conditionalFormatting>
  <conditionalFormatting sqref="M56">
    <cfRule type="expression" dxfId="5" priority="6">
      <formula>IF(AND(L56="Yes",M56=""),TRUE,FALSE)</formula>
    </cfRule>
  </conditionalFormatting>
  <conditionalFormatting sqref="M57:M85">
    <cfRule type="expression" dxfId="4" priority="5">
      <formula>IF(AND(L57="Yes",M57=""),TRUE,FALSE)</formula>
    </cfRule>
  </conditionalFormatting>
  <conditionalFormatting sqref="N56">
    <cfRule type="expression" dxfId="3" priority="4">
      <formula>IF(AND(L56="Yes",N56=""),TRUE,FALSE)</formula>
    </cfRule>
  </conditionalFormatting>
  <conditionalFormatting sqref="N57:N85">
    <cfRule type="expression" dxfId="2" priority="3">
      <formula>IF(AND(L57="Yes",N57=""),TRUE,FALSE)</formula>
    </cfRule>
  </conditionalFormatting>
  <conditionalFormatting sqref="C6:D6">
    <cfRule type="expression" dxfId="1" priority="2">
      <formula>IF($C$6="",TRUE,FALSE)</formula>
    </cfRule>
  </conditionalFormatting>
  <conditionalFormatting sqref="C7:D7">
    <cfRule type="expression" dxfId="0" priority="1">
      <formula>IF($C$7="",TRUE,FALSE)</formula>
    </cfRule>
  </conditionalFormatting>
  <dataValidations count="10">
    <dataValidation type="list" showInputMessage="1" showErrorMessage="1" sqref="C55:D55">
      <formula1>#REF!</formula1>
    </dataValidation>
    <dataValidation type="list" allowBlank="1" showInputMessage="1" showErrorMessage="1" sqref="C6:D6">
      <formula1>"2017,2018"</formula1>
    </dataValidation>
    <dataValidation type="list" allowBlank="1" showInputMessage="1" showErrorMessage="1" sqref="C15:C44 C56:C85">
      <formula1>"Taxpayer,Spouse,Joint- with spouse,Joint-taxpayer with other than spouse,Joint-spouse with other than taxpayer"</formula1>
    </dataValidation>
    <dataValidation type="list" allowBlank="1" showInputMessage="1" showErrorMessage="1" sqref="D15:D44">
      <formula1>"Savings,Checking,Broker/Investment"</formula1>
    </dataValidation>
    <dataValidation type="list" allowBlank="1" showInputMessage="1" showErrorMessage="1" sqref="J15:L44 L56:L85">
      <formula1>"Yes, No"</formula1>
    </dataValidation>
    <dataValidation type="list" allowBlank="1" showInputMessage="1" showErrorMessage="1" sqref="D56:D85">
      <formula1>"Partnership,Trust,Corporation,Estate,Mutual Fund,Bond,Pension,Deferred Compensation,Stock Option,Restricted Stock,Other-provide comment"</formula1>
    </dataValidation>
    <dataValidation type="list" allowBlank="1" showInputMessage="1" showErrorMessage="1" sqref="J56:J85">
      <formula1>"Purchased,Sold,Purchased &amp; Sold, N/A"</formula1>
    </dataValidation>
    <dataValidation type="list" allowBlank="1" showInputMessage="1" showErrorMessage="1" sqref="I15:I44 I56:I85">
      <formula1>$AA$15:$AA$204</formula1>
    </dataValidation>
    <dataValidation allowBlank="1" showInputMessage="1" showErrorMessage="1" prompt="Please unhide row 30 to 44 if you have more accounts to be entered." sqref="B29"/>
    <dataValidation allowBlank="1" showInputMessage="1" showErrorMessage="1" prompt="Please unhide row 71 to 85 if you have more accounts to be entered." sqref="B70"/>
  </dataValidations>
  <pageMargins left="0.7" right="0.7" top="0.75" bottom="0.75" header="0.3" footer="0.3"/>
  <pageSetup paperSize="9" orientation="portrait" horizontalDpi="1200" verticalDpi="1200" r:id="rId1"/>
  <ignoredErrors>
    <ignoredError sqref="T15" evalError="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customXsn xmlns="http://schemas.microsoft.com/office/2006/metadata/customXsn">
  <xsnLocation/>
  <cached>True</cached>
  <openByDefault>True</openByDefault>
  <xsnScope/>
</customXsn>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EY Tax Document" ma:contentTypeID="0x010100826318CDA76982469C2C3CD2CD58474100230A3F0CBE9246D398B542FCCC666778005C735BB510ED73438C83E3ED1E628520" ma:contentTypeVersion="18" ma:contentTypeDescription=" " ma:contentTypeScope="" ma:versionID="ae52a758be97dd120be78e21a3b740be">
  <xsd:schema xmlns:xsd="http://www.w3.org/2001/XMLSchema" xmlns:xs="http://www.w3.org/2001/XMLSchema" xmlns:p="http://schemas.microsoft.com/office/2006/metadata/properties" xmlns:ns2="35818088-e62d-4edf-bbb6-409430aef268" xmlns:ns3="42c6fc50-bd2f-4324-84b7-0ec7efc6b12b" xmlns:ns4="5c272b27-d4f8-42f6-8bec-726e2e422b9c" targetNamespace="http://schemas.microsoft.com/office/2006/metadata/properties" ma:root="true" ma:fieldsID="49532579aad8da374b1f57356f1a1e41" ns2:_="" ns3:_="" ns4:_="">
    <xsd:import namespace="35818088-e62d-4edf-bbb6-409430aef268"/>
    <xsd:import namespace="42c6fc50-bd2f-4324-84b7-0ec7efc6b12b"/>
    <xsd:import namespace="5c272b27-d4f8-42f6-8bec-726e2e422b9c"/>
    <xsd:element name="properties">
      <xsd:complexType>
        <xsd:sequence>
          <xsd:element name="documentManagement">
            <xsd:complexType>
              <xsd:all>
                <xsd:element ref="ns2:WorkProduct" minOccurs="0"/>
                <xsd:element ref="ns3:Document_x0020_Type" minOccurs="0"/>
                <xsd:element ref="ns4:EYOSOtherClassification" minOccurs="0"/>
                <xsd:element ref="ns2:DocumentStatus" minOccurs="0"/>
                <xsd:element ref="ns2:RetentionReason" minOccurs="0"/>
                <xsd:element ref="ns2:Owner" minOccurs="0"/>
                <xsd:element ref="ns2:AdditionalAttribute" minOccurs="0"/>
                <xsd:element ref="ns2:Knowledge" minOccurs="0"/>
                <xsd:element ref="ns2:Entity" minOccurs="0"/>
                <xsd:element ref="ns2:TaxYear" minOccurs="0"/>
                <xsd:element ref="ns2:TaxQuarter" minOccurs="0"/>
                <xsd:element ref="ns2:TaxMonth" minOccurs="0"/>
                <xsd:element ref="ns2:AgreementDate" minOccurs="0"/>
                <xsd:element ref="ns2:StandardTermsModified" minOccurs="0"/>
                <xsd:element ref="ns2:ClassificationDataNoteField" minOccurs="0"/>
                <xsd:element ref="ns2:TaxContentType" minOccurs="0"/>
                <xsd:element ref="ns2:OriginatingCreatedBy" minOccurs="0"/>
                <xsd:element ref="ns2:CopiedBy" minOccurs="0"/>
                <xsd:element ref="ns2:CopyAudit" minOccurs="0"/>
                <xsd:element ref="ns2:CopiedOn" minOccurs="0"/>
                <xsd:element ref="ns2:Sourcemetadata" minOccurs="0"/>
                <xsd:element ref="ns2:Importedfrom" minOccurs="0"/>
                <xsd:element ref="ns2:Obsolete" minOccurs="0"/>
                <xsd:element ref="ns2:Classification_x0020_Status" minOccurs="0"/>
                <xsd:element ref="ns2:ClientNumber" minOccurs="0"/>
                <xsd:element ref="ns2:ClientName" minOccurs="0"/>
                <xsd:element ref="ns2:EngagementNumber" minOccurs="0"/>
                <xsd:element ref="ns2:EngagementName" minOccurs="0"/>
                <xsd:element ref="ns4:_dlc_DocIdUrl" minOccurs="0"/>
                <xsd:element ref="ns4:k8128b1c45734e36a24fce652bc7ffb7" minOccurs="0"/>
                <xsd:element ref="ns4:i30a3f0cbe9246d398b542fccc396778" minOccurs="0"/>
                <xsd:element ref="ns4:jc981bd8ab5b47fd91abb7684c0f405b" minOccurs="0"/>
                <xsd:element ref="ns4:_dlc_DocIdPersistId" minOccurs="0"/>
                <xsd:element ref="ns4:b4187e12891e46deb4d240a4b28bdb90" minOccurs="0"/>
                <xsd:element ref="ns4:i14ea8bbd518495ea0e20ac1ad18c527" minOccurs="0"/>
                <xsd:element ref="ns4:i30a3f0cbe9246d398b542fccc386778" minOccurs="0"/>
                <xsd:element ref="ns4:_dlc_DocId" minOccurs="0"/>
                <xsd:element ref="ns4:TaxCatchAll" minOccurs="0"/>
                <xsd:element ref="ns4: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5818088-e62d-4edf-bbb6-409430aef268" elementFormDefault="qualified">
    <xsd:import namespace="http://schemas.microsoft.com/office/2006/documentManagement/types"/>
    <xsd:import namespace="http://schemas.microsoft.com/office/infopath/2007/PartnerControls"/>
    <xsd:element name="WorkProduct" ma:index="1" nillable="true" ma:displayName="Work Product" ma:internalName="WorkProduct">
      <xsd:simpleType>
        <xsd:restriction base="dms:Text">
          <xsd:maxLength value="255"/>
        </xsd:restriction>
      </xsd:simpleType>
    </xsd:element>
    <xsd:element name="DocumentStatus" ma:index="4" nillable="true" ma:displayName="Document Status" ma:format="Dropdown" ma:internalName="DocumentStatus">
      <xsd:simpleType>
        <xsd:restriction base="dms:Choice">
          <xsd:enumeration value="Draft"/>
          <xsd:enumeration value="Ready for review"/>
          <xsd:enumeration value="Reviewed"/>
          <xsd:enumeration value="Final"/>
        </xsd:restriction>
      </xsd:simpleType>
    </xsd:element>
    <xsd:element name="RetentionReason" ma:index="5" nillable="true" ma:displayName="Retention Reason" ma:format="Dropdown" ma:internalName="RetentionReason">
      <xsd:simpleType>
        <xsd:restriction base="dms:Choice">
          <xsd:enumeration value="Received from client"/>
          <xsd:enumeration value="Sent to client"/>
          <xsd:enumeration value="Final"/>
        </xsd:restriction>
      </xsd:simpleType>
    </xsd:element>
    <xsd:element name="Owner" ma:index="6" nillable="true" ma:displayName="Owner" ma:indexed="true" ma:list="UserInfo" ma:SharePointGroup="0" ma:internalName="Own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dditionalAttribute" ma:index="7" nillable="true" ma:displayName="Additional Attribute" ma:hidden="true" ma:internalName="AdditionalAttribute" ma:readOnly="false">
      <xsd:simpleType>
        <xsd:restriction base="dms:Text">
          <xsd:maxLength value="255"/>
        </xsd:restriction>
      </xsd:simpleType>
    </xsd:element>
    <xsd:element name="Knowledge" ma:index="8" nillable="true" ma:displayName="Knowledge" ma:default="0" ma:internalName="Knowledge">
      <xsd:simpleType>
        <xsd:restriction base="dms:Boolean"/>
      </xsd:simpleType>
    </xsd:element>
    <xsd:element name="Entity" ma:index="9" nillable="true" ma:displayName="Entity" ma:default="App &amp; Process Trainings" ma:format="Dropdown" ma:internalName="Entity">
      <xsd:simpleType>
        <xsd:restriction base="dms:Choice">
          <xsd:enumeration value="App &amp; Process Trainings"/>
          <xsd:enumeration value="TaxChat Videos"/>
          <xsd:enumeration value="Placemats"/>
          <xsd:enumeration value="Standard Chats"/>
          <xsd:enumeration value="Tax Technical"/>
          <xsd:enumeration value="CoE Files"/>
          <xsd:enumeration value="User Guides/FAQs"/>
          <xsd:enumeration value="SurePrep"/>
          <xsd:enumeration value="State and Local Tax"/>
        </xsd:restriction>
      </xsd:simpleType>
    </xsd:element>
    <xsd:element name="TaxYear" ma:index="12" nillable="true" ma:displayName="Tax Year" ma:default="" ma:format="Dropdown" ma:internalName="TaxYear">
      <xsd:simpleType>
        <xsd:restriction base="dms:Choice">
          <xsd:enumeration value="N/A"/>
          <xsd:enumeration value="1965"/>
          <xsd:enumeration value="1966"/>
          <xsd:enumeration value="1967"/>
          <xsd:enumeration value="1968"/>
          <xsd:enumeration value="1969"/>
          <xsd:enumeration value="1970"/>
          <xsd:enumeration value="1971"/>
          <xsd:enumeration value="1972"/>
          <xsd:enumeration value="1973"/>
          <xsd:enumeration value="1974"/>
          <xsd:enumeration value="1975"/>
          <xsd:enumeration value="1976"/>
          <xsd:enumeration value="1977"/>
          <xsd:enumeration value="1978"/>
          <xsd:enumeration value="1979"/>
          <xsd:enumeration value="1980"/>
          <xsd:enumeration value="1981"/>
          <xsd:enumeration value="1982"/>
          <xsd:enumeration value="1983"/>
          <xsd:enumeration value="1984"/>
          <xsd:enumeration value="1985"/>
          <xsd:enumeration value="1986"/>
          <xsd:enumeration value="1987"/>
          <xsd:enumeration value="1988"/>
          <xsd:enumeration value="1989"/>
          <xsd:enumeration value="1990"/>
          <xsd:enumeration value="1991"/>
          <xsd:enumeration value="1992"/>
          <xsd:enumeration value="1993"/>
          <xsd:enumeration value="1994"/>
          <xsd:enumeration value="1995"/>
          <xsd:enumeration value="1996"/>
          <xsd:enumeration value="1997"/>
          <xsd:enumeration value="1998"/>
          <xsd:enumeration value="1999"/>
          <xsd:enumeration value="2000"/>
          <xsd:enumeration value="2001"/>
          <xsd:enumeration value="2002"/>
          <xsd:enumeration value="2003"/>
          <xsd:enumeration value="2004"/>
          <xsd:enumeration value="2005"/>
          <xsd:enumeration value="2006"/>
          <xsd:enumeration value="2007"/>
          <xsd:enumeration value="2008"/>
          <xsd:enumeration value="2009"/>
          <xsd:enumeration value="2010"/>
          <xsd:enumeration value="2011"/>
          <xsd:enumeration value="2012"/>
          <xsd:enumeration value="2013"/>
          <xsd:enumeration value="2014"/>
          <xsd:enumeration value="2015"/>
          <xsd:enumeration value="2016"/>
          <xsd:enumeration value="2017"/>
          <xsd:enumeration value="2018"/>
          <xsd:enumeration value="2019"/>
          <xsd:enumeration value="2020"/>
          <xsd:enumeration value="2021"/>
          <xsd:enumeration value="2022"/>
          <xsd:enumeration value="2023"/>
          <xsd:enumeration value="2024"/>
          <xsd:enumeration value="2025"/>
          <xsd:enumeration value="2026"/>
          <xsd:enumeration value="2027"/>
          <xsd:enumeration value="2028"/>
          <xsd:enumeration value="2029"/>
          <xsd:enumeration value="2030"/>
          <xsd:enumeration value="2031"/>
          <xsd:enumeration value="2032"/>
          <xsd:enumeration value="2033"/>
          <xsd:enumeration value="2034"/>
          <xsd:enumeration value="2035"/>
          <xsd:enumeration value="2036"/>
          <xsd:enumeration value="2037"/>
          <xsd:enumeration value="2038"/>
          <xsd:enumeration value="2039"/>
          <xsd:enumeration value="2040"/>
          <xsd:enumeration value="2041"/>
          <xsd:enumeration value="2042"/>
          <xsd:enumeration value="2043"/>
          <xsd:enumeration value="2044"/>
          <xsd:enumeration value="2045"/>
          <xsd:enumeration value="2046"/>
          <xsd:enumeration value="2047"/>
          <xsd:enumeration value="2048"/>
          <xsd:enumeration value="2049"/>
          <xsd:enumeration value="2050"/>
          <xsd:enumeration value="2051"/>
          <xsd:enumeration value="2052"/>
          <xsd:enumeration value="2053"/>
          <xsd:enumeration value="2054"/>
          <xsd:enumeration value="2055"/>
          <xsd:enumeration value="2056"/>
          <xsd:enumeration value="2057"/>
          <xsd:enumeration value="2058"/>
          <xsd:enumeration value="2059"/>
          <xsd:enumeration value="2060"/>
          <xsd:enumeration value="2061"/>
          <xsd:enumeration value="2062"/>
          <xsd:enumeration value="2063"/>
          <xsd:enumeration value="2064"/>
          <xsd:enumeration value="2065"/>
        </xsd:restriction>
      </xsd:simpleType>
    </xsd:element>
    <xsd:element name="TaxQuarter" ma:index="13" nillable="true" ma:displayName="Tax Quarter" ma:default="" ma:format="Dropdown" ma:internalName="TaxQuarter">
      <xsd:simpleType>
        <xsd:restriction base="dms:Choice">
          <xsd:enumeration value="N/A"/>
          <xsd:enumeration value="Q1"/>
          <xsd:enumeration value="Q2"/>
          <xsd:enumeration value="Q3"/>
          <xsd:enumeration value="Q4"/>
        </xsd:restriction>
      </xsd:simpleType>
    </xsd:element>
    <xsd:element name="TaxMonth" ma:index="14" nillable="true" ma:displayName="Tax Month" ma:internalName="TaxMonth">
      <xsd:complexType>
        <xsd:complexContent>
          <xsd:extension base="dms:MultiChoice">
            <xsd:sequence>
              <xsd:element name="Value" maxOccurs="unbounded" minOccurs="0" nillable="true">
                <xsd:simpleType>
                  <xsd:restriction base="dms:Choice">
                    <xsd:enumeration value="January"/>
                    <xsd:enumeration value="February"/>
                    <xsd:enumeration value="March"/>
                    <xsd:enumeration value="April"/>
                    <xsd:enumeration value="May"/>
                    <xsd:enumeration value="June"/>
                    <xsd:enumeration value="July"/>
                    <xsd:enumeration value="August"/>
                    <xsd:enumeration value="September"/>
                    <xsd:enumeration value="October"/>
                    <xsd:enumeration value="November"/>
                    <xsd:enumeration value="December"/>
                  </xsd:restriction>
                </xsd:simpleType>
              </xsd:element>
            </xsd:sequence>
          </xsd:extension>
        </xsd:complexContent>
      </xsd:complexType>
    </xsd:element>
    <xsd:element name="AgreementDate" ma:index="16" nillable="true" ma:displayName="Agreement Date" ma:format="DateOnly" ma:indexed="true" ma:internalName="AgreementDate">
      <xsd:simpleType>
        <xsd:restriction base="dms:DateTime"/>
      </xsd:simpleType>
    </xsd:element>
    <xsd:element name="StandardTermsModified" ma:index="17" nillable="true" ma:displayName="Standard Terms Modified" ma:default="0" ma:internalName="StandardTermsModified">
      <xsd:simpleType>
        <xsd:restriction base="dms:Boolean"/>
      </xsd:simpleType>
    </xsd:element>
    <xsd:element name="ClassificationDataNoteField" ma:index="18" nillable="true" ma:displayName="ClassificationDataNoteField" ma:internalName="ClassificationDataNoteField" ma:readOnly="true">
      <xsd:simpleType>
        <xsd:restriction base="dms:Note"/>
      </xsd:simpleType>
    </xsd:element>
    <xsd:element name="TaxContentType" ma:index="19" nillable="true" ma:displayName="Tax Content Type" ma:format="Dropdown" ma:internalName="TaxContentType">
      <xsd:simpleType>
        <xsd:restriction base="dms:Choice">
          <xsd:enumeration value="EY Tax Workpaper"/>
          <xsd:enumeration value="EY Tax Agreement"/>
          <xsd:enumeration value="EY Tax Email"/>
          <xsd:enumeration value="EY Law Workpaper"/>
          <xsd:enumeration value="EY Law Email"/>
          <xsd:enumeration value="Law Workpaper"/>
          <xsd:enumeration value="Law Email"/>
          <xsd:enumeration value="EY Tax Document"/>
          <xsd:enumeration value="EY Law Document"/>
          <xsd:enumeration value="Law Document"/>
        </xsd:restriction>
      </xsd:simpleType>
    </xsd:element>
    <xsd:element name="OriginatingCreatedBy" ma:index="20" nillable="true" ma:displayName="Originating Created By" ma:list="UserInfo" ma:SharePointGroup="0" ma:internalName="OriginatingCreatedBy"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piedBy" ma:index="21" nillable="true" ma:displayName="Copied By" ma:list="UserInfo" ma:SharePointGroup="0" ma:internalName="CopiedBy"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pyAudit" ma:index="22" nillable="true" ma:displayName="Copy Audit" ma:format="Hyperlink" ma:hidden="true" ma:internalName="CopyAudit"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CopiedOn" ma:index="23" nillable="true" ma:displayName="Copied On" ma:hidden="true" ma:internalName="CopiedOn" ma:readOnly="false">
      <xsd:simpleType>
        <xsd:restriction base="dms:DateTime"/>
      </xsd:simpleType>
    </xsd:element>
    <xsd:element name="Sourcemetadata" ma:index="24" nillable="true" ma:displayName="Source metadata" ma:internalName="Sourcemetadata">
      <xsd:simpleType>
        <xsd:restriction base="dms:Note">
          <xsd:maxLength value="255"/>
        </xsd:restriction>
      </xsd:simpleType>
    </xsd:element>
    <xsd:element name="Importedfrom" ma:index="25" nillable="true" ma:displayName="Imported from" ma:internalName="Importedfrom">
      <xsd:simpleType>
        <xsd:restriction base="dms:Text"/>
      </xsd:simpleType>
    </xsd:element>
    <xsd:element name="Obsolete" ma:index="26" nillable="true" ma:displayName="Obsolete" ma:default="0" ma:internalName="Obsolete">
      <xsd:simpleType>
        <xsd:restriction base="dms:Boolean"/>
      </xsd:simpleType>
    </xsd:element>
    <xsd:element name="Classification_x0020_Status" ma:index="27" nillable="true" ma:displayName="Classification Status" ma:hidden="true" ma:internalName="Classification_x0020_Status" ma:readOnly="false">
      <xsd:simpleType>
        <xsd:restriction base="dms:Note"/>
      </xsd:simpleType>
    </xsd:element>
    <xsd:element name="ClientNumber" ma:index="31" nillable="true" ma:displayName="Client Number" ma:hidden="true" ma:indexed="true" ma:internalName="ClientNumber">
      <xsd:simpleType>
        <xsd:restriction base="dms:Text"/>
      </xsd:simpleType>
    </xsd:element>
    <xsd:element name="ClientName" ma:index="32" nillable="true" ma:displayName="Client Name" ma:hidden="true" ma:indexed="true" ma:internalName="ClientName">
      <xsd:simpleType>
        <xsd:restriction base="dms:Text"/>
      </xsd:simpleType>
    </xsd:element>
    <xsd:element name="EngagementNumber" ma:index="33" nillable="true" ma:displayName="Engagement Number" ma:hidden="true" ma:internalName="EngagementNumber">
      <xsd:simpleType>
        <xsd:restriction base="dms:Note"/>
      </xsd:simpleType>
    </xsd:element>
    <xsd:element name="EngagementName" ma:index="34" nillable="true" ma:displayName="Engagement Name" ma:hidden="true" ma:internalName="EngagementNam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2c6fc50-bd2f-4324-84b7-0ec7efc6b12b" elementFormDefault="qualified">
    <xsd:import namespace="http://schemas.microsoft.com/office/2006/documentManagement/types"/>
    <xsd:import namespace="http://schemas.microsoft.com/office/infopath/2007/PartnerControls"/>
    <xsd:element name="Document_x0020_Type" ma:index="2" nillable="true" ma:displayName="Document Type" ma:format="Dropdown" ma:internalName="Document_x0020_Type">
      <xsd:simpleType>
        <xsd:restriction base="dms:Choice">
          <xsd:enumeration value="Client Templates"/>
          <xsd:enumeration value="Miscellaneous Documents"/>
          <xsd:enumeration value="Internal Review/Consult"/>
          <xsd:enumeration value="Review Complete"/>
          <xsd:enumeration value="Correspondence"/>
          <xsd:enumeration value="Engagement Management"/>
          <xsd:enumeration value="Financial Management"/>
          <xsd:enumeration value="Statement of Work"/>
          <xsd:enumeration value="Master Agreement"/>
          <xsd:enumeration value="Memorandum of Understanding"/>
          <xsd:enumeration value="Administration"/>
          <xsd:enumeration value="Law Notes"/>
          <xsd:enumeration value="Client Source Data"/>
        </xsd:restriction>
      </xsd:simpleType>
    </xsd:element>
  </xsd:schema>
  <xsd:schema xmlns:xsd="http://www.w3.org/2001/XMLSchema" xmlns:xs="http://www.w3.org/2001/XMLSchema" xmlns:dms="http://schemas.microsoft.com/office/2006/documentManagement/types" xmlns:pc="http://schemas.microsoft.com/office/infopath/2007/PartnerControls" targetNamespace="5c272b27-d4f8-42f6-8bec-726e2e422b9c" elementFormDefault="qualified">
    <xsd:import namespace="http://schemas.microsoft.com/office/2006/documentManagement/types"/>
    <xsd:import namespace="http://schemas.microsoft.com/office/infopath/2007/PartnerControls"/>
    <xsd:element name="EYOSOtherClassification" ma:index="3" nillable="true" ma:displayName="Other Classification" ma:hidden="true" ma:internalName="EYOSOtherClassification" ma:readOnly="false">
      <xsd:simpleType>
        <xsd:restriction base="dms:Text">
          <xsd:maxLength value="255"/>
        </xsd:restriction>
      </xsd:simpleType>
    </xsd:element>
    <xsd:element name="_dlc_DocIdUrl" ma:index="4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k8128b1c45734e36a24fce652bc7ffb7" ma:index="42" nillable="true" ma:taxonomy="true" ma:internalName="k8128b1c45734e36a24fce652bc7ffb7" ma:taxonomyFieldName="ServiceLineFunction" ma:displayName="Service Line / Function" ma:fieldId="{48128b1c-4573-4e36-a24f-ce652bc7ffb7}" ma:taxonomyMulti="true" ma:sspId="9cc9f4e4-efc4-4954-9a3a-92fa8d4fa5d0" ma:termSetId="a54bfafd-6ceb-41d3-a4cd-e00da9f478ef" ma:anchorId="00000000-0000-0000-0000-000000000000" ma:open="true" ma:isKeyword="false">
      <xsd:complexType>
        <xsd:sequence>
          <xsd:element ref="pc:Terms" minOccurs="0" maxOccurs="1"/>
        </xsd:sequence>
      </xsd:complexType>
    </xsd:element>
    <xsd:element name="i30a3f0cbe9246d398b542fccc396778" ma:index="43" nillable="true" ma:taxonomy="true" ma:internalName="i30a3f0cbe9246d398b542fccc396778" ma:taxonomyFieldName="Jurisdiction" ma:displayName="Jurisdiction" ma:indexed="true" ma:fieldId="{230a3f0c-be92-46d3-98b5-42fccc396778}" ma:sspId="9cc9f4e4-efc4-4954-9a3a-92fa8d4fa5d0" ma:termSetId="91e411c8-edf9-4b39-89d8-981dff42e96f" ma:anchorId="00000000-0000-0000-0000-000000000000" ma:open="true" ma:isKeyword="false">
      <xsd:complexType>
        <xsd:sequence>
          <xsd:element ref="pc:Terms" minOccurs="0" maxOccurs="1"/>
        </xsd:sequence>
      </xsd:complexType>
    </xsd:element>
    <xsd:element name="jc981bd8ab5b47fd91abb7684c0f405b" ma:index="44" nillable="true" ma:taxonomy="true" ma:internalName="jc981bd8ab5b47fd91abb7684c0f405b" ma:taxonomyFieldName="GeographicApplicability" ma:displayName="Geographic Applicability" ma:fieldId="{3c981bd8-ab5b-47fd-91ab-b7684c0f405b}" ma:taxonomyMulti="true" ma:sspId="9cc9f4e4-efc4-4954-9a3a-92fa8d4fa5d0" ma:termSetId="d4205efd-bf5c-4aee-a8ac-d84b5a7eb933" ma:anchorId="00000000-0000-0000-0000-000000000000" ma:open="true" ma:isKeyword="false">
      <xsd:complexType>
        <xsd:sequence>
          <xsd:element ref="pc:Terms" minOccurs="0" maxOccurs="1"/>
        </xsd:sequence>
      </xsd:complexType>
    </xsd:element>
    <xsd:element name="_dlc_DocIdPersistId" ma:index="45" nillable="true" ma:displayName="Persist ID" ma:description="Keep ID on add." ma:hidden="true" ma:internalName="_dlc_DocIdPersistId" ma:readOnly="true">
      <xsd:simpleType>
        <xsd:restriction base="dms:Boolean"/>
      </xsd:simpleType>
    </xsd:element>
    <xsd:element name="b4187e12891e46deb4d240a4b28bdb90" ma:index="46" nillable="true" ma:taxonomy="true" ma:internalName="b4187e12891e46deb4d240a4b28bdb90" ma:taxonomyFieldName="ContentLanguage" ma:displayName="Content Language" ma:readOnly="false" ma:fieldId="{b4187e12-891e-46de-b4d2-40a4b28bdb90}" ma:sspId="9cc9f4e4-efc4-4954-9a3a-92fa8d4fa5d0" ma:termSetId="de7f4a9f-9315-4ba0-93d7-d7d3ca1129ab" ma:anchorId="00000000-0000-0000-0000-000000000000" ma:open="true" ma:isKeyword="false">
      <xsd:complexType>
        <xsd:sequence>
          <xsd:element ref="pc:Terms" minOccurs="0" maxOccurs="1"/>
        </xsd:sequence>
      </xsd:complexType>
    </xsd:element>
    <xsd:element name="i14ea8bbd518495ea0e20ac1ad18c527" ma:index="47" nillable="true" ma:taxonomy="true" ma:internalName="i14ea8bbd518495ea0e20ac1ad18c527" ma:taxonomyFieldName="EYContentType" ma:displayName="EY Content Type" ma:fieldId="{214ea8bb-d518-495e-a0e2-0ac1ad18c527}" ma:sspId="9cc9f4e4-efc4-4954-9a3a-92fa8d4fa5d0" ma:termSetId="6505b3fe-eead-400a-9754-f8a94624a621" ma:anchorId="00000000-0000-0000-0000-000000000000" ma:open="true" ma:isKeyword="false">
      <xsd:complexType>
        <xsd:sequence>
          <xsd:element ref="pc:Terms" minOccurs="0" maxOccurs="1"/>
        </xsd:sequence>
      </xsd:complexType>
    </xsd:element>
    <xsd:element name="i30a3f0cbe9246d398b542fccc386778" ma:index="48" nillable="true" ma:taxonomy="true" ma:internalName="i30a3f0cbe9246d398b542fccc386778" ma:taxonomyFieldName="TaxServiceLine" ma:displayName="Tax Sub-Service Line" ma:indexed="true" ma:default="" ma:fieldId="{230a3f0c-be92-46d3-98b5-42fccc386778}" ma:sspId="9cc9f4e4-efc4-4954-9a3a-92fa8d4fa5d0" ma:termSetId="a8762f95-c31d-4b56-ae22-8b5b51a40df2" ma:anchorId="00000000-0000-0000-0000-000000000000" ma:open="false" ma:isKeyword="false">
      <xsd:complexType>
        <xsd:sequence>
          <xsd:element ref="pc:Terms" minOccurs="0" maxOccurs="1"/>
        </xsd:sequence>
      </xsd:complexType>
    </xsd:element>
    <xsd:element name="_dlc_DocId" ma:index="49" nillable="true" ma:displayName="Document ID Value" ma:description="The value of the document ID assigned to this item." ma:internalName="_dlc_DocId" ma:readOnly="true">
      <xsd:simpleType>
        <xsd:restriction base="dms:Text"/>
      </xsd:simpleType>
    </xsd:element>
    <xsd:element name="TaxCatchAll" ma:index="50" nillable="true" ma:displayName="Taxonomy Catch All Column" ma:hidden="true" ma:list="{e1e85912-3631-4c10-b9ea-625af3b45cf0}" ma:internalName="TaxCatchAll" ma:showField="CatchAllData" ma:web="5c272b27-d4f8-42f6-8bec-726e2e422b9c">
      <xsd:complexType>
        <xsd:complexContent>
          <xsd:extension base="dms:MultiChoiceLookup">
            <xsd:sequence>
              <xsd:element name="Value" type="dms:Lookup" maxOccurs="unbounded" minOccurs="0" nillable="true"/>
            </xsd:sequence>
          </xsd:extension>
        </xsd:complexContent>
      </xsd:complexType>
    </xsd:element>
    <xsd:element name="TaxCatchAllLabel" ma:index="51" nillable="true" ma:displayName="Taxonomy Catch All Column1" ma:hidden="true" ma:list="{e1e85912-3631-4c10-b9ea-625af3b45cf0}" ma:internalName="TaxCatchAllLabel" ma:readOnly="true" ma:showField="CatchAllDataLabel" ma:web="5c272b27-d4f8-42f6-8bec-726e2e422b9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6"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axYear xmlns="35818088-e62d-4edf-bbb6-409430aef268">N/A</TaxYear>
    <Document_x0020_Type xmlns="42c6fc50-bd2f-4324-84b7-0ec7efc6b12b" xsi:nil="true"/>
    <StandardTermsModified xmlns="35818088-e62d-4edf-bbb6-409430aef268">false</StandardTermsModified>
    <Entity xmlns="35818088-e62d-4edf-bbb6-409430aef268">Tax Technical</Entity>
    <TaxContentType xmlns="35818088-e62d-4edf-bbb6-409430aef268">EY Tax Document</TaxContentType>
    <jc981bd8ab5b47fd91abb7684c0f405b xmlns="5c272b27-d4f8-42f6-8bec-726e2e422b9c">
      <Terms xmlns="http://schemas.microsoft.com/office/infopath/2007/PartnerControls"/>
    </jc981bd8ab5b47fd91abb7684c0f405b>
    <OriginatingCreatedBy xmlns="35818088-e62d-4edf-bbb6-409430aef268">
      <UserInfo>
        <DisplayName/>
        <AccountId xsi:nil="true"/>
        <AccountType/>
      </UserInfo>
    </OriginatingCreatedBy>
    <CopiedBy xmlns="35818088-e62d-4edf-bbb6-409430aef268">
      <UserInfo>
        <DisplayName/>
        <AccountId xsi:nil="true"/>
        <AccountType/>
      </UserInfo>
    </CopiedBy>
    <i14ea8bbd518495ea0e20ac1ad18c527 xmlns="5c272b27-d4f8-42f6-8bec-726e2e422b9c">
      <Terms xmlns="http://schemas.microsoft.com/office/infopath/2007/PartnerControls">
        <TermInfo xmlns="http://schemas.microsoft.com/office/infopath/2007/PartnerControls">
          <TermName xmlns="http://schemas.microsoft.com/office/infopath/2007/PartnerControls">Work Products and Deliverables</TermName>
          <TermId xmlns="http://schemas.microsoft.com/office/infopath/2007/PartnerControls">88bbe921-a94c-45f8-a5bf-d0553f03fe0b</TermId>
        </TermInfo>
      </Terms>
    </i14ea8bbd518495ea0e20ac1ad18c527>
    <WorkProduct xmlns="35818088-e62d-4edf-bbb6-409430aef268" xsi:nil="true"/>
    <RetentionReason xmlns="35818088-e62d-4edf-bbb6-409430aef268" xsi:nil="true"/>
    <TaxQuarter xmlns="35818088-e62d-4edf-bbb6-409430aef268">N/A</TaxQuarter>
    <CopyAudit xmlns="35818088-e62d-4edf-bbb6-409430aef268">
      <Url xsi:nil="true"/>
      <Description xsi:nil="true"/>
    </CopyAudit>
    <CopiedOn xmlns="35818088-e62d-4edf-bbb6-409430aef268" xsi:nil="true"/>
    <i30a3f0cbe9246d398b542fccc386778 xmlns="5c272b27-d4f8-42f6-8bec-726e2e422b9c">
      <Terms xmlns="http://schemas.microsoft.com/office/infopath/2007/PartnerControls">
        <TermInfo xmlns="http://schemas.microsoft.com/office/infopath/2007/PartnerControls">
          <TermName xmlns="http://schemas.microsoft.com/office/infopath/2007/PartnerControls">Private Client Services</TermName>
          <TermId xmlns="http://schemas.microsoft.com/office/infopath/2007/PartnerControls">8e88e4e6-1ac4-48ff-8e1d-d020bd64ebd7</TermId>
        </TermInfo>
      </Terms>
    </i30a3f0cbe9246d398b542fccc386778>
    <TaxMonth xmlns="35818088-e62d-4edf-bbb6-409430aef268"/>
    <AgreementDate xmlns="35818088-e62d-4edf-bbb6-409430aef268" xsi:nil="true"/>
    <TaxCatchAll xmlns="5c272b27-d4f8-42f6-8bec-726e2e422b9c">
      <Value>4</Value>
      <Value>3</Value>
      <Value>2</Value>
      <Value>1</Value>
    </TaxCatchAll>
    <EngagementName xmlns="35818088-e62d-4edf-bbb6-409430aef268" xsi:nil="true"/>
    <i30a3f0cbe9246d398b542fccc396778 xmlns="5c272b27-d4f8-42f6-8bec-726e2e422b9c">
      <Terms xmlns="http://schemas.microsoft.com/office/infopath/2007/PartnerControls">
        <TermInfo xmlns="http://schemas.microsoft.com/office/infopath/2007/PartnerControls">
          <TermName xmlns="http://schemas.microsoft.com/office/infopath/2007/PartnerControls">United States</TermName>
          <TermId xmlns="http://schemas.microsoft.com/office/infopath/2007/PartnerControls">092fbe52-b086-4a73-953b-5c57a118da03</TermId>
        </TermInfo>
      </Terms>
    </i30a3f0cbe9246d398b542fccc396778>
    <EngagementNumber xmlns="35818088-e62d-4edf-bbb6-409430aef268" xsi:nil="true"/>
    <b4187e12891e46deb4d240a4b28bdb90 xmlns="5c272b27-d4f8-42f6-8bec-726e2e422b9c">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556a818d-2fa5-4ece-a7c0-2ca1d2dc5c77</TermId>
        </TermInfo>
      </Terms>
    </b4187e12891e46deb4d240a4b28bdb90>
    <DocumentStatus xmlns="35818088-e62d-4edf-bbb6-409430aef268" xsi:nil="true"/>
    <Owner xmlns="35818088-e62d-4edf-bbb6-409430aef268">
      <UserInfo>
        <DisplayName/>
        <AccountId xsi:nil="true"/>
        <AccountType/>
      </UserInfo>
    </Owner>
    <Importedfrom xmlns="35818088-e62d-4edf-bbb6-409430aef268" xsi:nil="true"/>
    <ClientName xmlns="35818088-e62d-4edf-bbb6-409430aef268">Ernst &amp; Young LLP</ClientName>
    <EYOSOtherClassification xmlns="5c272b27-d4f8-42f6-8bec-726e2e422b9c" xsi:nil="true"/>
    <ClientNumber xmlns="35818088-e62d-4edf-bbb6-409430aef268">60009554</ClientNumber>
    <Knowledge xmlns="35818088-e62d-4edf-bbb6-409430aef268">false</Knowledge>
    <Obsolete xmlns="35818088-e62d-4edf-bbb6-409430aef268">false</Obsolete>
    <AdditionalAttribute xmlns="35818088-e62d-4edf-bbb6-409430aef268" xsi:nil="true"/>
    <Classification_x0020_Status xmlns="35818088-e62d-4edf-bbb6-409430aef268" xsi:nil="true"/>
    <k8128b1c45734e36a24fce652bc7ffb7 xmlns="5c272b27-d4f8-42f6-8bec-726e2e422b9c">
      <Terms xmlns="http://schemas.microsoft.com/office/infopath/2007/PartnerControls"/>
    </k8128b1c45734e36a24fce652bc7ffb7>
    <Sourcemetadata xmlns="35818088-e62d-4edf-bbb6-409430aef268" xsi:nil="true"/>
    <_dlc_DocId xmlns="5c272b27-d4f8-42f6-8bec-726e2e422b9c">USA95816-912870529-56</_dlc_DocId>
    <_dlc_DocIdUrl xmlns="5c272b27-d4f8-42f6-8bec-726e2e422b9c">
      <Url>https://us.tdm.ey.net/sites/c811f57957a8410ca2f4195b27b88d94/_layouts/15/DocIdRedir.aspx?ID=USA95816-912870529-56</Url>
      <Description>USA95816-912870529-56</Description>
    </_dlc_DocIdUrl>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A3F52D4-BE42-44C1-886A-0E4DC0593DA4}">
  <ds:schemaRefs>
    <ds:schemaRef ds:uri="http://schemas.microsoft.com/office/2006/metadata/customXsn"/>
  </ds:schemaRefs>
</ds:datastoreItem>
</file>

<file path=customXml/itemProps2.xml><?xml version="1.0" encoding="utf-8"?>
<ds:datastoreItem xmlns:ds="http://schemas.openxmlformats.org/officeDocument/2006/customXml" ds:itemID="{E15C236D-DA71-468C-A6BF-A43C7339883D}">
  <ds:schemaRefs>
    <ds:schemaRef ds:uri="http://schemas.microsoft.com/sharepoint/events"/>
  </ds:schemaRefs>
</ds:datastoreItem>
</file>

<file path=customXml/itemProps3.xml><?xml version="1.0" encoding="utf-8"?>
<ds:datastoreItem xmlns:ds="http://schemas.openxmlformats.org/officeDocument/2006/customXml" ds:itemID="{654F0EE6-9034-4618-8CE9-C0A64D9F09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5818088-e62d-4edf-bbb6-409430aef268"/>
    <ds:schemaRef ds:uri="42c6fc50-bd2f-4324-84b7-0ec7efc6b12b"/>
    <ds:schemaRef ds:uri="5c272b27-d4f8-42f6-8bec-726e2e422b9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CDFBC23-72AF-40B0-9268-B6F6F5465289}">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35818088-e62d-4edf-bbb6-409430aef268"/>
    <ds:schemaRef ds:uri="http://purl.org/dc/elements/1.1/"/>
    <ds:schemaRef ds:uri="http://schemas.microsoft.com/office/2006/metadata/properties"/>
    <ds:schemaRef ds:uri="5c272b27-d4f8-42f6-8bec-726e2e422b9c"/>
    <ds:schemaRef ds:uri="42c6fc50-bd2f-4324-84b7-0ec7efc6b12b"/>
    <ds:schemaRef ds:uri="http://www.w3.org/XML/1998/namespace"/>
    <ds:schemaRef ds:uri="http://purl.org/dc/dcmitype/"/>
  </ds:schemaRefs>
</ds:datastoreItem>
</file>

<file path=customXml/itemProps5.xml><?xml version="1.0" encoding="utf-8"?>
<ds:datastoreItem xmlns:ds="http://schemas.openxmlformats.org/officeDocument/2006/customXml" ds:itemID="{18B47547-2F10-418C-9BB6-5F846015A2EA}">
  <ds:schemaRefs>
    <ds:schemaRef ds:uri="http://schemas.microsoft.com/sharepoint/v3/contenttype/forms"/>
  </ds:schemaRefs>
</ds:datastoreItem>
</file>

<file path=docProps/CustomMKOP.xml><?xml version="1.0" encoding="utf-8"?>
<Properties xmlns="http://schemas.openxmlformats.org/officeDocument/2006/custom-properties" xmlns:vt="http://schemas.openxmlformats.org/officeDocument/2006/docPropsVTypes">
  <property fmtid="{D5CDD505-2E9C-101B-9397-08002B2CF9AE}" pid="2" name="MKProdID">
    <vt:lpwstr>ZMExtensions</vt:lpwstr>
  </property>
  <property fmtid="{D5CDD505-2E9C-101B-9397-08002B2CF9AE}" pid="3" name="SizeBefore">
    <vt:lpwstr>75217</vt:lpwstr>
  </property>
  <property fmtid="{D5CDD505-2E9C-101B-9397-08002B2CF9AE}" pid="4" name="OptimizationTime">
    <vt:lpwstr>20200102_1055</vt:lpwstr>
  </property>
</Properties>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Disclaimers</vt:lpstr>
      <vt:lpstr>Definition of Terms</vt:lpstr>
      <vt:lpstr>8938 Information</vt:lpstr>
    </vt:vector>
  </TitlesOfParts>
  <Company>EY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Prahaladha Ramachandra</dc:creator>
  <cp:lastModifiedBy>Haden Deaver</cp:lastModifiedBy>
  <dcterms:created xsi:type="dcterms:W3CDTF">2018-10-23T03:49:19Z</dcterms:created>
  <dcterms:modified xsi:type="dcterms:W3CDTF">2019-02-12T00:13:57Z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0x010100826318CDA76982469C2C3CD2CD58474100230A3F0CBE9246D398B542FCCC666778005C735BB510ED73438C83E3ED1E628520</vt:lpwstr>
  </property>
  <property fmtid="{D5CDD505-2E9C-101B-9397-08002B2CF9AE}" pid="3" name="_dlc_DocIdItemGuid">
    <vt:lpwstr>07fd9f58-1402-4321-bf3b-7b09aef3f0d9</vt:lpwstr>
  </property>
  <property fmtid="{D5CDD505-2E9C-101B-9397-08002B2CF9AE}" pid="4" name="GeographicApplicability">
    <vt:lpwstr/>
  </property>
  <property fmtid="{D5CDD505-2E9C-101B-9397-08002B2CF9AE}" pid="5" name="Jurisdiction">
    <vt:lpwstr>1;#United States|092fbe52-b086-4a73-953b-5c57a118da03</vt:lpwstr>
  </property>
  <property fmtid="{D5CDD505-2E9C-101B-9397-08002B2CF9AE}" pid="6" name="ContentLanguage">
    <vt:lpwstr>3;#English|556a818d-2fa5-4ece-a7c0-2ca1d2dc5c77</vt:lpwstr>
  </property>
  <property fmtid="{D5CDD505-2E9C-101B-9397-08002B2CF9AE}" pid="7" name="ServiceLineFunction">
    <vt:lpwstr/>
  </property>
  <property fmtid="{D5CDD505-2E9C-101B-9397-08002B2CF9AE}" pid="8" name="EYContentType">
    <vt:lpwstr>4;#Work Products and Deliverables|88bbe921-a94c-45f8-a5bf-d0553f03fe0b</vt:lpwstr>
  </property>
  <property fmtid="{D5CDD505-2E9C-101B-9397-08002B2CF9AE}" pid="9" name="TaxServiceLine">
    <vt:lpwstr>2;#Private Client Services|8e88e4e6-1ac4-48ff-8e1d-d020bd64ebd7</vt:lpwstr>
  </property>
</Properties>
</file>