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Documents\Universidad\LOGICA DE PROGRAMACIÓN\Actividad2\"/>
    </mc:Choice>
  </mc:AlternateContent>
  <bookViews>
    <workbookView xWindow="0" yWindow="0" windowWidth="15345" windowHeight="46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3" i="2" l="1"/>
  <c r="F6" i="2"/>
  <c r="F7" i="2" s="1"/>
  <c r="F5" i="2"/>
  <c r="E9" i="1"/>
  <c r="E10" i="1"/>
  <c r="E11" i="1"/>
  <c r="E12" i="1"/>
  <c r="E13" i="1"/>
  <c r="E14" i="1"/>
  <c r="E15" i="1"/>
  <c r="E16" i="1"/>
  <c r="E17" i="1"/>
  <c r="E18" i="1"/>
  <c r="E8" i="1"/>
  <c r="E32" i="1"/>
  <c r="E25" i="1"/>
  <c r="E26" i="1" s="1"/>
  <c r="E24" i="1"/>
</calcChain>
</file>

<file path=xl/sharedStrings.xml><?xml version="1.0" encoding="utf-8"?>
<sst xmlns="http://schemas.openxmlformats.org/spreadsheetml/2006/main" count="177" uniqueCount="64">
  <si>
    <t>tldescont</t>
  </si>
  <si>
    <t>tlpfin10</t>
  </si>
  <si>
    <t>tlpfin15</t>
  </si>
  <si>
    <t>tlpfin20</t>
  </si>
  <si>
    <t>tlpfin30</t>
  </si>
  <si>
    <t>tlfin</t>
  </si>
  <si>
    <t>nccon</t>
  </si>
  <si>
    <t>ncom15</t>
  </si>
  <si>
    <t>ncom30</t>
  </si>
  <si>
    <t>ncom60</t>
  </si>
  <si>
    <t>ncom90</t>
  </si>
  <si>
    <t>El total descontado a los clientes</t>
  </si>
  <si>
    <t>El total pagado por los clientes por financiación del 10%</t>
  </si>
  <si>
    <t>El total pagado por los clientes por financiación del 15%</t>
  </si>
  <si>
    <t>El total pagado por los clientes por financiación del 20%</t>
  </si>
  <si>
    <t>El total pagado por los clientes por financiación del 30%</t>
  </si>
  <si>
    <t>El total pagado por financiamiento</t>
  </si>
  <si>
    <t>El número de compras realizadas al contado</t>
  </si>
  <si>
    <t>El número de compras realizadas a Crédito a 30 días</t>
  </si>
  <si>
    <t>El número de compras realizadas a Crédito a 90 días</t>
  </si>
  <si>
    <t>El número de compras realizadas a Crédito a 15 días</t>
  </si>
  <si>
    <t>El número de compras realizadas a Crédito a 60 días</t>
  </si>
  <si>
    <t>vlrcompra</t>
  </si>
  <si>
    <t>vlrdesc</t>
  </si>
  <si>
    <t>vlrincre</t>
  </si>
  <si>
    <t>Valor de la compra</t>
  </si>
  <si>
    <t>vlrneto</t>
  </si>
  <si>
    <t>Valor neto a pagar</t>
  </si>
  <si>
    <t>Valor a descontar por compra a contado</t>
  </si>
  <si>
    <t>Valor incremento por compra a credito</t>
  </si>
  <si>
    <t>sw</t>
  </si>
  <si>
    <t>Switch para control de salida</t>
  </si>
  <si>
    <t>Entero</t>
  </si>
  <si>
    <t>Real</t>
  </si>
  <si>
    <t>formapag</t>
  </si>
  <si>
    <t>String</t>
  </si>
  <si>
    <t>Forma de pago</t>
  </si>
  <si>
    <t>porcfin</t>
  </si>
  <si>
    <t>Porcentaje de aumento por financiación</t>
  </si>
  <si>
    <t>vlrcompra*20/100</t>
  </si>
  <si>
    <t>vlrcompra*porcfin/100</t>
  </si>
  <si>
    <t>tlpfin10+tlpfin15+tlpfin20+tlpfin30</t>
  </si>
  <si>
    <t>nccon+1</t>
  </si>
  <si>
    <t>ncom15+1</t>
  </si>
  <si>
    <t>ncom30+1</t>
  </si>
  <si>
    <t>ncom90+1</t>
  </si>
  <si>
    <t>ncom60+1</t>
  </si>
  <si>
    <t>cancuo</t>
  </si>
  <si>
    <t>Datos de entrada</t>
  </si>
  <si>
    <t>vlrcompra-vlrdesc     ó    vlrcompra+vlrincre</t>
  </si>
  <si>
    <t>tldescont+vlrdesc</t>
  </si>
  <si>
    <t>tlpfin10+vlrincre</t>
  </si>
  <si>
    <t>tlpfin15+vlrincre</t>
  </si>
  <si>
    <t>tlpfin20+vlrincre</t>
  </si>
  <si>
    <t>tlpfin30+vlrincre</t>
  </si>
  <si>
    <t>f</t>
  </si>
  <si>
    <t>n</t>
  </si>
  <si>
    <t>"</t>
  </si>
  <si>
    <t>Forma de pago C/F</t>
  </si>
  <si>
    <t>15/30/60/90</t>
  </si>
  <si>
    <t>Datos entrada</t>
  </si>
  <si>
    <t>Porcentaje de aumento por financiación 10/15/20/30</t>
  </si>
  <si>
    <t>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</si>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</sst>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abSelected="1" workbookViewId="0"/>
  </sheetViews>
  <sheetFormatPr baseColWidth="10" defaultRowHeight="15" x14ac:dyDescent="0.25"/>
  <cols>
    <col min="2" max="2" width="16.140625" bestFit="1" customWidth="1"/>
    <col min="4" max="4" width="50.7109375" bestFit="1" customWidth="1"/>
    <col min="5" max="5" width="58.28515625" customWidth="1"/>
  </cols>
  <sheetData>
    <row r="1" spans="2:6" x14ac:dyDescent="0.25">
      <c r="B1" t="s">
        <v>33</v>
      </c>
      <c r="C1" s="2" t="s">
        <v>22</v>
      </c>
      <c r="D1" t="s">
        <v>25</v>
      </c>
    </row>
    <row r="2" spans="2:6" x14ac:dyDescent="0.25">
      <c r="B2" t="s">
        <v>35</v>
      </c>
      <c r="C2" s="2" t="s">
        <v>34</v>
      </c>
      <c r="D2" t="s">
        <v>36</v>
      </c>
    </row>
    <row r="3" spans="2:6" x14ac:dyDescent="0.25">
      <c r="B3" t="s">
        <v>32</v>
      </c>
      <c r="C3" s="2" t="s">
        <v>47</v>
      </c>
    </row>
    <row r="4" spans="2:6" x14ac:dyDescent="0.25">
      <c r="B4" t="s">
        <v>33</v>
      </c>
      <c r="C4" s="2" t="s">
        <v>37</v>
      </c>
      <c r="D4" t="s">
        <v>38</v>
      </c>
    </row>
    <row r="5" spans="2:6" x14ac:dyDescent="0.25">
      <c r="B5" t="s">
        <v>33</v>
      </c>
      <c r="C5" s="2" t="s">
        <v>26</v>
      </c>
      <c r="D5" t="s">
        <v>27</v>
      </c>
    </row>
    <row r="6" spans="2:6" x14ac:dyDescent="0.25">
      <c r="B6" t="s">
        <v>33</v>
      </c>
      <c r="C6" s="2" t="s">
        <v>23</v>
      </c>
      <c r="D6" t="s">
        <v>28</v>
      </c>
    </row>
    <row r="7" spans="2:6" x14ac:dyDescent="0.25">
      <c r="B7" t="s">
        <v>33</v>
      </c>
      <c r="C7" s="2" t="s">
        <v>24</v>
      </c>
      <c r="D7" t="s">
        <v>29</v>
      </c>
    </row>
    <row r="8" spans="2:6" x14ac:dyDescent="0.25">
      <c r="B8" t="s">
        <v>33</v>
      </c>
      <c r="C8" s="2" t="s">
        <v>0</v>
      </c>
      <c r="D8" t="s">
        <v>11</v>
      </c>
      <c r="E8" t="str">
        <f>CONCATENATE("Escribir ",F8,D8," ",F8," ",C8)</f>
        <v>Escribir "El total descontado a los clientes " tldescont</v>
      </c>
      <c r="F8" t="s">
        <v>57</v>
      </c>
    </row>
    <row r="9" spans="2:6" x14ac:dyDescent="0.25">
      <c r="B9" t="s">
        <v>33</v>
      </c>
      <c r="C9" s="2" t="s">
        <v>1</v>
      </c>
      <c r="D9" t="s">
        <v>12</v>
      </c>
      <c r="E9" t="str">
        <f t="shared" ref="E9:E18" si="0">CONCATENATE("Escribir ",F9,D9," ",F9," ",C9)</f>
        <v>Escribir "El total pagado por los clientes por financiación del 10% " tlpfin10</v>
      </c>
      <c r="F9" t="s">
        <v>57</v>
      </c>
    </row>
    <row r="10" spans="2:6" x14ac:dyDescent="0.25">
      <c r="B10" t="s">
        <v>33</v>
      </c>
      <c r="C10" s="2" t="s">
        <v>2</v>
      </c>
      <c r="D10" t="s">
        <v>13</v>
      </c>
      <c r="E10" t="str">
        <f t="shared" si="0"/>
        <v>Escribir "El total pagado por los clientes por financiación del 15% " tlpfin15</v>
      </c>
      <c r="F10" t="s">
        <v>57</v>
      </c>
    </row>
    <row r="11" spans="2:6" x14ac:dyDescent="0.25">
      <c r="B11" t="s">
        <v>33</v>
      </c>
      <c r="C11" s="2" t="s">
        <v>3</v>
      </c>
      <c r="D11" t="s">
        <v>14</v>
      </c>
      <c r="E11" t="str">
        <f t="shared" si="0"/>
        <v>Escribir "El total pagado por los clientes por financiación del 20% " tlpfin20</v>
      </c>
      <c r="F11" t="s">
        <v>57</v>
      </c>
    </row>
    <row r="12" spans="2:6" x14ac:dyDescent="0.25">
      <c r="B12" t="s">
        <v>33</v>
      </c>
      <c r="C12" s="2" t="s">
        <v>4</v>
      </c>
      <c r="D12" t="s">
        <v>15</v>
      </c>
      <c r="E12" t="str">
        <f t="shared" si="0"/>
        <v>Escribir "El total pagado por los clientes por financiación del 30% " tlpfin30</v>
      </c>
      <c r="F12" t="s">
        <v>57</v>
      </c>
    </row>
    <row r="13" spans="2:6" x14ac:dyDescent="0.25">
      <c r="B13" t="s">
        <v>33</v>
      </c>
      <c r="C13" s="2" t="s">
        <v>5</v>
      </c>
      <c r="D13" t="s">
        <v>16</v>
      </c>
      <c r="E13" t="str">
        <f t="shared" si="0"/>
        <v>Escribir "El total pagado por financiamiento " tlfin</v>
      </c>
      <c r="F13" t="s">
        <v>57</v>
      </c>
    </row>
    <row r="14" spans="2:6" x14ac:dyDescent="0.25">
      <c r="B14" t="s">
        <v>32</v>
      </c>
      <c r="C14" s="2" t="s">
        <v>6</v>
      </c>
      <c r="D14" t="s">
        <v>17</v>
      </c>
      <c r="E14" t="str">
        <f t="shared" si="0"/>
        <v>Escribir "El número de compras realizadas al contado " nccon</v>
      </c>
      <c r="F14" t="s">
        <v>57</v>
      </c>
    </row>
    <row r="15" spans="2:6" x14ac:dyDescent="0.25">
      <c r="B15" t="s">
        <v>32</v>
      </c>
      <c r="C15" s="2" t="s">
        <v>7</v>
      </c>
      <c r="D15" t="s">
        <v>20</v>
      </c>
      <c r="E15" t="str">
        <f t="shared" si="0"/>
        <v>Escribir "El número de compras realizadas a Crédito a 15 días " ncom15</v>
      </c>
      <c r="F15" t="s">
        <v>57</v>
      </c>
    </row>
    <row r="16" spans="2:6" x14ac:dyDescent="0.25">
      <c r="B16" t="s">
        <v>32</v>
      </c>
      <c r="C16" s="2" t="s">
        <v>8</v>
      </c>
      <c r="D16" t="s">
        <v>18</v>
      </c>
      <c r="E16" t="str">
        <f t="shared" si="0"/>
        <v>Escribir "El número de compras realizadas a Crédito a 30 días " ncom30</v>
      </c>
      <c r="F16" t="s">
        <v>57</v>
      </c>
    </row>
    <row r="17" spans="2:6" x14ac:dyDescent="0.25">
      <c r="B17" t="s">
        <v>32</v>
      </c>
      <c r="C17" s="2" t="s">
        <v>9</v>
      </c>
      <c r="D17" t="s">
        <v>21</v>
      </c>
      <c r="E17" t="str">
        <f t="shared" si="0"/>
        <v>Escribir "El número de compras realizadas a Crédito a 60 días " ncom60</v>
      </c>
      <c r="F17" t="s">
        <v>57</v>
      </c>
    </row>
    <row r="18" spans="2:6" x14ac:dyDescent="0.25">
      <c r="B18" t="s">
        <v>32</v>
      </c>
      <c r="C18" s="2" t="s">
        <v>10</v>
      </c>
      <c r="D18" t="s">
        <v>19</v>
      </c>
      <c r="E18" t="str">
        <f t="shared" si="0"/>
        <v>Escribir "El número de compras realizadas a Crédito a 90 días " ncom90</v>
      </c>
      <c r="F18" t="s">
        <v>57</v>
      </c>
    </row>
    <row r="19" spans="2:6" x14ac:dyDescent="0.25">
      <c r="B19" t="s">
        <v>32</v>
      </c>
      <c r="C19" t="s">
        <v>30</v>
      </c>
      <c r="D19" t="s">
        <v>31</v>
      </c>
    </row>
    <row r="20" spans="2:6" x14ac:dyDescent="0.25">
      <c r="B20" s="5" t="s">
        <v>48</v>
      </c>
      <c r="C20" t="s">
        <v>47</v>
      </c>
      <c r="E20">
        <v>60</v>
      </c>
    </row>
    <row r="21" spans="2:6" x14ac:dyDescent="0.25">
      <c r="B21" s="5"/>
      <c r="C21" t="s">
        <v>34</v>
      </c>
      <c r="E21" t="s">
        <v>55</v>
      </c>
    </row>
    <row r="22" spans="2:6" x14ac:dyDescent="0.25">
      <c r="B22" s="5"/>
      <c r="C22" t="s">
        <v>22</v>
      </c>
      <c r="E22">
        <v>250</v>
      </c>
    </row>
    <row r="23" spans="2:6" x14ac:dyDescent="0.25">
      <c r="B23" s="1"/>
      <c r="C23" t="s">
        <v>37</v>
      </c>
      <c r="E23">
        <v>20</v>
      </c>
    </row>
    <row r="24" spans="2:6" x14ac:dyDescent="0.25">
      <c r="B24" s="5"/>
      <c r="C24" t="s">
        <v>23</v>
      </c>
      <c r="D24" t="s">
        <v>39</v>
      </c>
      <c r="E24">
        <f>E22*20/100</f>
        <v>50</v>
      </c>
    </row>
    <row r="25" spans="2:6" x14ac:dyDescent="0.25">
      <c r="B25" s="5"/>
      <c r="C25" t="s">
        <v>24</v>
      </c>
      <c r="D25" t="s">
        <v>40</v>
      </c>
      <c r="E25">
        <f>E22*E23/100</f>
        <v>50</v>
      </c>
    </row>
    <row r="26" spans="2:6" x14ac:dyDescent="0.25">
      <c r="B26" s="5"/>
      <c r="C26" s="2" t="s">
        <v>26</v>
      </c>
      <c r="D26" t="s">
        <v>49</v>
      </c>
      <c r="E26">
        <f>E22+E25</f>
        <v>300</v>
      </c>
    </row>
    <row r="27" spans="2:6" x14ac:dyDescent="0.25">
      <c r="B27" s="5"/>
      <c r="C27" t="s">
        <v>0</v>
      </c>
      <c r="D27" t="s">
        <v>50</v>
      </c>
      <c r="E27" s="2">
        <v>100</v>
      </c>
    </row>
    <row r="28" spans="2:6" x14ac:dyDescent="0.25">
      <c r="B28" s="5"/>
      <c r="C28" t="s">
        <v>1</v>
      </c>
      <c r="D28" t="s">
        <v>51</v>
      </c>
      <c r="E28" s="2">
        <v>0</v>
      </c>
    </row>
    <row r="29" spans="2:6" x14ac:dyDescent="0.25">
      <c r="B29" s="5"/>
      <c r="C29" t="s">
        <v>2</v>
      </c>
      <c r="D29" t="s">
        <v>52</v>
      </c>
      <c r="E29" s="2">
        <v>112.5</v>
      </c>
    </row>
    <row r="30" spans="2:6" x14ac:dyDescent="0.25">
      <c r="B30" s="5"/>
      <c r="C30" t="s">
        <v>3</v>
      </c>
      <c r="D30" t="s">
        <v>53</v>
      </c>
      <c r="E30" s="2">
        <v>90</v>
      </c>
    </row>
    <row r="31" spans="2:6" x14ac:dyDescent="0.25">
      <c r="B31" s="5"/>
      <c r="C31" t="s">
        <v>4</v>
      </c>
      <c r="D31" t="s">
        <v>54</v>
      </c>
      <c r="E31" s="2">
        <v>150</v>
      </c>
    </row>
    <row r="32" spans="2:6" x14ac:dyDescent="0.25">
      <c r="B32" s="5"/>
      <c r="C32" t="s">
        <v>5</v>
      </c>
      <c r="D32" t="s">
        <v>41</v>
      </c>
      <c r="E32" s="2">
        <f>SUM(E28:E31)</f>
        <v>352.5</v>
      </c>
    </row>
    <row r="33" spans="2:5" x14ac:dyDescent="0.25">
      <c r="B33" s="5"/>
      <c r="C33" t="s">
        <v>6</v>
      </c>
      <c r="D33" t="s">
        <v>42</v>
      </c>
      <c r="E33" s="2">
        <v>2</v>
      </c>
    </row>
    <row r="34" spans="2:5" x14ac:dyDescent="0.25">
      <c r="B34" s="5"/>
      <c r="C34" t="s">
        <v>7</v>
      </c>
      <c r="D34" t="s">
        <v>43</v>
      </c>
      <c r="E34" s="2">
        <v>0</v>
      </c>
    </row>
    <row r="35" spans="2:5" x14ac:dyDescent="0.25">
      <c r="B35" s="5"/>
      <c r="C35" t="s">
        <v>8</v>
      </c>
      <c r="D35" t="s">
        <v>44</v>
      </c>
      <c r="E35" s="2">
        <v>1</v>
      </c>
    </row>
    <row r="36" spans="2:5" x14ac:dyDescent="0.25">
      <c r="B36" s="5"/>
      <c r="C36" t="s">
        <v>9</v>
      </c>
      <c r="D36" t="s">
        <v>46</v>
      </c>
      <c r="E36" s="2">
        <v>2</v>
      </c>
    </row>
    <row r="37" spans="2:5" x14ac:dyDescent="0.25">
      <c r="B37" s="5"/>
      <c r="C37" t="s">
        <v>10</v>
      </c>
      <c r="D37" t="s">
        <v>45</v>
      </c>
      <c r="E37" s="2">
        <v>1</v>
      </c>
    </row>
    <row r="38" spans="2:5" x14ac:dyDescent="0.25">
      <c r="B38" s="5"/>
      <c r="C38" t="s">
        <v>30</v>
      </c>
      <c r="E38" t="s">
        <v>56</v>
      </c>
    </row>
  </sheetData>
  <mergeCells count="2">
    <mergeCell ref="B24:B38"/>
    <mergeCell ref="B20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C1" workbookViewId="0">
      <selection activeCell="J7" sqref="J7"/>
    </sheetView>
  </sheetViews>
  <sheetFormatPr baseColWidth="10" defaultRowHeight="15" x14ac:dyDescent="0.25"/>
  <cols>
    <col min="3" max="3" width="50.7109375" bestFit="1" customWidth="1"/>
    <col min="4" max="4" width="9.85546875" bestFit="1" customWidth="1"/>
    <col min="5" max="5" width="39.140625" bestFit="1" customWidth="1"/>
    <col min="6" max="6" width="11.42578125" style="3"/>
    <col min="7" max="7" width="13.28515625" bestFit="1" customWidth="1"/>
    <col min="8" max="8" width="8.28515625" customWidth="1"/>
    <col min="9" max="9" width="7.42578125" customWidth="1"/>
  </cols>
  <sheetData>
    <row r="1" spans="1:9" x14ac:dyDescent="0.25">
      <c r="A1" s="5" t="s">
        <v>60</v>
      </c>
      <c r="B1" t="s">
        <v>33</v>
      </c>
      <c r="C1" t="s">
        <v>25</v>
      </c>
      <c r="D1" s="2" t="s">
        <v>22</v>
      </c>
      <c r="F1" s="3">
        <v>300</v>
      </c>
      <c r="G1" s="4"/>
      <c r="H1" s="3"/>
      <c r="I1" s="3"/>
    </row>
    <row r="2" spans="1:9" x14ac:dyDescent="0.25">
      <c r="A2" s="5"/>
      <c r="B2" t="s">
        <v>35</v>
      </c>
      <c r="C2" t="s">
        <v>58</v>
      </c>
      <c r="D2" s="2" t="s">
        <v>34</v>
      </c>
      <c r="F2" s="3" t="s">
        <v>62</v>
      </c>
      <c r="H2" s="3"/>
      <c r="I2" s="3"/>
    </row>
    <row r="3" spans="1:9" x14ac:dyDescent="0.25">
      <c r="A3" s="5"/>
      <c r="B3" t="s">
        <v>32</v>
      </c>
      <c r="C3" t="s">
        <v>59</v>
      </c>
      <c r="D3" s="2" t="s">
        <v>47</v>
      </c>
      <c r="F3" s="3">
        <v>60</v>
      </c>
      <c r="H3" s="3"/>
      <c r="I3" s="3"/>
    </row>
    <row r="4" spans="1:9" x14ac:dyDescent="0.25">
      <c r="B4" t="s">
        <v>33</v>
      </c>
      <c r="C4" t="s">
        <v>61</v>
      </c>
      <c r="D4" s="2" t="s">
        <v>37</v>
      </c>
      <c r="F4" s="3">
        <v>20</v>
      </c>
      <c r="H4" s="3"/>
      <c r="I4" s="3"/>
    </row>
    <row r="5" spans="1:9" x14ac:dyDescent="0.25">
      <c r="B5" t="s">
        <v>33</v>
      </c>
      <c r="C5" t="s">
        <v>28</v>
      </c>
      <c r="D5" s="2" t="s">
        <v>23</v>
      </c>
      <c r="E5" t="s">
        <v>39</v>
      </c>
      <c r="F5" s="3">
        <f>F1*20/100</f>
        <v>60</v>
      </c>
    </row>
    <row r="6" spans="1:9" x14ac:dyDescent="0.25">
      <c r="B6" t="s">
        <v>33</v>
      </c>
      <c r="C6" t="s">
        <v>29</v>
      </c>
      <c r="D6" s="2" t="s">
        <v>24</v>
      </c>
      <c r="E6" t="s">
        <v>40</v>
      </c>
      <c r="F6" s="3">
        <f>F1*F4/100</f>
        <v>60</v>
      </c>
    </row>
    <row r="7" spans="1:9" x14ac:dyDescent="0.25">
      <c r="B7" t="s">
        <v>33</v>
      </c>
      <c r="C7" t="s">
        <v>27</v>
      </c>
      <c r="D7" s="2" t="s">
        <v>26</v>
      </c>
      <c r="E7" t="s">
        <v>49</v>
      </c>
      <c r="F7" s="3">
        <f>F1+F6</f>
        <v>360</v>
      </c>
    </row>
    <row r="8" spans="1:9" x14ac:dyDescent="0.25">
      <c r="B8" t="s">
        <v>33</v>
      </c>
      <c r="C8" t="s">
        <v>11</v>
      </c>
      <c r="D8" s="2" t="s">
        <v>0</v>
      </c>
      <c r="E8" t="s">
        <v>50</v>
      </c>
      <c r="F8" s="3">
        <v>120</v>
      </c>
    </row>
    <row r="9" spans="1:9" x14ac:dyDescent="0.25">
      <c r="B9" t="s">
        <v>33</v>
      </c>
      <c r="C9" t="s">
        <v>12</v>
      </c>
      <c r="D9" s="2" t="s">
        <v>1</v>
      </c>
      <c r="E9" t="s">
        <v>51</v>
      </c>
      <c r="F9" s="3">
        <v>0</v>
      </c>
    </row>
    <row r="10" spans="1:9" x14ac:dyDescent="0.25">
      <c r="B10" t="s">
        <v>33</v>
      </c>
      <c r="C10" t="s">
        <v>13</v>
      </c>
      <c r="D10" s="2" t="s">
        <v>2</v>
      </c>
      <c r="E10" t="s">
        <v>52</v>
      </c>
      <c r="F10" s="3">
        <v>0</v>
      </c>
    </row>
    <row r="11" spans="1:9" x14ac:dyDescent="0.25">
      <c r="B11" t="s">
        <v>33</v>
      </c>
      <c r="C11" t="s">
        <v>14</v>
      </c>
      <c r="D11" s="2" t="s">
        <v>3</v>
      </c>
      <c r="E11" t="s">
        <v>53</v>
      </c>
      <c r="F11" s="3">
        <v>100</v>
      </c>
    </row>
    <row r="12" spans="1:9" x14ac:dyDescent="0.25">
      <c r="B12" t="s">
        <v>33</v>
      </c>
      <c r="C12" t="s">
        <v>15</v>
      </c>
      <c r="D12" s="2" t="s">
        <v>4</v>
      </c>
      <c r="E12" t="s">
        <v>54</v>
      </c>
      <c r="F12" s="3">
        <v>120</v>
      </c>
    </row>
    <row r="13" spans="1:9" x14ac:dyDescent="0.25">
      <c r="B13" t="s">
        <v>33</v>
      </c>
      <c r="C13" t="s">
        <v>16</v>
      </c>
      <c r="D13" s="2" t="s">
        <v>5</v>
      </c>
      <c r="E13" t="s">
        <v>41</v>
      </c>
      <c r="F13" s="3">
        <f>SUM(F9:F12)</f>
        <v>220</v>
      </c>
    </row>
    <row r="14" spans="1:9" x14ac:dyDescent="0.25">
      <c r="B14" t="s">
        <v>32</v>
      </c>
      <c r="C14" t="s">
        <v>17</v>
      </c>
      <c r="D14" s="2" t="s">
        <v>6</v>
      </c>
      <c r="E14" t="s">
        <v>42</v>
      </c>
      <c r="F14" s="3">
        <v>2</v>
      </c>
    </row>
    <row r="15" spans="1:9" x14ac:dyDescent="0.25">
      <c r="B15" t="s">
        <v>32</v>
      </c>
      <c r="C15" t="s">
        <v>20</v>
      </c>
      <c r="D15" s="2" t="s">
        <v>7</v>
      </c>
      <c r="E15" t="s">
        <v>43</v>
      </c>
      <c r="F15" s="3">
        <v>0</v>
      </c>
    </row>
    <row r="16" spans="1:9" x14ac:dyDescent="0.25">
      <c r="B16" t="s">
        <v>32</v>
      </c>
      <c r="C16" t="s">
        <v>18</v>
      </c>
      <c r="D16" s="2" t="s">
        <v>8</v>
      </c>
      <c r="E16" t="s">
        <v>44</v>
      </c>
      <c r="F16" s="3">
        <v>0</v>
      </c>
    </row>
    <row r="17" spans="2:6" x14ac:dyDescent="0.25">
      <c r="B17" t="s">
        <v>32</v>
      </c>
      <c r="C17" t="s">
        <v>21</v>
      </c>
      <c r="D17" s="2" t="s">
        <v>9</v>
      </c>
      <c r="E17" t="s">
        <v>46</v>
      </c>
      <c r="F17" s="3">
        <v>2</v>
      </c>
    </row>
    <row r="18" spans="2:6" x14ac:dyDescent="0.25">
      <c r="B18" t="s">
        <v>32</v>
      </c>
      <c r="C18" t="s">
        <v>19</v>
      </c>
      <c r="D18" s="2" t="s">
        <v>10</v>
      </c>
      <c r="E18" t="s">
        <v>45</v>
      </c>
      <c r="F18" s="3">
        <v>1</v>
      </c>
    </row>
    <row r="19" spans="2:6" x14ac:dyDescent="0.25">
      <c r="B19" t="s">
        <v>32</v>
      </c>
      <c r="C19" t="s">
        <v>31</v>
      </c>
      <c r="D19" t="s">
        <v>30</v>
      </c>
      <c r="F19" s="3" t="s">
        <v>63</v>
      </c>
    </row>
  </sheetData>
  <mergeCells count="1"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jvillado</dc:creator>
  <cp:lastModifiedBy>Luis Fernando Maldonado Arango</cp:lastModifiedBy>
  <dcterms:created xsi:type="dcterms:W3CDTF">2016-04-21T23:17:43Z</dcterms:created>
  <dcterms:modified xsi:type="dcterms:W3CDTF">2016-04-23T00:59:37Z</dcterms:modified>
</cp:coreProperties>
</file>