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wsy/Documents/ProgramDoc/MMSForCNN/result/"/>
    </mc:Choice>
  </mc:AlternateContent>
  <bookViews>
    <workbookView xWindow="0" yWindow="460" windowWidth="28800" windowHeight="175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35" i="1" l="1"/>
  <c r="R135" i="1"/>
  <c r="S135" i="1"/>
  <c r="T135" i="1"/>
  <c r="U135" i="1"/>
  <c r="V135" i="1"/>
  <c r="W135" i="1"/>
  <c r="P135" i="1"/>
  <c r="Q116" i="1"/>
  <c r="R116" i="1"/>
  <c r="S116" i="1"/>
  <c r="T116" i="1"/>
  <c r="U116" i="1"/>
  <c r="V116" i="1"/>
  <c r="W116" i="1"/>
  <c r="P116" i="1"/>
  <c r="Q97" i="1"/>
  <c r="R97" i="1"/>
  <c r="S97" i="1"/>
  <c r="T97" i="1"/>
  <c r="U97" i="1"/>
  <c r="V97" i="1"/>
  <c r="W97" i="1"/>
  <c r="P97" i="1"/>
  <c r="Q78" i="1"/>
  <c r="R78" i="1"/>
  <c r="S78" i="1"/>
  <c r="T78" i="1"/>
  <c r="U78" i="1"/>
  <c r="V78" i="1"/>
  <c r="W78" i="1"/>
  <c r="P78" i="1"/>
  <c r="Q59" i="1"/>
  <c r="R59" i="1"/>
  <c r="S59" i="1"/>
  <c r="T59" i="1"/>
  <c r="U59" i="1"/>
  <c r="V59" i="1"/>
  <c r="W59" i="1"/>
  <c r="P59" i="1"/>
  <c r="Q40" i="1"/>
  <c r="R40" i="1"/>
  <c r="S40" i="1"/>
  <c r="T40" i="1"/>
  <c r="U40" i="1"/>
  <c r="V40" i="1"/>
  <c r="W40" i="1"/>
  <c r="P40" i="1"/>
  <c r="T21" i="1"/>
  <c r="U21" i="1"/>
  <c r="V21" i="1"/>
  <c r="W21" i="1"/>
  <c r="Q21" i="1"/>
  <c r="R21" i="1"/>
  <c r="S21" i="1"/>
  <c r="P21" i="1"/>
  <c r="T120" i="1"/>
  <c r="U120" i="1"/>
  <c r="V120" i="1"/>
  <c r="W120" i="1"/>
  <c r="T121" i="1"/>
  <c r="U121" i="1"/>
  <c r="V121" i="1"/>
  <c r="W121" i="1"/>
  <c r="T122" i="1"/>
  <c r="U122" i="1"/>
  <c r="V122" i="1"/>
  <c r="W122" i="1"/>
  <c r="T123" i="1"/>
  <c r="U123" i="1"/>
  <c r="V123" i="1"/>
  <c r="W123" i="1"/>
  <c r="T124" i="1"/>
  <c r="U124" i="1"/>
  <c r="V124" i="1"/>
  <c r="W124" i="1"/>
  <c r="T125" i="1"/>
  <c r="U125" i="1"/>
  <c r="V125" i="1"/>
  <c r="W125" i="1"/>
  <c r="T126" i="1"/>
  <c r="U126" i="1"/>
  <c r="V126" i="1"/>
  <c r="W126" i="1"/>
  <c r="T127" i="1"/>
  <c r="U127" i="1"/>
  <c r="V127" i="1"/>
  <c r="W127" i="1"/>
  <c r="T128" i="1"/>
  <c r="U128" i="1"/>
  <c r="V128" i="1"/>
  <c r="W128" i="1"/>
  <c r="T129" i="1"/>
  <c r="U129" i="1"/>
  <c r="V129" i="1"/>
  <c r="W129" i="1"/>
  <c r="T130" i="1"/>
  <c r="U130" i="1"/>
  <c r="V130" i="1"/>
  <c r="W130" i="1"/>
  <c r="T131" i="1"/>
  <c r="U131" i="1"/>
  <c r="V131" i="1"/>
  <c r="W131" i="1"/>
  <c r="T132" i="1"/>
  <c r="U132" i="1"/>
  <c r="V132" i="1"/>
  <c r="W132" i="1"/>
  <c r="T133" i="1"/>
  <c r="U133" i="1"/>
  <c r="V133" i="1"/>
  <c r="W133" i="1"/>
  <c r="T134" i="1"/>
  <c r="U134" i="1"/>
  <c r="V134" i="1"/>
  <c r="W134" i="1"/>
  <c r="U119" i="1"/>
  <c r="V119" i="1"/>
  <c r="W119" i="1"/>
  <c r="T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Q119" i="1"/>
  <c r="R119" i="1"/>
  <c r="S119" i="1"/>
  <c r="P119" i="1"/>
  <c r="T101" i="1"/>
  <c r="U101" i="1"/>
  <c r="V101" i="1"/>
  <c r="W101" i="1"/>
  <c r="T102" i="1"/>
  <c r="U102" i="1"/>
  <c r="V102" i="1"/>
  <c r="W102" i="1"/>
  <c r="T103" i="1"/>
  <c r="U103" i="1"/>
  <c r="V103" i="1"/>
  <c r="W103" i="1"/>
  <c r="T104" i="1"/>
  <c r="U104" i="1"/>
  <c r="V104" i="1"/>
  <c r="W104" i="1"/>
  <c r="T105" i="1"/>
  <c r="U105" i="1"/>
  <c r="V105" i="1"/>
  <c r="W105" i="1"/>
  <c r="T106" i="1"/>
  <c r="U106" i="1"/>
  <c r="V106" i="1"/>
  <c r="W106" i="1"/>
  <c r="T107" i="1"/>
  <c r="U107" i="1"/>
  <c r="V107" i="1"/>
  <c r="W107" i="1"/>
  <c r="T108" i="1"/>
  <c r="U108" i="1"/>
  <c r="V108" i="1"/>
  <c r="W108" i="1"/>
  <c r="T109" i="1"/>
  <c r="U109" i="1"/>
  <c r="V109" i="1"/>
  <c r="W109" i="1"/>
  <c r="T110" i="1"/>
  <c r="U110" i="1"/>
  <c r="V110" i="1"/>
  <c r="W110" i="1"/>
  <c r="T111" i="1"/>
  <c r="U111" i="1"/>
  <c r="V111" i="1"/>
  <c r="W111" i="1"/>
  <c r="T112" i="1"/>
  <c r="U112" i="1"/>
  <c r="V112" i="1"/>
  <c r="W112" i="1"/>
  <c r="T113" i="1"/>
  <c r="U113" i="1"/>
  <c r="V113" i="1"/>
  <c r="W113" i="1"/>
  <c r="T114" i="1"/>
  <c r="U114" i="1"/>
  <c r="V114" i="1"/>
  <c r="W114" i="1"/>
  <c r="T115" i="1"/>
  <c r="U115" i="1"/>
  <c r="V115" i="1"/>
  <c r="W115" i="1"/>
  <c r="U100" i="1"/>
  <c r="V100" i="1"/>
  <c r="W100" i="1"/>
  <c r="T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Q100" i="1"/>
  <c r="R100" i="1"/>
  <c r="S100" i="1"/>
  <c r="P100" i="1"/>
  <c r="T82" i="1"/>
  <c r="U82" i="1"/>
  <c r="V82" i="1"/>
  <c r="W82" i="1"/>
  <c r="T83" i="1"/>
  <c r="U83" i="1"/>
  <c r="V83" i="1"/>
  <c r="W83" i="1"/>
  <c r="T84" i="1"/>
  <c r="U84" i="1"/>
  <c r="V84" i="1"/>
  <c r="W84" i="1"/>
  <c r="T85" i="1"/>
  <c r="U85" i="1"/>
  <c r="V85" i="1"/>
  <c r="W85" i="1"/>
  <c r="T86" i="1"/>
  <c r="U86" i="1"/>
  <c r="V86" i="1"/>
  <c r="W86" i="1"/>
  <c r="T87" i="1"/>
  <c r="U87" i="1"/>
  <c r="V87" i="1"/>
  <c r="W87" i="1"/>
  <c r="T88" i="1"/>
  <c r="U88" i="1"/>
  <c r="V88" i="1"/>
  <c r="W88" i="1"/>
  <c r="T89" i="1"/>
  <c r="U89" i="1"/>
  <c r="V89" i="1"/>
  <c r="W89" i="1"/>
  <c r="T90" i="1"/>
  <c r="U90" i="1"/>
  <c r="V90" i="1"/>
  <c r="W90" i="1"/>
  <c r="T91" i="1"/>
  <c r="U91" i="1"/>
  <c r="V91" i="1"/>
  <c r="W91" i="1"/>
  <c r="T92" i="1"/>
  <c r="U92" i="1"/>
  <c r="V92" i="1"/>
  <c r="W92" i="1"/>
  <c r="T93" i="1"/>
  <c r="U93" i="1"/>
  <c r="V93" i="1"/>
  <c r="W93" i="1"/>
  <c r="T94" i="1"/>
  <c r="U94" i="1"/>
  <c r="V94" i="1"/>
  <c r="W94" i="1"/>
  <c r="T95" i="1"/>
  <c r="U95" i="1"/>
  <c r="V95" i="1"/>
  <c r="W95" i="1"/>
  <c r="T96" i="1"/>
  <c r="U96" i="1"/>
  <c r="V96" i="1"/>
  <c r="W96" i="1"/>
  <c r="U81" i="1"/>
  <c r="V81" i="1"/>
  <c r="W81" i="1"/>
  <c r="T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Q81" i="1"/>
  <c r="R81" i="1"/>
  <c r="S81" i="1"/>
  <c r="P81" i="1"/>
  <c r="T63" i="1"/>
  <c r="U63" i="1"/>
  <c r="V63" i="1"/>
  <c r="W63" i="1"/>
  <c r="T64" i="1"/>
  <c r="U64" i="1"/>
  <c r="V64" i="1"/>
  <c r="W64" i="1"/>
  <c r="T65" i="1"/>
  <c r="U65" i="1"/>
  <c r="V65" i="1"/>
  <c r="W65" i="1"/>
  <c r="T66" i="1"/>
  <c r="U66" i="1"/>
  <c r="V66" i="1"/>
  <c r="W66" i="1"/>
  <c r="T67" i="1"/>
  <c r="U67" i="1"/>
  <c r="V67" i="1"/>
  <c r="W67" i="1"/>
  <c r="T68" i="1"/>
  <c r="U68" i="1"/>
  <c r="V68" i="1"/>
  <c r="W68" i="1"/>
  <c r="T69" i="1"/>
  <c r="U69" i="1"/>
  <c r="V69" i="1"/>
  <c r="W69" i="1"/>
  <c r="T70" i="1"/>
  <c r="U70" i="1"/>
  <c r="V70" i="1"/>
  <c r="W70" i="1"/>
  <c r="T71" i="1"/>
  <c r="U71" i="1"/>
  <c r="V71" i="1"/>
  <c r="W71" i="1"/>
  <c r="T72" i="1"/>
  <c r="U72" i="1"/>
  <c r="V72" i="1"/>
  <c r="W72" i="1"/>
  <c r="T73" i="1"/>
  <c r="U73" i="1"/>
  <c r="V73" i="1"/>
  <c r="W73" i="1"/>
  <c r="T74" i="1"/>
  <c r="U74" i="1"/>
  <c r="V74" i="1"/>
  <c r="W74" i="1"/>
  <c r="T75" i="1"/>
  <c r="U75" i="1"/>
  <c r="V75" i="1"/>
  <c r="W75" i="1"/>
  <c r="T76" i="1"/>
  <c r="U76" i="1"/>
  <c r="V76" i="1"/>
  <c r="W76" i="1"/>
  <c r="T77" i="1"/>
  <c r="U77" i="1"/>
  <c r="V77" i="1"/>
  <c r="W77" i="1"/>
  <c r="U62" i="1"/>
  <c r="V62" i="1"/>
  <c r="W62" i="1"/>
  <c r="T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Q62" i="1"/>
  <c r="R62" i="1"/>
  <c r="S62" i="1"/>
  <c r="P62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U43" i="1"/>
  <c r="V43" i="1"/>
  <c r="W43" i="1"/>
  <c r="T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Q43" i="1"/>
  <c r="R43" i="1"/>
  <c r="S43" i="1"/>
  <c r="P43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U24" i="1"/>
  <c r="V24" i="1"/>
  <c r="W24" i="1"/>
  <c r="T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Q24" i="1"/>
  <c r="R24" i="1"/>
  <c r="S24" i="1"/>
  <c r="P24" i="1"/>
  <c r="X6" i="1"/>
  <c r="Y6" i="1"/>
  <c r="Z6" i="1"/>
  <c r="AA6" i="1"/>
  <c r="X7" i="1"/>
  <c r="Y7" i="1"/>
  <c r="Z7" i="1"/>
  <c r="AA7" i="1"/>
  <c r="X8" i="1"/>
  <c r="Y8" i="1"/>
  <c r="Z8" i="1"/>
  <c r="AA8" i="1"/>
  <c r="X9" i="1"/>
  <c r="Y9" i="1"/>
  <c r="Z9" i="1"/>
  <c r="AA9" i="1"/>
  <c r="X10" i="1"/>
  <c r="Y10" i="1"/>
  <c r="Z10" i="1"/>
  <c r="AA10" i="1"/>
  <c r="X11" i="1"/>
  <c r="Y11" i="1"/>
  <c r="Z11" i="1"/>
  <c r="AA11" i="1"/>
  <c r="X12" i="1"/>
  <c r="Y12" i="1"/>
  <c r="Z12" i="1"/>
  <c r="AA12" i="1"/>
  <c r="X13" i="1"/>
  <c r="Y13" i="1"/>
  <c r="Z13" i="1"/>
  <c r="AA13" i="1"/>
  <c r="X14" i="1"/>
  <c r="Y14" i="1"/>
  <c r="Z14" i="1"/>
  <c r="AA14" i="1"/>
  <c r="X15" i="1"/>
  <c r="Y15" i="1"/>
  <c r="Z15" i="1"/>
  <c r="AA15" i="1"/>
  <c r="X16" i="1"/>
  <c r="Y16" i="1"/>
  <c r="Z16" i="1"/>
  <c r="AA16" i="1"/>
  <c r="X17" i="1"/>
  <c r="Y17" i="1"/>
  <c r="Z17" i="1"/>
  <c r="AA17" i="1"/>
  <c r="X18" i="1"/>
  <c r="Y18" i="1"/>
  <c r="Z18" i="1"/>
  <c r="AA18" i="1"/>
  <c r="X19" i="1"/>
  <c r="Y19" i="1"/>
  <c r="Z19" i="1"/>
  <c r="AA19" i="1"/>
  <c r="X20" i="1"/>
  <c r="Y20" i="1"/>
  <c r="Z20" i="1"/>
  <c r="AA20" i="1"/>
  <c r="Y5" i="1"/>
  <c r="Z5" i="1"/>
  <c r="AA5" i="1"/>
  <c r="X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U5" i="1"/>
  <c r="V5" i="1"/>
  <c r="W5" i="1"/>
  <c r="T5" i="1"/>
  <c r="Q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R5" i="1"/>
  <c r="S5" i="1"/>
  <c r="P5" i="1"/>
</calcChain>
</file>

<file path=xl/sharedStrings.xml><?xml version="1.0" encoding="utf-8"?>
<sst xmlns="http://schemas.openxmlformats.org/spreadsheetml/2006/main" count="1671" uniqueCount="522">
  <si>
    <t>图</t>
    <rPh sb="0" eb="1">
      <t>tu</t>
    </rPh>
    <phoneticPr fontId="1" type="noConversion"/>
  </si>
  <si>
    <t>64-Core</t>
    <phoneticPr fontId="1" type="noConversion"/>
  </si>
  <si>
    <t>节点数</t>
    <rPh sb="0" eb="1">
      <t>jie dian shu</t>
    </rPh>
    <phoneticPr fontId="1" type="noConversion"/>
  </si>
  <si>
    <t>边数</t>
    <rPh sb="0" eb="1">
      <t>bian</t>
    </rPh>
    <rPh sb="1" eb="2">
      <t>shu</t>
    </rPh>
    <phoneticPr fontId="1" type="noConversion"/>
  </si>
  <si>
    <t>时间</t>
    <rPh sb="0" eb="1">
      <t>shi jian</t>
    </rPh>
    <phoneticPr fontId="1" type="noConversion"/>
  </si>
  <si>
    <t>RunOnCache</t>
    <phoneticPr fontId="1" type="noConversion"/>
  </si>
  <si>
    <t>Algorithm</t>
    <phoneticPr fontId="1" type="noConversion"/>
  </si>
  <si>
    <t>BaseLine</t>
    <phoneticPr fontId="1" type="noConversion"/>
  </si>
  <si>
    <t>Config</t>
    <phoneticPr fontId="1" type="noConversion"/>
  </si>
  <si>
    <t>Value</t>
    <phoneticPr fontId="1" type="noConversion"/>
  </si>
  <si>
    <t>DRAMSPEED</t>
  </si>
  <si>
    <t>CACHESPEED</t>
  </si>
  <si>
    <t>CACHESIZE</t>
  </si>
  <si>
    <t>UPROUND</t>
  </si>
  <si>
    <t>TOTALROUND</t>
    <phoneticPr fontId="1" type="noConversion"/>
  </si>
  <si>
    <t>32-Core</t>
    <phoneticPr fontId="1" type="noConversion"/>
  </si>
  <si>
    <t>LCTES</t>
    <phoneticPr fontId="1" type="noConversion"/>
  </si>
  <si>
    <t>0</t>
  </si>
  <si>
    <t>Kernel</t>
    <phoneticPr fontId="1" type="noConversion"/>
  </si>
  <si>
    <t>Prelogue</t>
    <phoneticPr fontId="1" type="noConversion"/>
  </si>
  <si>
    <t>Retiming</t>
    <phoneticPr fontId="1" type="noConversion"/>
  </si>
  <si>
    <t>35</t>
  </si>
  <si>
    <t>23</t>
  </si>
  <si>
    <t>1.000000</t>
  </si>
  <si>
    <t>16-Core</t>
    <phoneticPr fontId="1" type="noConversion"/>
  </si>
  <si>
    <t>0.335465</t>
  </si>
  <si>
    <t>LCTES / Algorithm</t>
    <phoneticPr fontId="1" type="noConversion"/>
  </si>
  <si>
    <t>BaseLine / Algorithm</t>
    <phoneticPr fontId="1" type="noConversion"/>
  </si>
  <si>
    <t>12</t>
  </si>
  <si>
    <t>11</t>
  </si>
  <si>
    <t>16</t>
  </si>
  <si>
    <t>0.756048</t>
  </si>
  <si>
    <t>128-Core</t>
    <phoneticPr fontId="1" type="noConversion"/>
  </si>
  <si>
    <t>(LCTES - Algorithm) / LCTES</t>
    <phoneticPr fontId="1" type="noConversion"/>
  </si>
  <si>
    <t>LCTES / BaseLine</t>
    <phoneticPr fontId="1" type="noConversion"/>
  </si>
  <si>
    <t>MobileNetSSD</t>
  </si>
  <si>
    <t>agenet</t>
  </si>
  <si>
    <t>alexnet</t>
  </si>
  <si>
    <t>gendernet</t>
  </si>
  <si>
    <t>googlenet</t>
  </si>
  <si>
    <t>inception_resnet_v2</t>
  </si>
  <si>
    <t>inception_v1</t>
  </si>
  <si>
    <t>inception_v2</t>
  </si>
  <si>
    <t>inception_v3</t>
  </si>
  <si>
    <t>inception_v4</t>
  </si>
  <si>
    <t>mnist</t>
  </si>
  <si>
    <t>mobilenet_v1_1</t>
  </si>
  <si>
    <t>patched_MobileNetSSD</t>
  </si>
  <si>
    <t>resnet-18</t>
  </si>
  <si>
    <t>squeezenet</t>
  </si>
  <si>
    <t>tiny-yolo-v1</t>
  </si>
  <si>
    <t>30384207</t>
  </si>
  <si>
    <t>15277707</t>
  </si>
  <si>
    <t>7724457</t>
  </si>
  <si>
    <t>3947832</t>
  </si>
  <si>
    <t>34629620</t>
  </si>
  <si>
    <t>19489228</t>
  </si>
  <si>
    <t>11919032</t>
  </si>
  <si>
    <t>8214468</t>
  </si>
  <si>
    <t>57864000</t>
  </si>
  <si>
    <t>32169726</t>
  </si>
  <si>
    <t>17708624</t>
  </si>
  <si>
    <t>8850388</t>
  </si>
  <si>
    <t>17086323</t>
  </si>
  <si>
    <t>8577198</t>
  </si>
  <si>
    <t>4333981</t>
  </si>
  <si>
    <t>2201027</t>
  </si>
  <si>
    <t>17494090</t>
  </si>
  <si>
    <t>9230550</t>
  </si>
  <si>
    <t>5098780</t>
  </si>
  <si>
    <t>3076850</t>
  </si>
  <si>
    <t>51066000</t>
  </si>
  <si>
    <t>28383970</t>
  </si>
  <si>
    <t>15021700</t>
  </si>
  <si>
    <t>7744795</t>
  </si>
  <si>
    <t>35113617</t>
  </si>
  <si>
    <t>17764992</t>
  </si>
  <si>
    <t>9113811</t>
  </si>
  <si>
    <t>4765089</t>
  </si>
  <si>
    <t>37565556</t>
  </si>
  <si>
    <t>20170668</t>
  </si>
  <si>
    <t>11473224</t>
  </si>
  <si>
    <t>7217028</t>
  </si>
  <si>
    <t>108748800</t>
  </si>
  <si>
    <t>60445744</t>
  </si>
  <si>
    <t>31988007</t>
  </si>
  <si>
    <t>16491303</t>
  </si>
  <si>
    <t>16965843</t>
  </si>
  <si>
    <t>8516718</t>
  </si>
  <si>
    <t>4303421</t>
  </si>
  <si>
    <t>2185507</t>
  </si>
  <si>
    <t>17243350</t>
  </si>
  <si>
    <t>9098250</t>
  </si>
  <si>
    <t>5025700</t>
  </si>
  <si>
    <t>3032750</t>
  </si>
  <si>
    <t>50307600</t>
  </si>
  <si>
    <t>27962375</t>
  </si>
  <si>
    <t>14798591</t>
  </si>
  <si>
    <t>7629758</t>
  </si>
  <si>
    <t>36576726</t>
  </si>
  <si>
    <t>18457476</t>
  </si>
  <si>
    <t>9397851</t>
  </si>
  <si>
    <t>4880118</t>
  </si>
  <si>
    <t>39281424</t>
  </si>
  <si>
    <t>21181160</t>
  </si>
  <si>
    <t>12131028</t>
  </si>
  <si>
    <t>7702240</t>
  </si>
  <si>
    <t>83403600</t>
  </si>
  <si>
    <t>45062325</t>
  </si>
  <si>
    <t>23517998</t>
  </si>
  <si>
    <t>12029450</t>
  </si>
  <si>
    <t>295357042</t>
  </si>
  <si>
    <t>156387292</t>
  </si>
  <si>
    <t>86902417</t>
  </si>
  <si>
    <t>52252626</t>
  </si>
  <si>
    <t>521573888</t>
  </si>
  <si>
    <t>382289952</t>
  </si>
  <si>
    <t>312647984</t>
  </si>
  <si>
    <t>278567872</t>
  </si>
  <si>
    <t>745999200</t>
  </si>
  <si>
    <t>414091775</t>
  </si>
  <si>
    <t>218871953</t>
  </si>
  <si>
    <t>112826510</t>
  </si>
  <si>
    <t>34510185</t>
  </si>
  <si>
    <t>17425935</t>
  </si>
  <si>
    <t>8883810</t>
  </si>
  <si>
    <t>4624137</t>
  </si>
  <si>
    <t>36915550</t>
  </si>
  <si>
    <t>19821650</t>
  </si>
  <si>
    <t>11274700</t>
  </si>
  <si>
    <t>7092150</t>
  </si>
  <si>
    <t>84498000</t>
  </si>
  <si>
    <t>46090484</t>
  </si>
  <si>
    <t>23989640</t>
  </si>
  <si>
    <t>12282466</t>
  </si>
  <si>
    <t>47182468</t>
  </si>
  <si>
    <t>23840218</t>
  </si>
  <si>
    <t>12169093</t>
  </si>
  <si>
    <t>6349092</t>
  </si>
  <si>
    <t>50713176</t>
  </si>
  <si>
    <t>27345340</t>
  </si>
  <si>
    <t>15661422</t>
  </si>
  <si>
    <t>9943760</t>
  </si>
  <si>
    <t>96422400</t>
  </si>
  <si>
    <t>51951511</t>
  </si>
  <si>
    <t>26942351</t>
  </si>
  <si>
    <t>13744575</t>
  </si>
  <si>
    <t>124654463</t>
  </si>
  <si>
    <t>63175035</t>
  </si>
  <si>
    <t>32325927</t>
  </si>
  <si>
    <t>16956070</t>
  </si>
  <si>
    <t>178292736</t>
  </si>
  <si>
    <t>59649408</t>
  </si>
  <si>
    <t>281598000</t>
  </si>
  <si>
    <t>152495201</t>
  </si>
  <si>
    <t>79247668</t>
  </si>
  <si>
    <t>40474302</t>
  </si>
  <si>
    <t>244056232</t>
  </si>
  <si>
    <t>124042091</t>
  </si>
  <si>
    <t>63780886</t>
  </si>
  <si>
    <t>33810269</t>
  </si>
  <si>
    <t>361749278</t>
  </si>
  <si>
    <t>130383132</t>
  </si>
  <si>
    <t>520820400</t>
  </si>
  <si>
    <t>286643958</t>
  </si>
  <si>
    <t>149585420</t>
  </si>
  <si>
    <t>76431793</t>
  </si>
  <si>
    <t>1684813</t>
  </si>
  <si>
    <t>849110</t>
  </si>
  <si>
    <t>429024</t>
  </si>
  <si>
    <t>218981</t>
  </si>
  <si>
    <t>1680344</t>
  </si>
  <si>
    <t>840172</t>
  </si>
  <si>
    <t>214512</t>
  </si>
  <si>
    <t>5413200</t>
  </si>
  <si>
    <t>3008837</t>
  </si>
  <si>
    <t>1592383</t>
  </si>
  <si>
    <t>821002</t>
  </si>
  <si>
    <t>15188635</t>
  </si>
  <si>
    <t>7811298</t>
  </si>
  <si>
    <t>4102904</t>
  </si>
  <si>
    <t>2248707</t>
  </si>
  <si>
    <t>14833576</t>
  </si>
  <si>
    <t>7416788</t>
  </si>
  <si>
    <t>3787296</t>
  </si>
  <si>
    <t>1893648</t>
  </si>
  <si>
    <t>47557200</t>
  </si>
  <si>
    <t>26433877</t>
  </si>
  <si>
    <t>13989743</t>
  </si>
  <si>
    <t>7212842</t>
  </si>
  <si>
    <t>37029630</t>
  </si>
  <si>
    <t>18698130</t>
  </si>
  <si>
    <t>9532380</t>
  </si>
  <si>
    <t>4961726</t>
  </si>
  <si>
    <t>42038520</t>
  </si>
  <si>
    <t>23658888</t>
  </si>
  <si>
    <t>14469072</t>
  </si>
  <si>
    <t>9971928</t>
  </si>
  <si>
    <t>78490800</t>
  </si>
  <si>
    <t>43808169</t>
  </si>
  <si>
    <t>23843704</t>
  </si>
  <si>
    <t>12042296</t>
  </si>
  <si>
    <t>39141333</t>
  </si>
  <si>
    <t>19598907</t>
  </si>
  <si>
    <t>9760464</t>
  </si>
  <si>
    <t>4895020</t>
  </si>
  <si>
    <t>61699248</t>
  </si>
  <si>
    <t>20428848</t>
  </si>
  <si>
    <t>11349360</t>
  </si>
  <si>
    <t>7222320</t>
  </si>
  <si>
    <t>74391600</t>
  </si>
  <si>
    <t>39123768</t>
  </si>
  <si>
    <t>19509053</t>
  </si>
  <si>
    <t>10054287</t>
  </si>
  <si>
    <t>18725927</t>
  </si>
  <si>
    <t>9498302</t>
  </si>
  <si>
    <t>4896793</t>
  </si>
  <si>
    <t>2583735</t>
  </si>
  <si>
    <t>19813776</t>
  </si>
  <si>
    <t>10593504</t>
  </si>
  <si>
    <t>5983368</t>
  </si>
  <si>
    <t>3727344</t>
  </si>
  <si>
    <t>50181600</t>
  </si>
  <si>
    <t>27892142</t>
  </si>
  <si>
    <t>14760147</t>
  </si>
  <si>
    <t>7610412</t>
  </si>
  <si>
    <t>44300844</t>
  </si>
  <si>
    <t>22326219</t>
  </si>
  <si>
    <t>11368206</t>
  </si>
  <si>
    <t>5859900</t>
  </si>
  <si>
    <t>47331832</t>
  </si>
  <si>
    <t>25306128</t>
  </si>
  <si>
    <t>14293276</t>
  </si>
  <si>
    <t>8904008</t>
  </si>
  <si>
    <t>133818000</t>
  </si>
  <si>
    <t>74380505</t>
  </si>
  <si>
    <t>39364795</t>
  </si>
  <si>
    <t>20295730</t>
  </si>
  <si>
    <t>(BaseLine - Algorithm) / BaseLine</t>
    <phoneticPr fontId="1" type="noConversion"/>
  </si>
  <si>
    <t>10071</t>
  </si>
  <si>
    <t>161068</t>
  </si>
  <si>
    <t>22691</t>
  </si>
  <si>
    <t>87910</t>
  </si>
  <si>
    <t>46263</t>
  </si>
  <si>
    <t>185052</t>
  </si>
  <si>
    <t>22531</t>
  </si>
  <si>
    <t>86650</t>
  </si>
  <si>
    <t>24159</t>
  </si>
  <si>
    <t>192556</t>
  </si>
  <si>
    <t>185293</t>
  </si>
  <si>
    <t>1481744</t>
  </si>
  <si>
    <t>22779</t>
  </si>
  <si>
    <t>181850</t>
  </si>
  <si>
    <t>31123</t>
  </si>
  <si>
    <t>248594</t>
  </si>
  <si>
    <t>68371</t>
  </si>
  <si>
    <t>109287</t>
  </si>
  <si>
    <t>655488</t>
  </si>
  <si>
    <t>133294</t>
  </si>
  <si>
    <t>213116</t>
  </si>
  <si>
    <t>1278266</t>
  </si>
  <si>
    <t>4469</t>
  </si>
  <si>
    <t>17876</t>
  </si>
  <si>
    <t>39451</t>
  </si>
  <si>
    <t>157804</t>
  </si>
  <si>
    <t>24442</t>
  </si>
  <si>
    <t>195528</t>
  </si>
  <si>
    <t>20000</t>
  </si>
  <si>
    <t>15209</t>
  </si>
  <si>
    <t>24178</t>
  </si>
  <si>
    <t>206352</t>
  </si>
  <si>
    <t>24607</t>
  </si>
  <si>
    <t>98088</t>
  </si>
  <si>
    <t>58599</t>
  </si>
  <si>
    <t>234316</t>
  </si>
  <si>
    <t>181278</t>
  </si>
  <si>
    <t>4509904</t>
  </si>
  <si>
    <t>90764</t>
  </si>
  <si>
    <t>1054920</t>
  </si>
  <si>
    <t>462630</t>
  </si>
  <si>
    <t>2960832</t>
  </si>
  <si>
    <t>90124</t>
  </si>
  <si>
    <t>1039800</t>
  </si>
  <si>
    <t>362385</t>
  </si>
  <si>
    <t>3273452</t>
  </si>
  <si>
    <t>17602835</t>
  </si>
  <si>
    <t>244487760</t>
  </si>
  <si>
    <t>364464</t>
  </si>
  <si>
    <t>2909600</t>
  </si>
  <si>
    <t>529091</t>
  </si>
  <si>
    <t>4226098</t>
  </si>
  <si>
    <t>1586213</t>
  </si>
  <si>
    <t>15076224</t>
  </si>
  <si>
    <t>3732995</t>
  </si>
  <si>
    <t>43461044</t>
  </si>
  <si>
    <t>13407</t>
  </si>
  <si>
    <t>433961</t>
  </si>
  <si>
    <t>391072</t>
  </si>
  <si>
    <t>5474784</t>
  </si>
  <si>
    <t>56481</t>
  </si>
  <si>
    <t>295284</t>
  </si>
  <si>
    <t>1471320</t>
  </si>
  <si>
    <t>410193</t>
  </si>
  <si>
    <t>3514740</t>
  </si>
  <si>
    <t>18</t>
  </si>
  <si>
    <t>28</t>
  </si>
  <si>
    <t>4</t>
  </si>
  <si>
    <t>10</t>
  </si>
  <si>
    <t>15</t>
  </si>
  <si>
    <t>17</t>
  </si>
  <si>
    <t>95</t>
  </si>
  <si>
    <t>165</t>
  </si>
  <si>
    <t>29</t>
  </si>
  <si>
    <t>34</t>
  </si>
  <si>
    <t>3</t>
  </si>
  <si>
    <t>1</t>
  </si>
  <si>
    <t>7</t>
  </si>
  <si>
    <t>54000</t>
  </si>
  <si>
    <t>54144</t>
  </si>
  <si>
    <t>55296</t>
  </si>
  <si>
    <t>24000</t>
  </si>
  <si>
    <t>18000</t>
  </si>
  <si>
    <t>18048</t>
  </si>
  <si>
    <t>18432</t>
  </si>
  <si>
    <t>12000</t>
  </si>
  <si>
    <t>12032</t>
  </si>
  <si>
    <t>12288</t>
  </si>
  <si>
    <t>12002</t>
  </si>
  <si>
    <t>12006</t>
  </si>
  <si>
    <t>12008</t>
  </si>
  <si>
    <t>12016</t>
  </si>
  <si>
    <t>16000</t>
  </si>
  <si>
    <t>32000</t>
  </si>
  <si>
    <t>17664</t>
  </si>
  <si>
    <t>35328</t>
  </si>
  <si>
    <t>18012</t>
  </si>
  <si>
    <t>18045</t>
  </si>
  <si>
    <t>48000</t>
  </si>
  <si>
    <t>26496</t>
  </si>
  <si>
    <t>52992</t>
  </si>
  <si>
    <t>18006</t>
  </si>
  <si>
    <t>28800</t>
  </si>
  <si>
    <t>19200</t>
  </si>
  <si>
    <t>21504</t>
  </si>
  <si>
    <t>27648</t>
  </si>
  <si>
    <t>MAXRatio</t>
    <phoneticPr fontId="1" type="noConversion"/>
  </si>
  <si>
    <t>0.999578</t>
  </si>
  <si>
    <t>0.521918</t>
  </si>
  <si>
    <t>0.469389</t>
  </si>
  <si>
    <t>0.426349</t>
  </si>
  <si>
    <t>0.426539</t>
  </si>
  <si>
    <t>0.968556</t>
  </si>
  <si>
    <t>0.322781</t>
  </si>
  <si>
    <t>0.290360</t>
  </si>
  <si>
    <t>0.274322</t>
  </si>
  <si>
    <t>0.266036</t>
  </si>
  <si>
    <t>0.319059</t>
  </si>
  <si>
    <t>0.287012</t>
  </si>
  <si>
    <t>0.271174</t>
  </si>
  <si>
    <t>0.262997</t>
  </si>
  <si>
    <t>0.961453</t>
  </si>
  <si>
    <t>0.322951</t>
  </si>
  <si>
    <t>0.290513</t>
  </si>
  <si>
    <t>0.274467</t>
  </si>
  <si>
    <t>0.266176</t>
  </si>
  <si>
    <t>0.996295</t>
  </si>
  <si>
    <t>0.432886</t>
  </si>
  <si>
    <t>0.400603</t>
  </si>
  <si>
    <t>0.383794</t>
  </si>
  <si>
    <t>0.375165</t>
  </si>
  <si>
    <t>0.999595</t>
  </si>
  <si>
    <t>0.372423</t>
  </si>
  <si>
    <t>0.317340</t>
  </si>
  <si>
    <t>0.307803</t>
  </si>
  <si>
    <t>0.997904</t>
  </si>
  <si>
    <t>0.403523</t>
  </si>
  <si>
    <t>0.369891</t>
  </si>
  <si>
    <t>0.355329</t>
  </si>
  <si>
    <t>0.347008</t>
  </si>
  <si>
    <t>0.998434</t>
  </si>
  <si>
    <t>0.483408</t>
  </si>
  <si>
    <t>0.448605</t>
  </si>
  <si>
    <t>0.432510</t>
  </si>
  <si>
    <t>0.423907</t>
  </si>
  <si>
    <t>0.998668</t>
  </si>
  <si>
    <t>0.999317</t>
  </si>
  <si>
    <t>0.436452</t>
  </si>
  <si>
    <t>0.402977</t>
  </si>
  <si>
    <t>0.387721</t>
  </si>
  <si>
    <t>0.379574</t>
  </si>
  <si>
    <t>0.998903</t>
  </si>
  <si>
    <t>0.999353</t>
  </si>
  <si>
    <t>0.460187</t>
  </si>
  <si>
    <t>0.418071</t>
  </si>
  <si>
    <t>0.400565</t>
  </si>
  <si>
    <t>0.391975</t>
  </si>
  <si>
    <t>0.309590</t>
  </si>
  <si>
    <t>0.278492</t>
  </si>
  <si>
    <t>0.263108</t>
  </si>
  <si>
    <t>0.255157</t>
  </si>
  <si>
    <t>0.311081</t>
  </si>
  <si>
    <t>0.279833</t>
  </si>
  <si>
    <t>0.264374</t>
  </si>
  <si>
    <t>0.256385</t>
  </si>
  <si>
    <t>0.999959</t>
  </si>
  <si>
    <t>0.467080</t>
  </si>
  <si>
    <t>0.418432</t>
  </si>
  <si>
    <t>0.384394</t>
  </si>
  <si>
    <t>0.380549</t>
  </si>
  <si>
    <t>0.985478</t>
  </si>
  <si>
    <t>0.992680</t>
  </si>
  <si>
    <t>0.997352</t>
  </si>
  <si>
    <t>0.520099</t>
  </si>
  <si>
    <t>0.494469</t>
  </si>
  <si>
    <t>0.495808</t>
  </si>
  <si>
    <t>0.481026</t>
  </si>
  <si>
    <t>0.996546</t>
  </si>
  <si>
    <t>0.366499</t>
  </si>
  <si>
    <t>0.329690</t>
  </si>
  <si>
    <t>0.311506</t>
  </si>
  <si>
    <t>0.302078</t>
  </si>
  <si>
    <t>0.999659</t>
  </si>
  <si>
    <t>0.328313</t>
  </si>
  <si>
    <t>0.295334</t>
  </si>
  <si>
    <t>0.279020</t>
  </si>
  <si>
    <t>0.270588</t>
  </si>
  <si>
    <t>CPURatio</t>
    <phoneticPr fontId="1" type="noConversion"/>
  </si>
  <si>
    <t>0.993946</t>
  </si>
  <si>
    <t>0.988376</t>
  </si>
  <si>
    <t>0.977423</t>
  </si>
  <si>
    <t>0.956229</t>
  </si>
  <si>
    <t>0.872093</t>
  </si>
  <si>
    <t>0.774793</t>
  </si>
  <si>
    <t>0.633446</t>
  </si>
  <si>
    <t>0.459559</t>
  </si>
  <si>
    <t>0.964697</t>
  </si>
  <si>
    <t>0.960869</t>
  </si>
  <si>
    <t>0.950807</t>
  </si>
  <si>
    <t>0.936104</t>
  </si>
  <si>
    <t>0.942211</t>
  </si>
  <si>
    <t>0.892857</t>
  </si>
  <si>
    <t>0.808190</t>
  </si>
  <si>
    <t>0.669643</t>
  </si>
  <si>
    <t>0.988142</t>
  </si>
  <si>
    <t>0.976562</t>
  </si>
  <si>
    <t>0.951777</t>
  </si>
  <si>
    <t>0.910194</t>
  </si>
  <si>
    <t>0.923645</t>
  </si>
  <si>
    <t>0.860092</t>
  </si>
  <si>
    <t>0.600962</t>
  </si>
  <si>
    <t>0.957623</t>
  </si>
  <si>
    <t>0.953823</t>
  </si>
  <si>
    <t>0.943835</t>
  </si>
  <si>
    <t>0.929239</t>
  </si>
  <si>
    <t>0.987083</t>
  </si>
  <si>
    <t>0.978039</t>
  </si>
  <si>
    <t>0.960439</t>
  </si>
  <si>
    <t>0.924779</t>
  </si>
  <si>
    <t>0.919118</t>
  </si>
  <si>
    <t>0.852273</t>
  </si>
  <si>
    <t>0.744048</t>
  </si>
  <si>
    <t>0.585938</t>
  </si>
  <si>
    <t>0.940648</t>
  </si>
  <si>
    <t>0.888266</t>
  </si>
  <si>
    <t>0.799250</t>
  </si>
  <si>
    <t>0.664624</t>
  </si>
  <si>
    <t>0.532670</t>
  </si>
  <si>
    <t>0.363372</t>
  </si>
  <si>
    <t>0.222156</t>
  </si>
  <si>
    <t>0.124668</t>
  </si>
  <si>
    <t>0.988024</t>
  </si>
  <si>
    <t>0.978337</t>
  </si>
  <si>
    <t>0.959523</t>
  </si>
  <si>
    <t>0.921709</t>
  </si>
  <si>
    <t>0.987896</t>
  </si>
  <si>
    <t>0.977579</t>
  </si>
  <si>
    <t>0.957577</t>
  </si>
  <si>
    <t>0.917678</t>
  </si>
  <si>
    <t>0.985957</t>
  </si>
  <si>
    <t>0.972726</t>
  </si>
  <si>
    <t>0.950506</t>
  </si>
  <si>
    <t>0.906047</t>
  </si>
  <si>
    <t>0.689338</t>
  </si>
  <si>
    <t>0.344669</t>
  </si>
  <si>
    <t>0.515110</t>
  </si>
  <si>
    <t>0.257555</t>
  </si>
  <si>
    <t>0.982048</t>
  </si>
  <si>
    <t>0.966103</t>
  </si>
  <si>
    <t>0.939446</t>
  </si>
  <si>
    <t>0.886102</t>
  </si>
  <si>
    <t>0.662544</t>
  </si>
  <si>
    <t>0.331272</t>
  </si>
  <si>
    <t>0.229779</t>
  </si>
  <si>
    <t>0.994695</t>
  </si>
  <si>
    <t>0.986842</t>
  </si>
  <si>
    <t>0.956633</t>
  </si>
  <si>
    <t>0.997340</t>
  </si>
  <si>
    <t>0.974026</t>
  </si>
  <si>
    <t>0.946970</t>
  </si>
  <si>
    <t>0.901442</t>
  </si>
  <si>
    <t>0.822368</t>
  </si>
  <si>
    <t>0.990059</t>
  </si>
  <si>
    <t>0.980352</t>
  </si>
  <si>
    <t>0.961499</t>
  </si>
  <si>
    <t>0.923608</t>
  </si>
  <si>
    <t>0.988495</t>
  </si>
  <si>
    <t>0.987070</t>
  </si>
  <si>
    <t>0.991013</t>
  </si>
  <si>
    <t>0.988019</t>
  </si>
  <si>
    <t>0.627090</t>
  </si>
  <si>
    <t>0.982141</t>
  </si>
  <si>
    <t>0.968147</t>
  </si>
  <si>
    <t>0.938956</t>
  </si>
  <si>
    <t>0.889773</t>
  </si>
  <si>
    <t>0.928218</t>
  </si>
  <si>
    <t>0.868056</t>
  </si>
  <si>
    <t>0.768443</t>
  </si>
  <si>
    <t>0.616776</t>
  </si>
  <si>
    <t>0.991725</t>
  </si>
  <si>
    <t>0.983916</t>
  </si>
  <si>
    <t>0.966165</t>
  </si>
  <si>
    <t>0.937180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</si>
</sst>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76" fontId="0" fillId="0" borderId="0" xfId="0" applyNumberFormat="1"/>
    <xf numFmtId="10" fontId="0" fillId="0" borderId="0" xfId="0" applyNumberFormat="1"/>
    <xf numFmtId="176" fontId="0" fillId="2" borderId="0" xfId="0" applyNumberFormat="1" applyFill="1"/>
    <xf numFmtId="0" fontId="0" fillId="0" borderId="0" xfId="0" applyAlignment="1">
      <alignment horizontal="center"/>
    </xf>
    <xf numFmtId="10" fontId="0" fillId="2" borderId="0" xfId="0" applyNumberFormat="1" applyFill="1"/>
    <xf numFmtId="177" fontId="0" fillId="0" borderId="0" xfId="0" applyNumberFormat="1"/>
    <xf numFmtId="177" fontId="0" fillId="2" borderId="0" xfId="0" applyNumberFormat="1" applyFill="1"/>
    <xf numFmtId="177" fontId="0" fillId="0" borderId="0" xfId="0" applyNumberFormat="1" applyAlignment="1"/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5"/>
  <sheetViews>
    <sheetView tabSelected="1" zoomScale="117" zoomScaleNormal="140" zoomScalePageLayoutView="140" workbookViewId="0">
      <selection activeCell="F125" sqref="F125"/>
    </sheetView>
  </sheetViews>
  <sheetFormatPr baseColWidth="10" defaultRowHeight="16" x14ac:dyDescent="0.2"/>
  <cols>
    <col min="1" max="1" width="35.1640625" customWidth="1"/>
    <col min="2" max="2" width="9.1640625" customWidth="1"/>
    <col min="3" max="4" width="11.83203125" customWidth="1"/>
    <col min="5" max="5" width="14" customWidth="1"/>
    <col min="6" max="8" width="12.5" customWidth="1"/>
    <col min="13" max="13" width="14.6640625" customWidth="1"/>
    <col min="14" max="15" width="12.6640625" customWidth="1"/>
  </cols>
  <sheetData>
    <row r="1" spans="1:27" x14ac:dyDescent="0.2">
      <c r="A1" t="s">
        <v>8</v>
      </c>
      <c r="B1" t="s">
        <v>10</v>
      </c>
      <c r="C1" t="s">
        <v>11</v>
      </c>
      <c r="D1" t="s">
        <v>13</v>
      </c>
      <c r="E1" t="s">
        <v>12</v>
      </c>
      <c r="F1" t="s">
        <v>14</v>
      </c>
    </row>
    <row r="2" spans="1:27" x14ac:dyDescent="0.2">
      <c r="A2" t="s">
        <v>9</v>
      </c>
      <c r="B2">
        <v>10000</v>
      </c>
      <c r="C2">
        <v>100000</v>
      </c>
      <c r="D2">
        <v>300</v>
      </c>
      <c r="E2">
        <v>20480</v>
      </c>
      <c r="F2">
        <v>6000</v>
      </c>
    </row>
    <row r="3" spans="1:27" x14ac:dyDescent="0.2">
      <c r="A3" t="s">
        <v>4</v>
      </c>
      <c r="D3" s="4" t="s">
        <v>6</v>
      </c>
      <c r="E3" s="4"/>
      <c r="F3" s="4"/>
      <c r="G3" s="4"/>
      <c r="H3" s="4" t="s">
        <v>16</v>
      </c>
      <c r="I3" s="4"/>
      <c r="J3" s="4"/>
      <c r="K3" s="4"/>
      <c r="L3" s="4" t="s">
        <v>7</v>
      </c>
      <c r="M3" s="4"/>
      <c r="N3" s="4"/>
      <c r="O3" s="4"/>
      <c r="P3" s="4" t="s">
        <v>33</v>
      </c>
      <c r="Q3" s="4"/>
      <c r="R3" s="4"/>
      <c r="S3" s="4"/>
      <c r="T3" s="4" t="s">
        <v>238</v>
      </c>
      <c r="U3" s="4"/>
      <c r="V3" s="4"/>
      <c r="W3" s="4"/>
      <c r="X3" s="4" t="s">
        <v>34</v>
      </c>
      <c r="Y3" s="4"/>
      <c r="Z3" s="4"/>
      <c r="AA3" s="4"/>
    </row>
    <row r="4" spans="1:27" x14ac:dyDescent="0.2">
      <c r="A4" t="s">
        <v>0</v>
      </c>
      <c r="B4" t="s">
        <v>2</v>
      </c>
      <c r="C4" t="s">
        <v>3</v>
      </c>
      <c r="D4" t="s">
        <v>24</v>
      </c>
      <c r="E4" t="s">
        <v>15</v>
      </c>
      <c r="F4" t="s">
        <v>1</v>
      </c>
      <c r="G4" t="s">
        <v>32</v>
      </c>
      <c r="H4" t="s">
        <v>24</v>
      </c>
      <c r="I4" t="s">
        <v>15</v>
      </c>
      <c r="J4" t="s">
        <v>1</v>
      </c>
      <c r="K4" t="s">
        <v>32</v>
      </c>
      <c r="L4" t="s">
        <v>24</v>
      </c>
      <c r="M4" t="s">
        <v>15</v>
      </c>
      <c r="N4" t="s">
        <v>1</v>
      </c>
      <c r="O4" t="s">
        <v>32</v>
      </c>
      <c r="P4" t="s">
        <v>24</v>
      </c>
      <c r="Q4" t="s">
        <v>15</v>
      </c>
      <c r="R4" t="s">
        <v>1</v>
      </c>
      <c r="S4" t="s">
        <v>32</v>
      </c>
      <c r="T4" t="s">
        <v>24</v>
      </c>
      <c r="U4" t="s">
        <v>15</v>
      </c>
      <c r="V4" t="s">
        <v>1</v>
      </c>
      <c r="W4" t="s">
        <v>32</v>
      </c>
      <c r="X4" t="s">
        <v>24</v>
      </c>
      <c r="Y4" t="s">
        <v>15</v>
      </c>
      <c r="Z4" t="s">
        <v>1</v>
      </c>
      <c r="AA4" t="s">
        <v>32</v>
      </c>
    </row>
    <row r="5" spans="1:27" x14ac:dyDescent="0.2">
      <c r="A5" t="s">
        <v>35</v>
      </c>
      <c r="B5">
        <v>84</v>
      </c>
      <c r="C5">
        <v>106</v>
      </c>
      <c r="D5" t="s">
        <v>51</v>
      </c>
      <c r="E5" t="s">
        <v>52</v>
      </c>
      <c r="F5" t="s">
        <v>53</v>
      </c>
      <c r="G5" t="s">
        <v>54</v>
      </c>
      <c r="H5" t="s">
        <v>55</v>
      </c>
      <c r="I5" t="s">
        <v>56</v>
      </c>
      <c r="J5" t="s">
        <v>57</v>
      </c>
      <c r="K5" t="s">
        <v>58</v>
      </c>
      <c r="L5" t="s">
        <v>59</v>
      </c>
      <c r="M5" t="s">
        <v>60</v>
      </c>
      <c r="N5" t="s">
        <v>61</v>
      </c>
      <c r="O5" t="s">
        <v>62</v>
      </c>
      <c r="P5" s="2">
        <f>(H5-D5)/H5</f>
        <v>0.12259484799428928</v>
      </c>
      <c r="Q5" s="2">
        <f>(I5-E5)/I5</f>
        <v>0.21609480888622165</v>
      </c>
      <c r="R5" s="2">
        <f t="shared" ref="R5:S5" si="0">(J5-F5)/J5</f>
        <v>0.35192245477652884</v>
      </c>
      <c r="S5" s="2">
        <f t="shared" si="0"/>
        <v>0.51940503024663309</v>
      </c>
      <c r="T5" s="2">
        <f>(L5-D5)/L5</f>
        <v>0.47490310037328909</v>
      </c>
      <c r="U5" s="2">
        <f t="shared" ref="U5:W5" si="1">(M5-E5)/M5</f>
        <v>0.52509054631052809</v>
      </c>
      <c r="V5" s="2">
        <f t="shared" si="1"/>
        <v>0.5638025292083676</v>
      </c>
      <c r="W5" s="2">
        <f t="shared" si="1"/>
        <v>0.55393684435077872</v>
      </c>
      <c r="X5" s="1">
        <f>H5/L5</f>
        <v>0.59846571270565463</v>
      </c>
      <c r="Y5" s="1">
        <f t="shared" ref="Y5:AA5" si="2">I5/M5</f>
        <v>0.60582511644643788</v>
      </c>
      <c r="Z5" s="1">
        <f t="shared" si="2"/>
        <v>0.67306370048853037</v>
      </c>
      <c r="AA5" s="1">
        <f t="shared" si="2"/>
        <v>0.92814778289946154</v>
      </c>
    </row>
    <row r="6" spans="1:27" x14ac:dyDescent="0.2">
      <c r="A6" t="s">
        <v>36</v>
      </c>
      <c r="B6">
        <v>15</v>
      </c>
      <c r="C6">
        <v>15</v>
      </c>
      <c r="D6" t="s">
        <v>63</v>
      </c>
      <c r="E6" t="s">
        <v>64</v>
      </c>
      <c r="F6" t="s">
        <v>65</v>
      </c>
      <c r="G6" t="s">
        <v>66</v>
      </c>
      <c r="H6" t="s">
        <v>67</v>
      </c>
      <c r="I6" t="s">
        <v>68</v>
      </c>
      <c r="J6" t="s">
        <v>69</v>
      </c>
      <c r="K6" t="s">
        <v>70</v>
      </c>
      <c r="L6" t="s">
        <v>71</v>
      </c>
      <c r="M6" t="s">
        <v>72</v>
      </c>
      <c r="N6" t="s">
        <v>73</v>
      </c>
      <c r="O6" t="s">
        <v>74</v>
      </c>
      <c r="P6" s="2">
        <f t="shared" ref="P6:P20" si="3">(H6-D6)/H6</f>
        <v>2.3308843157889322E-2</v>
      </c>
      <c r="Q6" s="2">
        <f t="shared" ref="Q6:Q20" si="4">(I6-E6)/I6</f>
        <v>7.0781481060175178E-2</v>
      </c>
      <c r="R6" s="2">
        <f t="shared" ref="R6:R20" si="5">(J6-F6)/J6</f>
        <v>0.14999646974374262</v>
      </c>
      <c r="S6" s="2">
        <f t="shared" ref="S6:S20" si="6">(K6-G6)/K6</f>
        <v>0.28464923541934123</v>
      </c>
      <c r="T6" s="2">
        <f t="shared" ref="T6:T20" si="7">(L6-D6)/L6</f>
        <v>0.66540706144988837</v>
      </c>
      <c r="U6" s="2">
        <f t="shared" ref="U6:U20" si="8">(M6-E6)/M6</f>
        <v>0.69781542187368428</v>
      </c>
      <c r="V6" s="2">
        <f t="shared" ref="V6:V20" si="9">(N6-F6)/N6</f>
        <v>0.71148531790676151</v>
      </c>
      <c r="W6" s="2">
        <f t="shared" ref="W6:W20" si="10">(O6-G6)/O6</f>
        <v>0.71580564753489284</v>
      </c>
      <c r="X6" s="1">
        <f t="shared" ref="X6:X20" si="11">H6/L6</f>
        <v>0.34257803626679201</v>
      </c>
      <c r="Y6" s="1">
        <f t="shared" ref="Y6:Y20" si="12">I6/M6</f>
        <v>0.325202922635558</v>
      </c>
      <c r="Z6" s="1">
        <f t="shared" ref="Z6:Z20" si="13">J6/N6</f>
        <v>0.33942762803144783</v>
      </c>
      <c r="AA6" s="1">
        <f t="shared" ref="AA6:AA20" si="14">K6/O6</f>
        <v>0.3972797214128973</v>
      </c>
    </row>
    <row r="7" spans="1:27" x14ac:dyDescent="0.2">
      <c r="A7" t="s">
        <v>37</v>
      </c>
      <c r="B7">
        <v>26</v>
      </c>
      <c r="C7">
        <v>30</v>
      </c>
      <c r="D7" t="s">
        <v>75</v>
      </c>
      <c r="E7" t="s">
        <v>76</v>
      </c>
      <c r="F7" t="s">
        <v>77</v>
      </c>
      <c r="G7" t="s">
        <v>78</v>
      </c>
      <c r="H7" t="s">
        <v>79</v>
      </c>
      <c r="I7" t="s">
        <v>80</v>
      </c>
      <c r="J7" t="s">
        <v>81</v>
      </c>
      <c r="K7" t="s">
        <v>82</v>
      </c>
      <c r="L7" t="s">
        <v>83</v>
      </c>
      <c r="M7" t="s">
        <v>84</v>
      </c>
      <c r="N7" t="s">
        <v>85</v>
      </c>
      <c r="O7" t="s">
        <v>86</v>
      </c>
      <c r="P7" s="2">
        <f t="shared" si="3"/>
        <v>6.5270935960591137E-2</v>
      </c>
      <c r="Q7" s="2">
        <f t="shared" si="4"/>
        <v>0.11926605504587157</v>
      </c>
      <c r="R7" s="2">
        <f t="shared" si="5"/>
        <v>0.20564516129032259</v>
      </c>
      <c r="S7" s="2">
        <f t="shared" si="6"/>
        <v>0.33974358974358976</v>
      </c>
      <c r="T7" s="2">
        <f t="shared" si="7"/>
        <v>0.67711260262182205</v>
      </c>
      <c r="U7" s="2">
        <f t="shared" si="8"/>
        <v>0.70610020119861538</v>
      </c>
      <c r="V7" s="2">
        <f t="shared" si="9"/>
        <v>0.71508662605957285</v>
      </c>
      <c r="W7" s="2">
        <f t="shared" si="10"/>
        <v>0.71105442668781238</v>
      </c>
      <c r="X7" s="1">
        <f t="shared" si="11"/>
        <v>0.3454342116878531</v>
      </c>
      <c r="Y7" s="1">
        <f t="shared" si="12"/>
        <v>0.33369872988907207</v>
      </c>
      <c r="Z7" s="1">
        <f t="shared" si="13"/>
        <v>0.35867267379302498</v>
      </c>
      <c r="AA7" s="1">
        <f t="shared" si="14"/>
        <v>0.43762630521069196</v>
      </c>
    </row>
    <row r="8" spans="1:27" x14ac:dyDescent="0.2">
      <c r="A8" t="s">
        <v>38</v>
      </c>
      <c r="B8">
        <v>15</v>
      </c>
      <c r="C8">
        <v>15</v>
      </c>
      <c r="D8" t="s">
        <v>87</v>
      </c>
      <c r="E8" t="s">
        <v>88</v>
      </c>
      <c r="F8" t="s">
        <v>89</v>
      </c>
      <c r="G8" t="s">
        <v>90</v>
      </c>
      <c r="H8" t="s">
        <v>91</v>
      </c>
      <c r="I8" t="s">
        <v>92</v>
      </c>
      <c r="J8" t="s">
        <v>93</v>
      </c>
      <c r="K8" t="s">
        <v>94</v>
      </c>
      <c r="L8" t="s">
        <v>95</v>
      </c>
      <c r="M8" t="s">
        <v>96</v>
      </c>
      <c r="N8" t="s">
        <v>97</v>
      </c>
      <c r="O8" t="s">
        <v>98</v>
      </c>
      <c r="P8" s="2">
        <f t="shared" si="3"/>
        <v>1.609356650534844E-2</v>
      </c>
      <c r="Q8" s="2">
        <f t="shared" si="4"/>
        <v>6.3916907097518752E-2</v>
      </c>
      <c r="R8" s="2">
        <f t="shared" si="5"/>
        <v>0.14371709413614023</v>
      </c>
      <c r="S8" s="2">
        <f t="shared" si="6"/>
        <v>0.27936460308301048</v>
      </c>
      <c r="T8" s="2">
        <f t="shared" si="7"/>
        <v>0.6627578536841352</v>
      </c>
      <c r="U8" s="2">
        <f t="shared" si="8"/>
        <v>0.6954222236129799</v>
      </c>
      <c r="V8" s="2">
        <f t="shared" si="9"/>
        <v>0.70920062592445454</v>
      </c>
      <c r="W8" s="2">
        <f t="shared" si="10"/>
        <v>0.71355487290684716</v>
      </c>
      <c r="X8" s="1">
        <f t="shared" si="11"/>
        <v>0.34275835062694304</v>
      </c>
      <c r="Y8" s="1">
        <f t="shared" si="12"/>
        <v>0.32537472228306785</v>
      </c>
      <c r="Z8" s="1">
        <f t="shared" si="13"/>
        <v>0.3396066557958119</v>
      </c>
      <c r="AA8" s="1">
        <f t="shared" si="14"/>
        <v>0.3974896713631022</v>
      </c>
    </row>
    <row r="9" spans="1:27" x14ac:dyDescent="0.2">
      <c r="A9" t="s">
        <v>39</v>
      </c>
      <c r="B9">
        <v>78</v>
      </c>
      <c r="C9">
        <v>159</v>
      </c>
      <c r="D9" t="s">
        <v>99</v>
      </c>
      <c r="E9" t="s">
        <v>100</v>
      </c>
      <c r="F9" t="s">
        <v>101</v>
      </c>
      <c r="G9" t="s">
        <v>102</v>
      </c>
      <c r="H9" t="s">
        <v>103</v>
      </c>
      <c r="I9" t="s">
        <v>104</v>
      </c>
      <c r="J9" t="s">
        <v>105</v>
      </c>
      <c r="K9" t="s">
        <v>106</v>
      </c>
      <c r="L9" t="s">
        <v>107</v>
      </c>
      <c r="M9" t="s">
        <v>108</v>
      </c>
      <c r="N9" t="s">
        <v>109</v>
      </c>
      <c r="O9" t="s">
        <v>110</v>
      </c>
      <c r="P9" s="2">
        <f t="shared" si="3"/>
        <v>6.8854377580609097E-2</v>
      </c>
      <c r="Q9" s="2">
        <f t="shared" si="4"/>
        <v>0.12858993558426451</v>
      </c>
      <c r="R9" s="2">
        <f t="shared" si="5"/>
        <v>0.22530464854256374</v>
      </c>
      <c r="S9" s="2">
        <f t="shared" si="6"/>
        <v>0.36640276075531275</v>
      </c>
      <c r="T9" s="2">
        <f t="shared" si="7"/>
        <v>0.56144907414068457</v>
      </c>
      <c r="U9" s="2">
        <f t="shared" si="8"/>
        <v>0.59040116105860052</v>
      </c>
      <c r="V9" s="2">
        <f t="shared" si="9"/>
        <v>0.60039749131707554</v>
      </c>
      <c r="W9" s="2">
        <f t="shared" si="10"/>
        <v>0.59431910852117098</v>
      </c>
      <c r="X9" s="1">
        <f t="shared" si="11"/>
        <v>0.47097995769966766</v>
      </c>
      <c r="Y9" s="1">
        <f t="shared" si="12"/>
        <v>0.47004143705412449</v>
      </c>
      <c r="Z9" s="1">
        <f t="shared" si="13"/>
        <v>0.5158189060140238</v>
      </c>
      <c r="AA9" s="1">
        <f t="shared" si="14"/>
        <v>0.64028197465387027</v>
      </c>
    </row>
    <row r="10" spans="1:27" x14ac:dyDescent="0.2">
      <c r="A10" t="s">
        <v>40</v>
      </c>
      <c r="B10">
        <v>294</v>
      </c>
      <c r="C10">
        <v>410</v>
      </c>
      <c r="D10" t="s">
        <v>111</v>
      </c>
      <c r="E10" t="s">
        <v>112</v>
      </c>
      <c r="F10" t="s">
        <v>113</v>
      </c>
      <c r="G10" t="s">
        <v>114</v>
      </c>
      <c r="H10" t="s">
        <v>115</v>
      </c>
      <c r="I10" t="s">
        <v>116</v>
      </c>
      <c r="J10" t="s">
        <v>117</v>
      </c>
      <c r="K10" t="s">
        <v>118</v>
      </c>
      <c r="L10" t="s">
        <v>119</v>
      </c>
      <c r="M10" t="s">
        <v>120</v>
      </c>
      <c r="N10" t="s">
        <v>121</v>
      </c>
      <c r="O10" t="s">
        <v>122</v>
      </c>
      <c r="P10" s="2">
        <f t="shared" si="3"/>
        <v>0.43371965354216507</v>
      </c>
      <c r="Q10" s="2">
        <f t="shared" si="4"/>
        <v>0.5909196901936884</v>
      </c>
      <c r="R10" s="2">
        <f t="shared" si="5"/>
        <v>0.7220438913816889</v>
      </c>
      <c r="S10" s="2">
        <f t="shared" si="6"/>
        <v>0.812424075953741</v>
      </c>
      <c r="T10" s="2">
        <f t="shared" si="7"/>
        <v>0.60407860759100007</v>
      </c>
      <c r="U10" s="2">
        <f t="shared" si="8"/>
        <v>0.62233663781416571</v>
      </c>
      <c r="V10" s="2">
        <f t="shared" si="9"/>
        <v>0.60295316138564359</v>
      </c>
      <c r="W10" s="2">
        <f t="shared" si="10"/>
        <v>0.53687634227097869</v>
      </c>
      <c r="X10" s="1">
        <f t="shared" si="11"/>
        <v>0.69916145754579895</v>
      </c>
      <c r="Y10" s="1">
        <f t="shared" si="12"/>
        <v>0.92320102711530549</v>
      </c>
      <c r="Z10" s="3">
        <f t="shared" si="13"/>
        <v>1.4284515659253976</v>
      </c>
      <c r="AA10" s="3">
        <f t="shared" si="14"/>
        <v>2.4689930761839571</v>
      </c>
    </row>
    <row r="11" spans="1:27" x14ac:dyDescent="0.2">
      <c r="A11" t="s">
        <v>41</v>
      </c>
      <c r="B11">
        <v>75</v>
      </c>
      <c r="C11">
        <v>155</v>
      </c>
      <c r="D11" t="s">
        <v>123</v>
      </c>
      <c r="E11" t="s">
        <v>124</v>
      </c>
      <c r="F11" t="s">
        <v>125</v>
      </c>
      <c r="G11" t="s">
        <v>126</v>
      </c>
      <c r="H11" t="s">
        <v>127</v>
      </c>
      <c r="I11" t="s">
        <v>128</v>
      </c>
      <c r="J11" t="s">
        <v>129</v>
      </c>
      <c r="K11" t="s">
        <v>130</v>
      </c>
      <c r="L11" t="s">
        <v>131</v>
      </c>
      <c r="M11" t="s">
        <v>132</v>
      </c>
      <c r="N11" t="s">
        <v>133</v>
      </c>
      <c r="O11" t="s">
        <v>134</v>
      </c>
      <c r="P11" s="2">
        <f t="shared" si="3"/>
        <v>6.5158584932365898E-2</v>
      </c>
      <c r="Q11" s="2">
        <f t="shared" si="4"/>
        <v>0.12086355071348752</v>
      </c>
      <c r="R11" s="2">
        <f t="shared" si="5"/>
        <v>0.21205797050032374</v>
      </c>
      <c r="S11" s="2">
        <f t="shared" si="6"/>
        <v>0.34799221674668473</v>
      </c>
      <c r="T11" s="2">
        <f t="shared" si="7"/>
        <v>0.59158577717815808</v>
      </c>
      <c r="U11" s="2">
        <f t="shared" si="8"/>
        <v>0.62191902779758179</v>
      </c>
      <c r="V11" s="2">
        <f t="shared" si="9"/>
        <v>0.62968139580252147</v>
      </c>
      <c r="W11" s="2">
        <f t="shared" si="10"/>
        <v>0.62351721551681882</v>
      </c>
      <c r="X11" s="1">
        <f t="shared" si="11"/>
        <v>0.43688075457407277</v>
      </c>
      <c r="Y11" s="1">
        <f t="shared" si="12"/>
        <v>0.43005948906937058</v>
      </c>
      <c r="Z11" s="1">
        <f t="shared" si="13"/>
        <v>0.46998204224823714</v>
      </c>
      <c r="AA11" s="1">
        <f t="shared" si="14"/>
        <v>0.5774206906007312</v>
      </c>
    </row>
    <row r="12" spans="1:27" x14ac:dyDescent="0.2">
      <c r="A12" t="s">
        <v>42</v>
      </c>
      <c r="B12">
        <v>87</v>
      </c>
      <c r="C12">
        <v>184</v>
      </c>
      <c r="D12" t="s">
        <v>135</v>
      </c>
      <c r="E12" t="s">
        <v>136</v>
      </c>
      <c r="F12" t="s">
        <v>137</v>
      </c>
      <c r="G12" t="s">
        <v>138</v>
      </c>
      <c r="H12" t="s">
        <v>139</v>
      </c>
      <c r="I12" t="s">
        <v>140</v>
      </c>
      <c r="J12" t="s">
        <v>141</v>
      </c>
      <c r="K12" t="s">
        <v>142</v>
      </c>
      <c r="L12" t="s">
        <v>143</v>
      </c>
      <c r="M12" t="s">
        <v>144</v>
      </c>
      <c r="N12" t="s">
        <v>145</v>
      </c>
      <c r="O12" t="s">
        <v>146</v>
      </c>
      <c r="P12" s="2">
        <f t="shared" si="3"/>
        <v>6.9621117793924006E-2</v>
      </c>
      <c r="Q12" s="2">
        <f t="shared" si="4"/>
        <v>0.12817986538108503</v>
      </c>
      <c r="R12" s="2">
        <f t="shared" si="5"/>
        <v>0.22298926623648863</v>
      </c>
      <c r="S12" s="2">
        <f t="shared" si="6"/>
        <v>0.36149987529867977</v>
      </c>
      <c r="T12" s="2">
        <f t="shared" si="7"/>
        <v>0.51066901466879067</v>
      </c>
      <c r="U12" s="2">
        <f t="shared" si="8"/>
        <v>0.54110635973610088</v>
      </c>
      <c r="V12" s="2">
        <f t="shared" si="9"/>
        <v>0.54832846621291509</v>
      </c>
      <c r="W12" s="2">
        <f t="shared" si="10"/>
        <v>0.53806560042780516</v>
      </c>
      <c r="X12" s="1">
        <f t="shared" si="11"/>
        <v>0.52594807845479885</v>
      </c>
      <c r="Y12" s="1">
        <f t="shared" si="12"/>
        <v>0.52636274621540846</v>
      </c>
      <c r="Z12" s="1">
        <f t="shared" si="13"/>
        <v>0.58129381507946354</v>
      </c>
      <c r="AA12" s="1">
        <f t="shared" si="14"/>
        <v>0.72346798646011246</v>
      </c>
    </row>
    <row r="13" spans="1:27" x14ac:dyDescent="0.2">
      <c r="A13" t="s">
        <v>43</v>
      </c>
      <c r="B13">
        <v>116</v>
      </c>
      <c r="C13">
        <v>238</v>
      </c>
      <c r="D13" t="s">
        <v>147</v>
      </c>
      <c r="E13" t="s">
        <v>148</v>
      </c>
      <c r="F13" t="s">
        <v>149</v>
      </c>
      <c r="G13" t="s">
        <v>150</v>
      </c>
      <c r="H13" t="s">
        <v>151</v>
      </c>
      <c r="I13" t="s">
        <v>151</v>
      </c>
      <c r="J13" t="s">
        <v>152</v>
      </c>
      <c r="K13" t="s">
        <v>152</v>
      </c>
      <c r="L13" t="s">
        <v>153</v>
      </c>
      <c r="M13" t="s">
        <v>154</v>
      </c>
      <c r="N13" t="s">
        <v>155</v>
      </c>
      <c r="O13" t="s">
        <v>156</v>
      </c>
      <c r="P13" s="2">
        <f t="shared" si="3"/>
        <v>0.30084384929737124</v>
      </c>
      <c r="Q13" s="2">
        <f t="shared" si="4"/>
        <v>0.64566680383434127</v>
      </c>
      <c r="R13" s="2">
        <f t="shared" si="5"/>
        <v>0.45806793254343781</v>
      </c>
      <c r="S13" s="2">
        <f t="shared" si="6"/>
        <v>0.71573783263699786</v>
      </c>
      <c r="T13" s="2">
        <f t="shared" si="7"/>
        <v>0.55733185960127563</v>
      </c>
      <c r="U13" s="2">
        <f t="shared" si="8"/>
        <v>0.58572443863331802</v>
      </c>
      <c r="V13" s="2">
        <f t="shared" si="9"/>
        <v>0.59208986439828104</v>
      </c>
      <c r="W13" s="2">
        <f t="shared" si="10"/>
        <v>0.58106578341981041</v>
      </c>
      <c r="X13" s="1">
        <f t="shared" si="11"/>
        <v>0.63314631495962326</v>
      </c>
      <c r="Y13" s="3">
        <f t="shared" si="12"/>
        <v>1.169169487504069</v>
      </c>
      <c r="Z13" s="1">
        <f t="shared" si="13"/>
        <v>0.75269606671580547</v>
      </c>
      <c r="AA13" s="3">
        <f t="shared" si="14"/>
        <v>1.4737600169114713</v>
      </c>
    </row>
    <row r="14" spans="1:27" x14ac:dyDescent="0.2">
      <c r="A14" t="s">
        <v>44</v>
      </c>
      <c r="B14">
        <v>173</v>
      </c>
      <c r="C14">
        <v>368</v>
      </c>
      <c r="D14" t="s">
        <v>157</v>
      </c>
      <c r="E14" t="s">
        <v>158</v>
      </c>
      <c r="F14" t="s">
        <v>159</v>
      </c>
      <c r="G14" t="s">
        <v>160</v>
      </c>
      <c r="H14" t="s">
        <v>161</v>
      </c>
      <c r="I14" t="s">
        <v>161</v>
      </c>
      <c r="J14" t="s">
        <v>162</v>
      </c>
      <c r="K14" t="s">
        <v>162</v>
      </c>
      <c r="L14" t="s">
        <v>163</v>
      </c>
      <c r="M14" t="s">
        <v>164</v>
      </c>
      <c r="N14" t="s">
        <v>165</v>
      </c>
      <c r="O14" t="s">
        <v>166</v>
      </c>
      <c r="P14" s="2">
        <f t="shared" si="3"/>
        <v>0.32534424574580628</v>
      </c>
      <c r="Q14" s="2">
        <f t="shared" si="4"/>
        <v>0.657104800082006</v>
      </c>
      <c r="R14" s="2">
        <f t="shared" si="5"/>
        <v>0.51081949772459834</v>
      </c>
      <c r="S14" s="2">
        <f t="shared" si="6"/>
        <v>0.7406852521382904</v>
      </c>
      <c r="T14" s="2">
        <f t="shared" si="7"/>
        <v>0.53140039829469043</v>
      </c>
      <c r="U14" s="2">
        <f t="shared" si="8"/>
        <v>0.5672607514022675</v>
      </c>
      <c r="V14" s="2">
        <f t="shared" si="9"/>
        <v>0.57361562376868014</v>
      </c>
      <c r="W14" s="2">
        <f t="shared" si="10"/>
        <v>0.55764129463769085</v>
      </c>
      <c r="X14" s="1">
        <f t="shared" si="11"/>
        <v>0.69457586146779193</v>
      </c>
      <c r="Y14" s="1">
        <f t="shared" si="12"/>
        <v>1.2620160582627735</v>
      </c>
      <c r="Z14" s="1">
        <f t="shared" si="13"/>
        <v>0.8716299489616034</v>
      </c>
      <c r="AA14" s="3">
        <f t="shared" si="14"/>
        <v>1.7058756164466795</v>
      </c>
    </row>
    <row r="15" spans="1:27" x14ac:dyDescent="0.2">
      <c r="A15" t="s">
        <v>45</v>
      </c>
      <c r="B15">
        <v>9</v>
      </c>
      <c r="C15">
        <v>8</v>
      </c>
      <c r="D15" t="s">
        <v>167</v>
      </c>
      <c r="E15" t="s">
        <v>168</v>
      </c>
      <c r="F15" t="s">
        <v>169</v>
      </c>
      <c r="G15" t="s">
        <v>170</v>
      </c>
      <c r="H15" t="s">
        <v>171</v>
      </c>
      <c r="I15" t="s">
        <v>172</v>
      </c>
      <c r="J15" t="s">
        <v>169</v>
      </c>
      <c r="K15" t="s">
        <v>173</v>
      </c>
      <c r="L15" t="s">
        <v>174</v>
      </c>
      <c r="M15" t="s">
        <v>175</v>
      </c>
      <c r="N15" t="s">
        <v>176</v>
      </c>
      <c r="O15" t="s">
        <v>177</v>
      </c>
      <c r="P15" s="5">
        <f t="shared" si="3"/>
        <v>-2.6595744680851063E-3</v>
      </c>
      <c r="Q15" s="5">
        <f t="shared" si="4"/>
        <v>-1.0638297872340425E-2</v>
      </c>
      <c r="R15" s="5">
        <f t="shared" si="5"/>
        <v>0</v>
      </c>
      <c r="S15" s="5">
        <f t="shared" si="6"/>
        <v>-2.0833333333333332E-2</v>
      </c>
      <c r="T15" s="2">
        <f t="shared" si="7"/>
        <v>0.68875840537944288</v>
      </c>
      <c r="U15" s="2">
        <f t="shared" si="8"/>
        <v>0.71779461632517816</v>
      </c>
      <c r="V15" s="2">
        <f t="shared" si="9"/>
        <v>0.73057737993937388</v>
      </c>
      <c r="W15" s="2">
        <f t="shared" si="10"/>
        <v>0.73327592381017337</v>
      </c>
      <c r="X15" s="1">
        <f t="shared" si="11"/>
        <v>0.3104160200990172</v>
      </c>
      <c r="Y15" s="1">
        <f t="shared" si="12"/>
        <v>0.2792348006887711</v>
      </c>
      <c r="Z15" s="1">
        <f t="shared" si="13"/>
        <v>0.26942262006062612</v>
      </c>
      <c r="AA15" s="1">
        <f t="shared" si="14"/>
        <v>0.26128072769615662</v>
      </c>
    </row>
    <row r="16" spans="1:27" x14ac:dyDescent="0.2">
      <c r="A16" t="s">
        <v>46</v>
      </c>
      <c r="B16">
        <v>32</v>
      </c>
      <c r="C16">
        <v>31</v>
      </c>
      <c r="D16" t="s">
        <v>178</v>
      </c>
      <c r="E16" t="s">
        <v>179</v>
      </c>
      <c r="F16" t="s">
        <v>180</v>
      </c>
      <c r="G16" t="s">
        <v>181</v>
      </c>
      <c r="H16" t="s">
        <v>182</v>
      </c>
      <c r="I16" t="s">
        <v>183</v>
      </c>
      <c r="J16" t="s">
        <v>184</v>
      </c>
      <c r="K16" t="s">
        <v>185</v>
      </c>
      <c r="L16" t="s">
        <v>186</v>
      </c>
      <c r="M16" t="s">
        <v>187</v>
      </c>
      <c r="N16" t="s">
        <v>188</v>
      </c>
      <c r="O16" t="s">
        <v>189</v>
      </c>
      <c r="P16" s="5">
        <f t="shared" si="3"/>
        <v>-2.3936170212765957E-2</v>
      </c>
      <c r="Q16" s="5">
        <f t="shared" si="4"/>
        <v>-5.3191489361702128E-2</v>
      </c>
      <c r="R16" s="5">
        <f t="shared" si="5"/>
        <v>-8.3333333333333329E-2</v>
      </c>
      <c r="S16" s="5">
        <f t="shared" si="6"/>
        <v>-0.1875</v>
      </c>
      <c r="T16" s="2">
        <f t="shared" si="7"/>
        <v>0.68062385926841784</v>
      </c>
      <c r="U16" s="2">
        <f t="shared" si="8"/>
        <v>0.70449669566064788</v>
      </c>
      <c r="V16" s="2">
        <f t="shared" si="9"/>
        <v>0.70672055948418777</v>
      </c>
      <c r="W16" s="2">
        <f t="shared" si="10"/>
        <v>0.68823564969258999</v>
      </c>
      <c r="X16" s="1">
        <f t="shared" si="11"/>
        <v>0.31191020497422051</v>
      </c>
      <c r="Y16" s="1">
        <f t="shared" si="12"/>
        <v>0.28057889502928385</v>
      </c>
      <c r="Z16" s="1">
        <f t="shared" si="13"/>
        <v>0.27071948355305742</v>
      </c>
      <c r="AA16" s="1">
        <f t="shared" si="14"/>
        <v>0.2625384002588716</v>
      </c>
    </row>
    <row r="17" spans="1:27" x14ac:dyDescent="0.2">
      <c r="A17" t="s">
        <v>47</v>
      </c>
      <c r="B17">
        <v>84</v>
      </c>
      <c r="C17">
        <v>106</v>
      </c>
      <c r="D17" t="s">
        <v>190</v>
      </c>
      <c r="E17" t="s">
        <v>191</v>
      </c>
      <c r="F17" t="s">
        <v>192</v>
      </c>
      <c r="G17" t="s">
        <v>193</v>
      </c>
      <c r="H17" t="s">
        <v>194</v>
      </c>
      <c r="I17" t="s">
        <v>195</v>
      </c>
      <c r="J17" t="s">
        <v>196</v>
      </c>
      <c r="K17" t="s">
        <v>197</v>
      </c>
      <c r="L17" t="s">
        <v>198</v>
      </c>
      <c r="M17" t="s">
        <v>199</v>
      </c>
      <c r="N17" t="s">
        <v>200</v>
      </c>
      <c r="O17" t="s">
        <v>201</v>
      </c>
      <c r="P17" s="2">
        <f t="shared" si="3"/>
        <v>0.11915000813539582</v>
      </c>
      <c r="Q17" s="2">
        <f t="shared" si="4"/>
        <v>0.20967840923039155</v>
      </c>
      <c r="R17" s="2">
        <f t="shared" si="5"/>
        <v>0.34118926217244616</v>
      </c>
      <c r="S17" s="2">
        <f t="shared" si="6"/>
        <v>0.50243062324557497</v>
      </c>
      <c r="T17" s="2">
        <f t="shared" si="7"/>
        <v>0.52822967787307562</v>
      </c>
      <c r="U17" s="2">
        <f t="shared" si="8"/>
        <v>0.57318165933846721</v>
      </c>
      <c r="V17" s="2">
        <f t="shared" si="9"/>
        <v>0.60021396004580496</v>
      </c>
      <c r="W17" s="2">
        <f t="shared" si="10"/>
        <v>0.58797508382122476</v>
      </c>
      <c r="X17" s="1">
        <f t="shared" si="11"/>
        <v>0.53558531700530509</v>
      </c>
      <c r="Y17" s="1">
        <f t="shared" si="12"/>
        <v>0.54005653603098547</v>
      </c>
      <c r="Z17" s="1">
        <f t="shared" si="13"/>
        <v>0.60682987844506042</v>
      </c>
      <c r="AA17" s="1">
        <f t="shared" si="14"/>
        <v>0.82807531055539574</v>
      </c>
    </row>
    <row r="18" spans="1:27" x14ac:dyDescent="0.2">
      <c r="A18" t="s">
        <v>48</v>
      </c>
      <c r="B18">
        <v>36</v>
      </c>
      <c r="C18">
        <v>33</v>
      </c>
      <c r="D18" t="s">
        <v>202</v>
      </c>
      <c r="E18" t="s">
        <v>203</v>
      </c>
      <c r="F18" t="s">
        <v>204</v>
      </c>
      <c r="G18" t="s">
        <v>205</v>
      </c>
      <c r="H18" t="s">
        <v>206</v>
      </c>
      <c r="I18" t="s">
        <v>207</v>
      </c>
      <c r="J18" t="s">
        <v>208</v>
      </c>
      <c r="K18" t="s">
        <v>209</v>
      </c>
      <c r="L18" t="s">
        <v>210</v>
      </c>
      <c r="M18" t="s">
        <v>211</v>
      </c>
      <c r="N18" t="s">
        <v>212</v>
      </c>
      <c r="O18" t="s">
        <v>213</v>
      </c>
      <c r="P18" s="2">
        <f t="shared" si="3"/>
        <v>0.36561085801240234</v>
      </c>
      <c r="Q18" s="2">
        <f t="shared" si="4"/>
        <v>4.062593250485784E-2</v>
      </c>
      <c r="R18" s="2">
        <f t="shared" si="5"/>
        <v>0.13999873120598871</v>
      </c>
      <c r="S18" s="2">
        <f t="shared" si="6"/>
        <v>0.32223717586592676</v>
      </c>
      <c r="T18" s="2">
        <f t="shared" si="7"/>
        <v>0.47384741019147325</v>
      </c>
      <c r="U18" s="2">
        <f t="shared" si="8"/>
        <v>0.49905369544160472</v>
      </c>
      <c r="V18" s="2">
        <f t="shared" si="9"/>
        <v>0.49969565411504085</v>
      </c>
      <c r="W18" s="2">
        <f t="shared" si="10"/>
        <v>0.51314101139145918</v>
      </c>
      <c r="X18" s="1">
        <f t="shared" si="11"/>
        <v>0.82938460793960611</v>
      </c>
      <c r="Y18" s="1">
        <f t="shared" si="12"/>
        <v>0.52215952205830485</v>
      </c>
      <c r="Z18" s="1">
        <f t="shared" si="13"/>
        <v>0.58174838112336869</v>
      </c>
      <c r="AA18" s="1">
        <f t="shared" si="14"/>
        <v>0.71833238896005258</v>
      </c>
    </row>
    <row r="19" spans="1:27" x14ac:dyDescent="0.2">
      <c r="A19" t="s">
        <v>49</v>
      </c>
      <c r="B19">
        <v>34</v>
      </c>
      <c r="C19">
        <v>42</v>
      </c>
      <c r="D19" t="s">
        <v>214</v>
      </c>
      <c r="E19" t="s">
        <v>215</v>
      </c>
      <c r="F19" t="s">
        <v>216</v>
      </c>
      <c r="G19" t="s">
        <v>217</v>
      </c>
      <c r="H19" t="s">
        <v>218</v>
      </c>
      <c r="I19" t="s">
        <v>219</v>
      </c>
      <c r="J19" t="s">
        <v>220</v>
      </c>
      <c r="K19" t="s">
        <v>221</v>
      </c>
      <c r="L19" t="s">
        <v>222</v>
      </c>
      <c r="M19" t="s">
        <v>223</v>
      </c>
      <c r="N19" t="s">
        <v>224</v>
      </c>
      <c r="O19" t="s">
        <v>225</v>
      </c>
      <c r="P19" s="2">
        <f t="shared" si="3"/>
        <v>5.4903669043194998E-2</v>
      </c>
      <c r="Q19" s="2">
        <f t="shared" si="4"/>
        <v>0.10338430041655716</v>
      </c>
      <c r="R19" s="2">
        <f t="shared" si="5"/>
        <v>0.18159922638888332</v>
      </c>
      <c r="S19" s="2">
        <f t="shared" si="6"/>
        <v>0.30681605990753735</v>
      </c>
      <c r="T19" s="2">
        <f t="shared" si="7"/>
        <v>0.62683678878313964</v>
      </c>
      <c r="U19" s="2">
        <f t="shared" si="8"/>
        <v>0.65946315632553432</v>
      </c>
      <c r="V19" s="2">
        <f t="shared" si="9"/>
        <v>0.66824226073087212</v>
      </c>
      <c r="W19" s="2">
        <f t="shared" si="10"/>
        <v>0.66049998344373473</v>
      </c>
      <c r="X19" s="1">
        <f t="shared" si="11"/>
        <v>0.39484145583241664</v>
      </c>
      <c r="Y19" s="1">
        <f t="shared" si="12"/>
        <v>0.37980245475589502</v>
      </c>
      <c r="Z19" s="1">
        <f t="shared" si="13"/>
        <v>0.40537319851895787</v>
      </c>
      <c r="AA19" s="1">
        <f t="shared" si="14"/>
        <v>0.48976901644746695</v>
      </c>
    </row>
    <row r="20" spans="1:27" x14ac:dyDescent="0.2">
      <c r="A20" t="s">
        <v>50</v>
      </c>
      <c r="B20">
        <v>18</v>
      </c>
      <c r="C20">
        <v>18</v>
      </c>
      <c r="D20" t="s">
        <v>226</v>
      </c>
      <c r="E20" t="s">
        <v>227</v>
      </c>
      <c r="F20" t="s">
        <v>228</v>
      </c>
      <c r="G20" t="s">
        <v>229</v>
      </c>
      <c r="H20" t="s">
        <v>230</v>
      </c>
      <c r="I20" t="s">
        <v>231</v>
      </c>
      <c r="J20" t="s">
        <v>232</v>
      </c>
      <c r="K20" t="s">
        <v>233</v>
      </c>
      <c r="L20" t="s">
        <v>234</v>
      </c>
      <c r="M20" t="s">
        <v>235</v>
      </c>
      <c r="N20" t="s">
        <v>236</v>
      </c>
      <c r="O20" t="s">
        <v>237</v>
      </c>
      <c r="P20" s="2">
        <f t="shared" si="3"/>
        <v>6.4036988891534988E-2</v>
      </c>
      <c r="Q20" s="2">
        <f t="shared" si="4"/>
        <v>0.1177544427183803</v>
      </c>
      <c r="R20" s="2">
        <f t="shared" si="5"/>
        <v>0.2046465764741407</v>
      </c>
      <c r="S20" s="2">
        <f t="shared" si="6"/>
        <v>0.34188064521056133</v>
      </c>
      <c r="T20" s="2">
        <f t="shared" si="7"/>
        <v>0.66894704748240152</v>
      </c>
      <c r="U20" s="2">
        <f t="shared" si="8"/>
        <v>0.69983775990765318</v>
      </c>
      <c r="V20" s="2">
        <f t="shared" si="9"/>
        <v>0.71120880980073697</v>
      </c>
      <c r="W20" s="2">
        <f t="shared" si="10"/>
        <v>0.71127424339996637</v>
      </c>
      <c r="X20" s="1">
        <f t="shared" si="11"/>
        <v>0.35370302948781179</v>
      </c>
      <c r="Y20" s="1">
        <f t="shared" si="12"/>
        <v>0.34022527811554926</v>
      </c>
      <c r="Z20" s="1">
        <f t="shared" si="13"/>
        <v>0.36309794068532558</v>
      </c>
      <c r="AA20" s="1">
        <f t="shared" si="14"/>
        <v>0.43871336483092749</v>
      </c>
    </row>
    <row r="21" spans="1:27" x14ac:dyDescent="0.2">
      <c r="P21" s="2">
        <f>AVERAGE(P5:P20)</f>
        <v>0.12924473761950231</v>
      </c>
      <c r="Q21" s="2">
        <f t="shared" ref="Q21:S21" si="15">AVERAGE(Q5:Q20)</f>
        <v>0.19681232471967525</v>
      </c>
      <c r="R21" s="2">
        <f t="shared" si="15"/>
        <v>0.24916655311149752</v>
      </c>
      <c r="S21" s="2">
        <f t="shared" si="15"/>
        <v>0.37705847768240924</v>
      </c>
      <c r="T21" s="2">
        <f t="shared" ref="T21" si="16">AVERAGE(T5:T20)</f>
        <v>0.59399615866135524</v>
      </c>
      <c r="U21" s="2">
        <f t="shared" ref="U21" si="17">AVERAGE(U5:U20)</f>
        <v>0.62543777202730799</v>
      </c>
      <c r="V21" s="2">
        <f t="shared" ref="V21" si="18">AVERAGE(V5:V20)</f>
        <v>0.6352062328812681</v>
      </c>
      <c r="W21" s="2">
        <f t="shared" ref="W21" si="19">AVERAGE(W5:W20)</f>
        <v>0.62626493948960971</v>
      </c>
    </row>
    <row r="22" spans="1:27" x14ac:dyDescent="0.2">
      <c r="A22" t="s">
        <v>18</v>
      </c>
      <c r="D22" s="4" t="s">
        <v>6</v>
      </c>
      <c r="E22" s="4"/>
      <c r="F22" s="4"/>
      <c r="G22" s="4"/>
      <c r="H22" s="4" t="s">
        <v>16</v>
      </c>
      <c r="I22" s="4"/>
      <c r="J22" s="4"/>
      <c r="K22" s="4"/>
      <c r="L22" s="4" t="s">
        <v>7</v>
      </c>
      <c r="M22" s="4"/>
      <c r="N22" s="4"/>
      <c r="O22" s="4"/>
      <c r="P22" s="4" t="s">
        <v>26</v>
      </c>
      <c r="Q22" s="4"/>
      <c r="R22" s="4"/>
      <c r="S22" s="4"/>
      <c r="T22" s="4" t="s">
        <v>27</v>
      </c>
      <c r="U22" s="4"/>
      <c r="V22" s="4"/>
      <c r="W22" s="4"/>
    </row>
    <row r="23" spans="1:27" x14ac:dyDescent="0.2">
      <c r="A23" t="s">
        <v>0</v>
      </c>
      <c r="B23" t="s">
        <v>2</v>
      </c>
      <c r="C23" t="s">
        <v>3</v>
      </c>
      <c r="D23" t="s">
        <v>24</v>
      </c>
      <c r="E23" t="s">
        <v>15</v>
      </c>
      <c r="F23" t="s">
        <v>1</v>
      </c>
      <c r="G23" t="s">
        <v>32</v>
      </c>
      <c r="H23" t="s">
        <v>24</v>
      </c>
      <c r="I23" t="s">
        <v>15</v>
      </c>
      <c r="J23" t="s">
        <v>1</v>
      </c>
      <c r="K23" t="s">
        <v>32</v>
      </c>
      <c r="L23" t="s">
        <v>24</v>
      </c>
      <c r="M23" t="s">
        <v>15</v>
      </c>
      <c r="N23" t="s">
        <v>1</v>
      </c>
      <c r="O23" t="s">
        <v>32</v>
      </c>
      <c r="P23" t="s">
        <v>24</v>
      </c>
      <c r="Q23" t="s">
        <v>15</v>
      </c>
      <c r="R23" t="s">
        <v>1</v>
      </c>
      <c r="S23" t="s">
        <v>32</v>
      </c>
      <c r="T23" t="s">
        <v>24</v>
      </c>
      <c r="U23" t="s">
        <v>15</v>
      </c>
      <c r="V23" t="s">
        <v>1</v>
      </c>
      <c r="W23" t="s">
        <v>32</v>
      </c>
    </row>
    <row r="24" spans="1:27" x14ac:dyDescent="0.2">
      <c r="A24" t="s">
        <v>35</v>
      </c>
      <c r="B24">
        <v>84</v>
      </c>
      <c r="C24">
        <v>106</v>
      </c>
      <c r="D24" t="s">
        <v>239</v>
      </c>
      <c r="E24" t="s">
        <v>239</v>
      </c>
      <c r="F24" t="s">
        <v>239</v>
      </c>
      <c r="G24" t="s">
        <v>239</v>
      </c>
      <c r="H24" t="s">
        <v>240</v>
      </c>
      <c r="I24" t="s">
        <v>240</v>
      </c>
      <c r="J24" t="s">
        <v>240</v>
      </c>
      <c r="K24" t="s">
        <v>240</v>
      </c>
      <c r="L24" t="s">
        <v>17</v>
      </c>
      <c r="M24" t="s">
        <v>17</v>
      </c>
      <c r="N24" t="s">
        <v>17</v>
      </c>
      <c r="O24" t="s">
        <v>17</v>
      </c>
      <c r="P24" s="6">
        <f>H24/D24</f>
        <v>15.993247939628636</v>
      </c>
      <c r="Q24" s="6">
        <f t="shared" ref="Q24:S24" si="20">I24/E24</f>
        <v>15.993247939628636</v>
      </c>
      <c r="R24" s="6">
        <f t="shared" si="20"/>
        <v>15.993247939628636</v>
      </c>
      <c r="S24" s="6">
        <f t="shared" si="20"/>
        <v>15.993247939628636</v>
      </c>
      <c r="T24" s="6">
        <f>L24/D24</f>
        <v>0</v>
      </c>
      <c r="U24" s="6">
        <f t="shared" ref="U24:W24" si="21">M24/E24</f>
        <v>0</v>
      </c>
      <c r="V24" s="6">
        <f t="shared" si="21"/>
        <v>0</v>
      </c>
      <c r="W24" s="6">
        <f t="shared" si="21"/>
        <v>0</v>
      </c>
    </row>
    <row r="25" spans="1:27" x14ac:dyDescent="0.2">
      <c r="A25" t="s">
        <v>36</v>
      </c>
      <c r="B25">
        <v>15</v>
      </c>
      <c r="C25">
        <v>15</v>
      </c>
      <c r="D25" t="s">
        <v>241</v>
      </c>
      <c r="E25" t="s">
        <v>241</v>
      </c>
      <c r="F25" t="s">
        <v>241</v>
      </c>
      <c r="G25" t="s">
        <v>241</v>
      </c>
      <c r="H25" t="s">
        <v>242</v>
      </c>
      <c r="I25" t="s">
        <v>242</v>
      </c>
      <c r="J25" t="s">
        <v>242</v>
      </c>
      <c r="K25" t="s">
        <v>242</v>
      </c>
      <c r="L25" t="s">
        <v>17</v>
      </c>
      <c r="M25" t="s">
        <v>17</v>
      </c>
      <c r="N25" t="s">
        <v>17</v>
      </c>
      <c r="O25" t="s">
        <v>17</v>
      </c>
      <c r="P25" s="6">
        <f t="shared" ref="P25:P39" si="22">H25/D25</f>
        <v>3.8742232603234763</v>
      </c>
      <c r="Q25" s="6">
        <f t="shared" ref="Q25:Q39" si="23">I25/E25</f>
        <v>3.8742232603234763</v>
      </c>
      <c r="R25" s="6">
        <f t="shared" ref="R25:R39" si="24">J25/F25</f>
        <v>3.8742232603234763</v>
      </c>
      <c r="S25" s="6">
        <f t="shared" ref="S25:S39" si="25">K25/G25</f>
        <v>3.8742232603234763</v>
      </c>
      <c r="T25" s="6">
        <f t="shared" ref="T25:T39" si="26">L25/D25</f>
        <v>0</v>
      </c>
      <c r="U25" s="6">
        <f t="shared" ref="U25:U39" si="27">M25/E25</f>
        <v>0</v>
      </c>
      <c r="V25" s="6">
        <f t="shared" ref="V25:V39" si="28">N25/F25</f>
        <v>0</v>
      </c>
      <c r="W25" s="6">
        <f t="shared" ref="W25:W39" si="29">O25/G25</f>
        <v>0</v>
      </c>
    </row>
    <row r="26" spans="1:27" x14ac:dyDescent="0.2">
      <c r="A26" t="s">
        <v>37</v>
      </c>
      <c r="B26">
        <v>26</v>
      </c>
      <c r="C26">
        <v>30</v>
      </c>
      <c r="D26" t="s">
        <v>243</v>
      </c>
      <c r="E26" t="s">
        <v>243</v>
      </c>
      <c r="F26" t="s">
        <v>243</v>
      </c>
      <c r="G26" t="s">
        <v>243</v>
      </c>
      <c r="H26" t="s">
        <v>244</v>
      </c>
      <c r="I26" t="s">
        <v>244</v>
      </c>
      <c r="J26" t="s">
        <v>244</v>
      </c>
      <c r="K26" t="s">
        <v>244</v>
      </c>
      <c r="L26" t="s">
        <v>17</v>
      </c>
      <c r="M26" t="s">
        <v>17</v>
      </c>
      <c r="N26" t="s">
        <v>17</v>
      </c>
      <c r="O26" t="s">
        <v>17</v>
      </c>
      <c r="P26" s="6">
        <f t="shared" si="22"/>
        <v>4</v>
      </c>
      <c r="Q26" s="6">
        <f t="shared" si="23"/>
        <v>4</v>
      </c>
      <c r="R26" s="6">
        <f t="shared" si="24"/>
        <v>4</v>
      </c>
      <c r="S26" s="6">
        <f t="shared" si="25"/>
        <v>4</v>
      </c>
      <c r="T26" s="6">
        <f t="shared" si="26"/>
        <v>0</v>
      </c>
      <c r="U26" s="6">
        <f t="shared" si="27"/>
        <v>0</v>
      </c>
      <c r="V26" s="6">
        <f t="shared" si="28"/>
        <v>0</v>
      </c>
      <c r="W26" s="6">
        <f t="shared" si="29"/>
        <v>0</v>
      </c>
    </row>
    <row r="27" spans="1:27" x14ac:dyDescent="0.2">
      <c r="A27" t="s">
        <v>38</v>
      </c>
      <c r="B27">
        <v>15</v>
      </c>
      <c r="C27">
        <v>15</v>
      </c>
      <c r="D27" t="s">
        <v>245</v>
      </c>
      <c r="E27" t="s">
        <v>245</v>
      </c>
      <c r="F27" t="s">
        <v>245</v>
      </c>
      <c r="G27" t="s">
        <v>245</v>
      </c>
      <c r="H27" t="s">
        <v>246</v>
      </c>
      <c r="I27" t="s">
        <v>246</v>
      </c>
      <c r="J27" t="s">
        <v>246</v>
      </c>
      <c r="K27" t="s">
        <v>246</v>
      </c>
      <c r="L27" t="s">
        <v>17</v>
      </c>
      <c r="M27" t="s">
        <v>17</v>
      </c>
      <c r="N27" t="s">
        <v>17</v>
      </c>
      <c r="O27" t="s">
        <v>17</v>
      </c>
      <c r="P27" s="6">
        <f t="shared" si="22"/>
        <v>3.8458124361990147</v>
      </c>
      <c r="Q27" s="6">
        <f t="shared" si="23"/>
        <v>3.8458124361990147</v>
      </c>
      <c r="R27" s="6">
        <f t="shared" si="24"/>
        <v>3.8458124361990147</v>
      </c>
      <c r="S27" s="6">
        <f t="shared" si="25"/>
        <v>3.8458124361990147</v>
      </c>
      <c r="T27" s="6">
        <f t="shared" si="26"/>
        <v>0</v>
      </c>
      <c r="U27" s="6">
        <f t="shared" si="27"/>
        <v>0</v>
      </c>
      <c r="V27" s="6">
        <f t="shared" si="28"/>
        <v>0</v>
      </c>
      <c r="W27" s="6">
        <f t="shared" si="29"/>
        <v>0</v>
      </c>
    </row>
    <row r="28" spans="1:27" x14ac:dyDescent="0.2">
      <c r="A28" t="s">
        <v>39</v>
      </c>
      <c r="B28">
        <v>78</v>
      </c>
      <c r="C28">
        <v>159</v>
      </c>
      <c r="D28" t="s">
        <v>247</v>
      </c>
      <c r="E28" t="s">
        <v>247</v>
      </c>
      <c r="F28" t="s">
        <v>247</v>
      </c>
      <c r="G28" t="s">
        <v>247</v>
      </c>
      <c r="H28" t="s">
        <v>248</v>
      </c>
      <c r="I28" t="s">
        <v>248</v>
      </c>
      <c r="J28" t="s">
        <v>248</v>
      </c>
      <c r="K28" t="s">
        <v>248</v>
      </c>
      <c r="L28" t="s">
        <v>17</v>
      </c>
      <c r="M28" t="s">
        <v>17</v>
      </c>
      <c r="N28" t="s">
        <v>17</v>
      </c>
      <c r="O28" t="s">
        <v>17</v>
      </c>
      <c r="P28" s="6">
        <f t="shared" si="22"/>
        <v>7.9703630117140607</v>
      </c>
      <c r="Q28" s="6">
        <f t="shared" si="23"/>
        <v>7.9703630117140607</v>
      </c>
      <c r="R28" s="6">
        <f t="shared" si="24"/>
        <v>7.9703630117140607</v>
      </c>
      <c r="S28" s="6">
        <f t="shared" si="25"/>
        <v>7.9703630117140607</v>
      </c>
      <c r="T28" s="6">
        <f t="shared" si="26"/>
        <v>0</v>
      </c>
      <c r="U28" s="6">
        <f t="shared" si="27"/>
        <v>0</v>
      </c>
      <c r="V28" s="6">
        <f t="shared" si="28"/>
        <v>0</v>
      </c>
      <c r="W28" s="6">
        <f t="shared" si="29"/>
        <v>0</v>
      </c>
    </row>
    <row r="29" spans="1:27" x14ac:dyDescent="0.2">
      <c r="A29" t="s">
        <v>40</v>
      </c>
      <c r="B29">
        <v>294</v>
      </c>
      <c r="C29">
        <v>410</v>
      </c>
      <c r="D29" t="s">
        <v>249</v>
      </c>
      <c r="E29" t="s">
        <v>249</v>
      </c>
      <c r="F29" t="s">
        <v>249</v>
      </c>
      <c r="G29" t="s">
        <v>249</v>
      </c>
      <c r="H29" t="s">
        <v>250</v>
      </c>
      <c r="I29" t="s">
        <v>250</v>
      </c>
      <c r="J29" t="s">
        <v>250</v>
      </c>
      <c r="K29" t="s">
        <v>250</v>
      </c>
      <c r="L29" t="s">
        <v>17</v>
      </c>
      <c r="M29" t="s">
        <v>17</v>
      </c>
      <c r="N29" t="s">
        <v>17</v>
      </c>
      <c r="O29" t="s">
        <v>17</v>
      </c>
      <c r="P29" s="6">
        <f t="shared" si="22"/>
        <v>7.996761885230419</v>
      </c>
      <c r="Q29" s="6">
        <f t="shared" si="23"/>
        <v>7.996761885230419</v>
      </c>
      <c r="R29" s="6">
        <f t="shared" si="24"/>
        <v>7.996761885230419</v>
      </c>
      <c r="S29" s="6">
        <f t="shared" si="25"/>
        <v>7.996761885230419</v>
      </c>
      <c r="T29" s="6">
        <f t="shared" si="26"/>
        <v>0</v>
      </c>
      <c r="U29" s="6">
        <f t="shared" si="27"/>
        <v>0</v>
      </c>
      <c r="V29" s="6">
        <f t="shared" si="28"/>
        <v>0</v>
      </c>
      <c r="W29" s="6">
        <f t="shared" si="29"/>
        <v>0</v>
      </c>
    </row>
    <row r="30" spans="1:27" x14ac:dyDescent="0.2">
      <c r="A30" t="s">
        <v>41</v>
      </c>
      <c r="B30">
        <v>75</v>
      </c>
      <c r="C30">
        <v>155</v>
      </c>
      <c r="D30" t="s">
        <v>251</v>
      </c>
      <c r="E30" t="s">
        <v>251</v>
      </c>
      <c r="F30" t="s">
        <v>251</v>
      </c>
      <c r="G30" t="s">
        <v>251</v>
      </c>
      <c r="H30" t="s">
        <v>252</v>
      </c>
      <c r="I30" t="s">
        <v>252</v>
      </c>
      <c r="J30" t="s">
        <v>252</v>
      </c>
      <c r="K30" t="s">
        <v>252</v>
      </c>
      <c r="L30" t="s">
        <v>17</v>
      </c>
      <c r="M30" t="s">
        <v>17</v>
      </c>
      <c r="N30" t="s">
        <v>17</v>
      </c>
      <c r="O30" t="s">
        <v>17</v>
      </c>
      <c r="P30" s="6">
        <f t="shared" si="22"/>
        <v>7.9832301681373199</v>
      </c>
      <c r="Q30" s="6">
        <f t="shared" si="23"/>
        <v>7.9832301681373199</v>
      </c>
      <c r="R30" s="6">
        <f t="shared" si="24"/>
        <v>7.9832301681373199</v>
      </c>
      <c r="S30" s="6">
        <f t="shared" si="25"/>
        <v>7.9832301681373199</v>
      </c>
      <c r="T30" s="6">
        <f t="shared" si="26"/>
        <v>0</v>
      </c>
      <c r="U30" s="6">
        <f t="shared" si="27"/>
        <v>0</v>
      </c>
      <c r="V30" s="6">
        <f t="shared" si="28"/>
        <v>0</v>
      </c>
      <c r="W30" s="6">
        <f t="shared" si="29"/>
        <v>0</v>
      </c>
    </row>
    <row r="31" spans="1:27" x14ac:dyDescent="0.2">
      <c r="A31" t="s">
        <v>42</v>
      </c>
      <c r="B31">
        <v>87</v>
      </c>
      <c r="C31">
        <v>184</v>
      </c>
      <c r="D31" t="s">
        <v>253</v>
      </c>
      <c r="E31" t="s">
        <v>253</v>
      </c>
      <c r="F31" t="s">
        <v>253</v>
      </c>
      <c r="G31" t="s">
        <v>253</v>
      </c>
      <c r="H31" t="s">
        <v>254</v>
      </c>
      <c r="I31" t="s">
        <v>254</v>
      </c>
      <c r="J31" t="s">
        <v>254</v>
      </c>
      <c r="K31" t="s">
        <v>254</v>
      </c>
      <c r="L31" t="s">
        <v>17</v>
      </c>
      <c r="M31" t="s">
        <v>17</v>
      </c>
      <c r="N31" t="s">
        <v>17</v>
      </c>
      <c r="O31" t="s">
        <v>17</v>
      </c>
      <c r="P31" s="6">
        <f t="shared" si="22"/>
        <v>7.9874690743180281</v>
      </c>
      <c r="Q31" s="6">
        <f t="shared" si="23"/>
        <v>7.9874690743180281</v>
      </c>
      <c r="R31" s="6">
        <f t="shared" si="24"/>
        <v>7.9874690743180281</v>
      </c>
      <c r="S31" s="6">
        <f t="shared" si="25"/>
        <v>7.9874690743180281</v>
      </c>
      <c r="T31" s="6">
        <f t="shared" si="26"/>
        <v>0</v>
      </c>
      <c r="U31" s="6">
        <f t="shared" si="27"/>
        <v>0</v>
      </c>
      <c r="V31" s="6">
        <f t="shared" si="28"/>
        <v>0</v>
      </c>
      <c r="W31" s="6">
        <f t="shared" si="29"/>
        <v>0</v>
      </c>
    </row>
    <row r="32" spans="1:27" x14ac:dyDescent="0.2">
      <c r="A32" t="s">
        <v>43</v>
      </c>
      <c r="B32">
        <v>116</v>
      </c>
      <c r="C32">
        <v>238</v>
      </c>
      <c r="D32" t="s">
        <v>255</v>
      </c>
      <c r="E32" t="s">
        <v>256</v>
      </c>
      <c r="F32" t="s">
        <v>255</v>
      </c>
      <c r="G32" t="s">
        <v>256</v>
      </c>
      <c r="H32" t="s">
        <v>257</v>
      </c>
      <c r="I32" t="s">
        <v>257</v>
      </c>
      <c r="J32" t="s">
        <v>257</v>
      </c>
      <c r="K32" t="s">
        <v>257</v>
      </c>
      <c r="L32" t="s">
        <v>17</v>
      </c>
      <c r="M32" t="s">
        <v>17</v>
      </c>
      <c r="N32" t="s">
        <v>17</v>
      </c>
      <c r="O32" t="s">
        <v>17</v>
      </c>
      <c r="P32" s="6">
        <f t="shared" si="22"/>
        <v>9.5872226528791451</v>
      </c>
      <c r="Q32" s="6">
        <f t="shared" si="23"/>
        <v>5.9978588487194271</v>
      </c>
      <c r="R32" s="6">
        <f t="shared" si="24"/>
        <v>9.5872226528791451</v>
      </c>
      <c r="S32" s="6">
        <f t="shared" si="25"/>
        <v>5.9978588487194271</v>
      </c>
      <c r="T32" s="6">
        <f t="shared" si="26"/>
        <v>0</v>
      </c>
      <c r="U32" s="6">
        <f t="shared" si="27"/>
        <v>0</v>
      </c>
      <c r="V32" s="6">
        <f t="shared" si="28"/>
        <v>0</v>
      </c>
      <c r="W32" s="6">
        <f t="shared" si="29"/>
        <v>0</v>
      </c>
    </row>
    <row r="33" spans="1:23" x14ac:dyDescent="0.2">
      <c r="A33" t="s">
        <v>44</v>
      </c>
      <c r="B33">
        <v>173</v>
      </c>
      <c r="C33">
        <v>368</v>
      </c>
      <c r="D33" t="s">
        <v>258</v>
      </c>
      <c r="E33" t="s">
        <v>259</v>
      </c>
      <c r="F33" t="s">
        <v>258</v>
      </c>
      <c r="G33" t="s">
        <v>259</v>
      </c>
      <c r="H33" t="s">
        <v>260</v>
      </c>
      <c r="I33" t="s">
        <v>260</v>
      </c>
      <c r="J33" t="s">
        <v>260</v>
      </c>
      <c r="K33" t="s">
        <v>260</v>
      </c>
      <c r="L33" t="s">
        <v>17</v>
      </c>
      <c r="M33" t="s">
        <v>17</v>
      </c>
      <c r="N33" t="s">
        <v>17</v>
      </c>
      <c r="O33" t="s">
        <v>17</v>
      </c>
      <c r="P33" s="6">
        <f t="shared" si="22"/>
        <v>9.5898239980794333</v>
      </c>
      <c r="Q33" s="6">
        <f t="shared" si="23"/>
        <v>5.9979823194879787</v>
      </c>
      <c r="R33" s="6">
        <f t="shared" si="24"/>
        <v>9.5898239980794333</v>
      </c>
      <c r="S33" s="6">
        <f t="shared" si="25"/>
        <v>5.9979823194879787</v>
      </c>
      <c r="T33" s="6">
        <f t="shared" si="26"/>
        <v>0</v>
      </c>
      <c r="U33" s="6">
        <f t="shared" si="27"/>
        <v>0</v>
      </c>
      <c r="V33" s="6">
        <f t="shared" si="28"/>
        <v>0</v>
      </c>
      <c r="W33" s="6">
        <f t="shared" si="29"/>
        <v>0</v>
      </c>
    </row>
    <row r="34" spans="1:23" x14ac:dyDescent="0.2">
      <c r="A34" t="s">
        <v>45</v>
      </c>
      <c r="B34">
        <v>9</v>
      </c>
      <c r="C34">
        <v>8</v>
      </c>
      <c r="D34" t="s">
        <v>261</v>
      </c>
      <c r="E34" t="s">
        <v>261</v>
      </c>
      <c r="F34" t="s">
        <v>261</v>
      </c>
      <c r="G34" t="s">
        <v>261</v>
      </c>
      <c r="H34" t="s">
        <v>262</v>
      </c>
      <c r="I34" t="s">
        <v>262</v>
      </c>
      <c r="J34" t="s">
        <v>262</v>
      </c>
      <c r="K34" t="s">
        <v>262</v>
      </c>
      <c r="L34" t="s">
        <v>17</v>
      </c>
      <c r="M34" t="s">
        <v>17</v>
      </c>
      <c r="N34" t="s">
        <v>17</v>
      </c>
      <c r="O34" t="s">
        <v>17</v>
      </c>
      <c r="P34" s="6">
        <f t="shared" si="22"/>
        <v>4</v>
      </c>
      <c r="Q34" s="6">
        <f t="shared" si="23"/>
        <v>4</v>
      </c>
      <c r="R34" s="6">
        <f t="shared" si="24"/>
        <v>4</v>
      </c>
      <c r="S34" s="6">
        <f t="shared" si="25"/>
        <v>4</v>
      </c>
      <c r="T34" s="6">
        <f t="shared" si="26"/>
        <v>0</v>
      </c>
      <c r="U34" s="6">
        <f t="shared" si="27"/>
        <v>0</v>
      </c>
      <c r="V34" s="6">
        <f t="shared" si="28"/>
        <v>0</v>
      </c>
      <c r="W34" s="6">
        <f t="shared" si="29"/>
        <v>0</v>
      </c>
    </row>
    <row r="35" spans="1:23" x14ac:dyDescent="0.2">
      <c r="A35" t="s">
        <v>46</v>
      </c>
      <c r="B35">
        <v>32</v>
      </c>
      <c r="C35">
        <v>31</v>
      </c>
      <c r="D35" t="s">
        <v>263</v>
      </c>
      <c r="E35" t="s">
        <v>263</v>
      </c>
      <c r="F35" t="s">
        <v>263</v>
      </c>
      <c r="G35" t="s">
        <v>263</v>
      </c>
      <c r="H35" t="s">
        <v>264</v>
      </c>
      <c r="I35" t="s">
        <v>264</v>
      </c>
      <c r="J35" t="s">
        <v>264</v>
      </c>
      <c r="K35" t="s">
        <v>264</v>
      </c>
      <c r="L35" t="s">
        <v>17</v>
      </c>
      <c r="M35" t="s">
        <v>17</v>
      </c>
      <c r="N35" t="s">
        <v>17</v>
      </c>
      <c r="O35" t="s">
        <v>17</v>
      </c>
      <c r="P35" s="6">
        <f t="shared" si="22"/>
        <v>4</v>
      </c>
      <c r="Q35" s="6">
        <f t="shared" si="23"/>
        <v>4</v>
      </c>
      <c r="R35" s="6">
        <f t="shared" si="24"/>
        <v>4</v>
      </c>
      <c r="S35" s="6">
        <f t="shared" si="25"/>
        <v>4</v>
      </c>
      <c r="T35" s="6">
        <f t="shared" si="26"/>
        <v>0</v>
      </c>
      <c r="U35" s="6">
        <f t="shared" si="27"/>
        <v>0</v>
      </c>
      <c r="V35" s="6">
        <f t="shared" si="28"/>
        <v>0</v>
      </c>
      <c r="W35" s="6">
        <f t="shared" si="29"/>
        <v>0</v>
      </c>
    </row>
    <row r="36" spans="1:23" x14ac:dyDescent="0.2">
      <c r="A36" t="s">
        <v>47</v>
      </c>
      <c r="B36">
        <v>84</v>
      </c>
      <c r="C36">
        <v>106</v>
      </c>
      <c r="D36" t="s">
        <v>265</v>
      </c>
      <c r="E36" t="s">
        <v>265</v>
      </c>
      <c r="F36" t="s">
        <v>265</v>
      </c>
      <c r="G36" t="s">
        <v>265</v>
      </c>
      <c r="H36" t="s">
        <v>266</v>
      </c>
      <c r="I36" t="s">
        <v>266</v>
      </c>
      <c r="J36" t="s">
        <v>266</v>
      </c>
      <c r="K36" t="s">
        <v>266</v>
      </c>
      <c r="L36" t="s">
        <v>17</v>
      </c>
      <c r="M36" t="s">
        <v>17</v>
      </c>
      <c r="N36" t="s">
        <v>17</v>
      </c>
      <c r="O36" t="s">
        <v>17</v>
      </c>
      <c r="P36" s="6">
        <f t="shared" si="22"/>
        <v>7.9996726945421814</v>
      </c>
      <c r="Q36" s="6">
        <f t="shared" si="23"/>
        <v>7.9996726945421814</v>
      </c>
      <c r="R36" s="6">
        <f t="shared" si="24"/>
        <v>7.9996726945421814</v>
      </c>
      <c r="S36" s="6">
        <f t="shared" si="25"/>
        <v>7.9996726945421814</v>
      </c>
      <c r="T36" s="6">
        <f t="shared" si="26"/>
        <v>0</v>
      </c>
      <c r="U36" s="6">
        <f t="shared" si="27"/>
        <v>0</v>
      </c>
      <c r="V36" s="6">
        <f t="shared" si="28"/>
        <v>0</v>
      </c>
      <c r="W36" s="6">
        <f t="shared" si="29"/>
        <v>0</v>
      </c>
    </row>
    <row r="37" spans="1:23" x14ac:dyDescent="0.2">
      <c r="A37" t="s">
        <v>48</v>
      </c>
      <c r="B37">
        <v>36</v>
      </c>
      <c r="C37">
        <v>33</v>
      </c>
      <c r="D37" t="s">
        <v>267</v>
      </c>
      <c r="E37" t="s">
        <v>267</v>
      </c>
      <c r="F37" t="s">
        <v>268</v>
      </c>
      <c r="G37" t="s">
        <v>269</v>
      </c>
      <c r="H37" t="s">
        <v>270</v>
      </c>
      <c r="I37" t="s">
        <v>270</v>
      </c>
      <c r="J37" t="s">
        <v>270</v>
      </c>
      <c r="K37" t="s">
        <v>270</v>
      </c>
      <c r="L37" t="s">
        <v>17</v>
      </c>
      <c r="M37" t="s">
        <v>17</v>
      </c>
      <c r="N37" t="s">
        <v>17</v>
      </c>
      <c r="O37" t="s">
        <v>17</v>
      </c>
      <c r="P37" s="6">
        <f t="shared" si="22"/>
        <v>10.317600000000001</v>
      </c>
      <c r="Q37" s="6">
        <f t="shared" si="23"/>
        <v>10.317600000000001</v>
      </c>
      <c r="R37" s="6">
        <f t="shared" si="24"/>
        <v>13.567755933986456</v>
      </c>
      <c r="S37" s="6">
        <f t="shared" si="25"/>
        <v>8.5347009678219869</v>
      </c>
      <c r="T37" s="6">
        <f t="shared" si="26"/>
        <v>0</v>
      </c>
      <c r="U37" s="6">
        <f t="shared" si="27"/>
        <v>0</v>
      </c>
      <c r="V37" s="6">
        <f t="shared" si="28"/>
        <v>0</v>
      </c>
      <c r="W37" s="6">
        <f t="shared" si="29"/>
        <v>0</v>
      </c>
    </row>
    <row r="38" spans="1:23" x14ac:dyDescent="0.2">
      <c r="A38" t="s">
        <v>49</v>
      </c>
      <c r="B38">
        <v>34</v>
      </c>
      <c r="C38">
        <v>42</v>
      </c>
      <c r="D38" t="s">
        <v>271</v>
      </c>
      <c r="E38" t="s">
        <v>271</v>
      </c>
      <c r="F38" t="s">
        <v>271</v>
      </c>
      <c r="G38" t="s">
        <v>271</v>
      </c>
      <c r="H38" t="s">
        <v>272</v>
      </c>
      <c r="I38" t="s">
        <v>272</v>
      </c>
      <c r="J38" t="s">
        <v>272</v>
      </c>
      <c r="K38" t="s">
        <v>272</v>
      </c>
      <c r="L38" t="s">
        <v>17</v>
      </c>
      <c r="M38" t="s">
        <v>17</v>
      </c>
      <c r="N38" t="s">
        <v>17</v>
      </c>
      <c r="O38" t="s">
        <v>17</v>
      </c>
      <c r="P38" s="6">
        <f t="shared" si="22"/>
        <v>3.9861827935140406</v>
      </c>
      <c r="Q38" s="6">
        <f t="shared" si="23"/>
        <v>3.9861827935140406</v>
      </c>
      <c r="R38" s="6">
        <f t="shared" si="24"/>
        <v>3.9861827935140406</v>
      </c>
      <c r="S38" s="6">
        <f t="shared" si="25"/>
        <v>3.9861827935140406</v>
      </c>
      <c r="T38" s="6">
        <f t="shared" si="26"/>
        <v>0</v>
      </c>
      <c r="U38" s="6">
        <f t="shared" si="27"/>
        <v>0</v>
      </c>
      <c r="V38" s="6">
        <f t="shared" si="28"/>
        <v>0</v>
      </c>
      <c r="W38" s="6">
        <f t="shared" si="29"/>
        <v>0</v>
      </c>
    </row>
    <row r="39" spans="1:23" x14ac:dyDescent="0.2">
      <c r="A39" t="s">
        <v>50</v>
      </c>
      <c r="B39">
        <v>18</v>
      </c>
      <c r="C39">
        <v>18</v>
      </c>
      <c r="D39" t="s">
        <v>273</v>
      </c>
      <c r="E39" t="s">
        <v>273</v>
      </c>
      <c r="F39" t="s">
        <v>273</v>
      </c>
      <c r="G39" t="s">
        <v>273</v>
      </c>
      <c r="H39" t="s">
        <v>274</v>
      </c>
      <c r="I39" t="s">
        <v>274</v>
      </c>
      <c r="J39" t="s">
        <v>274</v>
      </c>
      <c r="K39" t="s">
        <v>274</v>
      </c>
      <c r="L39" t="s">
        <v>17</v>
      </c>
      <c r="M39" t="s">
        <v>17</v>
      </c>
      <c r="N39" t="s">
        <v>17</v>
      </c>
      <c r="O39" t="s">
        <v>17</v>
      </c>
      <c r="P39" s="6">
        <f t="shared" si="22"/>
        <v>3.9986347889895733</v>
      </c>
      <c r="Q39" s="6">
        <f t="shared" si="23"/>
        <v>3.9986347889895733</v>
      </c>
      <c r="R39" s="6">
        <f t="shared" si="24"/>
        <v>3.9986347889895733</v>
      </c>
      <c r="S39" s="6">
        <f t="shared" si="25"/>
        <v>3.9986347889895733</v>
      </c>
      <c r="T39" s="6">
        <f t="shared" si="26"/>
        <v>0</v>
      </c>
      <c r="U39" s="6">
        <f t="shared" si="27"/>
        <v>0</v>
      </c>
      <c r="V39" s="6">
        <f t="shared" si="28"/>
        <v>0</v>
      </c>
      <c r="W39" s="6">
        <f t="shared" si="29"/>
        <v>0</v>
      </c>
    </row>
    <row r="40" spans="1:23" x14ac:dyDescent="0.2">
      <c r="P40" s="1">
        <f>AVERAGE(P24:P39)</f>
        <v>7.0706402939722093</v>
      </c>
      <c r="Q40" s="1">
        <f t="shared" ref="Q40:W40" si="30">AVERAGE(Q24:Q39)</f>
        <v>6.6218149513002604</v>
      </c>
      <c r="R40" s="1">
        <f t="shared" si="30"/>
        <v>7.2737750398463632</v>
      </c>
      <c r="S40" s="1">
        <f t="shared" si="30"/>
        <v>6.5103837617891349</v>
      </c>
      <c r="T40" s="1">
        <f t="shared" si="30"/>
        <v>0</v>
      </c>
      <c r="U40" s="1">
        <f t="shared" si="30"/>
        <v>0</v>
      </c>
      <c r="V40" s="1">
        <f t="shared" si="30"/>
        <v>0</v>
      </c>
      <c r="W40" s="1">
        <f t="shared" si="30"/>
        <v>0</v>
      </c>
    </row>
    <row r="41" spans="1:23" x14ac:dyDescent="0.2">
      <c r="A41" t="s">
        <v>19</v>
      </c>
      <c r="D41" s="4" t="s">
        <v>6</v>
      </c>
      <c r="E41" s="4"/>
      <c r="F41" s="4"/>
      <c r="G41" s="4"/>
      <c r="H41" s="4" t="s">
        <v>16</v>
      </c>
      <c r="I41" s="4"/>
      <c r="J41" s="4"/>
      <c r="K41" s="4"/>
      <c r="L41" s="4" t="s">
        <v>7</v>
      </c>
      <c r="M41" s="4"/>
      <c r="N41" s="4"/>
      <c r="O41" s="4"/>
      <c r="P41" s="4" t="s">
        <v>26</v>
      </c>
      <c r="Q41" s="4"/>
      <c r="R41" s="4"/>
      <c r="S41" s="4"/>
      <c r="T41" s="4" t="s">
        <v>27</v>
      </c>
      <c r="U41" s="4"/>
      <c r="V41" s="4"/>
      <c r="W41" s="4"/>
    </row>
    <row r="42" spans="1:23" x14ac:dyDescent="0.2">
      <c r="A42" t="s">
        <v>0</v>
      </c>
      <c r="B42" t="s">
        <v>2</v>
      </c>
      <c r="C42" t="s">
        <v>3</v>
      </c>
      <c r="D42" t="s">
        <v>24</v>
      </c>
      <c r="E42" t="s">
        <v>15</v>
      </c>
      <c r="F42" t="s">
        <v>1</v>
      </c>
      <c r="G42" t="s">
        <v>32</v>
      </c>
      <c r="H42" t="s">
        <v>24</v>
      </c>
      <c r="I42" t="s">
        <v>15</v>
      </c>
      <c r="J42" t="s">
        <v>1</v>
      </c>
      <c r="K42" t="s">
        <v>32</v>
      </c>
      <c r="L42" t="s">
        <v>24</v>
      </c>
      <c r="M42" t="s">
        <v>15</v>
      </c>
      <c r="N42" t="s">
        <v>1</v>
      </c>
      <c r="O42" t="s">
        <v>32</v>
      </c>
      <c r="P42" t="s">
        <v>24</v>
      </c>
      <c r="Q42" t="s">
        <v>15</v>
      </c>
      <c r="R42" t="s">
        <v>1</v>
      </c>
      <c r="S42" t="s">
        <v>32</v>
      </c>
      <c r="T42" t="s">
        <v>24</v>
      </c>
      <c r="U42" t="s">
        <v>15</v>
      </c>
      <c r="V42" t="s">
        <v>1</v>
      </c>
      <c r="W42" t="s">
        <v>32</v>
      </c>
    </row>
    <row r="43" spans="1:23" x14ac:dyDescent="0.2">
      <c r="A43" t="s">
        <v>35</v>
      </c>
      <c r="B43">
        <v>84</v>
      </c>
      <c r="C43">
        <v>106</v>
      </c>
      <c r="D43" t="s">
        <v>275</v>
      </c>
      <c r="E43" t="s">
        <v>275</v>
      </c>
      <c r="F43" t="s">
        <v>275</v>
      </c>
      <c r="G43" t="s">
        <v>275</v>
      </c>
      <c r="H43" t="s">
        <v>276</v>
      </c>
      <c r="I43" t="s">
        <v>276</v>
      </c>
      <c r="J43" t="s">
        <v>276</v>
      </c>
      <c r="K43" t="s">
        <v>276</v>
      </c>
      <c r="L43" t="s">
        <v>17</v>
      </c>
      <c r="M43" t="s">
        <v>17</v>
      </c>
      <c r="N43" t="s">
        <v>17</v>
      </c>
      <c r="O43" t="s">
        <v>17</v>
      </c>
      <c r="P43" s="6">
        <f>H43/D43</f>
        <v>24.878385683866767</v>
      </c>
      <c r="Q43" s="6">
        <f t="shared" ref="Q43:S43" si="31">I43/E43</f>
        <v>24.878385683866767</v>
      </c>
      <c r="R43" s="6">
        <f t="shared" si="31"/>
        <v>24.878385683866767</v>
      </c>
      <c r="S43" s="6">
        <f t="shared" si="31"/>
        <v>24.878385683866767</v>
      </c>
      <c r="T43" s="6">
        <f>L43/D43</f>
        <v>0</v>
      </c>
      <c r="U43" s="6">
        <f t="shared" ref="U43:W43" si="32">M43/E43</f>
        <v>0</v>
      </c>
      <c r="V43" s="6">
        <f t="shared" si="32"/>
        <v>0</v>
      </c>
      <c r="W43" s="6">
        <f t="shared" si="32"/>
        <v>0</v>
      </c>
    </row>
    <row r="44" spans="1:23" x14ac:dyDescent="0.2">
      <c r="A44" t="s">
        <v>36</v>
      </c>
      <c r="B44">
        <v>15</v>
      </c>
      <c r="C44">
        <v>15</v>
      </c>
      <c r="D44" t="s">
        <v>277</v>
      </c>
      <c r="E44" t="s">
        <v>277</v>
      </c>
      <c r="F44" t="s">
        <v>277</v>
      </c>
      <c r="G44" t="s">
        <v>277</v>
      </c>
      <c r="H44" t="s">
        <v>278</v>
      </c>
      <c r="I44" t="s">
        <v>278</v>
      </c>
      <c r="J44" t="s">
        <v>278</v>
      </c>
      <c r="K44" t="s">
        <v>278</v>
      </c>
      <c r="L44" t="s">
        <v>17</v>
      </c>
      <c r="M44" t="s">
        <v>17</v>
      </c>
      <c r="N44" t="s">
        <v>17</v>
      </c>
      <c r="O44" t="s">
        <v>17</v>
      </c>
      <c r="P44" s="6">
        <f t="shared" ref="P44:P58" si="33">H44/D44</f>
        <v>11.622669780970428</v>
      </c>
      <c r="Q44" s="6">
        <f t="shared" ref="Q44:Q58" si="34">I44/E44</f>
        <v>11.622669780970428</v>
      </c>
      <c r="R44" s="6">
        <f t="shared" ref="R44:R58" si="35">J44/F44</f>
        <v>11.622669780970428</v>
      </c>
      <c r="S44" s="6">
        <f t="shared" ref="S44:S58" si="36">K44/G44</f>
        <v>11.622669780970428</v>
      </c>
      <c r="T44" s="6">
        <f t="shared" ref="T44:T58" si="37">L44/D44</f>
        <v>0</v>
      </c>
      <c r="U44" s="6">
        <f t="shared" ref="U44:U58" si="38">M44/E44</f>
        <v>0</v>
      </c>
      <c r="V44" s="6">
        <f t="shared" ref="V44:V58" si="39">N44/F44</f>
        <v>0</v>
      </c>
      <c r="W44" s="6">
        <f t="shared" ref="W44:W58" si="40">O44/G44</f>
        <v>0</v>
      </c>
    </row>
    <row r="45" spans="1:23" x14ac:dyDescent="0.2">
      <c r="A45" t="s">
        <v>37</v>
      </c>
      <c r="B45">
        <v>26</v>
      </c>
      <c r="C45">
        <v>30</v>
      </c>
      <c r="D45" t="s">
        <v>279</v>
      </c>
      <c r="E45" t="s">
        <v>279</v>
      </c>
      <c r="F45" t="s">
        <v>279</v>
      </c>
      <c r="G45" t="s">
        <v>279</v>
      </c>
      <c r="H45" t="s">
        <v>280</v>
      </c>
      <c r="I45" t="s">
        <v>280</v>
      </c>
      <c r="J45" t="s">
        <v>280</v>
      </c>
      <c r="K45" t="s">
        <v>280</v>
      </c>
      <c r="L45" t="s">
        <v>17</v>
      </c>
      <c r="M45" t="s">
        <v>17</v>
      </c>
      <c r="N45" t="s">
        <v>17</v>
      </c>
      <c r="O45" t="s">
        <v>17</v>
      </c>
      <c r="P45" s="6">
        <f t="shared" si="33"/>
        <v>6.4</v>
      </c>
      <c r="Q45" s="6">
        <f t="shared" si="34"/>
        <v>6.4</v>
      </c>
      <c r="R45" s="6">
        <f t="shared" si="35"/>
        <v>6.4</v>
      </c>
      <c r="S45" s="6">
        <f t="shared" si="36"/>
        <v>6.4</v>
      </c>
      <c r="T45" s="6">
        <f t="shared" si="37"/>
        <v>0</v>
      </c>
      <c r="U45" s="6">
        <f t="shared" si="38"/>
        <v>0</v>
      </c>
      <c r="V45" s="6">
        <f t="shared" si="39"/>
        <v>0</v>
      </c>
      <c r="W45" s="6">
        <f t="shared" si="40"/>
        <v>0</v>
      </c>
    </row>
    <row r="46" spans="1:23" x14ac:dyDescent="0.2">
      <c r="A46" t="s">
        <v>38</v>
      </c>
      <c r="B46">
        <v>15</v>
      </c>
      <c r="C46">
        <v>15</v>
      </c>
      <c r="D46" t="s">
        <v>281</v>
      </c>
      <c r="E46" t="s">
        <v>281</v>
      </c>
      <c r="F46" t="s">
        <v>281</v>
      </c>
      <c r="G46" t="s">
        <v>281</v>
      </c>
      <c r="H46" t="s">
        <v>282</v>
      </c>
      <c r="I46" t="s">
        <v>282</v>
      </c>
      <c r="J46" t="s">
        <v>282</v>
      </c>
      <c r="K46" t="s">
        <v>282</v>
      </c>
      <c r="L46" t="s">
        <v>17</v>
      </c>
      <c r="M46" t="s">
        <v>17</v>
      </c>
      <c r="N46" t="s">
        <v>17</v>
      </c>
      <c r="O46" t="s">
        <v>17</v>
      </c>
      <c r="P46" s="6">
        <f t="shared" si="33"/>
        <v>11.537437308597044</v>
      </c>
      <c r="Q46" s="6">
        <f t="shared" si="34"/>
        <v>11.537437308597044</v>
      </c>
      <c r="R46" s="6">
        <f t="shared" si="35"/>
        <v>11.537437308597044</v>
      </c>
      <c r="S46" s="6">
        <f t="shared" si="36"/>
        <v>11.537437308597044</v>
      </c>
      <c r="T46" s="6">
        <f t="shared" si="37"/>
        <v>0</v>
      </c>
      <c r="U46" s="6">
        <f t="shared" si="38"/>
        <v>0</v>
      </c>
      <c r="V46" s="6">
        <f t="shared" si="39"/>
        <v>0</v>
      </c>
      <c r="W46" s="6">
        <f t="shared" si="40"/>
        <v>0</v>
      </c>
    </row>
    <row r="47" spans="1:23" x14ac:dyDescent="0.2">
      <c r="A47" t="s">
        <v>39</v>
      </c>
      <c r="B47">
        <v>78</v>
      </c>
      <c r="C47">
        <v>159</v>
      </c>
      <c r="D47" t="s">
        <v>283</v>
      </c>
      <c r="E47" t="s">
        <v>283</v>
      </c>
      <c r="F47" t="s">
        <v>283</v>
      </c>
      <c r="G47" t="s">
        <v>283</v>
      </c>
      <c r="H47" t="s">
        <v>284</v>
      </c>
      <c r="I47" t="s">
        <v>284</v>
      </c>
      <c r="J47" t="s">
        <v>284</v>
      </c>
      <c r="K47" t="s">
        <v>284</v>
      </c>
      <c r="L47" t="s">
        <v>17</v>
      </c>
      <c r="M47" t="s">
        <v>17</v>
      </c>
      <c r="N47" t="s">
        <v>17</v>
      </c>
      <c r="O47" t="s">
        <v>17</v>
      </c>
      <c r="P47" s="6">
        <f t="shared" si="33"/>
        <v>9.0330780799426034</v>
      </c>
      <c r="Q47" s="6">
        <f t="shared" si="34"/>
        <v>9.0330780799426034</v>
      </c>
      <c r="R47" s="6">
        <f t="shared" si="35"/>
        <v>9.0330780799426034</v>
      </c>
      <c r="S47" s="6">
        <f t="shared" si="36"/>
        <v>9.0330780799426034</v>
      </c>
      <c r="T47" s="6">
        <f t="shared" si="37"/>
        <v>0</v>
      </c>
      <c r="U47" s="6">
        <f t="shared" si="38"/>
        <v>0</v>
      </c>
      <c r="V47" s="6">
        <f t="shared" si="39"/>
        <v>0</v>
      </c>
      <c r="W47" s="6">
        <f t="shared" si="40"/>
        <v>0</v>
      </c>
    </row>
    <row r="48" spans="1:23" x14ac:dyDescent="0.2">
      <c r="A48" t="s">
        <v>40</v>
      </c>
      <c r="B48">
        <v>294</v>
      </c>
      <c r="C48">
        <v>410</v>
      </c>
      <c r="D48" t="s">
        <v>285</v>
      </c>
      <c r="E48" t="s">
        <v>285</v>
      </c>
      <c r="F48" t="s">
        <v>285</v>
      </c>
      <c r="G48" t="s">
        <v>285</v>
      </c>
      <c r="H48" t="s">
        <v>286</v>
      </c>
      <c r="I48" t="s">
        <v>286</v>
      </c>
      <c r="J48" t="s">
        <v>286</v>
      </c>
      <c r="K48" t="s">
        <v>286</v>
      </c>
      <c r="L48" t="s">
        <v>17</v>
      </c>
      <c r="M48" t="s">
        <v>17</v>
      </c>
      <c r="N48" t="s">
        <v>17</v>
      </c>
      <c r="O48" t="s">
        <v>17</v>
      </c>
      <c r="P48" s="6">
        <f t="shared" si="33"/>
        <v>13.88911274803178</v>
      </c>
      <c r="Q48" s="6">
        <f t="shared" si="34"/>
        <v>13.88911274803178</v>
      </c>
      <c r="R48" s="6">
        <f t="shared" si="35"/>
        <v>13.88911274803178</v>
      </c>
      <c r="S48" s="6">
        <f t="shared" si="36"/>
        <v>13.88911274803178</v>
      </c>
      <c r="T48" s="6">
        <f t="shared" si="37"/>
        <v>0</v>
      </c>
      <c r="U48" s="6">
        <f t="shared" si="38"/>
        <v>0</v>
      </c>
      <c r="V48" s="6">
        <f t="shared" si="39"/>
        <v>0</v>
      </c>
      <c r="W48" s="6">
        <f t="shared" si="40"/>
        <v>0</v>
      </c>
    </row>
    <row r="49" spans="1:23" x14ac:dyDescent="0.2">
      <c r="A49" t="s">
        <v>41</v>
      </c>
      <c r="B49">
        <v>75</v>
      </c>
      <c r="C49">
        <v>155</v>
      </c>
      <c r="D49" t="s">
        <v>287</v>
      </c>
      <c r="E49" t="s">
        <v>287</v>
      </c>
      <c r="F49" t="s">
        <v>287</v>
      </c>
      <c r="G49" t="s">
        <v>287</v>
      </c>
      <c r="H49" t="s">
        <v>288</v>
      </c>
      <c r="I49" t="s">
        <v>288</v>
      </c>
      <c r="J49" t="s">
        <v>288</v>
      </c>
      <c r="K49" t="s">
        <v>288</v>
      </c>
      <c r="L49" t="s">
        <v>17</v>
      </c>
      <c r="M49" t="s">
        <v>17</v>
      </c>
      <c r="N49" t="s">
        <v>17</v>
      </c>
      <c r="O49" t="s">
        <v>17</v>
      </c>
      <c r="P49" s="6">
        <f t="shared" si="33"/>
        <v>7.9832301681373199</v>
      </c>
      <c r="Q49" s="6">
        <f t="shared" si="34"/>
        <v>7.9832301681373199</v>
      </c>
      <c r="R49" s="6">
        <f t="shared" si="35"/>
        <v>7.9832301681373199</v>
      </c>
      <c r="S49" s="6">
        <f t="shared" si="36"/>
        <v>7.9832301681373199</v>
      </c>
      <c r="T49" s="6">
        <f t="shared" si="37"/>
        <v>0</v>
      </c>
      <c r="U49" s="6">
        <f t="shared" si="38"/>
        <v>0</v>
      </c>
      <c r="V49" s="6">
        <f t="shared" si="39"/>
        <v>0</v>
      </c>
      <c r="W49" s="6">
        <f t="shared" si="40"/>
        <v>0</v>
      </c>
    </row>
    <row r="50" spans="1:23" x14ac:dyDescent="0.2">
      <c r="A50" t="s">
        <v>42</v>
      </c>
      <c r="B50">
        <v>87</v>
      </c>
      <c r="C50">
        <v>184</v>
      </c>
      <c r="D50" t="s">
        <v>289</v>
      </c>
      <c r="E50" t="s">
        <v>289</v>
      </c>
      <c r="F50" t="s">
        <v>289</v>
      </c>
      <c r="G50" t="s">
        <v>289</v>
      </c>
      <c r="H50" t="s">
        <v>290</v>
      </c>
      <c r="I50" t="s">
        <v>290</v>
      </c>
      <c r="J50" t="s">
        <v>290</v>
      </c>
      <c r="K50" t="s">
        <v>290</v>
      </c>
      <c r="L50" t="s">
        <v>17</v>
      </c>
      <c r="M50" t="s">
        <v>17</v>
      </c>
      <c r="N50" t="s">
        <v>17</v>
      </c>
      <c r="O50" t="s">
        <v>17</v>
      </c>
      <c r="P50" s="6">
        <f t="shared" si="33"/>
        <v>7.9874690743180281</v>
      </c>
      <c r="Q50" s="6">
        <f t="shared" si="34"/>
        <v>7.9874690743180281</v>
      </c>
      <c r="R50" s="6">
        <f t="shared" si="35"/>
        <v>7.9874690743180281</v>
      </c>
      <c r="S50" s="6">
        <f t="shared" si="36"/>
        <v>7.9874690743180281</v>
      </c>
      <c r="T50" s="6">
        <f t="shared" si="37"/>
        <v>0</v>
      </c>
      <c r="U50" s="6">
        <f t="shared" si="38"/>
        <v>0</v>
      </c>
      <c r="V50" s="6">
        <f t="shared" si="39"/>
        <v>0</v>
      </c>
      <c r="W50" s="6">
        <f t="shared" si="40"/>
        <v>0</v>
      </c>
    </row>
    <row r="51" spans="1:23" x14ac:dyDescent="0.2">
      <c r="A51" t="s">
        <v>43</v>
      </c>
      <c r="B51">
        <v>116</v>
      </c>
      <c r="C51">
        <v>238</v>
      </c>
      <c r="D51" t="s">
        <v>291</v>
      </c>
      <c r="E51" t="s">
        <v>291</v>
      </c>
      <c r="F51" t="s">
        <v>291</v>
      </c>
      <c r="G51" t="s">
        <v>291</v>
      </c>
      <c r="H51" t="s">
        <v>292</v>
      </c>
      <c r="I51" t="s">
        <v>292</v>
      </c>
      <c r="J51" t="s">
        <v>292</v>
      </c>
      <c r="K51" t="s">
        <v>292</v>
      </c>
      <c r="L51" t="s">
        <v>17</v>
      </c>
      <c r="M51" t="s">
        <v>17</v>
      </c>
      <c r="N51" t="s">
        <v>17</v>
      </c>
      <c r="O51" t="s">
        <v>17</v>
      </c>
      <c r="P51" s="6">
        <f t="shared" si="33"/>
        <v>9.5045394281852431</v>
      </c>
      <c r="Q51" s="6">
        <f t="shared" si="34"/>
        <v>9.5045394281852431</v>
      </c>
      <c r="R51" s="6">
        <f t="shared" si="35"/>
        <v>9.5045394281852431</v>
      </c>
      <c r="S51" s="6">
        <f t="shared" si="36"/>
        <v>9.5045394281852431</v>
      </c>
      <c r="T51" s="6">
        <f t="shared" si="37"/>
        <v>0</v>
      </c>
      <c r="U51" s="6">
        <f t="shared" si="38"/>
        <v>0</v>
      </c>
      <c r="V51" s="6">
        <f t="shared" si="39"/>
        <v>0</v>
      </c>
      <c r="W51" s="6">
        <f t="shared" si="40"/>
        <v>0</v>
      </c>
    </row>
    <row r="52" spans="1:23" x14ac:dyDescent="0.2">
      <c r="A52" t="s">
        <v>44</v>
      </c>
      <c r="B52">
        <v>173</v>
      </c>
      <c r="C52">
        <v>368</v>
      </c>
      <c r="D52" t="s">
        <v>293</v>
      </c>
      <c r="E52" t="s">
        <v>293</v>
      </c>
      <c r="F52" t="s">
        <v>293</v>
      </c>
      <c r="G52" t="s">
        <v>293</v>
      </c>
      <c r="H52" t="s">
        <v>294</v>
      </c>
      <c r="I52" t="s">
        <v>294</v>
      </c>
      <c r="J52" t="s">
        <v>294</v>
      </c>
      <c r="K52" t="s">
        <v>294</v>
      </c>
      <c r="L52" t="s">
        <v>17</v>
      </c>
      <c r="M52" t="s">
        <v>17</v>
      </c>
      <c r="N52" t="s">
        <v>17</v>
      </c>
      <c r="O52" t="s">
        <v>17</v>
      </c>
      <c r="P52" s="6">
        <f t="shared" si="33"/>
        <v>11.642406164487229</v>
      </c>
      <c r="Q52" s="6">
        <f t="shared" si="34"/>
        <v>11.642406164487229</v>
      </c>
      <c r="R52" s="6">
        <f t="shared" si="35"/>
        <v>11.642406164487229</v>
      </c>
      <c r="S52" s="6">
        <f t="shared" si="36"/>
        <v>11.642406164487229</v>
      </c>
      <c r="T52" s="6">
        <f t="shared" si="37"/>
        <v>0</v>
      </c>
      <c r="U52" s="6">
        <f t="shared" si="38"/>
        <v>0</v>
      </c>
      <c r="V52" s="6">
        <f t="shared" si="39"/>
        <v>0</v>
      </c>
      <c r="W52" s="6">
        <f t="shared" si="40"/>
        <v>0</v>
      </c>
    </row>
    <row r="53" spans="1:23" x14ac:dyDescent="0.2">
      <c r="A53" t="s">
        <v>45</v>
      </c>
      <c r="B53">
        <v>9</v>
      </c>
      <c r="C53">
        <v>8</v>
      </c>
      <c r="D53" t="s">
        <v>295</v>
      </c>
      <c r="E53" t="s">
        <v>295</v>
      </c>
      <c r="F53" t="s">
        <v>295</v>
      </c>
      <c r="G53" t="s">
        <v>295</v>
      </c>
      <c r="H53" t="s">
        <v>262</v>
      </c>
      <c r="I53" t="s">
        <v>262</v>
      </c>
      <c r="J53" t="s">
        <v>262</v>
      </c>
      <c r="K53" t="s">
        <v>262</v>
      </c>
      <c r="L53" t="s">
        <v>17</v>
      </c>
      <c r="M53" t="s">
        <v>17</v>
      </c>
      <c r="N53" t="s">
        <v>17</v>
      </c>
      <c r="O53" t="s">
        <v>17</v>
      </c>
      <c r="P53" s="6">
        <f t="shared" si="33"/>
        <v>1.3333333333333333</v>
      </c>
      <c r="Q53" s="6">
        <f t="shared" si="34"/>
        <v>1.3333333333333333</v>
      </c>
      <c r="R53" s="6">
        <f t="shared" si="35"/>
        <v>1.3333333333333333</v>
      </c>
      <c r="S53" s="6">
        <f t="shared" si="36"/>
        <v>1.3333333333333333</v>
      </c>
      <c r="T53" s="6">
        <f t="shared" si="37"/>
        <v>0</v>
      </c>
      <c r="U53" s="6">
        <f t="shared" si="38"/>
        <v>0</v>
      </c>
      <c r="V53" s="6">
        <f t="shared" si="39"/>
        <v>0</v>
      </c>
      <c r="W53" s="6">
        <f t="shared" si="40"/>
        <v>0</v>
      </c>
    </row>
    <row r="54" spans="1:23" x14ac:dyDescent="0.2">
      <c r="A54" t="s">
        <v>46</v>
      </c>
      <c r="B54">
        <v>32</v>
      </c>
      <c r="C54">
        <v>31</v>
      </c>
      <c r="D54" t="s">
        <v>296</v>
      </c>
      <c r="E54" t="s">
        <v>296</v>
      </c>
      <c r="F54" t="s">
        <v>296</v>
      </c>
      <c r="G54" t="s">
        <v>296</v>
      </c>
      <c r="H54" t="s">
        <v>264</v>
      </c>
      <c r="I54" t="s">
        <v>264</v>
      </c>
      <c r="J54" t="s">
        <v>264</v>
      </c>
      <c r="K54" t="s">
        <v>264</v>
      </c>
      <c r="L54" t="s">
        <v>17</v>
      </c>
      <c r="M54" t="s">
        <v>17</v>
      </c>
      <c r="N54" t="s">
        <v>17</v>
      </c>
      <c r="O54" t="s">
        <v>17</v>
      </c>
      <c r="P54" s="7">
        <f t="shared" si="33"/>
        <v>0.36363636363636365</v>
      </c>
      <c r="Q54" s="7">
        <f t="shared" si="34"/>
        <v>0.36363636363636365</v>
      </c>
      <c r="R54" s="7">
        <f t="shared" si="35"/>
        <v>0.36363636363636365</v>
      </c>
      <c r="S54" s="7">
        <f t="shared" si="36"/>
        <v>0.36363636363636365</v>
      </c>
      <c r="T54" s="6">
        <f t="shared" si="37"/>
        <v>0</v>
      </c>
      <c r="U54" s="6">
        <f t="shared" si="38"/>
        <v>0</v>
      </c>
      <c r="V54" s="6">
        <f t="shared" si="39"/>
        <v>0</v>
      </c>
      <c r="W54" s="6">
        <f t="shared" si="40"/>
        <v>0</v>
      </c>
    </row>
    <row r="55" spans="1:23" x14ac:dyDescent="0.2">
      <c r="A55" t="s">
        <v>47</v>
      </c>
      <c r="B55">
        <v>84</v>
      </c>
      <c r="C55">
        <v>106</v>
      </c>
      <c r="D55" t="s">
        <v>297</v>
      </c>
      <c r="E55" t="s">
        <v>297</v>
      </c>
      <c r="F55" t="s">
        <v>297</v>
      </c>
      <c r="G55" t="s">
        <v>297</v>
      </c>
      <c r="H55" t="s">
        <v>298</v>
      </c>
      <c r="I55" t="s">
        <v>298</v>
      </c>
      <c r="J55" t="s">
        <v>298</v>
      </c>
      <c r="K55" t="s">
        <v>298</v>
      </c>
      <c r="L55" t="s">
        <v>17</v>
      </c>
      <c r="M55" t="s">
        <v>17</v>
      </c>
      <c r="N55" t="s">
        <v>17</v>
      </c>
      <c r="O55" t="s">
        <v>17</v>
      </c>
      <c r="P55" s="6">
        <f t="shared" si="33"/>
        <v>13.999427215448817</v>
      </c>
      <c r="Q55" s="6">
        <f t="shared" si="34"/>
        <v>13.999427215448817</v>
      </c>
      <c r="R55" s="6">
        <f t="shared" si="35"/>
        <v>13.999427215448817</v>
      </c>
      <c r="S55" s="6">
        <f t="shared" si="36"/>
        <v>13.999427215448817</v>
      </c>
      <c r="T55" s="6">
        <f t="shared" si="37"/>
        <v>0</v>
      </c>
      <c r="U55" s="6">
        <f t="shared" si="38"/>
        <v>0</v>
      </c>
      <c r="V55" s="6">
        <f t="shared" si="39"/>
        <v>0</v>
      </c>
      <c r="W55" s="6">
        <f t="shared" si="40"/>
        <v>0</v>
      </c>
    </row>
    <row r="56" spans="1:23" x14ac:dyDescent="0.2">
      <c r="A56" t="s">
        <v>48</v>
      </c>
      <c r="B56">
        <v>36</v>
      </c>
      <c r="C56">
        <v>33</v>
      </c>
      <c r="D56" t="s">
        <v>299</v>
      </c>
      <c r="E56" t="s">
        <v>299</v>
      </c>
      <c r="F56" t="s">
        <v>299</v>
      </c>
      <c r="G56" t="s">
        <v>299</v>
      </c>
      <c r="H56" t="s">
        <v>17</v>
      </c>
      <c r="I56" t="s">
        <v>17</v>
      </c>
      <c r="J56" t="s">
        <v>17</v>
      </c>
      <c r="K56" t="s">
        <v>17</v>
      </c>
      <c r="L56" t="s">
        <v>17</v>
      </c>
      <c r="M56" t="s">
        <v>17</v>
      </c>
      <c r="N56" t="s">
        <v>17</v>
      </c>
      <c r="O56" t="s">
        <v>17</v>
      </c>
      <c r="P56" s="7">
        <f t="shared" si="33"/>
        <v>0</v>
      </c>
      <c r="Q56" s="7">
        <f t="shared" si="34"/>
        <v>0</v>
      </c>
      <c r="R56" s="7">
        <f t="shared" si="35"/>
        <v>0</v>
      </c>
      <c r="S56" s="7">
        <f t="shared" si="36"/>
        <v>0</v>
      </c>
      <c r="T56" s="6">
        <f t="shared" si="37"/>
        <v>0</v>
      </c>
      <c r="U56" s="6">
        <f t="shared" si="38"/>
        <v>0</v>
      </c>
      <c r="V56" s="6">
        <f t="shared" si="39"/>
        <v>0</v>
      </c>
      <c r="W56" s="6">
        <f t="shared" si="40"/>
        <v>0</v>
      </c>
    </row>
    <row r="57" spans="1:23" x14ac:dyDescent="0.2">
      <c r="A57" t="s">
        <v>49</v>
      </c>
      <c r="B57">
        <v>34</v>
      </c>
      <c r="C57">
        <v>42</v>
      </c>
      <c r="D57" t="s">
        <v>300</v>
      </c>
      <c r="E57" t="s">
        <v>300</v>
      </c>
      <c r="F57" t="s">
        <v>300</v>
      </c>
      <c r="G57" t="s">
        <v>300</v>
      </c>
      <c r="H57" t="s">
        <v>301</v>
      </c>
      <c r="I57" t="s">
        <v>301</v>
      </c>
      <c r="J57" t="s">
        <v>301</v>
      </c>
      <c r="K57" t="s">
        <v>301</v>
      </c>
      <c r="L57" t="s">
        <v>17</v>
      </c>
      <c r="M57" t="s">
        <v>17</v>
      </c>
      <c r="N57" t="s">
        <v>17</v>
      </c>
      <c r="O57" t="s">
        <v>17</v>
      </c>
      <c r="P57" s="6">
        <f t="shared" si="33"/>
        <v>4.9827284918925505</v>
      </c>
      <c r="Q57" s="6">
        <f t="shared" si="34"/>
        <v>4.9827284918925505</v>
      </c>
      <c r="R57" s="6">
        <f t="shared" si="35"/>
        <v>4.9827284918925505</v>
      </c>
      <c r="S57" s="6">
        <f t="shared" si="36"/>
        <v>4.9827284918925505</v>
      </c>
      <c r="T57" s="6">
        <f t="shared" si="37"/>
        <v>0</v>
      </c>
      <c r="U57" s="6">
        <f t="shared" si="38"/>
        <v>0</v>
      </c>
      <c r="V57" s="6">
        <f t="shared" si="39"/>
        <v>0</v>
      </c>
      <c r="W57" s="6">
        <f t="shared" si="40"/>
        <v>0</v>
      </c>
    </row>
    <row r="58" spans="1:23" x14ac:dyDescent="0.2">
      <c r="A58" t="s">
        <v>50</v>
      </c>
      <c r="B58">
        <v>18</v>
      </c>
      <c r="C58">
        <v>18</v>
      </c>
      <c r="D58" t="s">
        <v>302</v>
      </c>
      <c r="E58" t="s">
        <v>302</v>
      </c>
      <c r="F58" t="s">
        <v>302</v>
      </c>
      <c r="G58" t="s">
        <v>302</v>
      </c>
      <c r="H58" t="s">
        <v>303</v>
      </c>
      <c r="I58" t="s">
        <v>303</v>
      </c>
      <c r="J58" t="s">
        <v>303</v>
      </c>
      <c r="K58" t="s">
        <v>303</v>
      </c>
      <c r="L58" t="s">
        <v>17</v>
      </c>
      <c r="M58" t="s">
        <v>17</v>
      </c>
      <c r="N58" t="s">
        <v>17</v>
      </c>
      <c r="O58" t="s">
        <v>17</v>
      </c>
      <c r="P58" s="6">
        <f t="shared" si="33"/>
        <v>8.5685031192633705</v>
      </c>
      <c r="Q58" s="6">
        <f t="shared" si="34"/>
        <v>8.5685031192633705</v>
      </c>
      <c r="R58" s="6">
        <f t="shared" si="35"/>
        <v>8.5685031192633705</v>
      </c>
      <c r="S58" s="6">
        <f t="shared" si="36"/>
        <v>8.5685031192633705</v>
      </c>
      <c r="T58" s="6">
        <f t="shared" si="37"/>
        <v>0</v>
      </c>
      <c r="U58" s="6">
        <f t="shared" si="38"/>
        <v>0</v>
      </c>
      <c r="V58" s="6">
        <f t="shared" si="39"/>
        <v>0</v>
      </c>
      <c r="W58" s="6">
        <f t="shared" si="40"/>
        <v>0</v>
      </c>
    </row>
    <row r="59" spans="1:23" x14ac:dyDescent="0.2">
      <c r="P59" s="1">
        <f>AVERAGE(P43:P58)</f>
        <v>8.982872310006929</v>
      </c>
      <c r="Q59" s="1">
        <f t="shared" ref="Q59:W59" si="41">AVERAGE(Q43:Q58)</f>
        <v>8.982872310006929</v>
      </c>
      <c r="R59" s="1">
        <f t="shared" si="41"/>
        <v>8.982872310006929</v>
      </c>
      <c r="S59" s="1">
        <f t="shared" si="41"/>
        <v>8.982872310006929</v>
      </c>
      <c r="T59" s="1">
        <f t="shared" si="41"/>
        <v>0</v>
      </c>
      <c r="U59" s="1">
        <f t="shared" si="41"/>
        <v>0</v>
      </c>
      <c r="V59" s="1">
        <f t="shared" si="41"/>
        <v>0</v>
      </c>
      <c r="W59" s="1">
        <f t="shared" si="41"/>
        <v>0</v>
      </c>
    </row>
    <row r="60" spans="1:23" x14ac:dyDescent="0.2">
      <c r="A60" t="s">
        <v>20</v>
      </c>
      <c r="D60" s="4" t="s">
        <v>6</v>
      </c>
      <c r="E60" s="4"/>
      <c r="F60" s="4"/>
      <c r="G60" s="4"/>
      <c r="H60" s="4" t="s">
        <v>16</v>
      </c>
      <c r="I60" s="4"/>
      <c r="J60" s="4"/>
      <c r="K60" s="4"/>
      <c r="L60" s="4" t="s">
        <v>7</v>
      </c>
      <c r="M60" s="4"/>
      <c r="N60" s="4"/>
      <c r="O60" s="4"/>
      <c r="P60" s="4" t="s">
        <v>26</v>
      </c>
      <c r="Q60" s="4"/>
      <c r="R60" s="4"/>
      <c r="S60" s="4"/>
      <c r="T60" s="4" t="s">
        <v>27</v>
      </c>
      <c r="U60" s="4"/>
      <c r="V60" s="4"/>
      <c r="W60" s="4"/>
    </row>
    <row r="61" spans="1:23" x14ac:dyDescent="0.2">
      <c r="A61" t="s">
        <v>0</v>
      </c>
      <c r="B61" t="s">
        <v>2</v>
      </c>
      <c r="C61" t="s">
        <v>3</v>
      </c>
      <c r="D61" t="s">
        <v>24</v>
      </c>
      <c r="E61" t="s">
        <v>15</v>
      </c>
      <c r="F61" t="s">
        <v>1</v>
      </c>
      <c r="G61" t="s">
        <v>32</v>
      </c>
      <c r="H61" t="s">
        <v>24</v>
      </c>
      <c r="I61" t="s">
        <v>15</v>
      </c>
      <c r="J61" t="s">
        <v>1</v>
      </c>
      <c r="K61" t="s">
        <v>32</v>
      </c>
      <c r="L61" t="s">
        <v>24</v>
      </c>
      <c r="M61" t="s">
        <v>15</v>
      </c>
      <c r="N61" t="s">
        <v>1</v>
      </c>
      <c r="O61" t="s">
        <v>32</v>
      </c>
      <c r="P61" t="s">
        <v>24</v>
      </c>
      <c r="Q61" t="s">
        <v>15</v>
      </c>
      <c r="R61" t="s">
        <v>1</v>
      </c>
      <c r="S61" t="s">
        <v>32</v>
      </c>
      <c r="T61" t="s">
        <v>24</v>
      </c>
      <c r="U61" t="s">
        <v>15</v>
      </c>
      <c r="V61" t="s">
        <v>1</v>
      </c>
      <c r="W61" t="s">
        <v>32</v>
      </c>
    </row>
    <row r="62" spans="1:23" x14ac:dyDescent="0.2">
      <c r="A62" t="s">
        <v>35</v>
      </c>
      <c r="B62">
        <v>84</v>
      </c>
      <c r="C62">
        <v>106</v>
      </c>
      <c r="D62" t="s">
        <v>304</v>
      </c>
      <c r="E62" t="s">
        <v>304</v>
      </c>
      <c r="F62" t="s">
        <v>304</v>
      </c>
      <c r="G62" t="s">
        <v>304</v>
      </c>
      <c r="H62" t="s">
        <v>305</v>
      </c>
      <c r="I62" t="s">
        <v>305</v>
      </c>
      <c r="J62" t="s">
        <v>305</v>
      </c>
      <c r="K62" t="s">
        <v>305</v>
      </c>
      <c r="L62" t="s">
        <v>17</v>
      </c>
      <c r="M62" t="s">
        <v>17</v>
      </c>
      <c r="N62" t="s">
        <v>17</v>
      </c>
      <c r="O62" t="s">
        <v>17</v>
      </c>
      <c r="P62" s="6">
        <f>H62/D62</f>
        <v>1.5555555555555556</v>
      </c>
      <c r="Q62" s="6">
        <f t="shared" ref="Q62:S62" si="42">I62/E62</f>
        <v>1.5555555555555556</v>
      </c>
      <c r="R62" s="6">
        <f t="shared" si="42"/>
        <v>1.5555555555555556</v>
      </c>
      <c r="S62" s="6">
        <f t="shared" si="42"/>
        <v>1.5555555555555556</v>
      </c>
      <c r="T62" s="6">
        <f>L62/D62</f>
        <v>0</v>
      </c>
      <c r="U62" s="6">
        <f t="shared" ref="U62:W62" si="43">M62/E62</f>
        <v>0</v>
      </c>
      <c r="V62" s="6">
        <f t="shared" si="43"/>
        <v>0</v>
      </c>
      <c r="W62" s="6">
        <f t="shared" si="43"/>
        <v>0</v>
      </c>
    </row>
    <row r="63" spans="1:23" x14ac:dyDescent="0.2">
      <c r="A63" t="s">
        <v>36</v>
      </c>
      <c r="B63">
        <v>15</v>
      </c>
      <c r="C63">
        <v>15</v>
      </c>
      <c r="D63" t="s">
        <v>306</v>
      </c>
      <c r="E63" t="s">
        <v>306</v>
      </c>
      <c r="F63" t="s">
        <v>306</v>
      </c>
      <c r="G63" t="s">
        <v>306</v>
      </c>
      <c r="H63" t="s">
        <v>28</v>
      </c>
      <c r="I63" t="s">
        <v>28</v>
      </c>
      <c r="J63" t="s">
        <v>28</v>
      </c>
      <c r="K63" t="s">
        <v>28</v>
      </c>
      <c r="L63" t="s">
        <v>17</v>
      </c>
      <c r="M63" t="s">
        <v>17</v>
      </c>
      <c r="N63" t="s">
        <v>17</v>
      </c>
      <c r="O63" t="s">
        <v>17</v>
      </c>
      <c r="P63" s="6">
        <f t="shared" ref="P63:P77" si="44">H63/D63</f>
        <v>3</v>
      </c>
      <c r="Q63" s="6">
        <f t="shared" ref="Q63:Q77" si="45">I63/E63</f>
        <v>3</v>
      </c>
      <c r="R63" s="6">
        <f t="shared" ref="R63:R77" si="46">J63/F63</f>
        <v>3</v>
      </c>
      <c r="S63" s="6">
        <f t="shared" ref="S63:S77" si="47">K63/G63</f>
        <v>3</v>
      </c>
      <c r="T63" s="6">
        <f t="shared" ref="T63:T77" si="48">L63/D63</f>
        <v>0</v>
      </c>
      <c r="U63" s="6">
        <f t="shared" ref="U63:U77" si="49">M63/E63</f>
        <v>0</v>
      </c>
      <c r="V63" s="6">
        <f t="shared" ref="V63:V77" si="50">N63/F63</f>
        <v>0</v>
      </c>
      <c r="W63" s="6">
        <f t="shared" ref="W63:W77" si="51">O63/G63</f>
        <v>0</v>
      </c>
    </row>
    <row r="64" spans="1:23" x14ac:dyDescent="0.2">
      <c r="A64" t="s">
        <v>37</v>
      </c>
      <c r="B64">
        <v>26</v>
      </c>
      <c r="C64">
        <v>30</v>
      </c>
      <c r="D64" t="s">
        <v>307</v>
      </c>
      <c r="E64" t="s">
        <v>307</v>
      </c>
      <c r="F64" t="s">
        <v>307</v>
      </c>
      <c r="G64" t="s">
        <v>307</v>
      </c>
      <c r="H64" t="s">
        <v>30</v>
      </c>
      <c r="I64" t="s">
        <v>30</v>
      </c>
      <c r="J64" t="s">
        <v>30</v>
      </c>
      <c r="K64" t="s">
        <v>30</v>
      </c>
      <c r="L64" t="s">
        <v>17</v>
      </c>
      <c r="M64" t="s">
        <v>17</v>
      </c>
      <c r="N64" t="s">
        <v>17</v>
      </c>
      <c r="O64" t="s">
        <v>17</v>
      </c>
      <c r="P64" s="6">
        <f t="shared" si="44"/>
        <v>1.6</v>
      </c>
      <c r="Q64" s="6">
        <f t="shared" si="45"/>
        <v>1.6</v>
      </c>
      <c r="R64" s="6">
        <f t="shared" si="46"/>
        <v>1.6</v>
      </c>
      <c r="S64" s="6">
        <f t="shared" si="47"/>
        <v>1.6</v>
      </c>
      <c r="T64" s="6">
        <f t="shared" si="48"/>
        <v>0</v>
      </c>
      <c r="U64" s="6">
        <f t="shared" si="49"/>
        <v>0</v>
      </c>
      <c r="V64" s="6">
        <f t="shared" si="50"/>
        <v>0</v>
      </c>
      <c r="W64" s="6">
        <f t="shared" si="51"/>
        <v>0</v>
      </c>
    </row>
    <row r="65" spans="1:23" x14ac:dyDescent="0.2">
      <c r="A65" t="s">
        <v>38</v>
      </c>
      <c r="B65">
        <v>15</v>
      </c>
      <c r="C65">
        <v>15</v>
      </c>
      <c r="D65" t="s">
        <v>306</v>
      </c>
      <c r="E65" t="s">
        <v>306</v>
      </c>
      <c r="F65" t="s">
        <v>306</v>
      </c>
      <c r="G65" t="s">
        <v>306</v>
      </c>
      <c r="H65" t="s">
        <v>28</v>
      </c>
      <c r="I65" t="s">
        <v>28</v>
      </c>
      <c r="J65" t="s">
        <v>28</v>
      </c>
      <c r="K65" t="s">
        <v>28</v>
      </c>
      <c r="L65" t="s">
        <v>17</v>
      </c>
      <c r="M65" t="s">
        <v>17</v>
      </c>
      <c r="N65" t="s">
        <v>17</v>
      </c>
      <c r="O65" t="s">
        <v>17</v>
      </c>
      <c r="P65" s="6">
        <f t="shared" si="44"/>
        <v>3</v>
      </c>
      <c r="Q65" s="6">
        <f t="shared" si="45"/>
        <v>3</v>
      </c>
      <c r="R65" s="6">
        <f t="shared" si="46"/>
        <v>3</v>
      </c>
      <c r="S65" s="6">
        <f t="shared" si="47"/>
        <v>3</v>
      </c>
      <c r="T65" s="6">
        <f t="shared" si="48"/>
        <v>0</v>
      </c>
      <c r="U65" s="6">
        <f t="shared" si="49"/>
        <v>0</v>
      </c>
      <c r="V65" s="6">
        <f t="shared" si="50"/>
        <v>0</v>
      </c>
      <c r="W65" s="6">
        <f t="shared" si="51"/>
        <v>0</v>
      </c>
    </row>
    <row r="66" spans="1:23" x14ac:dyDescent="0.2">
      <c r="A66" t="s">
        <v>39</v>
      </c>
      <c r="B66">
        <v>78</v>
      </c>
      <c r="C66">
        <v>159</v>
      </c>
      <c r="D66" t="s">
        <v>308</v>
      </c>
      <c r="E66" t="s">
        <v>308</v>
      </c>
      <c r="F66" t="s">
        <v>308</v>
      </c>
      <c r="G66" t="s">
        <v>308</v>
      </c>
      <c r="H66" t="s">
        <v>309</v>
      </c>
      <c r="I66" t="s">
        <v>309</v>
      </c>
      <c r="J66" t="s">
        <v>309</v>
      </c>
      <c r="K66" t="s">
        <v>309</v>
      </c>
      <c r="L66" t="s">
        <v>17</v>
      </c>
      <c r="M66" t="s">
        <v>17</v>
      </c>
      <c r="N66" t="s">
        <v>17</v>
      </c>
      <c r="O66" t="s">
        <v>17</v>
      </c>
      <c r="P66" s="6">
        <f t="shared" si="44"/>
        <v>1.1333333333333333</v>
      </c>
      <c r="Q66" s="6">
        <f t="shared" si="45"/>
        <v>1.1333333333333333</v>
      </c>
      <c r="R66" s="6">
        <f t="shared" si="46"/>
        <v>1.1333333333333333</v>
      </c>
      <c r="S66" s="6">
        <f t="shared" si="47"/>
        <v>1.1333333333333333</v>
      </c>
      <c r="T66" s="6">
        <f t="shared" si="48"/>
        <v>0</v>
      </c>
      <c r="U66" s="6">
        <f t="shared" si="49"/>
        <v>0</v>
      </c>
      <c r="V66" s="6">
        <f t="shared" si="50"/>
        <v>0</v>
      </c>
      <c r="W66" s="6">
        <f t="shared" si="51"/>
        <v>0</v>
      </c>
    </row>
    <row r="67" spans="1:23" x14ac:dyDescent="0.2">
      <c r="A67" t="s">
        <v>40</v>
      </c>
      <c r="B67">
        <v>294</v>
      </c>
      <c r="C67">
        <v>410</v>
      </c>
      <c r="D67" t="s">
        <v>310</v>
      </c>
      <c r="E67" t="s">
        <v>310</v>
      </c>
      <c r="F67" t="s">
        <v>310</v>
      </c>
      <c r="G67" t="s">
        <v>310</v>
      </c>
      <c r="H67" t="s">
        <v>311</v>
      </c>
      <c r="I67" t="s">
        <v>311</v>
      </c>
      <c r="J67" t="s">
        <v>311</v>
      </c>
      <c r="K67" t="s">
        <v>311</v>
      </c>
      <c r="L67" t="s">
        <v>17</v>
      </c>
      <c r="M67" t="s">
        <v>17</v>
      </c>
      <c r="N67" t="s">
        <v>17</v>
      </c>
      <c r="O67" t="s">
        <v>17</v>
      </c>
      <c r="P67" s="6">
        <f t="shared" si="44"/>
        <v>1.736842105263158</v>
      </c>
      <c r="Q67" s="6">
        <f t="shared" si="45"/>
        <v>1.736842105263158</v>
      </c>
      <c r="R67" s="6">
        <f t="shared" si="46"/>
        <v>1.736842105263158</v>
      </c>
      <c r="S67" s="6">
        <f t="shared" si="47"/>
        <v>1.736842105263158</v>
      </c>
      <c r="T67" s="6">
        <f t="shared" si="48"/>
        <v>0</v>
      </c>
      <c r="U67" s="6">
        <f t="shared" si="49"/>
        <v>0</v>
      </c>
      <c r="V67" s="6">
        <f t="shared" si="50"/>
        <v>0</v>
      </c>
      <c r="W67" s="6">
        <f t="shared" si="51"/>
        <v>0</v>
      </c>
    </row>
    <row r="68" spans="1:23" x14ac:dyDescent="0.2">
      <c r="A68" t="s">
        <v>41</v>
      </c>
      <c r="B68">
        <v>75</v>
      </c>
      <c r="C68">
        <v>155</v>
      </c>
      <c r="D68" t="s">
        <v>30</v>
      </c>
      <c r="E68" t="s">
        <v>30</v>
      </c>
      <c r="F68" t="s">
        <v>30</v>
      </c>
      <c r="G68" t="s">
        <v>30</v>
      </c>
      <c r="H68" t="s">
        <v>30</v>
      </c>
      <c r="I68" t="s">
        <v>30</v>
      </c>
      <c r="J68" t="s">
        <v>30</v>
      </c>
      <c r="K68" t="s">
        <v>30</v>
      </c>
      <c r="L68" t="s">
        <v>17</v>
      </c>
      <c r="M68" t="s">
        <v>17</v>
      </c>
      <c r="N68" t="s">
        <v>17</v>
      </c>
      <c r="O68" t="s">
        <v>17</v>
      </c>
      <c r="P68" s="6">
        <f t="shared" si="44"/>
        <v>1</v>
      </c>
      <c r="Q68" s="6">
        <f t="shared" si="45"/>
        <v>1</v>
      </c>
      <c r="R68" s="6">
        <f t="shared" si="46"/>
        <v>1</v>
      </c>
      <c r="S68" s="6">
        <f t="shared" si="47"/>
        <v>1</v>
      </c>
      <c r="T68" s="6">
        <f t="shared" si="48"/>
        <v>0</v>
      </c>
      <c r="U68" s="6">
        <f t="shared" si="49"/>
        <v>0</v>
      </c>
      <c r="V68" s="6">
        <f t="shared" si="50"/>
        <v>0</v>
      </c>
      <c r="W68" s="6">
        <f t="shared" si="51"/>
        <v>0</v>
      </c>
    </row>
    <row r="69" spans="1:23" x14ac:dyDescent="0.2">
      <c r="A69" t="s">
        <v>42</v>
      </c>
      <c r="B69">
        <v>87</v>
      </c>
      <c r="C69">
        <v>184</v>
      </c>
      <c r="D69" t="s">
        <v>309</v>
      </c>
      <c r="E69" t="s">
        <v>309</v>
      </c>
      <c r="F69" t="s">
        <v>309</v>
      </c>
      <c r="G69" t="s">
        <v>309</v>
      </c>
      <c r="H69" t="s">
        <v>309</v>
      </c>
      <c r="I69" t="s">
        <v>309</v>
      </c>
      <c r="J69" t="s">
        <v>309</v>
      </c>
      <c r="K69" t="s">
        <v>309</v>
      </c>
      <c r="L69" t="s">
        <v>17</v>
      </c>
      <c r="M69" t="s">
        <v>17</v>
      </c>
      <c r="N69" t="s">
        <v>17</v>
      </c>
      <c r="O69" t="s">
        <v>17</v>
      </c>
      <c r="P69" s="6">
        <f t="shared" si="44"/>
        <v>1</v>
      </c>
      <c r="Q69" s="6">
        <f t="shared" si="45"/>
        <v>1</v>
      </c>
      <c r="R69" s="6">
        <f t="shared" si="46"/>
        <v>1</v>
      </c>
      <c r="S69" s="6">
        <f t="shared" si="47"/>
        <v>1</v>
      </c>
      <c r="T69" s="6">
        <f t="shared" si="48"/>
        <v>0</v>
      </c>
      <c r="U69" s="6">
        <f t="shared" si="49"/>
        <v>0</v>
      </c>
      <c r="V69" s="6">
        <f t="shared" si="50"/>
        <v>0</v>
      </c>
      <c r="W69" s="6">
        <f t="shared" si="51"/>
        <v>0</v>
      </c>
    </row>
    <row r="70" spans="1:23" x14ac:dyDescent="0.2">
      <c r="A70" t="s">
        <v>43</v>
      </c>
      <c r="B70">
        <v>116</v>
      </c>
      <c r="C70">
        <v>238</v>
      </c>
      <c r="D70" t="s">
        <v>312</v>
      </c>
      <c r="E70" t="s">
        <v>312</v>
      </c>
      <c r="F70" t="s">
        <v>312</v>
      </c>
      <c r="G70" t="s">
        <v>312</v>
      </c>
      <c r="H70" t="s">
        <v>22</v>
      </c>
      <c r="I70" t="s">
        <v>22</v>
      </c>
      <c r="J70" t="s">
        <v>22</v>
      </c>
      <c r="K70" t="s">
        <v>22</v>
      </c>
      <c r="L70" t="s">
        <v>17</v>
      </c>
      <c r="M70" t="s">
        <v>17</v>
      </c>
      <c r="N70" t="s">
        <v>17</v>
      </c>
      <c r="O70" t="s">
        <v>17</v>
      </c>
      <c r="P70" s="6">
        <f t="shared" si="44"/>
        <v>0.7931034482758621</v>
      </c>
      <c r="Q70" s="6">
        <f t="shared" si="45"/>
        <v>0.7931034482758621</v>
      </c>
      <c r="R70" s="6">
        <f t="shared" si="46"/>
        <v>0.7931034482758621</v>
      </c>
      <c r="S70" s="6">
        <f t="shared" si="47"/>
        <v>0.7931034482758621</v>
      </c>
      <c r="T70" s="6">
        <f t="shared" si="48"/>
        <v>0</v>
      </c>
      <c r="U70" s="6">
        <f t="shared" si="49"/>
        <v>0</v>
      </c>
      <c r="V70" s="6">
        <f t="shared" si="50"/>
        <v>0</v>
      </c>
      <c r="W70" s="6">
        <f t="shared" si="51"/>
        <v>0</v>
      </c>
    </row>
    <row r="71" spans="1:23" x14ac:dyDescent="0.2">
      <c r="A71" t="s">
        <v>44</v>
      </c>
      <c r="B71">
        <v>173</v>
      </c>
      <c r="C71">
        <v>368</v>
      </c>
      <c r="D71" t="s">
        <v>21</v>
      </c>
      <c r="E71" t="s">
        <v>21</v>
      </c>
      <c r="F71" t="s">
        <v>21</v>
      </c>
      <c r="G71" t="s">
        <v>21</v>
      </c>
      <c r="H71" t="s">
        <v>313</v>
      </c>
      <c r="I71" t="s">
        <v>313</v>
      </c>
      <c r="J71" t="s">
        <v>313</v>
      </c>
      <c r="K71" t="s">
        <v>313</v>
      </c>
      <c r="L71" t="s">
        <v>17</v>
      </c>
      <c r="M71" t="s">
        <v>17</v>
      </c>
      <c r="N71" t="s">
        <v>17</v>
      </c>
      <c r="O71" t="s">
        <v>17</v>
      </c>
      <c r="P71" s="6">
        <f t="shared" si="44"/>
        <v>0.97142857142857142</v>
      </c>
      <c r="Q71" s="6">
        <f t="shared" si="45"/>
        <v>0.97142857142857142</v>
      </c>
      <c r="R71" s="6">
        <f t="shared" si="46"/>
        <v>0.97142857142857142</v>
      </c>
      <c r="S71" s="6">
        <f t="shared" si="47"/>
        <v>0.97142857142857142</v>
      </c>
      <c r="T71" s="6">
        <f t="shared" si="48"/>
        <v>0</v>
      </c>
      <c r="U71" s="6">
        <f t="shared" si="49"/>
        <v>0</v>
      </c>
      <c r="V71" s="6">
        <f t="shared" si="50"/>
        <v>0</v>
      </c>
      <c r="W71" s="6">
        <f t="shared" si="51"/>
        <v>0</v>
      </c>
    </row>
    <row r="72" spans="1:23" x14ac:dyDescent="0.2">
      <c r="A72" t="s">
        <v>45</v>
      </c>
      <c r="B72">
        <v>9</v>
      </c>
      <c r="C72">
        <v>8</v>
      </c>
      <c r="D72" t="s">
        <v>314</v>
      </c>
      <c r="E72" t="s">
        <v>314</v>
      </c>
      <c r="F72" t="s">
        <v>314</v>
      </c>
      <c r="G72" t="s">
        <v>314</v>
      </c>
      <c r="H72" t="s">
        <v>315</v>
      </c>
      <c r="I72" t="s">
        <v>315</v>
      </c>
      <c r="J72" t="s">
        <v>315</v>
      </c>
      <c r="K72" t="s">
        <v>315</v>
      </c>
      <c r="L72" t="s">
        <v>17</v>
      </c>
      <c r="M72" t="s">
        <v>17</v>
      </c>
      <c r="N72" t="s">
        <v>17</v>
      </c>
      <c r="O72" t="s">
        <v>17</v>
      </c>
      <c r="P72" s="6">
        <f t="shared" si="44"/>
        <v>0.33333333333333331</v>
      </c>
      <c r="Q72" s="6">
        <f t="shared" si="45"/>
        <v>0.33333333333333331</v>
      </c>
      <c r="R72" s="6">
        <f t="shared" si="46"/>
        <v>0.33333333333333331</v>
      </c>
      <c r="S72" s="6">
        <f t="shared" si="47"/>
        <v>0.33333333333333331</v>
      </c>
      <c r="T72" s="6">
        <f t="shared" si="48"/>
        <v>0</v>
      </c>
      <c r="U72" s="6">
        <f t="shared" si="49"/>
        <v>0</v>
      </c>
      <c r="V72" s="6">
        <f t="shared" si="50"/>
        <v>0</v>
      </c>
      <c r="W72" s="6">
        <f t="shared" si="51"/>
        <v>0</v>
      </c>
    </row>
    <row r="73" spans="1:23" x14ac:dyDescent="0.2">
      <c r="A73" t="s">
        <v>46</v>
      </c>
      <c r="B73">
        <v>32</v>
      </c>
      <c r="C73">
        <v>31</v>
      </c>
      <c r="D73" t="s">
        <v>29</v>
      </c>
      <c r="E73" t="s">
        <v>29</v>
      </c>
      <c r="F73" t="s">
        <v>29</v>
      </c>
      <c r="G73" t="s">
        <v>29</v>
      </c>
      <c r="H73" t="s">
        <v>315</v>
      </c>
      <c r="I73" t="s">
        <v>315</v>
      </c>
      <c r="J73" t="s">
        <v>315</v>
      </c>
      <c r="K73" t="s">
        <v>315</v>
      </c>
      <c r="L73" t="s">
        <v>17</v>
      </c>
      <c r="M73" t="s">
        <v>17</v>
      </c>
      <c r="N73" t="s">
        <v>17</v>
      </c>
      <c r="O73" t="s">
        <v>17</v>
      </c>
      <c r="P73" s="6">
        <f t="shared" si="44"/>
        <v>9.0909090909090912E-2</v>
      </c>
      <c r="Q73" s="6">
        <f t="shared" si="45"/>
        <v>9.0909090909090912E-2</v>
      </c>
      <c r="R73" s="6">
        <f t="shared" si="46"/>
        <v>9.0909090909090912E-2</v>
      </c>
      <c r="S73" s="6">
        <f t="shared" si="47"/>
        <v>9.0909090909090912E-2</v>
      </c>
      <c r="T73" s="6">
        <f t="shared" si="48"/>
        <v>0</v>
      </c>
      <c r="U73" s="6">
        <f t="shared" si="49"/>
        <v>0</v>
      </c>
      <c r="V73" s="6">
        <f t="shared" si="50"/>
        <v>0</v>
      </c>
      <c r="W73" s="6">
        <f t="shared" si="51"/>
        <v>0</v>
      </c>
    </row>
    <row r="74" spans="1:23" x14ac:dyDescent="0.2">
      <c r="A74" t="s">
        <v>47</v>
      </c>
      <c r="B74">
        <v>84</v>
      </c>
      <c r="C74">
        <v>106</v>
      </c>
      <c r="D74" t="s">
        <v>30</v>
      </c>
      <c r="E74" t="s">
        <v>30</v>
      </c>
      <c r="F74" t="s">
        <v>30</v>
      </c>
      <c r="G74" t="s">
        <v>30</v>
      </c>
      <c r="H74" t="s">
        <v>305</v>
      </c>
      <c r="I74" t="s">
        <v>305</v>
      </c>
      <c r="J74" t="s">
        <v>305</v>
      </c>
      <c r="K74" t="s">
        <v>305</v>
      </c>
      <c r="L74" t="s">
        <v>17</v>
      </c>
      <c r="M74" t="s">
        <v>17</v>
      </c>
      <c r="N74" t="s">
        <v>17</v>
      </c>
      <c r="O74" t="s">
        <v>17</v>
      </c>
      <c r="P74" s="6">
        <f t="shared" si="44"/>
        <v>1.75</v>
      </c>
      <c r="Q74" s="6">
        <f t="shared" si="45"/>
        <v>1.75</v>
      </c>
      <c r="R74" s="6">
        <f t="shared" si="46"/>
        <v>1.75</v>
      </c>
      <c r="S74" s="6">
        <f t="shared" si="47"/>
        <v>1.75</v>
      </c>
      <c r="T74" s="6">
        <f t="shared" si="48"/>
        <v>0</v>
      </c>
      <c r="U74" s="6">
        <f t="shared" si="49"/>
        <v>0</v>
      </c>
      <c r="V74" s="6">
        <f t="shared" si="50"/>
        <v>0</v>
      </c>
      <c r="W74" s="6">
        <f t="shared" si="51"/>
        <v>0</v>
      </c>
    </row>
    <row r="75" spans="1:23" x14ac:dyDescent="0.2">
      <c r="A75" t="s">
        <v>48</v>
      </c>
      <c r="B75">
        <v>36</v>
      </c>
      <c r="C75">
        <v>33</v>
      </c>
      <c r="D75" t="s">
        <v>314</v>
      </c>
      <c r="E75" t="s">
        <v>314</v>
      </c>
      <c r="F75" t="s">
        <v>314</v>
      </c>
      <c r="G75" t="s">
        <v>314</v>
      </c>
      <c r="H75" t="s">
        <v>17</v>
      </c>
      <c r="I75" t="s">
        <v>17</v>
      </c>
      <c r="J75" t="s">
        <v>17</v>
      </c>
      <c r="K75" t="s">
        <v>17</v>
      </c>
      <c r="L75" t="s">
        <v>17</v>
      </c>
      <c r="M75" t="s">
        <v>17</v>
      </c>
      <c r="N75" t="s">
        <v>17</v>
      </c>
      <c r="O75" t="s">
        <v>17</v>
      </c>
      <c r="P75" s="6">
        <f t="shared" si="44"/>
        <v>0</v>
      </c>
      <c r="Q75" s="6">
        <f t="shared" si="45"/>
        <v>0</v>
      </c>
      <c r="R75" s="6">
        <f t="shared" si="46"/>
        <v>0</v>
      </c>
      <c r="S75" s="6">
        <f t="shared" si="47"/>
        <v>0</v>
      </c>
      <c r="T75" s="6">
        <f t="shared" si="48"/>
        <v>0</v>
      </c>
      <c r="U75" s="6">
        <f t="shared" si="49"/>
        <v>0</v>
      </c>
      <c r="V75" s="6">
        <f t="shared" si="50"/>
        <v>0</v>
      </c>
      <c r="W75" s="6">
        <f t="shared" si="51"/>
        <v>0</v>
      </c>
    </row>
    <row r="76" spans="1:23" x14ac:dyDescent="0.2">
      <c r="A76" t="s">
        <v>49</v>
      </c>
      <c r="B76">
        <v>34</v>
      </c>
      <c r="C76">
        <v>42</v>
      </c>
      <c r="D76" t="s">
        <v>28</v>
      </c>
      <c r="E76" t="s">
        <v>28</v>
      </c>
      <c r="F76" t="s">
        <v>28</v>
      </c>
      <c r="G76" t="s">
        <v>28</v>
      </c>
      <c r="H76" t="s">
        <v>308</v>
      </c>
      <c r="I76" t="s">
        <v>308</v>
      </c>
      <c r="J76" t="s">
        <v>308</v>
      </c>
      <c r="K76" t="s">
        <v>308</v>
      </c>
      <c r="L76" t="s">
        <v>17</v>
      </c>
      <c r="M76" t="s">
        <v>17</v>
      </c>
      <c r="N76" t="s">
        <v>17</v>
      </c>
      <c r="O76" t="s">
        <v>17</v>
      </c>
      <c r="P76" s="6">
        <f t="shared" si="44"/>
        <v>1.25</v>
      </c>
      <c r="Q76" s="6">
        <f t="shared" si="45"/>
        <v>1.25</v>
      </c>
      <c r="R76" s="6">
        <f t="shared" si="46"/>
        <v>1.25</v>
      </c>
      <c r="S76" s="6">
        <f t="shared" si="47"/>
        <v>1.25</v>
      </c>
      <c r="T76" s="6">
        <f t="shared" si="48"/>
        <v>0</v>
      </c>
      <c r="U76" s="6">
        <f t="shared" si="49"/>
        <v>0</v>
      </c>
      <c r="V76" s="6">
        <f t="shared" si="50"/>
        <v>0</v>
      </c>
      <c r="W76" s="6">
        <f t="shared" si="51"/>
        <v>0</v>
      </c>
    </row>
    <row r="77" spans="1:23" x14ac:dyDescent="0.2">
      <c r="A77" t="s">
        <v>50</v>
      </c>
      <c r="B77">
        <v>18</v>
      </c>
      <c r="C77">
        <v>18</v>
      </c>
      <c r="D77" t="s">
        <v>316</v>
      </c>
      <c r="E77" t="s">
        <v>316</v>
      </c>
      <c r="F77" t="s">
        <v>316</v>
      </c>
      <c r="G77" t="s">
        <v>316</v>
      </c>
      <c r="H77" t="s">
        <v>308</v>
      </c>
      <c r="I77" t="s">
        <v>308</v>
      </c>
      <c r="J77" t="s">
        <v>308</v>
      </c>
      <c r="K77" t="s">
        <v>308</v>
      </c>
      <c r="L77" t="s">
        <v>17</v>
      </c>
      <c r="M77" t="s">
        <v>17</v>
      </c>
      <c r="N77" t="s">
        <v>17</v>
      </c>
      <c r="O77" t="s">
        <v>17</v>
      </c>
      <c r="P77" s="6">
        <f t="shared" si="44"/>
        <v>2.1428571428571428</v>
      </c>
      <c r="Q77" s="6">
        <f t="shared" si="45"/>
        <v>2.1428571428571428</v>
      </c>
      <c r="R77" s="6">
        <f t="shared" si="46"/>
        <v>2.1428571428571428</v>
      </c>
      <c r="S77" s="6">
        <f t="shared" si="47"/>
        <v>2.1428571428571428</v>
      </c>
      <c r="T77" s="6">
        <f t="shared" si="48"/>
        <v>0</v>
      </c>
      <c r="U77" s="6">
        <f t="shared" si="49"/>
        <v>0</v>
      </c>
      <c r="V77" s="6">
        <f t="shared" si="50"/>
        <v>0</v>
      </c>
      <c r="W77" s="6">
        <f t="shared" si="51"/>
        <v>0</v>
      </c>
    </row>
    <row r="78" spans="1:23" x14ac:dyDescent="0.2"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8">
        <f>AVERAGE(P62:P77)</f>
        <v>1.3348351613097527</v>
      </c>
      <c r="Q78" s="8">
        <f t="shared" ref="Q78:W78" si="52">AVERAGE(Q62:Q77)</f>
        <v>1.3348351613097527</v>
      </c>
      <c r="R78" s="8">
        <f t="shared" si="52"/>
        <v>1.3348351613097527</v>
      </c>
      <c r="S78" s="8">
        <f t="shared" si="52"/>
        <v>1.3348351613097527</v>
      </c>
      <c r="T78" s="8">
        <f t="shared" si="52"/>
        <v>0</v>
      </c>
      <c r="U78" s="8">
        <f t="shared" si="52"/>
        <v>0</v>
      </c>
      <c r="V78" s="8">
        <f t="shared" si="52"/>
        <v>0</v>
      </c>
      <c r="W78" s="8">
        <f t="shared" si="52"/>
        <v>0</v>
      </c>
    </row>
    <row r="79" spans="1:23" x14ac:dyDescent="0.2">
      <c r="A79" t="s">
        <v>5</v>
      </c>
      <c r="D79" s="4" t="s">
        <v>6</v>
      </c>
      <c r="E79" s="4"/>
      <c r="F79" s="4"/>
      <c r="G79" s="4"/>
      <c r="H79" s="4" t="s">
        <v>16</v>
      </c>
      <c r="I79" s="4"/>
      <c r="J79" s="4"/>
      <c r="K79" s="4"/>
      <c r="L79" s="4" t="s">
        <v>7</v>
      </c>
      <c r="M79" s="4"/>
      <c r="N79" s="4"/>
      <c r="O79" s="4"/>
      <c r="P79" s="4" t="s">
        <v>26</v>
      </c>
      <c r="Q79" s="4"/>
      <c r="R79" s="4"/>
      <c r="S79" s="4"/>
      <c r="T79" s="4" t="s">
        <v>27</v>
      </c>
      <c r="U79" s="4"/>
      <c r="V79" s="4"/>
      <c r="W79" s="4"/>
    </row>
    <row r="80" spans="1:23" x14ac:dyDescent="0.2">
      <c r="A80" t="s">
        <v>0</v>
      </c>
      <c r="B80" t="s">
        <v>2</v>
      </c>
      <c r="C80" t="s">
        <v>3</v>
      </c>
      <c r="D80" t="s">
        <v>24</v>
      </c>
      <c r="E80" t="s">
        <v>15</v>
      </c>
      <c r="F80" t="s">
        <v>1</v>
      </c>
      <c r="G80" t="s">
        <v>32</v>
      </c>
      <c r="H80" t="s">
        <v>24</v>
      </c>
      <c r="I80" t="s">
        <v>15</v>
      </c>
      <c r="J80" t="s">
        <v>1</v>
      </c>
      <c r="K80" t="s">
        <v>32</v>
      </c>
      <c r="L80" t="s">
        <v>24</v>
      </c>
      <c r="M80" t="s">
        <v>15</v>
      </c>
      <c r="N80" t="s">
        <v>1</v>
      </c>
      <c r="O80" t="s">
        <v>32</v>
      </c>
      <c r="P80" t="s">
        <v>24</v>
      </c>
      <c r="Q80" t="s">
        <v>15</v>
      </c>
      <c r="R80" t="s">
        <v>1</v>
      </c>
      <c r="S80" t="s">
        <v>32</v>
      </c>
      <c r="T80" t="s">
        <v>24</v>
      </c>
      <c r="U80" t="s">
        <v>15</v>
      </c>
      <c r="V80" t="s">
        <v>1</v>
      </c>
      <c r="W80" t="s">
        <v>32</v>
      </c>
    </row>
    <row r="81" spans="1:23" x14ac:dyDescent="0.2">
      <c r="A81" t="s">
        <v>35</v>
      </c>
      <c r="B81">
        <v>84</v>
      </c>
      <c r="C81">
        <v>106</v>
      </c>
      <c r="D81" t="s">
        <v>317</v>
      </c>
      <c r="E81" t="s">
        <v>317</v>
      </c>
      <c r="F81" t="s">
        <v>317</v>
      </c>
      <c r="G81" t="s">
        <v>317</v>
      </c>
      <c r="H81" t="s">
        <v>318</v>
      </c>
      <c r="I81" t="s">
        <v>318</v>
      </c>
      <c r="J81" t="s">
        <v>318</v>
      </c>
      <c r="K81" t="s">
        <v>319</v>
      </c>
      <c r="L81" t="s">
        <v>320</v>
      </c>
      <c r="M81" t="s">
        <v>320</v>
      </c>
      <c r="N81" t="s">
        <v>320</v>
      </c>
      <c r="O81" t="s">
        <v>320</v>
      </c>
      <c r="P81" s="6">
        <f>H81/D81</f>
        <v>1.0026666666666666</v>
      </c>
      <c r="Q81" s="6">
        <f t="shared" ref="Q81:S81" si="53">I81/E81</f>
        <v>1.0026666666666666</v>
      </c>
      <c r="R81" s="6">
        <f t="shared" si="53"/>
        <v>1.0026666666666666</v>
      </c>
      <c r="S81" s="6">
        <f t="shared" si="53"/>
        <v>1.024</v>
      </c>
      <c r="T81" s="6">
        <f>L81/D81</f>
        <v>0.44444444444444442</v>
      </c>
      <c r="U81" s="6">
        <f t="shared" ref="U81:W81" si="54">M81/E81</f>
        <v>0.44444444444444442</v>
      </c>
      <c r="V81" s="6">
        <f t="shared" si="54"/>
        <v>0.44444444444444442</v>
      </c>
      <c r="W81" s="6">
        <f t="shared" si="54"/>
        <v>0.44444444444444442</v>
      </c>
    </row>
    <row r="82" spans="1:23" x14ac:dyDescent="0.2">
      <c r="A82" t="s">
        <v>36</v>
      </c>
      <c r="B82">
        <v>15</v>
      </c>
      <c r="C82">
        <v>15</v>
      </c>
      <c r="D82" t="s">
        <v>321</v>
      </c>
      <c r="E82" t="s">
        <v>321</v>
      </c>
      <c r="F82" t="s">
        <v>322</v>
      </c>
      <c r="G82" t="s">
        <v>322</v>
      </c>
      <c r="H82" t="s">
        <v>322</v>
      </c>
      <c r="I82" t="s">
        <v>322</v>
      </c>
      <c r="J82" t="s">
        <v>322</v>
      </c>
      <c r="K82" t="s">
        <v>323</v>
      </c>
      <c r="L82" t="s">
        <v>321</v>
      </c>
      <c r="M82" t="s">
        <v>321</v>
      </c>
      <c r="N82" t="s">
        <v>321</v>
      </c>
      <c r="O82" t="s">
        <v>321</v>
      </c>
      <c r="P82" s="6">
        <f t="shared" ref="P82:P96" si="55">H82/D82</f>
        <v>1.0026666666666666</v>
      </c>
      <c r="Q82" s="6">
        <f t="shared" ref="Q82:Q96" si="56">I82/E82</f>
        <v>1.0026666666666666</v>
      </c>
      <c r="R82" s="6">
        <f t="shared" ref="R82:R96" si="57">J82/F82</f>
        <v>1</v>
      </c>
      <c r="S82" s="6">
        <f t="shared" ref="S82:S96" si="58">K82/G82</f>
        <v>1.0212765957446808</v>
      </c>
      <c r="T82" s="6">
        <f t="shared" ref="T82:T96" si="59">L82/D82</f>
        <v>1</v>
      </c>
      <c r="U82" s="6">
        <f t="shared" ref="U82:U96" si="60">M82/E82</f>
        <v>1</v>
      </c>
      <c r="V82" s="6">
        <f t="shared" ref="V82:V96" si="61">N82/F82</f>
        <v>0.99734042553191493</v>
      </c>
      <c r="W82" s="6">
        <f t="shared" ref="W82:W96" si="62">O82/G82</f>
        <v>0.99734042553191493</v>
      </c>
    </row>
    <row r="83" spans="1:23" x14ac:dyDescent="0.2">
      <c r="A83" t="s">
        <v>37</v>
      </c>
      <c r="B83">
        <v>26</v>
      </c>
      <c r="C83">
        <v>30</v>
      </c>
      <c r="D83" t="s">
        <v>321</v>
      </c>
      <c r="E83" t="s">
        <v>321</v>
      </c>
      <c r="F83" t="s">
        <v>322</v>
      </c>
      <c r="G83" t="s">
        <v>322</v>
      </c>
      <c r="H83" t="s">
        <v>322</v>
      </c>
      <c r="I83" t="s">
        <v>322</v>
      </c>
      <c r="J83" t="s">
        <v>322</v>
      </c>
      <c r="K83" t="s">
        <v>323</v>
      </c>
      <c r="L83" t="s">
        <v>321</v>
      </c>
      <c r="M83" t="s">
        <v>321</v>
      </c>
      <c r="N83" t="s">
        <v>321</v>
      </c>
      <c r="O83" t="s">
        <v>321</v>
      </c>
      <c r="P83" s="6">
        <f t="shared" si="55"/>
        <v>1.0026666666666666</v>
      </c>
      <c r="Q83" s="6">
        <f t="shared" si="56"/>
        <v>1.0026666666666666</v>
      </c>
      <c r="R83" s="6">
        <f t="shared" si="57"/>
        <v>1</v>
      </c>
      <c r="S83" s="6">
        <f t="shared" si="58"/>
        <v>1.0212765957446808</v>
      </c>
      <c r="T83" s="6">
        <f t="shared" si="59"/>
        <v>1</v>
      </c>
      <c r="U83" s="6">
        <f t="shared" si="60"/>
        <v>1</v>
      </c>
      <c r="V83" s="6">
        <f t="shared" si="61"/>
        <v>0.99734042553191493</v>
      </c>
      <c r="W83" s="6">
        <f t="shared" si="62"/>
        <v>0.99734042553191493</v>
      </c>
    </row>
    <row r="84" spans="1:23" x14ac:dyDescent="0.2">
      <c r="A84" t="s">
        <v>38</v>
      </c>
      <c r="B84">
        <v>15</v>
      </c>
      <c r="C84">
        <v>15</v>
      </c>
      <c r="D84" t="s">
        <v>321</v>
      </c>
      <c r="E84" t="s">
        <v>321</v>
      </c>
      <c r="F84" t="s">
        <v>322</v>
      </c>
      <c r="G84" t="s">
        <v>322</v>
      </c>
      <c r="H84" t="s">
        <v>322</v>
      </c>
      <c r="I84" t="s">
        <v>322</v>
      </c>
      <c r="J84" t="s">
        <v>322</v>
      </c>
      <c r="K84" t="s">
        <v>323</v>
      </c>
      <c r="L84" t="s">
        <v>321</v>
      </c>
      <c r="M84" t="s">
        <v>321</v>
      </c>
      <c r="N84" t="s">
        <v>321</v>
      </c>
      <c r="O84" t="s">
        <v>321</v>
      </c>
      <c r="P84" s="6">
        <f t="shared" si="55"/>
        <v>1.0026666666666666</v>
      </c>
      <c r="Q84" s="6">
        <f t="shared" si="56"/>
        <v>1.0026666666666666</v>
      </c>
      <c r="R84" s="6">
        <f t="shared" si="57"/>
        <v>1</v>
      </c>
      <c r="S84" s="6">
        <f t="shared" si="58"/>
        <v>1.0212765957446808</v>
      </c>
      <c r="T84" s="6">
        <f t="shared" si="59"/>
        <v>1</v>
      </c>
      <c r="U84" s="6">
        <f t="shared" si="60"/>
        <v>1</v>
      </c>
      <c r="V84" s="6">
        <f t="shared" si="61"/>
        <v>0.99734042553191493</v>
      </c>
      <c r="W84" s="6">
        <f t="shared" si="62"/>
        <v>0.99734042553191493</v>
      </c>
    </row>
    <row r="85" spans="1:23" x14ac:dyDescent="0.2">
      <c r="A85" t="s">
        <v>39</v>
      </c>
      <c r="B85">
        <v>78</v>
      </c>
      <c r="C85">
        <v>159</v>
      </c>
      <c r="D85" t="s">
        <v>321</v>
      </c>
      <c r="E85" t="s">
        <v>321</v>
      </c>
      <c r="F85" t="s">
        <v>321</v>
      </c>
      <c r="G85" t="s">
        <v>322</v>
      </c>
      <c r="H85" t="s">
        <v>322</v>
      </c>
      <c r="I85" t="s">
        <v>322</v>
      </c>
      <c r="J85" t="s">
        <v>322</v>
      </c>
      <c r="K85" t="s">
        <v>323</v>
      </c>
      <c r="L85" t="s">
        <v>321</v>
      </c>
      <c r="M85" t="s">
        <v>321</v>
      </c>
      <c r="N85" t="s">
        <v>321</v>
      </c>
      <c r="O85" t="s">
        <v>321</v>
      </c>
      <c r="P85" s="6">
        <f t="shared" si="55"/>
        <v>1.0026666666666666</v>
      </c>
      <c r="Q85" s="6">
        <f t="shared" si="56"/>
        <v>1.0026666666666666</v>
      </c>
      <c r="R85" s="6">
        <f t="shared" si="57"/>
        <v>1.0026666666666666</v>
      </c>
      <c r="S85" s="6">
        <f t="shared" si="58"/>
        <v>1.0212765957446808</v>
      </c>
      <c r="T85" s="6">
        <f t="shared" si="59"/>
        <v>1</v>
      </c>
      <c r="U85" s="6">
        <f t="shared" si="60"/>
        <v>1</v>
      </c>
      <c r="V85" s="6">
        <f t="shared" si="61"/>
        <v>1</v>
      </c>
      <c r="W85" s="6">
        <f t="shared" si="62"/>
        <v>0.99734042553191493</v>
      </c>
    </row>
    <row r="86" spans="1:23" x14ac:dyDescent="0.2">
      <c r="A86" t="s">
        <v>40</v>
      </c>
      <c r="B86">
        <v>294</v>
      </c>
      <c r="C86">
        <v>410</v>
      </c>
      <c r="D86" t="s">
        <v>324</v>
      </c>
      <c r="E86" t="s">
        <v>324</v>
      </c>
      <c r="F86" t="s">
        <v>324</v>
      </c>
      <c r="G86" t="s">
        <v>325</v>
      </c>
      <c r="H86" t="s">
        <v>325</v>
      </c>
      <c r="I86" t="s">
        <v>325</v>
      </c>
      <c r="J86" t="s">
        <v>325</v>
      </c>
      <c r="K86" t="s">
        <v>326</v>
      </c>
      <c r="L86" t="s">
        <v>324</v>
      </c>
      <c r="M86" t="s">
        <v>324</v>
      </c>
      <c r="N86" t="s">
        <v>324</v>
      </c>
      <c r="O86" t="s">
        <v>324</v>
      </c>
      <c r="P86" s="6">
        <f t="shared" si="55"/>
        <v>1.0026666666666666</v>
      </c>
      <c r="Q86" s="6">
        <f t="shared" si="56"/>
        <v>1.0026666666666666</v>
      </c>
      <c r="R86" s="6">
        <f t="shared" si="57"/>
        <v>1.0026666666666666</v>
      </c>
      <c r="S86" s="6">
        <f t="shared" si="58"/>
        <v>1.0212765957446808</v>
      </c>
      <c r="T86" s="6">
        <f t="shared" si="59"/>
        <v>1</v>
      </c>
      <c r="U86" s="6">
        <f t="shared" si="60"/>
        <v>1</v>
      </c>
      <c r="V86" s="6">
        <f t="shared" si="61"/>
        <v>1</v>
      </c>
      <c r="W86" s="6">
        <f t="shared" si="62"/>
        <v>0.99734042553191493</v>
      </c>
    </row>
    <row r="87" spans="1:23" x14ac:dyDescent="0.2">
      <c r="A87" t="s">
        <v>41</v>
      </c>
      <c r="B87">
        <v>75</v>
      </c>
      <c r="C87">
        <v>155</v>
      </c>
      <c r="D87" t="s">
        <v>324</v>
      </c>
      <c r="E87" t="s">
        <v>324</v>
      </c>
      <c r="F87" t="s">
        <v>324</v>
      </c>
      <c r="G87" t="s">
        <v>325</v>
      </c>
      <c r="H87" t="s">
        <v>325</v>
      </c>
      <c r="I87" t="s">
        <v>325</v>
      </c>
      <c r="J87" t="s">
        <v>325</v>
      </c>
      <c r="K87" t="s">
        <v>326</v>
      </c>
      <c r="L87" t="s">
        <v>324</v>
      </c>
      <c r="M87" t="s">
        <v>324</v>
      </c>
      <c r="N87" t="s">
        <v>324</v>
      </c>
      <c r="O87" t="s">
        <v>324</v>
      </c>
      <c r="P87" s="6">
        <f t="shared" si="55"/>
        <v>1.0026666666666666</v>
      </c>
      <c r="Q87" s="6">
        <f t="shared" si="56"/>
        <v>1.0026666666666666</v>
      </c>
      <c r="R87" s="6">
        <f t="shared" si="57"/>
        <v>1.0026666666666666</v>
      </c>
      <c r="S87" s="6">
        <f t="shared" si="58"/>
        <v>1.0212765957446808</v>
      </c>
      <c r="T87" s="6">
        <f t="shared" si="59"/>
        <v>1</v>
      </c>
      <c r="U87" s="6">
        <f t="shared" si="60"/>
        <v>1</v>
      </c>
      <c r="V87" s="6">
        <f t="shared" si="61"/>
        <v>1</v>
      </c>
      <c r="W87" s="6">
        <f t="shared" si="62"/>
        <v>0.99734042553191493</v>
      </c>
    </row>
    <row r="88" spans="1:23" x14ac:dyDescent="0.2">
      <c r="A88" t="s">
        <v>42</v>
      </c>
      <c r="B88">
        <v>87</v>
      </c>
      <c r="C88">
        <v>184</v>
      </c>
      <c r="D88" t="s">
        <v>321</v>
      </c>
      <c r="E88" t="s">
        <v>321</v>
      </c>
      <c r="F88" t="s">
        <v>321</v>
      </c>
      <c r="G88" t="s">
        <v>322</v>
      </c>
      <c r="H88" t="s">
        <v>322</v>
      </c>
      <c r="I88" t="s">
        <v>322</v>
      </c>
      <c r="J88" t="s">
        <v>322</v>
      </c>
      <c r="K88" t="s">
        <v>323</v>
      </c>
      <c r="L88" t="s">
        <v>321</v>
      </c>
      <c r="M88" t="s">
        <v>321</v>
      </c>
      <c r="N88" t="s">
        <v>321</v>
      </c>
      <c r="O88" t="s">
        <v>321</v>
      </c>
      <c r="P88" s="6">
        <f t="shared" si="55"/>
        <v>1.0026666666666666</v>
      </c>
      <c r="Q88" s="6">
        <f t="shared" si="56"/>
        <v>1.0026666666666666</v>
      </c>
      <c r="R88" s="6">
        <f t="shared" si="57"/>
        <v>1.0026666666666666</v>
      </c>
      <c r="S88" s="6">
        <f t="shared" si="58"/>
        <v>1.0212765957446808</v>
      </c>
      <c r="T88" s="6">
        <f t="shared" si="59"/>
        <v>1</v>
      </c>
      <c r="U88" s="6">
        <f t="shared" si="60"/>
        <v>1</v>
      </c>
      <c r="V88" s="6">
        <f t="shared" si="61"/>
        <v>1</v>
      </c>
      <c r="W88" s="6">
        <f t="shared" si="62"/>
        <v>0.99734042553191493</v>
      </c>
    </row>
    <row r="89" spans="1:23" x14ac:dyDescent="0.2">
      <c r="A89" t="s">
        <v>43</v>
      </c>
      <c r="B89">
        <v>116</v>
      </c>
      <c r="C89">
        <v>238</v>
      </c>
      <c r="D89" t="s">
        <v>327</v>
      </c>
      <c r="E89" t="s">
        <v>328</v>
      </c>
      <c r="F89" t="s">
        <v>329</v>
      </c>
      <c r="G89" t="s">
        <v>330</v>
      </c>
      <c r="H89" t="s">
        <v>331</v>
      </c>
      <c r="I89" t="s">
        <v>332</v>
      </c>
      <c r="J89" t="s">
        <v>333</v>
      </c>
      <c r="K89" t="s">
        <v>334</v>
      </c>
      <c r="L89" t="s">
        <v>324</v>
      </c>
      <c r="M89" t="s">
        <v>324</v>
      </c>
      <c r="N89" t="s">
        <v>324</v>
      </c>
      <c r="O89" t="s">
        <v>324</v>
      </c>
      <c r="P89" s="6">
        <f t="shared" si="55"/>
        <v>1.3331111481419764</v>
      </c>
      <c r="Q89" s="6">
        <f t="shared" si="56"/>
        <v>2.6653339996668333</v>
      </c>
      <c r="R89" s="6">
        <f t="shared" si="57"/>
        <v>1.4710193204530313</v>
      </c>
      <c r="S89" s="6">
        <f t="shared" si="58"/>
        <v>2.940079893475366</v>
      </c>
      <c r="T89" s="6">
        <f t="shared" si="59"/>
        <v>0.99983336110648224</v>
      </c>
      <c r="U89" s="6">
        <f t="shared" si="60"/>
        <v>0.99950024987506247</v>
      </c>
      <c r="V89" s="6">
        <f t="shared" si="61"/>
        <v>0.99933377748167884</v>
      </c>
      <c r="W89" s="6">
        <f t="shared" si="62"/>
        <v>0.99866844207723038</v>
      </c>
    </row>
    <row r="90" spans="1:23" x14ac:dyDescent="0.2">
      <c r="A90" t="s">
        <v>44</v>
      </c>
      <c r="B90">
        <v>173</v>
      </c>
      <c r="C90">
        <v>368</v>
      </c>
      <c r="D90" t="s">
        <v>321</v>
      </c>
      <c r="E90" t="s">
        <v>321</v>
      </c>
      <c r="F90" t="s">
        <v>335</v>
      </c>
      <c r="G90" t="s">
        <v>336</v>
      </c>
      <c r="H90" t="s">
        <v>320</v>
      </c>
      <c r="I90" t="s">
        <v>337</v>
      </c>
      <c r="J90" t="s">
        <v>338</v>
      </c>
      <c r="K90" t="s">
        <v>339</v>
      </c>
      <c r="L90" t="s">
        <v>321</v>
      </c>
      <c r="M90" t="s">
        <v>321</v>
      </c>
      <c r="N90" t="s">
        <v>321</v>
      </c>
      <c r="O90" t="s">
        <v>321</v>
      </c>
      <c r="P90" s="6">
        <f t="shared" si="55"/>
        <v>1.3333333333333333</v>
      </c>
      <c r="Q90" s="6">
        <f t="shared" si="56"/>
        <v>2.6666666666666665</v>
      </c>
      <c r="R90" s="6">
        <f t="shared" si="57"/>
        <v>1.4710193204530313</v>
      </c>
      <c r="S90" s="6">
        <f t="shared" si="58"/>
        <v>2.9366583541147131</v>
      </c>
      <c r="T90" s="6">
        <f t="shared" si="59"/>
        <v>1</v>
      </c>
      <c r="U90" s="6">
        <f t="shared" si="60"/>
        <v>1</v>
      </c>
      <c r="V90" s="6">
        <f t="shared" si="61"/>
        <v>0.99933377748167884</v>
      </c>
      <c r="W90" s="6">
        <f t="shared" si="62"/>
        <v>0.99750623441396513</v>
      </c>
    </row>
    <row r="91" spans="1:23" x14ac:dyDescent="0.2">
      <c r="A91" t="s">
        <v>45</v>
      </c>
      <c r="B91">
        <v>9</v>
      </c>
      <c r="C91">
        <v>8</v>
      </c>
      <c r="D91" t="s">
        <v>324</v>
      </c>
      <c r="E91" t="s">
        <v>325</v>
      </c>
      <c r="F91" t="s">
        <v>325</v>
      </c>
      <c r="G91" t="s">
        <v>325</v>
      </c>
      <c r="H91" t="s">
        <v>325</v>
      </c>
      <c r="I91" t="s">
        <v>325</v>
      </c>
      <c r="J91" t="s">
        <v>326</v>
      </c>
      <c r="K91" t="s">
        <v>326</v>
      </c>
      <c r="L91" t="s">
        <v>324</v>
      </c>
      <c r="M91" t="s">
        <v>324</v>
      </c>
      <c r="N91" t="s">
        <v>324</v>
      </c>
      <c r="O91" t="s">
        <v>324</v>
      </c>
      <c r="P91" s="6">
        <f t="shared" si="55"/>
        <v>1.0026666666666666</v>
      </c>
      <c r="Q91" s="6">
        <f t="shared" si="56"/>
        <v>1</v>
      </c>
      <c r="R91" s="6">
        <f t="shared" si="57"/>
        <v>1.0212765957446808</v>
      </c>
      <c r="S91" s="6">
        <f t="shared" si="58"/>
        <v>1.0212765957446808</v>
      </c>
      <c r="T91" s="6">
        <f t="shared" si="59"/>
        <v>1</v>
      </c>
      <c r="U91" s="6">
        <f t="shared" si="60"/>
        <v>0.99734042553191493</v>
      </c>
      <c r="V91" s="6">
        <f t="shared" si="61"/>
        <v>0.99734042553191493</v>
      </c>
      <c r="W91" s="6">
        <f t="shared" si="62"/>
        <v>0.99734042553191493</v>
      </c>
    </row>
    <row r="92" spans="1:23" x14ac:dyDescent="0.2">
      <c r="A92" t="s">
        <v>46</v>
      </c>
      <c r="B92">
        <v>32</v>
      </c>
      <c r="C92">
        <v>31</v>
      </c>
      <c r="D92" t="s">
        <v>324</v>
      </c>
      <c r="E92" t="s">
        <v>325</v>
      </c>
      <c r="F92" t="s">
        <v>325</v>
      </c>
      <c r="G92" t="s">
        <v>325</v>
      </c>
      <c r="H92" t="s">
        <v>325</v>
      </c>
      <c r="I92" t="s">
        <v>325</v>
      </c>
      <c r="J92" t="s">
        <v>326</v>
      </c>
      <c r="K92" t="s">
        <v>326</v>
      </c>
      <c r="L92" t="s">
        <v>324</v>
      </c>
      <c r="M92" t="s">
        <v>324</v>
      </c>
      <c r="N92" t="s">
        <v>324</v>
      </c>
      <c r="O92" t="s">
        <v>324</v>
      </c>
      <c r="P92" s="6">
        <f t="shared" si="55"/>
        <v>1.0026666666666666</v>
      </c>
      <c r="Q92" s="6">
        <f t="shared" si="56"/>
        <v>1</v>
      </c>
      <c r="R92" s="6">
        <f t="shared" si="57"/>
        <v>1.0212765957446808</v>
      </c>
      <c r="S92" s="6">
        <f t="shared" si="58"/>
        <v>1.0212765957446808</v>
      </c>
      <c r="T92" s="6">
        <f t="shared" si="59"/>
        <v>1</v>
      </c>
      <c r="U92" s="6">
        <f t="shared" si="60"/>
        <v>0.99734042553191493</v>
      </c>
      <c r="V92" s="6">
        <f t="shared" si="61"/>
        <v>0.99734042553191493</v>
      </c>
      <c r="W92" s="6">
        <f t="shared" si="62"/>
        <v>0.99734042553191493</v>
      </c>
    </row>
    <row r="93" spans="1:23" x14ac:dyDescent="0.2">
      <c r="A93" t="s">
        <v>47</v>
      </c>
      <c r="B93">
        <v>84</v>
      </c>
      <c r="C93">
        <v>106</v>
      </c>
      <c r="D93" t="s">
        <v>317</v>
      </c>
      <c r="E93" t="s">
        <v>317</v>
      </c>
      <c r="F93" t="s">
        <v>317</v>
      </c>
      <c r="G93" t="s">
        <v>318</v>
      </c>
      <c r="H93" t="s">
        <v>318</v>
      </c>
      <c r="I93" t="s">
        <v>318</v>
      </c>
      <c r="J93" t="s">
        <v>318</v>
      </c>
      <c r="K93" t="s">
        <v>319</v>
      </c>
      <c r="L93" t="s">
        <v>320</v>
      </c>
      <c r="M93" t="s">
        <v>320</v>
      </c>
      <c r="N93" t="s">
        <v>320</v>
      </c>
      <c r="O93" t="s">
        <v>320</v>
      </c>
      <c r="P93" s="6">
        <f t="shared" si="55"/>
        <v>1.0026666666666666</v>
      </c>
      <c r="Q93" s="6">
        <f t="shared" si="56"/>
        <v>1.0026666666666666</v>
      </c>
      <c r="R93" s="6">
        <f t="shared" si="57"/>
        <v>1.0026666666666666</v>
      </c>
      <c r="S93" s="6">
        <f t="shared" si="58"/>
        <v>1.0212765957446808</v>
      </c>
      <c r="T93" s="6">
        <f t="shared" si="59"/>
        <v>0.44444444444444442</v>
      </c>
      <c r="U93" s="6">
        <f t="shared" si="60"/>
        <v>0.44444444444444442</v>
      </c>
      <c r="V93" s="6">
        <f t="shared" si="61"/>
        <v>0.44444444444444442</v>
      </c>
      <c r="W93" s="6">
        <f t="shared" si="62"/>
        <v>0.4432624113475177</v>
      </c>
    </row>
    <row r="94" spans="1:23" x14ac:dyDescent="0.2">
      <c r="A94" t="s">
        <v>48</v>
      </c>
      <c r="B94">
        <v>36</v>
      </c>
      <c r="C94">
        <v>33</v>
      </c>
      <c r="D94" t="s">
        <v>321</v>
      </c>
      <c r="E94" t="s">
        <v>340</v>
      </c>
      <c r="F94" t="s">
        <v>321</v>
      </c>
      <c r="G94" t="s">
        <v>321</v>
      </c>
      <c r="H94" t="s">
        <v>341</v>
      </c>
      <c r="I94" t="s">
        <v>342</v>
      </c>
      <c r="J94" t="s">
        <v>343</v>
      </c>
      <c r="K94" t="s">
        <v>344</v>
      </c>
      <c r="L94" t="s">
        <v>321</v>
      </c>
      <c r="M94" t="s">
        <v>321</v>
      </c>
      <c r="N94" t="s">
        <v>321</v>
      </c>
      <c r="O94" t="s">
        <v>321</v>
      </c>
      <c r="P94" s="6">
        <f t="shared" si="55"/>
        <v>1.6</v>
      </c>
      <c r="Q94" s="6">
        <f t="shared" si="56"/>
        <v>1.0663112295901367</v>
      </c>
      <c r="R94" s="6">
        <f t="shared" si="57"/>
        <v>1.1946666666666668</v>
      </c>
      <c r="S94" s="6">
        <f t="shared" si="58"/>
        <v>1.536</v>
      </c>
      <c r="T94" s="6">
        <f t="shared" si="59"/>
        <v>1</v>
      </c>
      <c r="U94" s="6">
        <f t="shared" si="60"/>
        <v>0.99966677774075308</v>
      </c>
      <c r="V94" s="6">
        <f t="shared" si="61"/>
        <v>1</v>
      </c>
      <c r="W94" s="6">
        <f t="shared" si="62"/>
        <v>1</v>
      </c>
    </row>
    <row r="95" spans="1:23" x14ac:dyDescent="0.2">
      <c r="A95" t="s">
        <v>49</v>
      </c>
      <c r="B95">
        <v>34</v>
      </c>
      <c r="C95">
        <v>42</v>
      </c>
      <c r="D95" t="s">
        <v>321</v>
      </c>
      <c r="E95" t="s">
        <v>321</v>
      </c>
      <c r="F95" t="s">
        <v>322</v>
      </c>
      <c r="G95" t="s">
        <v>322</v>
      </c>
      <c r="H95" t="s">
        <v>322</v>
      </c>
      <c r="I95" t="s">
        <v>322</v>
      </c>
      <c r="J95" t="s">
        <v>322</v>
      </c>
      <c r="K95" t="s">
        <v>323</v>
      </c>
      <c r="L95" t="s">
        <v>321</v>
      </c>
      <c r="M95" t="s">
        <v>321</v>
      </c>
      <c r="N95" t="s">
        <v>321</v>
      </c>
      <c r="O95" t="s">
        <v>321</v>
      </c>
      <c r="P95" s="6">
        <f t="shared" si="55"/>
        <v>1.0026666666666666</v>
      </c>
      <c r="Q95" s="6">
        <f t="shared" si="56"/>
        <v>1.0026666666666666</v>
      </c>
      <c r="R95" s="6">
        <f t="shared" si="57"/>
        <v>1</v>
      </c>
      <c r="S95" s="6">
        <f t="shared" si="58"/>
        <v>1.0212765957446808</v>
      </c>
      <c r="T95" s="6">
        <f t="shared" si="59"/>
        <v>1</v>
      </c>
      <c r="U95" s="6">
        <f t="shared" si="60"/>
        <v>1</v>
      </c>
      <c r="V95" s="6">
        <f t="shared" si="61"/>
        <v>0.99734042553191493</v>
      </c>
      <c r="W95" s="6">
        <f t="shared" si="62"/>
        <v>0.99734042553191493</v>
      </c>
    </row>
    <row r="96" spans="1:23" x14ac:dyDescent="0.2">
      <c r="A96" t="s">
        <v>50</v>
      </c>
      <c r="B96">
        <v>18</v>
      </c>
      <c r="C96">
        <v>18</v>
      </c>
      <c r="D96" t="s">
        <v>324</v>
      </c>
      <c r="E96" t="s">
        <v>324</v>
      </c>
      <c r="F96" t="s">
        <v>325</v>
      </c>
      <c r="G96" t="s">
        <v>325</v>
      </c>
      <c r="H96" t="s">
        <v>325</v>
      </c>
      <c r="I96" t="s">
        <v>325</v>
      </c>
      <c r="J96" t="s">
        <v>325</v>
      </c>
      <c r="K96" t="s">
        <v>326</v>
      </c>
      <c r="L96" t="s">
        <v>324</v>
      </c>
      <c r="M96" t="s">
        <v>324</v>
      </c>
      <c r="N96" t="s">
        <v>324</v>
      </c>
      <c r="O96" t="s">
        <v>324</v>
      </c>
      <c r="P96" s="6">
        <f t="shared" si="55"/>
        <v>1.0026666666666666</v>
      </c>
      <c r="Q96" s="6">
        <f t="shared" si="56"/>
        <v>1.0026666666666666</v>
      </c>
      <c r="R96" s="6">
        <f t="shared" si="57"/>
        <v>1</v>
      </c>
      <c r="S96" s="6">
        <f t="shared" si="58"/>
        <v>1.0212765957446808</v>
      </c>
      <c r="T96" s="6">
        <f t="shared" si="59"/>
        <v>1</v>
      </c>
      <c r="U96" s="6">
        <f t="shared" si="60"/>
        <v>1</v>
      </c>
      <c r="V96" s="6">
        <f t="shared" si="61"/>
        <v>0.99734042553191493</v>
      </c>
      <c r="W96" s="6">
        <f t="shared" si="62"/>
        <v>0.99734042553191493</v>
      </c>
    </row>
    <row r="97" spans="1:23" x14ac:dyDescent="0.2">
      <c r="P97" s="6">
        <f>AVERAGE(P81:P96)</f>
        <v>1.0813194467588734</v>
      </c>
      <c r="Q97" s="6">
        <f t="shared" ref="Q97:W97" si="63">AVERAGE(Q81:Q96)</f>
        <v>1.2142278268285607</v>
      </c>
      <c r="R97" s="6">
        <f t="shared" si="63"/>
        <v>1.0747036561913805</v>
      </c>
      <c r="S97" s="6">
        <f t="shared" si="63"/>
        <v>1.2932535872828905</v>
      </c>
      <c r="T97" s="6">
        <f t="shared" si="63"/>
        <v>0.93054514062471072</v>
      </c>
      <c r="U97" s="6">
        <f t="shared" si="63"/>
        <v>0.9301710479730334</v>
      </c>
      <c r="V97" s="6">
        <f t="shared" si="63"/>
        <v>0.92930871391097825</v>
      </c>
      <c r="W97" s="6">
        <f t="shared" si="63"/>
        <v>0.92841413832088893</v>
      </c>
    </row>
    <row r="98" spans="1:23" x14ac:dyDescent="0.2">
      <c r="A98" t="s">
        <v>345</v>
      </c>
      <c r="D98" s="4" t="s">
        <v>6</v>
      </c>
      <c r="E98" s="4"/>
      <c r="F98" s="4"/>
      <c r="G98" s="4"/>
      <c r="H98" s="4" t="s">
        <v>16</v>
      </c>
      <c r="I98" s="4"/>
      <c r="J98" s="4"/>
      <c r="K98" s="4"/>
      <c r="L98" s="4" t="s">
        <v>7</v>
      </c>
      <c r="M98" s="4"/>
      <c r="N98" s="4"/>
      <c r="O98" s="4"/>
      <c r="P98" s="4" t="s">
        <v>26</v>
      </c>
      <c r="Q98" s="4"/>
      <c r="R98" s="4"/>
      <c r="S98" s="4"/>
      <c r="T98" s="4" t="s">
        <v>27</v>
      </c>
      <c r="U98" s="4"/>
      <c r="V98" s="4"/>
      <c r="W98" s="4"/>
    </row>
    <row r="99" spans="1:23" x14ac:dyDescent="0.2">
      <c r="A99" t="s">
        <v>0</v>
      </c>
      <c r="B99" t="s">
        <v>2</v>
      </c>
      <c r="C99" t="s">
        <v>3</v>
      </c>
      <c r="D99" t="s">
        <v>24</v>
      </c>
      <c r="E99" t="s">
        <v>15</v>
      </c>
      <c r="F99" t="s">
        <v>1</v>
      </c>
      <c r="G99" t="s">
        <v>32</v>
      </c>
      <c r="H99" t="s">
        <v>24</v>
      </c>
      <c r="I99" t="s">
        <v>15</v>
      </c>
      <c r="J99" t="s">
        <v>1</v>
      </c>
      <c r="K99" t="s">
        <v>32</v>
      </c>
      <c r="L99" t="s">
        <v>24</v>
      </c>
      <c r="M99" t="s">
        <v>15</v>
      </c>
      <c r="N99" t="s">
        <v>1</v>
      </c>
      <c r="O99" t="s">
        <v>32</v>
      </c>
      <c r="P99" t="s">
        <v>24</v>
      </c>
      <c r="Q99" t="s">
        <v>15</v>
      </c>
      <c r="R99" t="s">
        <v>1</v>
      </c>
      <c r="S99" t="s">
        <v>32</v>
      </c>
      <c r="T99" t="s">
        <v>24</v>
      </c>
      <c r="U99" t="s">
        <v>15</v>
      </c>
      <c r="V99" t="s">
        <v>1</v>
      </c>
      <c r="W99" t="s">
        <v>32</v>
      </c>
    </row>
    <row r="100" spans="1:23" x14ac:dyDescent="0.2">
      <c r="A100" t="s">
        <v>35</v>
      </c>
      <c r="B100">
        <v>84</v>
      </c>
      <c r="C100">
        <v>106</v>
      </c>
      <c r="D100" t="s">
        <v>346</v>
      </c>
      <c r="E100" t="s">
        <v>346</v>
      </c>
      <c r="F100" t="s">
        <v>346</v>
      </c>
      <c r="G100" t="s">
        <v>346</v>
      </c>
      <c r="H100" t="s">
        <v>23</v>
      </c>
      <c r="I100" t="s">
        <v>23</v>
      </c>
      <c r="J100" t="s">
        <v>23</v>
      </c>
      <c r="K100" t="s">
        <v>23</v>
      </c>
      <c r="L100" t="s">
        <v>347</v>
      </c>
      <c r="M100" t="s">
        <v>348</v>
      </c>
      <c r="N100" t="s">
        <v>349</v>
      </c>
      <c r="O100" t="s">
        <v>350</v>
      </c>
      <c r="P100" s="6">
        <f>H100/D100</f>
        <v>1.0004221781591831</v>
      </c>
      <c r="Q100" s="6">
        <f t="shared" ref="Q100:S100" si="64">I100/E100</f>
        <v>1.0004221781591831</v>
      </c>
      <c r="R100" s="6">
        <f t="shared" si="64"/>
        <v>1.0004221781591831</v>
      </c>
      <c r="S100" s="6">
        <f t="shared" si="64"/>
        <v>1.0004221781591831</v>
      </c>
      <c r="T100" s="6">
        <f>L100/D100</f>
        <v>0.52213834238048462</v>
      </c>
      <c r="U100" s="6">
        <f t="shared" ref="U100:W100" si="65">M100/E100</f>
        <v>0.46958716578396087</v>
      </c>
      <c r="V100" s="6">
        <f t="shared" si="65"/>
        <v>0.42652899523598958</v>
      </c>
      <c r="W100" s="6">
        <f t="shared" si="65"/>
        <v>0.42671907544983984</v>
      </c>
    </row>
    <row r="101" spans="1:23" x14ac:dyDescent="0.2">
      <c r="A101" t="s">
        <v>36</v>
      </c>
      <c r="B101">
        <v>15</v>
      </c>
      <c r="C101">
        <v>15</v>
      </c>
      <c r="D101" t="s">
        <v>351</v>
      </c>
      <c r="E101" t="s">
        <v>351</v>
      </c>
      <c r="F101" t="s">
        <v>351</v>
      </c>
      <c r="G101" t="s">
        <v>351</v>
      </c>
      <c r="H101" t="s">
        <v>23</v>
      </c>
      <c r="I101" t="s">
        <v>23</v>
      </c>
      <c r="J101" t="s">
        <v>23</v>
      </c>
      <c r="K101" t="s">
        <v>23</v>
      </c>
      <c r="L101" t="s">
        <v>352</v>
      </c>
      <c r="M101" t="s">
        <v>353</v>
      </c>
      <c r="N101" t="s">
        <v>354</v>
      </c>
      <c r="O101" t="s">
        <v>355</v>
      </c>
      <c r="P101" s="6">
        <f t="shared" ref="P101:P115" si="66">H101/D101</f>
        <v>1.0324648239234488</v>
      </c>
      <c r="Q101" s="6">
        <f t="shared" ref="Q101:Q115" si="67">I101/E101</f>
        <v>1.0324648239234488</v>
      </c>
      <c r="R101" s="6">
        <f t="shared" ref="R101:R115" si="68">J101/F101</f>
        <v>1.0324648239234488</v>
      </c>
      <c r="S101" s="6">
        <f t="shared" ref="S101:S115" si="69">K101/G101</f>
        <v>1.0324648239234488</v>
      </c>
      <c r="T101" s="6">
        <f t="shared" ref="T101:T115" si="70">L101/D101</f>
        <v>0.33326002833083473</v>
      </c>
      <c r="U101" s="6">
        <f t="shared" ref="U101:U115" si="71">M101/E101</f>
        <v>0.29978648627441262</v>
      </c>
      <c r="V101" s="6">
        <f t="shared" ref="V101:V115" si="72">N101/F101</f>
        <v>0.28322781542832837</v>
      </c>
      <c r="W101" s="6">
        <f t="shared" ref="W101:W115" si="73">O101/G101</f>
        <v>0.27467281189729864</v>
      </c>
    </row>
    <row r="102" spans="1:23" x14ac:dyDescent="0.2">
      <c r="A102" t="s">
        <v>37</v>
      </c>
      <c r="B102">
        <v>26</v>
      </c>
      <c r="C102">
        <v>30</v>
      </c>
      <c r="D102" t="s">
        <v>23</v>
      </c>
      <c r="E102" t="s">
        <v>23</v>
      </c>
      <c r="F102" t="s">
        <v>23</v>
      </c>
      <c r="G102" t="s">
        <v>23</v>
      </c>
      <c r="H102" t="s">
        <v>23</v>
      </c>
      <c r="I102" t="s">
        <v>23</v>
      </c>
      <c r="J102" t="s">
        <v>23</v>
      </c>
      <c r="K102" t="s">
        <v>23</v>
      </c>
      <c r="L102" t="s">
        <v>356</v>
      </c>
      <c r="M102" t="s">
        <v>357</v>
      </c>
      <c r="N102" t="s">
        <v>358</v>
      </c>
      <c r="O102" t="s">
        <v>359</v>
      </c>
      <c r="P102" s="6">
        <f t="shared" si="66"/>
        <v>1</v>
      </c>
      <c r="Q102" s="6">
        <f t="shared" si="67"/>
        <v>1</v>
      </c>
      <c r="R102" s="6">
        <f t="shared" si="68"/>
        <v>1</v>
      </c>
      <c r="S102" s="6">
        <f t="shared" si="69"/>
        <v>1</v>
      </c>
      <c r="T102" s="6">
        <f t="shared" si="70"/>
        <v>0.31905899999999998</v>
      </c>
      <c r="U102" s="6">
        <f t="shared" si="71"/>
        <v>0.28701199999999999</v>
      </c>
      <c r="V102" s="6">
        <f t="shared" si="72"/>
        <v>0.27117400000000003</v>
      </c>
      <c r="W102" s="6">
        <f t="shared" si="73"/>
        <v>0.26299699999999998</v>
      </c>
    </row>
    <row r="103" spans="1:23" x14ac:dyDescent="0.2">
      <c r="A103" t="s">
        <v>38</v>
      </c>
      <c r="B103">
        <v>15</v>
      </c>
      <c r="C103">
        <v>15</v>
      </c>
      <c r="D103" t="s">
        <v>360</v>
      </c>
      <c r="E103" t="s">
        <v>360</v>
      </c>
      <c r="F103" t="s">
        <v>360</v>
      </c>
      <c r="G103" t="s">
        <v>360</v>
      </c>
      <c r="H103" t="s">
        <v>23</v>
      </c>
      <c r="I103" t="s">
        <v>23</v>
      </c>
      <c r="J103" t="s">
        <v>23</v>
      </c>
      <c r="K103" t="s">
        <v>23</v>
      </c>
      <c r="L103" t="s">
        <v>361</v>
      </c>
      <c r="M103" t="s">
        <v>362</v>
      </c>
      <c r="N103" t="s">
        <v>363</v>
      </c>
      <c r="O103" t="s">
        <v>364</v>
      </c>
      <c r="P103" s="6">
        <f t="shared" si="66"/>
        <v>1.0400924434163707</v>
      </c>
      <c r="Q103" s="6">
        <f t="shared" si="67"/>
        <v>1.0400924434163707</v>
      </c>
      <c r="R103" s="6">
        <f t="shared" si="68"/>
        <v>1.0400924434163707</v>
      </c>
      <c r="S103" s="6">
        <f t="shared" si="69"/>
        <v>1.0400924434163707</v>
      </c>
      <c r="T103" s="6">
        <f t="shared" si="70"/>
        <v>0.33589889469376039</v>
      </c>
      <c r="U103" s="6">
        <f t="shared" si="71"/>
        <v>0.30216037601422019</v>
      </c>
      <c r="V103" s="6">
        <f t="shared" si="72"/>
        <v>0.28547105266716105</v>
      </c>
      <c r="W103" s="6">
        <f t="shared" si="73"/>
        <v>0.27684764621879593</v>
      </c>
    </row>
    <row r="104" spans="1:23" x14ac:dyDescent="0.2">
      <c r="A104" t="s">
        <v>39</v>
      </c>
      <c r="B104">
        <v>78</v>
      </c>
      <c r="C104">
        <v>159</v>
      </c>
      <c r="D104" t="s">
        <v>365</v>
      </c>
      <c r="E104" t="s">
        <v>365</v>
      </c>
      <c r="F104" t="s">
        <v>365</v>
      </c>
      <c r="G104" t="s">
        <v>365</v>
      </c>
      <c r="H104" t="s">
        <v>23</v>
      </c>
      <c r="I104" t="s">
        <v>23</v>
      </c>
      <c r="J104" t="s">
        <v>23</v>
      </c>
      <c r="K104" t="s">
        <v>23</v>
      </c>
      <c r="L104" t="s">
        <v>366</v>
      </c>
      <c r="M104" t="s">
        <v>367</v>
      </c>
      <c r="N104" t="s">
        <v>368</v>
      </c>
      <c r="O104" t="s">
        <v>369</v>
      </c>
      <c r="P104" s="6">
        <f t="shared" si="66"/>
        <v>1.0037187780727594</v>
      </c>
      <c r="Q104" s="6">
        <f t="shared" si="67"/>
        <v>1.0037187780727594</v>
      </c>
      <c r="R104" s="6">
        <f t="shared" si="68"/>
        <v>1.0037187780727594</v>
      </c>
      <c r="S104" s="6">
        <f t="shared" si="69"/>
        <v>1.0037187780727594</v>
      </c>
      <c r="T104" s="6">
        <f t="shared" si="70"/>
        <v>0.43449580696480455</v>
      </c>
      <c r="U104" s="6">
        <f t="shared" si="71"/>
        <v>0.4020927536522817</v>
      </c>
      <c r="V104" s="6">
        <f t="shared" si="72"/>
        <v>0.3852212447116567</v>
      </c>
      <c r="W104" s="6">
        <f t="shared" si="73"/>
        <v>0.37656015537566684</v>
      </c>
    </row>
    <row r="105" spans="1:23" x14ac:dyDescent="0.2">
      <c r="A105" t="s">
        <v>40</v>
      </c>
      <c r="B105">
        <v>294</v>
      </c>
      <c r="C105">
        <v>410</v>
      </c>
      <c r="D105" t="s">
        <v>370</v>
      </c>
      <c r="E105" t="s">
        <v>370</v>
      </c>
      <c r="F105" t="s">
        <v>370</v>
      </c>
      <c r="G105" t="s">
        <v>370</v>
      </c>
      <c r="H105" t="s">
        <v>23</v>
      </c>
      <c r="I105" t="s">
        <v>23</v>
      </c>
      <c r="J105" t="s">
        <v>23</v>
      </c>
      <c r="K105" t="s">
        <v>23</v>
      </c>
      <c r="L105" t="s">
        <v>371</v>
      </c>
      <c r="M105" t="s">
        <v>25</v>
      </c>
      <c r="N105" t="s">
        <v>372</v>
      </c>
      <c r="O105" t="s">
        <v>373</v>
      </c>
      <c r="P105" s="6">
        <f t="shared" si="66"/>
        <v>1.0004051640914571</v>
      </c>
      <c r="Q105" s="6">
        <f t="shared" si="67"/>
        <v>1.0004051640914571</v>
      </c>
      <c r="R105" s="6">
        <f t="shared" si="68"/>
        <v>1.0004051640914571</v>
      </c>
      <c r="S105" s="6">
        <f t="shared" si="69"/>
        <v>1.0004051640914571</v>
      </c>
      <c r="T105" s="6">
        <f t="shared" si="70"/>
        <v>0.37257389242643268</v>
      </c>
      <c r="U105" s="6">
        <f t="shared" si="71"/>
        <v>0.33560091837194067</v>
      </c>
      <c r="V105" s="6">
        <f t="shared" si="72"/>
        <v>0.31746857477278301</v>
      </c>
      <c r="W105" s="6">
        <f t="shared" si="73"/>
        <v>0.30792771072284275</v>
      </c>
    </row>
    <row r="106" spans="1:23" x14ac:dyDescent="0.2">
      <c r="A106" t="s">
        <v>41</v>
      </c>
      <c r="B106">
        <v>75</v>
      </c>
      <c r="C106">
        <v>155</v>
      </c>
      <c r="D106" t="s">
        <v>374</v>
      </c>
      <c r="E106" t="s">
        <v>374</v>
      </c>
      <c r="F106" t="s">
        <v>374</v>
      </c>
      <c r="G106" t="s">
        <v>374</v>
      </c>
      <c r="H106" t="s">
        <v>23</v>
      </c>
      <c r="I106" t="s">
        <v>23</v>
      </c>
      <c r="J106" t="s">
        <v>23</v>
      </c>
      <c r="K106" t="s">
        <v>23</v>
      </c>
      <c r="L106" t="s">
        <v>375</v>
      </c>
      <c r="M106" t="s">
        <v>376</v>
      </c>
      <c r="N106" t="s">
        <v>377</v>
      </c>
      <c r="O106" t="s">
        <v>378</v>
      </c>
      <c r="P106" s="6">
        <f t="shared" si="66"/>
        <v>1.0021004024435216</v>
      </c>
      <c r="Q106" s="6">
        <f t="shared" si="67"/>
        <v>1.0021004024435216</v>
      </c>
      <c r="R106" s="6">
        <f t="shared" si="68"/>
        <v>1.0021004024435216</v>
      </c>
      <c r="S106" s="6">
        <f t="shared" si="69"/>
        <v>1.0021004024435216</v>
      </c>
      <c r="T106" s="6">
        <f t="shared" si="70"/>
        <v>0.40437056069521721</v>
      </c>
      <c r="U106" s="6">
        <f t="shared" si="71"/>
        <v>0.37066791996023668</v>
      </c>
      <c r="V106" s="6">
        <f t="shared" si="72"/>
        <v>0.35607533389985407</v>
      </c>
      <c r="W106" s="6">
        <f t="shared" si="73"/>
        <v>0.34773685645112151</v>
      </c>
    </row>
    <row r="107" spans="1:23" x14ac:dyDescent="0.2">
      <c r="A107" t="s">
        <v>42</v>
      </c>
      <c r="B107">
        <v>87</v>
      </c>
      <c r="C107">
        <v>184</v>
      </c>
      <c r="D107" t="s">
        <v>379</v>
      </c>
      <c r="E107" t="s">
        <v>379</v>
      </c>
      <c r="F107" t="s">
        <v>379</v>
      </c>
      <c r="G107" t="s">
        <v>379</v>
      </c>
      <c r="H107" t="s">
        <v>23</v>
      </c>
      <c r="I107" t="s">
        <v>23</v>
      </c>
      <c r="J107" t="s">
        <v>23</v>
      </c>
      <c r="K107" t="s">
        <v>23</v>
      </c>
      <c r="L107" t="s">
        <v>380</v>
      </c>
      <c r="M107" t="s">
        <v>381</v>
      </c>
      <c r="N107" t="s">
        <v>382</v>
      </c>
      <c r="O107" t="s">
        <v>383</v>
      </c>
      <c r="P107" s="6">
        <f t="shared" si="66"/>
        <v>1.001568456202413</v>
      </c>
      <c r="Q107" s="6">
        <f t="shared" si="67"/>
        <v>1.001568456202413</v>
      </c>
      <c r="R107" s="6">
        <f t="shared" si="68"/>
        <v>1.001568456202413</v>
      </c>
      <c r="S107" s="6">
        <f t="shared" si="69"/>
        <v>1.001568456202413</v>
      </c>
      <c r="T107" s="6">
        <f t="shared" si="70"/>
        <v>0.48416620427589602</v>
      </c>
      <c r="U107" s="6">
        <f t="shared" si="71"/>
        <v>0.44930861729468341</v>
      </c>
      <c r="V107" s="6">
        <f t="shared" si="72"/>
        <v>0.43318837299210561</v>
      </c>
      <c r="W107" s="6">
        <f t="shared" si="73"/>
        <v>0.42457187956339626</v>
      </c>
    </row>
    <row r="108" spans="1:23" x14ac:dyDescent="0.2">
      <c r="A108" t="s">
        <v>43</v>
      </c>
      <c r="B108">
        <v>116</v>
      </c>
      <c r="C108">
        <v>238</v>
      </c>
      <c r="D108" t="s">
        <v>384</v>
      </c>
      <c r="E108" t="s">
        <v>385</v>
      </c>
      <c r="F108" t="s">
        <v>384</v>
      </c>
      <c r="G108" t="s">
        <v>385</v>
      </c>
      <c r="H108" t="s">
        <v>23</v>
      </c>
      <c r="I108" t="s">
        <v>23</v>
      </c>
      <c r="J108" t="s">
        <v>23</v>
      </c>
      <c r="K108" t="s">
        <v>23</v>
      </c>
      <c r="L108" t="s">
        <v>386</v>
      </c>
      <c r="M108" t="s">
        <v>387</v>
      </c>
      <c r="N108" t="s">
        <v>388</v>
      </c>
      <c r="O108" t="s">
        <v>389</v>
      </c>
      <c r="P108" s="6">
        <f t="shared" si="66"/>
        <v>1.0013337765904184</v>
      </c>
      <c r="Q108" s="6">
        <f t="shared" si="67"/>
        <v>1.0006834668078297</v>
      </c>
      <c r="R108" s="6">
        <f t="shared" si="68"/>
        <v>1.0013337765904184</v>
      </c>
      <c r="S108" s="6">
        <f t="shared" si="69"/>
        <v>1.0006834668078297</v>
      </c>
      <c r="T108" s="6">
        <f t="shared" si="70"/>
        <v>0.43703412946044129</v>
      </c>
      <c r="U108" s="6">
        <f t="shared" si="71"/>
        <v>0.40325242140381878</v>
      </c>
      <c r="V108" s="6">
        <f t="shared" si="72"/>
        <v>0.3882381331934136</v>
      </c>
      <c r="W108" s="6">
        <f t="shared" si="73"/>
        <v>0.37983342623011518</v>
      </c>
    </row>
    <row r="109" spans="1:23" x14ac:dyDescent="0.2">
      <c r="A109" t="s">
        <v>44</v>
      </c>
      <c r="B109">
        <v>173</v>
      </c>
      <c r="C109">
        <v>368</v>
      </c>
      <c r="D109" t="s">
        <v>390</v>
      </c>
      <c r="E109" t="s">
        <v>391</v>
      </c>
      <c r="F109" t="s">
        <v>390</v>
      </c>
      <c r="G109" t="s">
        <v>391</v>
      </c>
      <c r="H109" t="s">
        <v>23</v>
      </c>
      <c r="I109" t="s">
        <v>23</v>
      </c>
      <c r="J109" t="s">
        <v>23</v>
      </c>
      <c r="K109" t="s">
        <v>23</v>
      </c>
      <c r="L109" t="s">
        <v>392</v>
      </c>
      <c r="M109" t="s">
        <v>393</v>
      </c>
      <c r="N109" t="s">
        <v>394</v>
      </c>
      <c r="O109" t="s">
        <v>395</v>
      </c>
      <c r="P109" s="6">
        <f t="shared" si="66"/>
        <v>1.0010982047305894</v>
      </c>
      <c r="Q109" s="6">
        <f t="shared" si="67"/>
        <v>1.0006474188800154</v>
      </c>
      <c r="R109" s="6">
        <f t="shared" si="68"/>
        <v>1.0010982047305894</v>
      </c>
      <c r="S109" s="6">
        <f t="shared" si="69"/>
        <v>1.0006474188800154</v>
      </c>
      <c r="T109" s="6">
        <f t="shared" si="70"/>
        <v>0.4606923795403558</v>
      </c>
      <c r="U109" s="6">
        <f t="shared" si="71"/>
        <v>0.41834166705858689</v>
      </c>
      <c r="V109" s="6">
        <f t="shared" si="72"/>
        <v>0.40100490237790859</v>
      </c>
      <c r="W109" s="6">
        <f t="shared" si="73"/>
        <v>0.392228772015494</v>
      </c>
    </row>
    <row r="110" spans="1:23" x14ac:dyDescent="0.2">
      <c r="A110" t="s">
        <v>45</v>
      </c>
      <c r="B110">
        <v>9</v>
      </c>
      <c r="C110">
        <v>8</v>
      </c>
      <c r="D110" t="s">
        <v>23</v>
      </c>
      <c r="E110" t="s">
        <v>23</v>
      </c>
      <c r="F110" t="s">
        <v>23</v>
      </c>
      <c r="G110" t="s">
        <v>23</v>
      </c>
      <c r="H110" t="s">
        <v>23</v>
      </c>
      <c r="I110" t="s">
        <v>23</v>
      </c>
      <c r="J110" t="s">
        <v>23</v>
      </c>
      <c r="K110" t="s">
        <v>23</v>
      </c>
      <c r="L110" t="s">
        <v>396</v>
      </c>
      <c r="M110" t="s">
        <v>397</v>
      </c>
      <c r="N110" t="s">
        <v>398</v>
      </c>
      <c r="O110" t="s">
        <v>399</v>
      </c>
      <c r="P110" s="6">
        <f t="shared" si="66"/>
        <v>1</v>
      </c>
      <c r="Q110" s="6">
        <f t="shared" si="67"/>
        <v>1</v>
      </c>
      <c r="R110" s="6">
        <f t="shared" si="68"/>
        <v>1</v>
      </c>
      <c r="S110" s="6">
        <f t="shared" si="69"/>
        <v>1</v>
      </c>
      <c r="T110" s="6">
        <f t="shared" si="70"/>
        <v>0.30958999999999998</v>
      </c>
      <c r="U110" s="6">
        <f t="shared" si="71"/>
        <v>0.27849200000000002</v>
      </c>
      <c r="V110" s="6">
        <f t="shared" si="72"/>
        <v>0.26310800000000001</v>
      </c>
      <c r="W110" s="6">
        <f t="shared" si="73"/>
        <v>0.25515700000000002</v>
      </c>
    </row>
    <row r="111" spans="1:23" x14ac:dyDescent="0.2">
      <c r="A111" t="s">
        <v>46</v>
      </c>
      <c r="B111">
        <v>32</v>
      </c>
      <c r="C111">
        <v>31</v>
      </c>
      <c r="D111" t="s">
        <v>23</v>
      </c>
      <c r="E111" t="s">
        <v>23</v>
      </c>
      <c r="F111" t="s">
        <v>23</v>
      </c>
      <c r="G111" t="s">
        <v>23</v>
      </c>
      <c r="H111" t="s">
        <v>23</v>
      </c>
      <c r="I111" t="s">
        <v>23</v>
      </c>
      <c r="J111" t="s">
        <v>23</v>
      </c>
      <c r="K111" t="s">
        <v>23</v>
      </c>
      <c r="L111" t="s">
        <v>400</v>
      </c>
      <c r="M111" t="s">
        <v>401</v>
      </c>
      <c r="N111" t="s">
        <v>402</v>
      </c>
      <c r="O111" t="s">
        <v>403</v>
      </c>
      <c r="P111" s="6">
        <f t="shared" si="66"/>
        <v>1</v>
      </c>
      <c r="Q111" s="6">
        <f t="shared" si="67"/>
        <v>1</v>
      </c>
      <c r="R111" s="6">
        <f t="shared" si="68"/>
        <v>1</v>
      </c>
      <c r="S111" s="6">
        <f t="shared" si="69"/>
        <v>1</v>
      </c>
      <c r="T111" s="6">
        <f t="shared" si="70"/>
        <v>0.311081</v>
      </c>
      <c r="U111" s="6">
        <f t="shared" si="71"/>
        <v>0.279833</v>
      </c>
      <c r="V111" s="6">
        <f t="shared" si="72"/>
        <v>0.264374</v>
      </c>
      <c r="W111" s="6">
        <f t="shared" si="73"/>
        <v>0.25638499999999997</v>
      </c>
    </row>
    <row r="112" spans="1:23" x14ac:dyDescent="0.2">
      <c r="A112" t="s">
        <v>47</v>
      </c>
      <c r="B112">
        <v>84</v>
      </c>
      <c r="C112">
        <v>106</v>
      </c>
      <c r="D112" t="s">
        <v>404</v>
      </c>
      <c r="E112" t="s">
        <v>404</v>
      </c>
      <c r="F112" t="s">
        <v>404</v>
      </c>
      <c r="G112" t="s">
        <v>404</v>
      </c>
      <c r="H112" t="s">
        <v>23</v>
      </c>
      <c r="I112" t="s">
        <v>23</v>
      </c>
      <c r="J112" t="s">
        <v>23</v>
      </c>
      <c r="K112" t="s">
        <v>23</v>
      </c>
      <c r="L112" t="s">
        <v>405</v>
      </c>
      <c r="M112" t="s">
        <v>406</v>
      </c>
      <c r="N112" t="s">
        <v>407</v>
      </c>
      <c r="O112" t="s">
        <v>408</v>
      </c>
      <c r="P112" s="6">
        <f t="shared" si="66"/>
        <v>1.0000410016810688</v>
      </c>
      <c r="Q112" s="6">
        <f t="shared" si="67"/>
        <v>1.0000410016810688</v>
      </c>
      <c r="R112" s="6">
        <f t="shared" si="68"/>
        <v>1.0000410016810688</v>
      </c>
      <c r="S112" s="6">
        <f t="shared" si="69"/>
        <v>1.0000410016810688</v>
      </c>
      <c r="T112" s="6">
        <f t="shared" si="70"/>
        <v>0.46709915106519367</v>
      </c>
      <c r="U112" s="6">
        <f t="shared" si="71"/>
        <v>0.41844915641541303</v>
      </c>
      <c r="V112" s="6">
        <f t="shared" si="72"/>
        <v>0.38440976080019279</v>
      </c>
      <c r="W112" s="6">
        <f t="shared" si="73"/>
        <v>0.38056460314872909</v>
      </c>
    </row>
    <row r="113" spans="1:23" x14ac:dyDescent="0.2">
      <c r="A113" t="s">
        <v>48</v>
      </c>
      <c r="B113">
        <v>36</v>
      </c>
      <c r="C113">
        <v>33</v>
      </c>
      <c r="D113" t="s">
        <v>409</v>
      </c>
      <c r="E113" t="s">
        <v>409</v>
      </c>
      <c r="F113" t="s">
        <v>410</v>
      </c>
      <c r="G113" t="s">
        <v>411</v>
      </c>
      <c r="H113" t="s">
        <v>23</v>
      </c>
      <c r="I113" t="s">
        <v>23</v>
      </c>
      <c r="J113" t="s">
        <v>23</v>
      </c>
      <c r="K113" t="s">
        <v>23</v>
      </c>
      <c r="L113" t="s">
        <v>412</v>
      </c>
      <c r="M113" t="s">
        <v>413</v>
      </c>
      <c r="N113" t="s">
        <v>414</v>
      </c>
      <c r="O113" t="s">
        <v>415</v>
      </c>
      <c r="P113" s="6">
        <f t="shared" si="66"/>
        <v>1.0147359961358853</v>
      </c>
      <c r="Q113" s="6">
        <f t="shared" si="67"/>
        <v>1.0147359961358853</v>
      </c>
      <c r="R113" s="6">
        <f t="shared" si="68"/>
        <v>1.0073739775154129</v>
      </c>
      <c r="S113" s="6">
        <f t="shared" si="69"/>
        <v>1.0026550305208191</v>
      </c>
      <c r="T113" s="6">
        <f t="shared" si="70"/>
        <v>0.52776317685427787</v>
      </c>
      <c r="U113" s="6">
        <f t="shared" si="71"/>
        <v>0.50175549327331515</v>
      </c>
      <c r="V113" s="6">
        <f t="shared" si="72"/>
        <v>0.49946407704396184</v>
      </c>
      <c r="W113" s="6">
        <f t="shared" si="73"/>
        <v>0.48230313871130753</v>
      </c>
    </row>
    <row r="114" spans="1:23" x14ac:dyDescent="0.2">
      <c r="A114" t="s">
        <v>49</v>
      </c>
      <c r="B114">
        <v>34</v>
      </c>
      <c r="C114">
        <v>42</v>
      </c>
      <c r="D114" t="s">
        <v>416</v>
      </c>
      <c r="E114" t="s">
        <v>416</v>
      </c>
      <c r="F114" t="s">
        <v>416</v>
      </c>
      <c r="G114" t="s">
        <v>416</v>
      </c>
      <c r="H114" t="s">
        <v>23</v>
      </c>
      <c r="I114" t="s">
        <v>23</v>
      </c>
      <c r="J114" t="s">
        <v>23</v>
      </c>
      <c r="K114" t="s">
        <v>23</v>
      </c>
      <c r="L114" t="s">
        <v>417</v>
      </c>
      <c r="M114" t="s">
        <v>418</v>
      </c>
      <c r="N114" t="s">
        <v>419</v>
      </c>
      <c r="O114" t="s">
        <v>420</v>
      </c>
      <c r="P114" s="6">
        <f t="shared" si="66"/>
        <v>1.0034659714654417</v>
      </c>
      <c r="Q114" s="6">
        <f t="shared" si="67"/>
        <v>1.0034659714654417</v>
      </c>
      <c r="R114" s="6">
        <f t="shared" si="68"/>
        <v>1.0034659714654417</v>
      </c>
      <c r="S114" s="6">
        <f t="shared" si="69"/>
        <v>1.0034659714654417</v>
      </c>
      <c r="T114" s="6">
        <f t="shared" si="70"/>
        <v>0.3677692750761129</v>
      </c>
      <c r="U114" s="6">
        <f t="shared" si="71"/>
        <v>0.33083269613244143</v>
      </c>
      <c r="V114" s="6">
        <f t="shared" si="72"/>
        <v>0.31258567090731387</v>
      </c>
      <c r="W114" s="6">
        <f t="shared" si="73"/>
        <v>0.30312499372833768</v>
      </c>
    </row>
    <row r="115" spans="1:23" x14ac:dyDescent="0.2">
      <c r="A115" t="s">
        <v>50</v>
      </c>
      <c r="B115">
        <v>18</v>
      </c>
      <c r="C115">
        <v>18</v>
      </c>
      <c r="D115" t="s">
        <v>421</v>
      </c>
      <c r="E115" t="s">
        <v>421</v>
      </c>
      <c r="F115" t="s">
        <v>421</v>
      </c>
      <c r="G115" t="s">
        <v>421</v>
      </c>
      <c r="H115" t="s">
        <v>23</v>
      </c>
      <c r="I115" t="s">
        <v>23</v>
      </c>
      <c r="J115" t="s">
        <v>23</v>
      </c>
      <c r="K115" t="s">
        <v>23</v>
      </c>
      <c r="L115" t="s">
        <v>422</v>
      </c>
      <c r="M115" t="s">
        <v>423</v>
      </c>
      <c r="N115" t="s">
        <v>424</v>
      </c>
      <c r="O115" t="s">
        <v>425</v>
      </c>
      <c r="P115" s="6">
        <f t="shared" si="66"/>
        <v>1.0003411163206655</v>
      </c>
      <c r="Q115" s="6">
        <f t="shared" si="67"/>
        <v>1.0003411163206655</v>
      </c>
      <c r="R115" s="6">
        <f t="shared" si="68"/>
        <v>1.0003411163206655</v>
      </c>
      <c r="S115" s="6">
        <f t="shared" si="69"/>
        <v>1.0003411163206655</v>
      </c>
      <c r="T115" s="6">
        <f t="shared" si="70"/>
        <v>0.32842499292258664</v>
      </c>
      <c r="U115" s="6">
        <f t="shared" si="71"/>
        <v>0.2954347432474474</v>
      </c>
      <c r="V115" s="6">
        <f t="shared" si="72"/>
        <v>0.27911517827579202</v>
      </c>
      <c r="W115" s="6">
        <f t="shared" si="73"/>
        <v>0.27068030198297621</v>
      </c>
    </row>
    <row r="116" spans="1:23" x14ac:dyDescent="0.2">
      <c r="P116" s="6">
        <f>AVERAGE(P100:P115)</f>
        <v>1.0063617695770763</v>
      </c>
      <c r="Q116" s="6">
        <f t="shared" ref="Q116:W116" si="74">AVERAGE(Q100:Q115)</f>
        <v>1.0062929511000038</v>
      </c>
      <c r="R116" s="6">
        <f t="shared" si="74"/>
        <v>1.005901643413297</v>
      </c>
      <c r="S116" s="6">
        <f t="shared" si="74"/>
        <v>1.0055378907490622</v>
      </c>
      <c r="T116" s="6">
        <f t="shared" si="74"/>
        <v>0.40096355216789986</v>
      </c>
      <c r="U116" s="6">
        <f t="shared" si="74"/>
        <v>0.3651629634301724</v>
      </c>
      <c r="V116" s="6">
        <f t="shared" si="74"/>
        <v>0.34691594451915381</v>
      </c>
      <c r="W116" s="6">
        <f t="shared" si="74"/>
        <v>0.33864439821849501</v>
      </c>
    </row>
    <row r="117" spans="1:23" x14ac:dyDescent="0.2">
      <c r="A117" t="s">
        <v>426</v>
      </c>
      <c r="D117" s="4" t="s">
        <v>6</v>
      </c>
      <c r="E117" s="4"/>
      <c r="F117" s="4"/>
      <c r="G117" s="4"/>
      <c r="H117" s="4" t="s">
        <v>16</v>
      </c>
      <c r="I117" s="4"/>
      <c r="J117" s="4"/>
      <c r="K117" s="4"/>
      <c r="L117" s="4" t="s">
        <v>7</v>
      </c>
      <c r="M117" s="4"/>
      <c r="N117" s="4"/>
      <c r="O117" s="4"/>
      <c r="P117" s="4" t="s">
        <v>26</v>
      </c>
      <c r="Q117" s="4"/>
      <c r="R117" s="4"/>
      <c r="S117" s="4"/>
      <c r="T117" s="4" t="s">
        <v>27</v>
      </c>
      <c r="U117" s="4"/>
      <c r="V117" s="4"/>
      <c r="W117" s="4"/>
    </row>
    <row r="118" spans="1:23" x14ac:dyDescent="0.2">
      <c r="A118" t="s">
        <v>0</v>
      </c>
      <c r="B118" t="s">
        <v>2</v>
      </c>
      <c r="C118" t="s">
        <v>3</v>
      </c>
      <c r="D118" t="s">
        <v>24</v>
      </c>
      <c r="E118" t="s">
        <v>15</v>
      </c>
      <c r="F118" t="s">
        <v>1</v>
      </c>
      <c r="G118" t="s">
        <v>32</v>
      </c>
      <c r="H118" t="s">
        <v>24</v>
      </c>
      <c r="I118" t="s">
        <v>15</v>
      </c>
      <c r="J118" t="s">
        <v>1</v>
      </c>
      <c r="K118" t="s">
        <v>32</v>
      </c>
      <c r="L118" t="s">
        <v>24</v>
      </c>
      <c r="M118" t="s">
        <v>15</v>
      </c>
      <c r="N118" t="s">
        <v>1</v>
      </c>
      <c r="O118" t="s">
        <v>32</v>
      </c>
      <c r="P118" t="s">
        <v>24</v>
      </c>
      <c r="Q118" t="s">
        <v>15</v>
      </c>
      <c r="R118" t="s">
        <v>1</v>
      </c>
      <c r="S118" t="s">
        <v>32</v>
      </c>
      <c r="T118" t="s">
        <v>24</v>
      </c>
      <c r="U118" t="s">
        <v>15</v>
      </c>
      <c r="V118" t="s">
        <v>1</v>
      </c>
      <c r="W118" t="s">
        <v>32</v>
      </c>
    </row>
    <row r="119" spans="1:23" x14ac:dyDescent="0.2">
      <c r="A119" t="s">
        <v>35</v>
      </c>
      <c r="B119">
        <v>84</v>
      </c>
      <c r="C119">
        <v>106</v>
      </c>
      <c r="D119" t="s">
        <v>427</v>
      </c>
      <c r="E119" t="s">
        <v>428</v>
      </c>
      <c r="F119" t="s">
        <v>429</v>
      </c>
      <c r="G119" t="s">
        <v>430</v>
      </c>
      <c r="H119" t="s">
        <v>431</v>
      </c>
      <c r="I119" t="s">
        <v>432</v>
      </c>
      <c r="J119" t="s">
        <v>433</v>
      </c>
      <c r="K119" t="s">
        <v>434</v>
      </c>
      <c r="L119" t="s">
        <v>347</v>
      </c>
      <c r="M119" t="s">
        <v>348</v>
      </c>
      <c r="N119" t="s">
        <v>349</v>
      </c>
      <c r="O119" t="s">
        <v>350</v>
      </c>
      <c r="P119" s="6">
        <f>H119/D119</f>
        <v>0.87740480871194215</v>
      </c>
      <c r="Q119" s="6">
        <f t="shared" ref="Q119:S119" si="75">I119/E119</f>
        <v>0.78390511303390609</v>
      </c>
      <c r="R119" s="6">
        <f t="shared" si="75"/>
        <v>0.64807764908335486</v>
      </c>
      <c r="S119" s="6">
        <f t="shared" si="75"/>
        <v>0.48059512940937787</v>
      </c>
      <c r="T119" s="6">
        <f>L119/D119</f>
        <v>0.52509693685572456</v>
      </c>
      <c r="U119" s="6">
        <f t="shared" ref="U119:W119" si="76">M119/E119</f>
        <v>0.47490934624070191</v>
      </c>
      <c r="V119" s="6">
        <f t="shared" si="76"/>
        <v>0.43619702012332423</v>
      </c>
      <c r="W119" s="6">
        <f t="shared" si="76"/>
        <v>0.44606365211680465</v>
      </c>
    </row>
    <row r="120" spans="1:23" x14ac:dyDescent="0.2">
      <c r="A120" t="s">
        <v>36</v>
      </c>
      <c r="B120">
        <v>15</v>
      </c>
      <c r="C120">
        <v>15</v>
      </c>
      <c r="D120" t="s">
        <v>435</v>
      </c>
      <c r="E120" t="s">
        <v>436</v>
      </c>
      <c r="F120" t="s">
        <v>437</v>
      </c>
      <c r="G120" t="s">
        <v>438</v>
      </c>
      <c r="H120" t="s">
        <v>439</v>
      </c>
      <c r="I120" t="s">
        <v>440</v>
      </c>
      <c r="J120" t="s">
        <v>441</v>
      </c>
      <c r="K120" t="s">
        <v>442</v>
      </c>
      <c r="L120" t="s">
        <v>352</v>
      </c>
      <c r="M120" t="s">
        <v>353</v>
      </c>
      <c r="N120" t="s">
        <v>354</v>
      </c>
      <c r="O120" t="s">
        <v>355</v>
      </c>
      <c r="P120" s="6">
        <f t="shared" ref="P120:P134" si="77">H120/D120</f>
        <v>0.97669112685122894</v>
      </c>
      <c r="Q120" s="6">
        <f t="shared" ref="Q120:Q134" si="78">I120/E120</f>
        <v>0.92921823890665645</v>
      </c>
      <c r="R120" s="6">
        <f t="shared" ref="R120:R134" si="79">J120/F120</f>
        <v>0.85000425953952796</v>
      </c>
      <c r="S120" s="6">
        <f t="shared" ref="S120:S134" si="80">K120/G120</f>
        <v>0.71535107210309956</v>
      </c>
      <c r="T120" s="6">
        <f t="shared" ref="T120:T134" si="81">L120/D120</f>
        <v>0.33459314168075571</v>
      </c>
      <c r="U120" s="6">
        <f t="shared" ref="U120:U134" si="82">M120/E120</f>
        <v>0.30218479314037605</v>
      </c>
      <c r="V120" s="6">
        <f t="shared" ref="V120:V134" si="83">N120/F120</f>
        <v>0.28851491417290787</v>
      </c>
      <c r="W120" s="6">
        <f t="shared" ref="W120:W134" si="84">O120/G120</f>
        <v>0.28419491851332757</v>
      </c>
    </row>
    <row r="121" spans="1:23" x14ac:dyDescent="0.2">
      <c r="A121" t="s">
        <v>37</v>
      </c>
      <c r="B121">
        <v>26</v>
      </c>
      <c r="C121">
        <v>30</v>
      </c>
      <c r="D121" t="s">
        <v>443</v>
      </c>
      <c r="E121" t="s">
        <v>444</v>
      </c>
      <c r="F121" t="s">
        <v>445</v>
      </c>
      <c r="G121" t="s">
        <v>446</v>
      </c>
      <c r="H121" t="s">
        <v>447</v>
      </c>
      <c r="I121" t="s">
        <v>448</v>
      </c>
      <c r="J121" t="s">
        <v>31</v>
      </c>
      <c r="K121" t="s">
        <v>449</v>
      </c>
      <c r="L121" t="s">
        <v>356</v>
      </c>
      <c r="M121" t="s">
        <v>357</v>
      </c>
      <c r="N121" t="s">
        <v>358</v>
      </c>
      <c r="O121" t="s">
        <v>359</v>
      </c>
      <c r="P121" s="6">
        <f t="shared" si="77"/>
        <v>0.93472901667978903</v>
      </c>
      <c r="Q121" s="6">
        <f t="shared" si="78"/>
        <v>0.88073465893614533</v>
      </c>
      <c r="R121" s="6">
        <f t="shared" si="79"/>
        <v>0.79435413967767665</v>
      </c>
      <c r="S121" s="6">
        <f t="shared" si="80"/>
        <v>0.66025704410268582</v>
      </c>
      <c r="T121" s="6">
        <f t="shared" si="81"/>
        <v>0.32288780357478986</v>
      </c>
      <c r="U121" s="6">
        <f t="shared" si="82"/>
        <v>0.29390043847702446</v>
      </c>
      <c r="V121" s="6">
        <f t="shared" si="83"/>
        <v>0.28491337781854364</v>
      </c>
      <c r="W121" s="6">
        <f t="shared" si="84"/>
        <v>0.28894609281098316</v>
      </c>
    </row>
    <row r="122" spans="1:23" x14ac:dyDescent="0.2">
      <c r="A122" t="s">
        <v>38</v>
      </c>
      <c r="B122">
        <v>15</v>
      </c>
      <c r="C122">
        <v>15</v>
      </c>
      <c r="D122" t="s">
        <v>450</v>
      </c>
      <c r="E122" t="s">
        <v>451</v>
      </c>
      <c r="F122" t="s">
        <v>452</v>
      </c>
      <c r="G122" t="s">
        <v>453</v>
      </c>
      <c r="H122" t="s">
        <v>439</v>
      </c>
      <c r="I122" t="s">
        <v>440</v>
      </c>
      <c r="J122" t="s">
        <v>441</v>
      </c>
      <c r="K122" t="s">
        <v>442</v>
      </c>
      <c r="L122" t="s">
        <v>361</v>
      </c>
      <c r="M122" t="s">
        <v>362</v>
      </c>
      <c r="N122" t="s">
        <v>363</v>
      </c>
      <c r="O122" t="s">
        <v>364</v>
      </c>
      <c r="P122" s="6">
        <f t="shared" si="77"/>
        <v>0.98390598387883332</v>
      </c>
      <c r="Q122" s="6">
        <f t="shared" si="78"/>
        <v>0.9360824807118302</v>
      </c>
      <c r="R122" s="6">
        <f t="shared" si="79"/>
        <v>0.85628314271032546</v>
      </c>
      <c r="S122" s="6">
        <f t="shared" si="80"/>
        <v>0.72063591820834039</v>
      </c>
      <c r="T122" s="6">
        <f t="shared" si="81"/>
        <v>0.33724231769704777</v>
      </c>
      <c r="U122" s="6">
        <f t="shared" si="82"/>
        <v>0.30457747401771612</v>
      </c>
      <c r="V122" s="6">
        <f t="shared" si="83"/>
        <v>0.29079976902742538</v>
      </c>
      <c r="W122" s="6">
        <f t="shared" si="84"/>
        <v>0.28644514489813711</v>
      </c>
    </row>
    <row r="123" spans="1:23" x14ac:dyDescent="0.2">
      <c r="A123" t="s">
        <v>39</v>
      </c>
      <c r="B123">
        <v>78</v>
      </c>
      <c r="C123">
        <v>159</v>
      </c>
      <c r="D123" t="s">
        <v>454</v>
      </c>
      <c r="E123" t="s">
        <v>455</v>
      </c>
      <c r="F123" t="s">
        <v>456</v>
      </c>
      <c r="G123" t="s">
        <v>457</v>
      </c>
      <c r="H123" t="s">
        <v>458</v>
      </c>
      <c r="I123" t="s">
        <v>459</v>
      </c>
      <c r="J123" t="s">
        <v>460</v>
      </c>
      <c r="K123" t="s">
        <v>461</v>
      </c>
      <c r="L123" t="s">
        <v>366</v>
      </c>
      <c r="M123" t="s">
        <v>367</v>
      </c>
      <c r="N123" t="s">
        <v>368</v>
      </c>
      <c r="O123" t="s">
        <v>369</v>
      </c>
      <c r="P123" s="6">
        <f t="shared" si="77"/>
        <v>0.93114560781616129</v>
      </c>
      <c r="Q123" s="6">
        <f t="shared" si="78"/>
        <v>0.87141003579611853</v>
      </c>
      <c r="R123" s="6">
        <f t="shared" si="79"/>
        <v>0.77469573809476711</v>
      </c>
      <c r="S123" s="6">
        <f t="shared" si="80"/>
        <v>0.63359786500342241</v>
      </c>
      <c r="T123" s="6">
        <f t="shared" si="81"/>
        <v>0.43855076016910427</v>
      </c>
      <c r="U123" s="6">
        <f t="shared" si="82"/>
        <v>0.40959818575741869</v>
      </c>
      <c r="V123" s="6">
        <f t="shared" si="83"/>
        <v>0.39960268169035201</v>
      </c>
      <c r="W123" s="6">
        <f t="shared" si="84"/>
        <v>0.40568070858010402</v>
      </c>
    </row>
    <row r="124" spans="1:23" x14ac:dyDescent="0.2">
      <c r="A124" t="s">
        <v>40</v>
      </c>
      <c r="B124">
        <v>294</v>
      </c>
      <c r="C124">
        <v>410</v>
      </c>
      <c r="D124" t="s">
        <v>462</v>
      </c>
      <c r="E124" t="s">
        <v>463</v>
      </c>
      <c r="F124" t="s">
        <v>464</v>
      </c>
      <c r="G124" t="s">
        <v>465</v>
      </c>
      <c r="H124" t="s">
        <v>466</v>
      </c>
      <c r="I124" t="s">
        <v>467</v>
      </c>
      <c r="J124" t="s">
        <v>468</v>
      </c>
      <c r="K124" t="s">
        <v>469</v>
      </c>
      <c r="L124" t="s">
        <v>371</v>
      </c>
      <c r="M124" t="s">
        <v>25</v>
      </c>
      <c r="N124" t="s">
        <v>372</v>
      </c>
      <c r="O124" t="s">
        <v>373</v>
      </c>
      <c r="P124" s="6">
        <f t="shared" si="77"/>
        <v>0.56627984113079488</v>
      </c>
      <c r="Q124" s="6">
        <f t="shared" si="78"/>
        <v>0.4090801629241691</v>
      </c>
      <c r="R124" s="6">
        <f t="shared" si="79"/>
        <v>0.27795558335939941</v>
      </c>
      <c r="S124" s="6">
        <f t="shared" si="80"/>
        <v>0.18757673511639664</v>
      </c>
      <c r="T124" s="6">
        <f t="shared" si="81"/>
        <v>0.39592174756125564</v>
      </c>
      <c r="U124" s="6">
        <f t="shared" si="82"/>
        <v>0.37766277218761046</v>
      </c>
      <c r="V124" s="6">
        <f t="shared" si="83"/>
        <v>0.39704723177979356</v>
      </c>
      <c r="W124" s="6">
        <f t="shared" si="84"/>
        <v>0.46312351043597583</v>
      </c>
    </row>
    <row r="125" spans="1:23" x14ac:dyDescent="0.2">
      <c r="A125" t="s">
        <v>41</v>
      </c>
      <c r="B125">
        <v>75</v>
      </c>
      <c r="C125">
        <v>155</v>
      </c>
      <c r="D125" t="s">
        <v>470</v>
      </c>
      <c r="E125" t="s">
        <v>471</v>
      </c>
      <c r="F125" t="s">
        <v>472</v>
      </c>
      <c r="G125" t="s">
        <v>473</v>
      </c>
      <c r="H125" t="s">
        <v>447</v>
      </c>
      <c r="I125" t="s">
        <v>448</v>
      </c>
      <c r="J125" t="s">
        <v>31</v>
      </c>
      <c r="K125" t="s">
        <v>449</v>
      </c>
      <c r="L125" t="s">
        <v>375</v>
      </c>
      <c r="M125" t="s">
        <v>376</v>
      </c>
      <c r="N125" t="s">
        <v>377</v>
      </c>
      <c r="O125" t="s">
        <v>378</v>
      </c>
      <c r="P125" s="6">
        <f t="shared" si="77"/>
        <v>0.93484065164408969</v>
      </c>
      <c r="Q125" s="6">
        <f t="shared" si="78"/>
        <v>0.8791367391808752</v>
      </c>
      <c r="R125" s="6">
        <f t="shared" si="79"/>
        <v>0.78794150843700472</v>
      </c>
      <c r="S125" s="6">
        <f t="shared" si="80"/>
        <v>0.65200838876478362</v>
      </c>
      <c r="T125" s="6">
        <f t="shared" si="81"/>
        <v>0.40841416807688885</v>
      </c>
      <c r="U125" s="6">
        <f t="shared" si="82"/>
        <v>0.37808137686707138</v>
      </c>
      <c r="V125" s="6">
        <f t="shared" si="83"/>
        <v>0.3703183769435438</v>
      </c>
      <c r="W125" s="6">
        <f t="shared" si="84"/>
        <v>0.3764832501364313</v>
      </c>
    </row>
    <row r="126" spans="1:23" x14ac:dyDescent="0.2">
      <c r="A126" t="s">
        <v>42</v>
      </c>
      <c r="B126">
        <v>87</v>
      </c>
      <c r="C126">
        <v>184</v>
      </c>
      <c r="D126" t="s">
        <v>474</v>
      </c>
      <c r="E126" t="s">
        <v>475</v>
      </c>
      <c r="F126" t="s">
        <v>476</v>
      </c>
      <c r="G126" t="s">
        <v>477</v>
      </c>
      <c r="H126" t="s">
        <v>458</v>
      </c>
      <c r="I126" t="s">
        <v>459</v>
      </c>
      <c r="J126" t="s">
        <v>460</v>
      </c>
      <c r="K126" t="s">
        <v>461</v>
      </c>
      <c r="L126" t="s">
        <v>380</v>
      </c>
      <c r="M126" t="s">
        <v>381</v>
      </c>
      <c r="N126" t="s">
        <v>382</v>
      </c>
      <c r="O126" t="s">
        <v>383</v>
      </c>
      <c r="P126" s="6">
        <f t="shared" si="77"/>
        <v>0.93037931118255357</v>
      </c>
      <c r="Q126" s="6">
        <f t="shared" si="78"/>
        <v>0.87182007796812322</v>
      </c>
      <c r="R126" s="6">
        <f t="shared" si="79"/>
        <v>0.77701114375136415</v>
      </c>
      <c r="S126" s="6">
        <f t="shared" si="80"/>
        <v>0.63850065055498761</v>
      </c>
      <c r="T126" s="6">
        <f t="shared" si="81"/>
        <v>0.48933086073837734</v>
      </c>
      <c r="U126" s="6">
        <f t="shared" si="82"/>
        <v>0.45889385921751591</v>
      </c>
      <c r="V126" s="6">
        <f t="shared" si="83"/>
        <v>0.45167124941388526</v>
      </c>
      <c r="W126" s="6">
        <f t="shared" si="84"/>
        <v>0.46193436041836022</v>
      </c>
    </row>
    <row r="127" spans="1:23" x14ac:dyDescent="0.2">
      <c r="A127" t="s">
        <v>43</v>
      </c>
      <c r="B127">
        <v>116</v>
      </c>
      <c r="C127">
        <v>238</v>
      </c>
      <c r="D127" t="s">
        <v>478</v>
      </c>
      <c r="E127" t="s">
        <v>479</v>
      </c>
      <c r="F127" t="s">
        <v>480</v>
      </c>
      <c r="G127" t="s">
        <v>481</v>
      </c>
      <c r="H127" t="s">
        <v>482</v>
      </c>
      <c r="I127" t="s">
        <v>483</v>
      </c>
      <c r="J127" t="s">
        <v>484</v>
      </c>
      <c r="K127" t="s">
        <v>485</v>
      </c>
      <c r="L127" t="s">
        <v>386</v>
      </c>
      <c r="M127" t="s">
        <v>387</v>
      </c>
      <c r="N127" t="s">
        <v>388</v>
      </c>
      <c r="O127" t="s">
        <v>389</v>
      </c>
      <c r="P127" s="6">
        <f t="shared" si="77"/>
        <v>0.69915625123610869</v>
      </c>
      <c r="Q127" s="6">
        <f t="shared" si="78"/>
        <v>0.35433308043580619</v>
      </c>
      <c r="R127" s="6">
        <f t="shared" si="79"/>
        <v>0.54193240232044826</v>
      </c>
      <c r="S127" s="6">
        <f t="shared" si="80"/>
        <v>0.28426229544383458</v>
      </c>
      <c r="T127" s="6">
        <f t="shared" si="81"/>
        <v>0.44266839223211563</v>
      </c>
      <c r="U127" s="6">
        <f t="shared" si="82"/>
        <v>0.41427596260406319</v>
      </c>
      <c r="V127" s="6">
        <f t="shared" si="83"/>
        <v>0.40791010261902605</v>
      </c>
      <c r="W127" s="6">
        <f t="shared" si="84"/>
        <v>0.41893411710430034</v>
      </c>
    </row>
    <row r="128" spans="1:23" x14ac:dyDescent="0.2">
      <c r="A128" t="s">
        <v>44</v>
      </c>
      <c r="B128">
        <v>173</v>
      </c>
      <c r="C128">
        <v>368</v>
      </c>
      <c r="D128" t="s">
        <v>486</v>
      </c>
      <c r="E128" t="s">
        <v>487</v>
      </c>
      <c r="F128" t="s">
        <v>488</v>
      </c>
      <c r="G128" t="s">
        <v>489</v>
      </c>
      <c r="H128" t="s">
        <v>490</v>
      </c>
      <c r="I128" t="s">
        <v>491</v>
      </c>
      <c r="J128" t="s">
        <v>434</v>
      </c>
      <c r="K128" t="s">
        <v>492</v>
      </c>
      <c r="L128" t="s">
        <v>392</v>
      </c>
      <c r="M128" t="s">
        <v>393</v>
      </c>
      <c r="N128" t="s">
        <v>394</v>
      </c>
      <c r="O128" t="s">
        <v>395</v>
      </c>
      <c r="P128" s="6">
        <f t="shared" si="77"/>
        <v>0.67465541399198414</v>
      </c>
      <c r="Q128" s="6">
        <f t="shared" si="78"/>
        <v>0.34289511573817699</v>
      </c>
      <c r="R128" s="6">
        <f t="shared" si="79"/>
        <v>0.48918085765440483</v>
      </c>
      <c r="S128" s="6">
        <f t="shared" si="80"/>
        <v>0.25931439044263532</v>
      </c>
      <c r="T128" s="6">
        <f t="shared" si="81"/>
        <v>0.46859929453550131</v>
      </c>
      <c r="U128" s="6">
        <f t="shared" si="82"/>
        <v>0.43273957331671675</v>
      </c>
      <c r="V128" s="6">
        <f t="shared" si="83"/>
        <v>0.42638427328446765</v>
      </c>
      <c r="W128" s="6">
        <f t="shared" si="84"/>
        <v>0.44235878036614301</v>
      </c>
    </row>
    <row r="129" spans="1:23" x14ac:dyDescent="0.2">
      <c r="A129" t="s">
        <v>45</v>
      </c>
      <c r="B129">
        <v>9</v>
      </c>
      <c r="C129">
        <v>8</v>
      </c>
      <c r="D129" t="s">
        <v>493</v>
      </c>
      <c r="E129" t="s">
        <v>494</v>
      </c>
      <c r="F129" t="s">
        <v>444</v>
      </c>
      <c r="G129" t="s">
        <v>495</v>
      </c>
      <c r="H129" t="s">
        <v>496</v>
      </c>
      <c r="I129" t="s">
        <v>496</v>
      </c>
      <c r="J129" t="s">
        <v>444</v>
      </c>
      <c r="K129" t="s">
        <v>444</v>
      </c>
      <c r="L129" t="s">
        <v>396</v>
      </c>
      <c r="M129" t="s">
        <v>397</v>
      </c>
      <c r="N129" t="s">
        <v>398</v>
      </c>
      <c r="O129" t="s">
        <v>399</v>
      </c>
      <c r="P129" s="6">
        <f t="shared" si="77"/>
        <v>1.0026591065603023</v>
      </c>
      <c r="Q129" s="6">
        <f t="shared" si="78"/>
        <v>1.0106379744680507</v>
      </c>
      <c r="R129" s="6">
        <f t="shared" si="79"/>
        <v>1</v>
      </c>
      <c r="S129" s="6">
        <f t="shared" si="80"/>
        <v>1.0208324404447684</v>
      </c>
      <c r="T129" s="6">
        <f t="shared" si="81"/>
        <v>0.31124113421702126</v>
      </c>
      <c r="U129" s="6">
        <f t="shared" si="82"/>
        <v>0.28220525676856073</v>
      </c>
      <c r="V129" s="6">
        <f t="shared" si="83"/>
        <v>0.26942272994443772</v>
      </c>
      <c r="W129" s="6">
        <f t="shared" si="84"/>
        <v>0.26672402060142192</v>
      </c>
    </row>
    <row r="130" spans="1:23" x14ac:dyDescent="0.2">
      <c r="A130" t="s">
        <v>46</v>
      </c>
      <c r="B130">
        <v>32</v>
      </c>
      <c r="C130">
        <v>31</v>
      </c>
      <c r="D130" t="s">
        <v>497</v>
      </c>
      <c r="E130" t="s">
        <v>498</v>
      </c>
      <c r="F130" t="s">
        <v>499</v>
      </c>
      <c r="G130" t="s">
        <v>500</v>
      </c>
      <c r="H130" t="s">
        <v>496</v>
      </c>
      <c r="I130" t="s">
        <v>496</v>
      </c>
      <c r="J130" t="s">
        <v>444</v>
      </c>
      <c r="K130" t="s">
        <v>444</v>
      </c>
      <c r="L130" t="s">
        <v>400</v>
      </c>
      <c r="M130" t="s">
        <v>401</v>
      </c>
      <c r="N130" t="s">
        <v>402</v>
      </c>
      <c r="O130" t="s">
        <v>403</v>
      </c>
      <c r="P130" s="6">
        <f t="shared" si="77"/>
        <v>1.0239357060283811</v>
      </c>
      <c r="Q130" s="6">
        <f t="shared" si="78"/>
        <v>1.0531907029789751</v>
      </c>
      <c r="R130" s="6">
        <f t="shared" si="79"/>
        <v>1.0833331484443813</v>
      </c>
      <c r="S130" s="6">
        <f t="shared" si="80"/>
        <v>1.1875</v>
      </c>
      <c r="T130" s="6">
        <f t="shared" si="81"/>
        <v>0.31937648481662706</v>
      </c>
      <c r="U130" s="6">
        <f t="shared" si="82"/>
        <v>0.29550355343886292</v>
      </c>
      <c r="V130" s="6">
        <f t="shared" si="83"/>
        <v>0.2932789907725622</v>
      </c>
      <c r="W130" s="6">
        <f t="shared" si="84"/>
        <v>0.31176431962333162</v>
      </c>
    </row>
    <row r="131" spans="1:23" x14ac:dyDescent="0.2">
      <c r="A131" t="s">
        <v>47</v>
      </c>
      <c r="B131">
        <v>84</v>
      </c>
      <c r="C131">
        <v>106</v>
      </c>
      <c r="D131" t="s">
        <v>501</v>
      </c>
      <c r="E131" t="s">
        <v>502</v>
      </c>
      <c r="F131" t="s">
        <v>503</v>
      </c>
      <c r="G131" t="s">
        <v>504</v>
      </c>
      <c r="H131" t="s">
        <v>431</v>
      </c>
      <c r="I131" t="s">
        <v>432</v>
      </c>
      <c r="J131" t="s">
        <v>433</v>
      </c>
      <c r="K131" t="s">
        <v>434</v>
      </c>
      <c r="L131" t="s">
        <v>405</v>
      </c>
      <c r="M131" t="s">
        <v>406</v>
      </c>
      <c r="N131" t="s">
        <v>407</v>
      </c>
      <c r="O131" t="s">
        <v>408</v>
      </c>
      <c r="P131" s="6">
        <f t="shared" si="77"/>
        <v>0.88084952512931047</v>
      </c>
      <c r="Q131" s="6">
        <f t="shared" si="78"/>
        <v>0.79032123155764455</v>
      </c>
      <c r="R131" s="6">
        <f t="shared" si="79"/>
        <v>0.65881087759841661</v>
      </c>
      <c r="S131" s="6">
        <f t="shared" si="80"/>
        <v>0.49756931512070057</v>
      </c>
      <c r="T131" s="6">
        <f t="shared" si="81"/>
        <v>0.47176986422021311</v>
      </c>
      <c r="U131" s="6">
        <f t="shared" si="82"/>
        <v>0.42681812247029643</v>
      </c>
      <c r="V131" s="6">
        <f t="shared" si="83"/>
        <v>0.39978616722430288</v>
      </c>
      <c r="W131" s="6">
        <f t="shared" si="84"/>
        <v>0.41202436531515541</v>
      </c>
    </row>
    <row r="132" spans="1:23" x14ac:dyDescent="0.2">
      <c r="A132" t="s">
        <v>48</v>
      </c>
      <c r="B132">
        <v>36</v>
      </c>
      <c r="C132">
        <v>33</v>
      </c>
      <c r="D132" t="s">
        <v>505</v>
      </c>
      <c r="E132" t="s">
        <v>506</v>
      </c>
      <c r="F132" t="s">
        <v>507</v>
      </c>
      <c r="G132" t="s">
        <v>508</v>
      </c>
      <c r="H132" t="s">
        <v>509</v>
      </c>
      <c r="I132" t="s">
        <v>498</v>
      </c>
      <c r="J132" t="s">
        <v>459</v>
      </c>
      <c r="K132" t="s">
        <v>442</v>
      </c>
      <c r="L132" t="s">
        <v>412</v>
      </c>
      <c r="M132" t="s">
        <v>413</v>
      </c>
      <c r="N132" t="s">
        <v>414</v>
      </c>
      <c r="O132" t="s">
        <v>415</v>
      </c>
      <c r="P132" s="6">
        <f t="shared" si="77"/>
        <v>0.63438864131836781</v>
      </c>
      <c r="Q132" s="6">
        <f t="shared" si="78"/>
        <v>0.95937471506580074</v>
      </c>
      <c r="R132" s="6">
        <f t="shared" si="79"/>
        <v>0.86000183650466733</v>
      </c>
      <c r="S132" s="6">
        <f t="shared" si="80"/>
        <v>0.67776328188020674</v>
      </c>
      <c r="T132" s="6">
        <f t="shared" si="81"/>
        <v>0.52615238316835189</v>
      </c>
      <c r="U132" s="6">
        <f t="shared" si="82"/>
        <v>0.50094623481617306</v>
      </c>
      <c r="V132" s="6">
        <f t="shared" si="83"/>
        <v>0.50030423415232694</v>
      </c>
      <c r="W132" s="6">
        <f t="shared" si="84"/>
        <v>0.48685905837843202</v>
      </c>
    </row>
    <row r="133" spans="1:23" x14ac:dyDescent="0.2">
      <c r="A133" t="s">
        <v>49</v>
      </c>
      <c r="B133">
        <v>34</v>
      </c>
      <c r="C133">
        <v>42</v>
      </c>
      <c r="D133" t="s">
        <v>510</v>
      </c>
      <c r="E133" t="s">
        <v>511</v>
      </c>
      <c r="F133" t="s">
        <v>512</v>
      </c>
      <c r="G133" t="s">
        <v>513</v>
      </c>
      <c r="H133" t="s">
        <v>514</v>
      </c>
      <c r="I133" t="s">
        <v>515</v>
      </c>
      <c r="J133" t="s">
        <v>516</v>
      </c>
      <c r="K133" t="s">
        <v>517</v>
      </c>
      <c r="L133" t="s">
        <v>417</v>
      </c>
      <c r="M133" t="s">
        <v>418</v>
      </c>
      <c r="N133" t="s">
        <v>419</v>
      </c>
      <c r="O133" t="s">
        <v>420</v>
      </c>
      <c r="P133" s="6">
        <f t="shared" si="77"/>
        <v>0.94509647800061292</v>
      </c>
      <c r="Q133" s="6">
        <f t="shared" si="78"/>
        <v>0.89661590646874911</v>
      </c>
      <c r="R133" s="6">
        <f t="shared" si="79"/>
        <v>0.81840150124180466</v>
      </c>
      <c r="S133" s="6">
        <f t="shared" si="80"/>
        <v>0.69318354231922075</v>
      </c>
      <c r="T133" s="6">
        <f t="shared" si="81"/>
        <v>0.37316332379973954</v>
      </c>
      <c r="U133" s="6">
        <f t="shared" si="82"/>
        <v>0.34053712917563139</v>
      </c>
      <c r="V133" s="6">
        <f t="shared" si="83"/>
        <v>0.33175782464780035</v>
      </c>
      <c r="W133" s="6">
        <f t="shared" si="84"/>
        <v>0.33950007473816357</v>
      </c>
    </row>
    <row r="134" spans="1:23" x14ac:dyDescent="0.2">
      <c r="A134" t="s">
        <v>50</v>
      </c>
      <c r="B134">
        <v>18</v>
      </c>
      <c r="C134">
        <v>18</v>
      </c>
      <c r="D134" t="s">
        <v>518</v>
      </c>
      <c r="E134" t="s">
        <v>519</v>
      </c>
      <c r="F134" t="s">
        <v>520</v>
      </c>
      <c r="G134" t="s">
        <v>521</v>
      </c>
      <c r="H134" t="s">
        <v>514</v>
      </c>
      <c r="I134" t="s">
        <v>515</v>
      </c>
      <c r="J134" t="s">
        <v>516</v>
      </c>
      <c r="K134" t="s">
        <v>517</v>
      </c>
      <c r="L134" t="s">
        <v>422</v>
      </c>
      <c r="M134" t="s">
        <v>423</v>
      </c>
      <c r="N134" t="s">
        <v>424</v>
      </c>
      <c r="O134" t="s">
        <v>425</v>
      </c>
      <c r="P134" s="6">
        <f t="shared" si="77"/>
        <v>0.93596309460788019</v>
      </c>
      <c r="Q134" s="6">
        <f t="shared" si="78"/>
        <v>0.88224604539411899</v>
      </c>
      <c r="R134" s="6">
        <f t="shared" si="79"/>
        <v>0.79535379567672182</v>
      </c>
      <c r="S134" s="6">
        <f t="shared" si="80"/>
        <v>0.65811903796495874</v>
      </c>
      <c r="T134" s="6">
        <f t="shared" si="81"/>
        <v>0.33105245909904463</v>
      </c>
      <c r="U134" s="6">
        <f t="shared" si="82"/>
        <v>0.30016180243028873</v>
      </c>
      <c r="V134" s="6">
        <f t="shared" si="83"/>
        <v>0.28879125201181988</v>
      </c>
      <c r="W134" s="6">
        <f t="shared" si="84"/>
        <v>0.28872575172325488</v>
      </c>
    </row>
    <row r="135" spans="1:23" x14ac:dyDescent="0.2">
      <c r="P135" s="6">
        <f>AVERAGE(P119:P134)</f>
        <v>0.87075503529802134</v>
      </c>
      <c r="Q135" s="6">
        <f t="shared" ref="Q135:W135" si="85">AVERAGE(Q119:Q134)</f>
        <v>0.80318764247282159</v>
      </c>
      <c r="R135" s="6">
        <f t="shared" si="85"/>
        <v>0.75083359900589153</v>
      </c>
      <c r="S135" s="6">
        <f t="shared" si="85"/>
        <v>0.62294169417996359</v>
      </c>
      <c r="T135" s="6">
        <f t="shared" si="85"/>
        <v>0.40600381702765992</v>
      </c>
      <c r="U135" s="6">
        <f t="shared" si="85"/>
        <v>0.37456224255787673</v>
      </c>
      <c r="V135" s="6">
        <f t="shared" si="85"/>
        <v>0.36479376222665744</v>
      </c>
      <c r="W135" s="6">
        <f t="shared" si="85"/>
        <v>0.37373513286002036</v>
      </c>
    </row>
  </sheetData>
  <mergeCells count="39">
    <mergeCell ref="D117:G117"/>
    <mergeCell ref="H117:K117"/>
    <mergeCell ref="L117:O117"/>
    <mergeCell ref="P117:S117"/>
    <mergeCell ref="T117:W117"/>
    <mergeCell ref="D98:G98"/>
    <mergeCell ref="H98:K98"/>
    <mergeCell ref="L98:O98"/>
    <mergeCell ref="P98:S98"/>
    <mergeCell ref="T98:W98"/>
    <mergeCell ref="D79:G79"/>
    <mergeCell ref="H79:K79"/>
    <mergeCell ref="L79:O79"/>
    <mergeCell ref="P79:S79"/>
    <mergeCell ref="T79:W79"/>
    <mergeCell ref="D60:G60"/>
    <mergeCell ref="H60:K60"/>
    <mergeCell ref="L60:O60"/>
    <mergeCell ref="P60:S60"/>
    <mergeCell ref="T60:W60"/>
    <mergeCell ref="D41:G41"/>
    <mergeCell ref="H41:K41"/>
    <mergeCell ref="L41:O41"/>
    <mergeCell ref="P41:S41"/>
    <mergeCell ref="T41:W41"/>
    <mergeCell ref="D22:G22"/>
    <mergeCell ref="H22:K22"/>
    <mergeCell ref="L22:O22"/>
    <mergeCell ref="P22:S22"/>
    <mergeCell ref="T22:W22"/>
    <mergeCell ref="D78:G78"/>
    <mergeCell ref="H78:K78"/>
    <mergeCell ref="H3:K3"/>
    <mergeCell ref="L3:O3"/>
    <mergeCell ref="L78:O78"/>
    <mergeCell ref="P3:S3"/>
    <mergeCell ref="D3:G3"/>
    <mergeCell ref="X3:AA3"/>
    <mergeCell ref="T3:W3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2018-03-11T01:48:11Z</dcterms:created>
  <dcterms:modified xsi:type="dcterms:W3CDTF">2018-06-06T17:23:08Z</dcterms:modified>
</cp:coreProperties>
</file>