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sy/Documents/ProgramDoc/MMSForCNN/result/"/>
    </mc:Choice>
  </mc:AlternateContent>
  <bookViews>
    <workbookView xWindow="0" yWindow="460" windowWidth="28800" windowHeight="17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" i="1" l="1"/>
  <c r="S6" i="1"/>
  <c r="T6" i="1"/>
  <c r="U6" i="1"/>
  <c r="V6" i="1"/>
  <c r="W6" i="1"/>
  <c r="X6" i="1"/>
  <c r="Y6" i="1"/>
  <c r="R5" i="1"/>
  <c r="S5" i="1"/>
  <c r="T5" i="1"/>
  <c r="U5" i="1"/>
  <c r="V5" i="1"/>
  <c r="W5" i="1"/>
  <c r="X5" i="1"/>
  <c r="Y5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S90" i="1"/>
  <c r="T90" i="1"/>
  <c r="U90" i="1"/>
  <c r="V90" i="1"/>
  <c r="W90" i="1"/>
  <c r="X90" i="1"/>
  <c r="S91" i="1"/>
  <c r="T91" i="1"/>
  <c r="U91" i="1"/>
  <c r="V91" i="1"/>
  <c r="W91" i="1"/>
  <c r="X91" i="1"/>
  <c r="S92" i="1"/>
  <c r="T92" i="1"/>
  <c r="U92" i="1"/>
  <c r="V92" i="1"/>
  <c r="W92" i="1"/>
  <c r="X92" i="1"/>
  <c r="S93" i="1"/>
  <c r="T93" i="1"/>
  <c r="U93" i="1"/>
  <c r="V93" i="1"/>
  <c r="W93" i="1"/>
  <c r="X93" i="1"/>
  <c r="S94" i="1"/>
  <c r="T94" i="1"/>
  <c r="U94" i="1"/>
  <c r="V94" i="1"/>
  <c r="W94" i="1"/>
  <c r="X94" i="1"/>
  <c r="S95" i="1"/>
  <c r="T95" i="1"/>
  <c r="U95" i="1"/>
  <c r="V95" i="1"/>
  <c r="W95" i="1"/>
  <c r="X95" i="1"/>
  <c r="S96" i="1"/>
  <c r="T96" i="1"/>
  <c r="U96" i="1"/>
  <c r="V96" i="1"/>
  <c r="W96" i="1"/>
  <c r="X96" i="1"/>
  <c r="S97" i="1"/>
  <c r="T97" i="1"/>
  <c r="U97" i="1"/>
  <c r="V97" i="1"/>
  <c r="W97" i="1"/>
  <c r="X97" i="1"/>
  <c r="S98" i="1"/>
  <c r="T98" i="1"/>
  <c r="U98" i="1"/>
  <c r="V98" i="1"/>
  <c r="W98" i="1"/>
  <c r="X98" i="1"/>
  <c r="S99" i="1"/>
  <c r="T99" i="1"/>
  <c r="U99" i="1"/>
  <c r="V99" i="1"/>
  <c r="W99" i="1"/>
  <c r="X99" i="1"/>
  <c r="S100" i="1"/>
  <c r="T100" i="1"/>
  <c r="U100" i="1"/>
  <c r="V100" i="1"/>
  <c r="W100" i="1"/>
  <c r="X100" i="1"/>
  <c r="S101" i="1"/>
  <c r="T101" i="1"/>
  <c r="U101" i="1"/>
  <c r="V101" i="1"/>
  <c r="W101" i="1"/>
  <c r="X101" i="1"/>
  <c r="S102" i="1"/>
  <c r="T102" i="1"/>
  <c r="U102" i="1"/>
  <c r="V102" i="1"/>
  <c r="W102" i="1"/>
  <c r="X102" i="1"/>
  <c r="S103" i="1"/>
  <c r="T103" i="1"/>
  <c r="U103" i="1"/>
  <c r="V103" i="1"/>
  <c r="W103" i="1"/>
  <c r="X103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90" i="1"/>
  <c r="S73" i="1"/>
  <c r="T73" i="1"/>
  <c r="U73" i="1"/>
  <c r="V73" i="1"/>
  <c r="W73" i="1"/>
  <c r="X73" i="1"/>
  <c r="Y73" i="1"/>
  <c r="S74" i="1"/>
  <c r="T74" i="1"/>
  <c r="U74" i="1"/>
  <c r="V74" i="1"/>
  <c r="W74" i="1"/>
  <c r="X74" i="1"/>
  <c r="Y74" i="1"/>
  <c r="S75" i="1"/>
  <c r="T75" i="1"/>
  <c r="U75" i="1"/>
  <c r="V75" i="1"/>
  <c r="W75" i="1"/>
  <c r="X75" i="1"/>
  <c r="Y75" i="1"/>
  <c r="S76" i="1"/>
  <c r="T76" i="1"/>
  <c r="U76" i="1"/>
  <c r="V76" i="1"/>
  <c r="W76" i="1"/>
  <c r="X76" i="1"/>
  <c r="Y76" i="1"/>
  <c r="S77" i="1"/>
  <c r="T77" i="1"/>
  <c r="U77" i="1"/>
  <c r="V77" i="1"/>
  <c r="W77" i="1"/>
  <c r="X77" i="1"/>
  <c r="Y77" i="1"/>
  <c r="S78" i="1"/>
  <c r="T78" i="1"/>
  <c r="U78" i="1"/>
  <c r="V78" i="1"/>
  <c r="W78" i="1"/>
  <c r="X78" i="1"/>
  <c r="Y78" i="1"/>
  <c r="S79" i="1"/>
  <c r="T79" i="1"/>
  <c r="U79" i="1"/>
  <c r="V79" i="1"/>
  <c r="W79" i="1"/>
  <c r="X79" i="1"/>
  <c r="Y79" i="1"/>
  <c r="S80" i="1"/>
  <c r="T80" i="1"/>
  <c r="U80" i="1"/>
  <c r="V80" i="1"/>
  <c r="W80" i="1"/>
  <c r="X80" i="1"/>
  <c r="Y80" i="1"/>
  <c r="S81" i="1"/>
  <c r="T81" i="1"/>
  <c r="U81" i="1"/>
  <c r="V81" i="1"/>
  <c r="W81" i="1"/>
  <c r="X81" i="1"/>
  <c r="Y81" i="1"/>
  <c r="S82" i="1"/>
  <c r="T82" i="1"/>
  <c r="U82" i="1"/>
  <c r="V82" i="1"/>
  <c r="W82" i="1"/>
  <c r="X82" i="1"/>
  <c r="Y82" i="1"/>
  <c r="S83" i="1"/>
  <c r="T83" i="1"/>
  <c r="U83" i="1"/>
  <c r="V83" i="1"/>
  <c r="W83" i="1"/>
  <c r="X83" i="1"/>
  <c r="Y83" i="1"/>
  <c r="S84" i="1"/>
  <c r="T84" i="1"/>
  <c r="U84" i="1"/>
  <c r="V84" i="1"/>
  <c r="W84" i="1"/>
  <c r="X84" i="1"/>
  <c r="Y84" i="1"/>
  <c r="S85" i="1"/>
  <c r="T85" i="1"/>
  <c r="U85" i="1"/>
  <c r="V85" i="1"/>
  <c r="W85" i="1"/>
  <c r="X85" i="1"/>
  <c r="Y85" i="1"/>
  <c r="S86" i="1"/>
  <c r="T86" i="1"/>
  <c r="U86" i="1"/>
  <c r="V86" i="1"/>
  <c r="W86" i="1"/>
  <c r="X86" i="1"/>
  <c r="Y86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73" i="1"/>
  <c r="S56" i="1"/>
  <c r="T56" i="1"/>
  <c r="U56" i="1"/>
  <c r="V56" i="1"/>
  <c r="W56" i="1"/>
  <c r="X56" i="1"/>
  <c r="Y56" i="1"/>
  <c r="S57" i="1"/>
  <c r="T57" i="1"/>
  <c r="U57" i="1"/>
  <c r="V57" i="1"/>
  <c r="W57" i="1"/>
  <c r="X57" i="1"/>
  <c r="Y57" i="1"/>
  <c r="S58" i="1"/>
  <c r="T58" i="1"/>
  <c r="U58" i="1"/>
  <c r="V58" i="1"/>
  <c r="W58" i="1"/>
  <c r="X58" i="1"/>
  <c r="Y58" i="1"/>
  <c r="S59" i="1"/>
  <c r="T59" i="1"/>
  <c r="U59" i="1"/>
  <c r="V59" i="1"/>
  <c r="W59" i="1"/>
  <c r="X59" i="1"/>
  <c r="Y59" i="1"/>
  <c r="S60" i="1"/>
  <c r="T60" i="1"/>
  <c r="U60" i="1"/>
  <c r="V60" i="1"/>
  <c r="W60" i="1"/>
  <c r="X60" i="1"/>
  <c r="Y60" i="1"/>
  <c r="S61" i="1"/>
  <c r="T61" i="1"/>
  <c r="U61" i="1"/>
  <c r="V61" i="1"/>
  <c r="W61" i="1"/>
  <c r="X61" i="1"/>
  <c r="Y61" i="1"/>
  <c r="S62" i="1"/>
  <c r="T62" i="1"/>
  <c r="U62" i="1"/>
  <c r="V62" i="1"/>
  <c r="W62" i="1"/>
  <c r="X62" i="1"/>
  <c r="Y62" i="1"/>
  <c r="S63" i="1"/>
  <c r="T63" i="1"/>
  <c r="U63" i="1"/>
  <c r="V63" i="1"/>
  <c r="W63" i="1"/>
  <c r="X63" i="1"/>
  <c r="Y63" i="1"/>
  <c r="S64" i="1"/>
  <c r="T64" i="1"/>
  <c r="U64" i="1"/>
  <c r="V64" i="1"/>
  <c r="W64" i="1"/>
  <c r="X64" i="1"/>
  <c r="Y64" i="1"/>
  <c r="S65" i="1"/>
  <c r="T65" i="1"/>
  <c r="U65" i="1"/>
  <c r="V65" i="1"/>
  <c r="W65" i="1"/>
  <c r="X65" i="1"/>
  <c r="Y65" i="1"/>
  <c r="S66" i="1"/>
  <c r="T66" i="1"/>
  <c r="U66" i="1"/>
  <c r="V66" i="1"/>
  <c r="W66" i="1"/>
  <c r="X66" i="1"/>
  <c r="Y66" i="1"/>
  <c r="S67" i="1"/>
  <c r="T67" i="1"/>
  <c r="U67" i="1"/>
  <c r="V67" i="1"/>
  <c r="W67" i="1"/>
  <c r="X67" i="1"/>
  <c r="Y67" i="1"/>
  <c r="S68" i="1"/>
  <c r="T68" i="1"/>
  <c r="U68" i="1"/>
  <c r="V68" i="1"/>
  <c r="W68" i="1"/>
  <c r="X68" i="1"/>
  <c r="Y68" i="1"/>
  <c r="S69" i="1"/>
  <c r="T69" i="1"/>
  <c r="U69" i="1"/>
  <c r="V69" i="1"/>
  <c r="W69" i="1"/>
  <c r="X69" i="1"/>
  <c r="Y69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56" i="1"/>
  <c r="S39" i="1"/>
  <c r="T39" i="1"/>
  <c r="U39" i="1"/>
  <c r="V39" i="1"/>
  <c r="W39" i="1"/>
  <c r="X39" i="1"/>
  <c r="Y39" i="1"/>
  <c r="S40" i="1"/>
  <c r="T40" i="1"/>
  <c r="U40" i="1"/>
  <c r="V40" i="1"/>
  <c r="W40" i="1"/>
  <c r="X40" i="1"/>
  <c r="Y40" i="1"/>
  <c r="S41" i="1"/>
  <c r="T41" i="1"/>
  <c r="U41" i="1"/>
  <c r="V41" i="1"/>
  <c r="W41" i="1"/>
  <c r="X41" i="1"/>
  <c r="Y41" i="1"/>
  <c r="S42" i="1"/>
  <c r="T42" i="1"/>
  <c r="U42" i="1"/>
  <c r="V42" i="1"/>
  <c r="W42" i="1"/>
  <c r="X42" i="1"/>
  <c r="Y42" i="1"/>
  <c r="S43" i="1"/>
  <c r="T43" i="1"/>
  <c r="U43" i="1"/>
  <c r="V43" i="1"/>
  <c r="W43" i="1"/>
  <c r="X43" i="1"/>
  <c r="Y43" i="1"/>
  <c r="S44" i="1"/>
  <c r="T44" i="1"/>
  <c r="U44" i="1"/>
  <c r="V44" i="1"/>
  <c r="W44" i="1"/>
  <c r="X44" i="1"/>
  <c r="Y44" i="1"/>
  <c r="S45" i="1"/>
  <c r="T45" i="1"/>
  <c r="U45" i="1"/>
  <c r="V45" i="1"/>
  <c r="W45" i="1"/>
  <c r="X45" i="1"/>
  <c r="Y45" i="1"/>
  <c r="S46" i="1"/>
  <c r="T46" i="1"/>
  <c r="U46" i="1"/>
  <c r="V46" i="1"/>
  <c r="W46" i="1"/>
  <c r="X46" i="1"/>
  <c r="Y46" i="1"/>
  <c r="S47" i="1"/>
  <c r="T47" i="1"/>
  <c r="U47" i="1"/>
  <c r="V47" i="1"/>
  <c r="W47" i="1"/>
  <c r="X47" i="1"/>
  <c r="Y47" i="1"/>
  <c r="S48" i="1"/>
  <c r="T48" i="1"/>
  <c r="U48" i="1"/>
  <c r="V48" i="1"/>
  <c r="W48" i="1"/>
  <c r="X48" i="1"/>
  <c r="Y48" i="1"/>
  <c r="S49" i="1"/>
  <c r="T49" i="1"/>
  <c r="U49" i="1"/>
  <c r="V49" i="1"/>
  <c r="W49" i="1"/>
  <c r="X49" i="1"/>
  <c r="Y49" i="1"/>
  <c r="S50" i="1"/>
  <c r="T50" i="1"/>
  <c r="U50" i="1"/>
  <c r="V50" i="1"/>
  <c r="W50" i="1"/>
  <c r="X50" i="1"/>
  <c r="Y50" i="1"/>
  <c r="S51" i="1"/>
  <c r="T51" i="1"/>
  <c r="U51" i="1"/>
  <c r="V51" i="1"/>
  <c r="W51" i="1"/>
  <c r="X51" i="1"/>
  <c r="Y51" i="1"/>
  <c r="S52" i="1"/>
  <c r="T52" i="1"/>
  <c r="U52" i="1"/>
  <c r="V52" i="1"/>
  <c r="W52" i="1"/>
  <c r="X52" i="1"/>
  <c r="Y52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39" i="1"/>
  <c r="S22" i="1"/>
  <c r="T22" i="1"/>
  <c r="U22" i="1"/>
  <c r="V22" i="1"/>
  <c r="W22" i="1"/>
  <c r="X22" i="1"/>
  <c r="Y22" i="1"/>
  <c r="S23" i="1"/>
  <c r="T23" i="1"/>
  <c r="U23" i="1"/>
  <c r="V23" i="1"/>
  <c r="W23" i="1"/>
  <c r="X23" i="1"/>
  <c r="Y23" i="1"/>
  <c r="S24" i="1"/>
  <c r="T24" i="1"/>
  <c r="U24" i="1"/>
  <c r="V24" i="1"/>
  <c r="W24" i="1"/>
  <c r="X24" i="1"/>
  <c r="Y24" i="1"/>
  <c r="S25" i="1"/>
  <c r="T25" i="1"/>
  <c r="U25" i="1"/>
  <c r="V25" i="1"/>
  <c r="W25" i="1"/>
  <c r="X25" i="1"/>
  <c r="Y25" i="1"/>
  <c r="S26" i="1"/>
  <c r="T26" i="1"/>
  <c r="U26" i="1"/>
  <c r="V26" i="1"/>
  <c r="W26" i="1"/>
  <c r="X26" i="1"/>
  <c r="Y26" i="1"/>
  <c r="S27" i="1"/>
  <c r="T27" i="1"/>
  <c r="U27" i="1"/>
  <c r="V27" i="1"/>
  <c r="W27" i="1"/>
  <c r="X27" i="1"/>
  <c r="Y27" i="1"/>
  <c r="S28" i="1"/>
  <c r="T28" i="1"/>
  <c r="U28" i="1"/>
  <c r="V28" i="1"/>
  <c r="W28" i="1"/>
  <c r="X28" i="1"/>
  <c r="Y28" i="1"/>
  <c r="S29" i="1"/>
  <c r="T29" i="1"/>
  <c r="U29" i="1"/>
  <c r="V29" i="1"/>
  <c r="W29" i="1"/>
  <c r="X29" i="1"/>
  <c r="Y29" i="1"/>
  <c r="S30" i="1"/>
  <c r="T30" i="1"/>
  <c r="U30" i="1"/>
  <c r="V30" i="1"/>
  <c r="W30" i="1"/>
  <c r="X30" i="1"/>
  <c r="Y30" i="1"/>
  <c r="S31" i="1"/>
  <c r="T31" i="1"/>
  <c r="U31" i="1"/>
  <c r="V31" i="1"/>
  <c r="W31" i="1"/>
  <c r="X31" i="1"/>
  <c r="Y31" i="1"/>
  <c r="S32" i="1"/>
  <c r="T32" i="1"/>
  <c r="U32" i="1"/>
  <c r="V32" i="1"/>
  <c r="W32" i="1"/>
  <c r="X32" i="1"/>
  <c r="Y32" i="1"/>
  <c r="S33" i="1"/>
  <c r="T33" i="1"/>
  <c r="U33" i="1"/>
  <c r="V33" i="1"/>
  <c r="W33" i="1"/>
  <c r="X33" i="1"/>
  <c r="Y33" i="1"/>
  <c r="S35" i="1"/>
  <c r="T35" i="1"/>
  <c r="U35" i="1"/>
  <c r="V35" i="1"/>
  <c r="W35" i="1"/>
  <c r="X35" i="1"/>
  <c r="Y35" i="1"/>
  <c r="S34" i="1"/>
  <c r="T34" i="1"/>
  <c r="U34" i="1"/>
  <c r="V34" i="1"/>
  <c r="W34" i="1"/>
  <c r="X34" i="1"/>
  <c r="Y34" i="1"/>
  <c r="S7" i="1"/>
  <c r="T7" i="1"/>
  <c r="U7" i="1"/>
  <c r="V7" i="1"/>
  <c r="W7" i="1"/>
  <c r="X7" i="1"/>
  <c r="Y7" i="1"/>
  <c r="S8" i="1"/>
  <c r="T8" i="1"/>
  <c r="U8" i="1"/>
  <c r="V8" i="1"/>
  <c r="W8" i="1"/>
  <c r="X8" i="1"/>
  <c r="Y8" i="1"/>
  <c r="S9" i="1"/>
  <c r="T9" i="1"/>
  <c r="U9" i="1"/>
  <c r="V9" i="1"/>
  <c r="W9" i="1"/>
  <c r="X9" i="1"/>
  <c r="Y9" i="1"/>
  <c r="S10" i="1"/>
  <c r="T10" i="1"/>
  <c r="U10" i="1"/>
  <c r="V10" i="1"/>
  <c r="W10" i="1"/>
  <c r="X10" i="1"/>
  <c r="Y10" i="1"/>
  <c r="S11" i="1"/>
  <c r="T11" i="1"/>
  <c r="U11" i="1"/>
  <c r="V11" i="1"/>
  <c r="W11" i="1"/>
  <c r="X11" i="1"/>
  <c r="Y11" i="1"/>
  <c r="S12" i="1"/>
  <c r="T12" i="1"/>
  <c r="U12" i="1"/>
  <c r="V12" i="1"/>
  <c r="W12" i="1"/>
  <c r="X12" i="1"/>
  <c r="Y12" i="1"/>
  <c r="S13" i="1"/>
  <c r="T13" i="1"/>
  <c r="U13" i="1"/>
  <c r="V13" i="1"/>
  <c r="W13" i="1"/>
  <c r="X13" i="1"/>
  <c r="Y13" i="1"/>
  <c r="S14" i="1"/>
  <c r="T14" i="1"/>
  <c r="U14" i="1"/>
  <c r="V14" i="1"/>
  <c r="W14" i="1"/>
  <c r="X14" i="1"/>
  <c r="Y14" i="1"/>
  <c r="S15" i="1"/>
  <c r="T15" i="1"/>
  <c r="U15" i="1"/>
  <c r="V15" i="1"/>
  <c r="W15" i="1"/>
  <c r="X15" i="1"/>
  <c r="Y15" i="1"/>
  <c r="S16" i="1"/>
  <c r="T16" i="1"/>
  <c r="U16" i="1"/>
  <c r="V16" i="1"/>
  <c r="W16" i="1"/>
  <c r="X16" i="1"/>
  <c r="Y16" i="1"/>
  <c r="S17" i="1"/>
  <c r="T17" i="1"/>
  <c r="U17" i="1"/>
  <c r="V17" i="1"/>
  <c r="W17" i="1"/>
  <c r="X17" i="1"/>
  <c r="Y17" i="1"/>
  <c r="S18" i="1"/>
  <c r="T18" i="1"/>
  <c r="U18" i="1"/>
  <c r="V18" i="1"/>
  <c r="W18" i="1"/>
  <c r="X18" i="1"/>
  <c r="Y18" i="1"/>
  <c r="R23" i="1"/>
  <c r="R24" i="1"/>
  <c r="R25" i="1"/>
  <c r="R26" i="1"/>
  <c r="R27" i="1"/>
  <c r="R28" i="1"/>
  <c r="R29" i="1"/>
  <c r="R30" i="1"/>
  <c r="R31" i="1"/>
  <c r="R32" i="1"/>
  <c r="R33" i="1"/>
  <c r="R35" i="1"/>
  <c r="R34" i="1"/>
  <c r="R22" i="1"/>
  <c r="R7" i="1"/>
  <c r="R8" i="1"/>
  <c r="R9" i="1"/>
  <c r="R10" i="1"/>
  <c r="R11" i="1"/>
  <c r="R12" i="1"/>
  <c r="R13" i="1"/>
  <c r="R14" i="1"/>
  <c r="R15" i="1"/>
  <c r="R16" i="1"/>
  <c r="R17" i="1"/>
  <c r="R18" i="1"/>
</calcChain>
</file>

<file path=xl/sharedStrings.xml><?xml version="1.0" encoding="utf-8"?>
<sst xmlns="http://schemas.openxmlformats.org/spreadsheetml/2006/main" count="1285" uniqueCount="625">
  <si>
    <t>图</t>
    <rPh sb="0" eb="1">
      <t>tu</t>
    </rPh>
    <phoneticPr fontId="1" type="noConversion"/>
  </si>
  <si>
    <t>64-Core</t>
    <phoneticPr fontId="1" type="noConversion"/>
  </si>
  <si>
    <t>128-Core</t>
    <phoneticPr fontId="1" type="noConversion"/>
  </si>
  <si>
    <t>256-Core</t>
    <phoneticPr fontId="1" type="noConversion"/>
  </si>
  <si>
    <t>alxnet_mnist</t>
    <phoneticPr fontId="1" type="noConversion"/>
  </si>
  <si>
    <t>alexnet_oxflowers17</t>
  </si>
  <si>
    <t>cnn_sentence_classif</t>
    <phoneticPr fontId="1" type="noConversion"/>
  </si>
  <si>
    <t>convnet_highway_mnist</t>
  </si>
  <si>
    <t>funll_count_dense_model</t>
  </si>
  <si>
    <t>googlenet_oxflowers17</t>
  </si>
  <si>
    <t>LeNet</t>
  </si>
  <si>
    <t>vgg_A-LEN</t>
  </si>
  <si>
    <t>vgg_A</t>
  </si>
  <si>
    <t>vgg_B</t>
  </si>
  <si>
    <t>vgg_C</t>
  </si>
  <si>
    <t>vgg_D</t>
  </si>
  <si>
    <t>vgg_defoult</t>
  </si>
  <si>
    <t>vgg_E</t>
  </si>
  <si>
    <t>节点数</t>
    <rPh sb="0" eb="1">
      <t>jie dian shu</t>
    </rPh>
    <phoneticPr fontId="1" type="noConversion"/>
  </si>
  <si>
    <t>边数</t>
    <rPh sb="0" eb="1">
      <t>bian</t>
    </rPh>
    <rPh sb="1" eb="2">
      <t>shu</t>
    </rPh>
    <phoneticPr fontId="1" type="noConversion"/>
  </si>
  <si>
    <t>时间</t>
    <rPh sb="0" eb="1">
      <t>shi jian</t>
    </rPh>
    <phoneticPr fontId="1" type="noConversion"/>
  </si>
  <si>
    <t>利用率</t>
    <rPh sb="0" eb="1">
      <t>li yong lü</t>
    </rPh>
    <phoneticPr fontId="1" type="noConversion"/>
  </si>
  <si>
    <t>Prelogue</t>
    <phoneticPr fontId="1" type="noConversion"/>
  </si>
  <si>
    <t>Retiming</t>
    <phoneticPr fontId="1" type="noConversion"/>
  </si>
  <si>
    <t>RunOnCache</t>
    <phoneticPr fontId="1" type="noConversion"/>
  </si>
  <si>
    <t>并发度</t>
    <rPh sb="0" eb="1">
      <t>bing fa du</t>
    </rPh>
    <phoneticPr fontId="1" type="noConversion"/>
  </si>
  <si>
    <t>Algorithm</t>
    <phoneticPr fontId="1" type="noConversion"/>
  </si>
  <si>
    <t>BaseLine</t>
    <phoneticPr fontId="1" type="noConversion"/>
  </si>
  <si>
    <t>Config</t>
    <phoneticPr fontId="1" type="noConversion"/>
  </si>
  <si>
    <t>Value</t>
    <phoneticPr fontId="1" type="noConversion"/>
  </si>
  <si>
    <t>DRAMSPEED</t>
  </si>
  <si>
    <t>CACHESPEED</t>
  </si>
  <si>
    <t>CACHESIZE</t>
  </si>
  <si>
    <t>UPROUND</t>
  </si>
  <si>
    <t>TOTALROUND</t>
    <phoneticPr fontId="1" type="noConversion"/>
  </si>
  <si>
    <t>最大拓扑序</t>
    <rPh sb="0" eb="1">
      <t>zui da</t>
    </rPh>
    <rPh sb="2" eb="3">
      <t>tuo pu</t>
    </rPh>
    <rPh sb="4" eb="5">
      <t>xu li e</t>
    </rPh>
    <phoneticPr fontId="1" type="noConversion"/>
  </si>
  <si>
    <t>利用率（+Prelogue）</t>
    <rPh sb="0" eb="1">
      <t>li yong lü</t>
    </rPh>
    <phoneticPr fontId="1" type="noConversion"/>
  </si>
  <si>
    <t>IMP LCTES</t>
    <phoneticPr fontId="1" type="noConversion"/>
  </si>
  <si>
    <t>IMP BaseLine</t>
    <phoneticPr fontId="1" type="noConversion"/>
  </si>
  <si>
    <t>32-Core</t>
    <phoneticPr fontId="1" type="noConversion"/>
  </si>
  <si>
    <t>LCTES</t>
    <phoneticPr fontId="1" type="noConversion"/>
  </si>
  <si>
    <t>49138480</t>
  </si>
  <si>
    <t>26760048</t>
  </si>
  <si>
    <t>14540848</t>
  </si>
  <si>
    <t>8431248</t>
  </si>
  <si>
    <t>87264320</t>
  </si>
  <si>
    <t>65921152</t>
  </si>
  <si>
    <t>33329076</t>
  </si>
  <si>
    <t>22470720</t>
  </si>
  <si>
    <t>1518846000</t>
  </si>
  <si>
    <t>759423000</t>
  </si>
  <si>
    <t>506282000</t>
  </si>
  <si>
    <t>55335000</t>
  </si>
  <si>
    <t>29085000</t>
  </si>
  <si>
    <t>15960000</t>
  </si>
  <si>
    <t>10045000</t>
  </si>
  <si>
    <t>75820140</t>
  </si>
  <si>
    <t>48823128</t>
  </si>
  <si>
    <t>46744280</t>
  </si>
  <si>
    <t>46714266</t>
  </si>
  <si>
    <t>1712674800</t>
  </si>
  <si>
    <t>44695000</t>
  </si>
  <si>
    <t>23695000</t>
  </si>
  <si>
    <t>13195000</t>
  </si>
  <si>
    <t>7945000</t>
  </si>
  <si>
    <t>65878562</t>
  </si>
  <si>
    <t>50767280</t>
  </si>
  <si>
    <t>50761916</t>
  </si>
  <si>
    <t>51101400</t>
  </si>
  <si>
    <t>1486820400</t>
  </si>
  <si>
    <t>49335000</t>
  </si>
  <si>
    <t>25482600</t>
  </si>
  <si>
    <t>13856700</t>
  </si>
  <si>
    <t>8214504</t>
  </si>
  <si>
    <t>89302608</t>
  </si>
  <si>
    <t>78792000</t>
  </si>
  <si>
    <t>78751800</t>
  </si>
  <si>
    <t>78739070</t>
  </si>
  <si>
    <t>1499625600</t>
  </si>
  <si>
    <t>56705715</t>
  </si>
  <si>
    <t>30133215</t>
  </si>
  <si>
    <t>16846965</t>
  </si>
  <si>
    <t>10203840</t>
  </si>
  <si>
    <t>190713309</t>
  </si>
  <si>
    <t>190237263</t>
  </si>
  <si>
    <t>190035667</t>
  </si>
  <si>
    <t>189944849</t>
  </si>
  <si>
    <t>1677594000</t>
  </si>
  <si>
    <t>1420146</t>
  </si>
  <si>
    <t>753378</t>
  </si>
  <si>
    <t>402456</t>
  </si>
  <si>
    <t>232312</t>
  </si>
  <si>
    <t>14288468</t>
  </si>
  <si>
    <t>14237502</t>
  </si>
  <si>
    <t>14219514</t>
  </si>
  <si>
    <t>7113000</t>
  </si>
  <si>
    <t>44052000</t>
  </si>
  <si>
    <t>22026000</t>
  </si>
  <si>
    <t>100736847</t>
  </si>
  <si>
    <t>52374036</t>
  </si>
  <si>
    <t>28168153</t>
  </si>
  <si>
    <t>16870000</t>
  </si>
  <si>
    <t>127727270</t>
  </si>
  <si>
    <t>96055830</t>
  </si>
  <si>
    <t>91659600</t>
  </si>
  <si>
    <t>91456800</t>
  </si>
  <si>
    <t>3440772000</t>
  </si>
  <si>
    <t>55510000</t>
  </si>
  <si>
    <t>29260000</t>
  </si>
  <si>
    <t>16135000</t>
  </si>
  <si>
    <t>10220000</t>
  </si>
  <si>
    <t>106827040</t>
  </si>
  <si>
    <t>88704346</t>
  </si>
  <si>
    <t>88675958</t>
  </si>
  <si>
    <t>88662066</t>
  </si>
  <si>
    <t>2674843200</t>
  </si>
  <si>
    <t>52049935</t>
  </si>
  <si>
    <t>27709284</t>
  </si>
  <si>
    <t>15680000</t>
  </si>
  <si>
    <t>9520000</t>
  </si>
  <si>
    <t>92743262</t>
  </si>
  <si>
    <t>72689588</t>
  </si>
  <si>
    <t>72182400</t>
  </si>
  <si>
    <t>72651838</t>
  </si>
  <si>
    <t>2288016000</t>
  </si>
  <si>
    <t>62753460</t>
  </si>
  <si>
    <t>33565000</t>
  </si>
  <si>
    <t>18550000</t>
  </si>
  <si>
    <t>11060000</t>
  </si>
  <si>
    <t>116309698</t>
  </si>
  <si>
    <t>93122606</t>
  </si>
  <si>
    <t>92478000</t>
  </si>
  <si>
    <t>93081232</t>
  </si>
  <si>
    <t>2894629200</t>
  </si>
  <si>
    <t>65550400</t>
  </si>
  <si>
    <t>34665016</t>
  </si>
  <si>
    <t>19985000</t>
  </si>
  <si>
    <t>11900000</t>
  </si>
  <si>
    <t>121468972</t>
  </si>
  <si>
    <t>97331278</t>
  </si>
  <si>
    <t>96654600</t>
  </si>
  <si>
    <t>97283562</t>
  </si>
  <si>
    <t>3042951600</t>
  </si>
  <si>
    <t>77237907</t>
  </si>
  <si>
    <t>40614907</t>
  </si>
  <si>
    <t>23030000</t>
  </si>
  <si>
    <t>13475000</t>
  </si>
  <si>
    <t>140091290</t>
  </si>
  <si>
    <t>109982964</t>
  </si>
  <si>
    <t>109222500</t>
  </si>
  <si>
    <t>109935248</t>
  </si>
  <si>
    <t>3410230800</t>
  </si>
  <si>
    <t>102296360</t>
  </si>
  <si>
    <t>53118731</t>
  </si>
  <si>
    <t>28409150</t>
  </si>
  <si>
    <t>16520000</t>
  </si>
  <si>
    <t>178388462</t>
  </si>
  <si>
    <t>136929518</t>
  </si>
  <si>
    <t>135986700</t>
  </si>
  <si>
    <t>136875762</t>
  </si>
  <si>
    <t>4212825600</t>
  </si>
  <si>
    <t>81142404</t>
  </si>
  <si>
    <t>42355404</t>
  </si>
  <si>
    <t>22755200</t>
  </si>
  <si>
    <t>13545000</t>
  </si>
  <si>
    <t>147226602</t>
  </si>
  <si>
    <t>115418662</t>
  </si>
  <si>
    <t>115389066</t>
  </si>
  <si>
    <t>115374570</t>
  </si>
  <si>
    <t>3554644800</t>
  </si>
  <si>
    <t>1831640</t>
  </si>
  <si>
    <t>2382744</t>
  </si>
  <si>
    <t>0</t>
  </si>
  <si>
    <t>748968</t>
  </si>
  <si>
    <t>2870000</t>
  </si>
  <si>
    <t>3290000</t>
  </si>
  <si>
    <t>618732</t>
  </si>
  <si>
    <t>2730000</t>
  </si>
  <si>
    <t>340676</t>
  </si>
  <si>
    <t>2574000</t>
  </si>
  <si>
    <t>2106000</t>
  </si>
  <si>
    <t>2187900</t>
  </si>
  <si>
    <t>2219241</t>
  </si>
  <si>
    <t>470400</t>
  </si>
  <si>
    <t>470160</t>
  </si>
  <si>
    <t>470084</t>
  </si>
  <si>
    <t>3578430</t>
  </si>
  <si>
    <t>44064</t>
  </si>
  <si>
    <t>52352</t>
  </si>
  <si>
    <t>54806</t>
  </si>
  <si>
    <t>6062208</t>
  </si>
  <si>
    <t>5051904</t>
  </si>
  <si>
    <t>4511167</t>
  </si>
  <si>
    <t>4550000</t>
  </si>
  <si>
    <t>611064</t>
  </si>
  <si>
    <t>609712</t>
  </si>
  <si>
    <t>3045000</t>
  </si>
  <si>
    <t>3465000</t>
  </si>
  <si>
    <t>1174892</t>
  </si>
  <si>
    <t>1174516</t>
  </si>
  <si>
    <t>1174332</t>
  </si>
  <si>
    <t>3858528</t>
  </si>
  <si>
    <t>3617400</t>
  </si>
  <si>
    <t>3360000</t>
  </si>
  <si>
    <t>962776</t>
  </si>
  <si>
    <t>481216</t>
  </si>
  <si>
    <t>962276</t>
  </si>
  <si>
    <t>3887730</t>
  </si>
  <si>
    <t>3570000</t>
  </si>
  <si>
    <t>1233412</t>
  </si>
  <si>
    <t>616520</t>
  </si>
  <si>
    <t>1232864</t>
  </si>
  <si>
    <t>4137869</t>
  </si>
  <si>
    <t>3943280</t>
  </si>
  <si>
    <t>3850000</t>
  </si>
  <si>
    <t>1289156</t>
  </si>
  <si>
    <t>644364</t>
  </si>
  <si>
    <t>1288524</t>
  </si>
  <si>
    <t>4028530</t>
  </si>
  <si>
    <t>3955000</t>
  </si>
  <si>
    <t>1456728</t>
  </si>
  <si>
    <t>728150</t>
  </si>
  <si>
    <t>1456096</t>
  </si>
  <si>
    <t>5838613</t>
  </si>
  <si>
    <t>4905742</t>
  </si>
  <si>
    <t>4306610</t>
  </si>
  <si>
    <t>4200000</t>
  </si>
  <si>
    <t>1813636</t>
  </si>
  <si>
    <t>906578</t>
  </si>
  <si>
    <t>1812924</t>
  </si>
  <si>
    <t>3607191</t>
  </si>
  <si>
    <t>3377725</t>
  </si>
  <si>
    <t>1528724</t>
  </si>
  <si>
    <t>1528332</t>
  </si>
  <si>
    <t>1528140</t>
  </si>
  <si>
    <t>29</t>
  </si>
  <si>
    <t>39</t>
  </si>
  <si>
    <t>2</t>
  </si>
  <si>
    <t>82</t>
  </si>
  <si>
    <t>94</t>
  </si>
  <si>
    <t>78</t>
  </si>
  <si>
    <t>1</t>
  </si>
  <si>
    <t>66</t>
  </si>
  <si>
    <t>60</t>
  </si>
  <si>
    <t>67</t>
  </si>
  <si>
    <t>202</t>
  </si>
  <si>
    <t>48</t>
  </si>
  <si>
    <t>64</t>
  </si>
  <si>
    <t>128</t>
  </si>
  <si>
    <t>127</t>
  </si>
  <si>
    <t>130</t>
  </si>
  <si>
    <t>87</t>
  </si>
  <si>
    <t>99</t>
  </si>
  <si>
    <t>96</t>
  </si>
  <si>
    <t>100</t>
  </si>
  <si>
    <t>102</t>
  </si>
  <si>
    <t>101</t>
  </si>
  <si>
    <t>110</t>
  </si>
  <si>
    <t>113</t>
  </si>
  <si>
    <t>121</t>
  </si>
  <si>
    <t>122</t>
  </si>
  <si>
    <t>119</t>
  </si>
  <si>
    <t>120</t>
  </si>
  <si>
    <t>93</t>
  </si>
  <si>
    <t>95</t>
  </si>
  <si>
    <t>4350000</t>
  </si>
  <si>
    <t>4139200</t>
  </si>
  <si>
    <t>4226056</t>
  </si>
  <si>
    <t>4234330</t>
  </si>
  <si>
    <t>4991046</t>
  </si>
  <si>
    <t>5373543</t>
  </si>
  <si>
    <t>5299771</t>
  </si>
  <si>
    <t>5524347</t>
  </si>
  <si>
    <t>3018000</t>
  </si>
  <si>
    <t>14022000</t>
  </si>
  <si>
    <t>14202740</t>
  </si>
  <si>
    <t>17848200</t>
  </si>
  <si>
    <t>18155400</t>
  </si>
  <si>
    <t>18807600</t>
  </si>
  <si>
    <t>18868200</t>
  </si>
  <si>
    <t>9748800</t>
  </si>
  <si>
    <t>12879600</t>
  </si>
  <si>
    <t>15424200</t>
  </si>
  <si>
    <t>16204800</t>
  </si>
  <si>
    <t>16738200</t>
  </si>
  <si>
    <t>16909800</t>
  </si>
  <si>
    <t>8682000</t>
  </si>
  <si>
    <t>12772800</t>
  </si>
  <si>
    <t>12776385</t>
  </si>
  <si>
    <t>12681878</t>
  </si>
  <si>
    <t>12775672</t>
  </si>
  <si>
    <t>15702676</t>
  </si>
  <si>
    <t>16106148</t>
  </si>
  <si>
    <t>16278826</t>
  </si>
  <si>
    <t>16690648</t>
  </si>
  <si>
    <t>10149600</t>
  </si>
  <si>
    <t>49188000</t>
  </si>
  <si>
    <t>61210000</t>
  </si>
  <si>
    <t>64633000</t>
  </si>
  <si>
    <t>65572000</t>
  </si>
  <si>
    <t>64226000</t>
  </si>
  <si>
    <t>33516000</t>
  </si>
  <si>
    <t>7254000</t>
  </si>
  <si>
    <t>7311018</t>
  </si>
  <si>
    <t>7302641</t>
  </si>
  <si>
    <t>9426000</t>
  </si>
  <si>
    <t>9867000</t>
  </si>
  <si>
    <t>10149000</t>
  </si>
  <si>
    <t>9985778</t>
  </si>
  <si>
    <t>6151200</t>
  </si>
  <si>
    <t>64248000</t>
  </si>
  <si>
    <t>62880000</t>
  </si>
  <si>
    <t>64558930</t>
  </si>
  <si>
    <t>66306108</t>
  </si>
  <si>
    <t>80310000</t>
  </si>
  <si>
    <t>84848400</t>
  </si>
  <si>
    <t>87228000</t>
  </si>
  <si>
    <t>87875400</t>
  </si>
  <si>
    <t>40320000</t>
  </si>
  <si>
    <t>23094000</t>
  </si>
  <si>
    <t>23787698</t>
  </si>
  <si>
    <t>27870000</t>
  </si>
  <si>
    <t>28914600</t>
  </si>
  <si>
    <t>30617400</t>
  </si>
  <si>
    <t>29916600</t>
  </si>
  <si>
    <t>15909600</t>
  </si>
  <si>
    <t>19683600</t>
  </si>
  <si>
    <t>20019338</t>
  </si>
  <si>
    <t>20420344</t>
  </si>
  <si>
    <t>20478192</t>
  </si>
  <si>
    <t>23895000</t>
  </si>
  <si>
    <t>25359000</t>
  </si>
  <si>
    <t>26887800</t>
  </si>
  <si>
    <t>25185000</t>
  </si>
  <si>
    <t>13863600</t>
  </si>
  <si>
    <t>21792000</t>
  </si>
  <si>
    <t>22876854</t>
  </si>
  <si>
    <t>22930180</t>
  </si>
  <si>
    <t>27058800</t>
  </si>
  <si>
    <t>28418400</t>
  </si>
  <si>
    <t>29710800</t>
  </si>
  <si>
    <t>28620600</t>
  </si>
  <si>
    <t>15446400</t>
  </si>
  <si>
    <t>26244000</t>
  </si>
  <si>
    <t>26193882</t>
  </si>
  <si>
    <t>26888400</t>
  </si>
  <si>
    <t>26887476</t>
  </si>
  <si>
    <t>31448400</t>
  </si>
  <si>
    <t>32819400</t>
  </si>
  <si>
    <t>34914600</t>
  </si>
  <si>
    <t>35985000</t>
  </si>
  <si>
    <t>17438400</t>
  </si>
  <si>
    <t>25360000</t>
  </si>
  <si>
    <t>26499564</t>
  </si>
  <si>
    <t>31398000</t>
  </si>
  <si>
    <t>32641800</t>
  </si>
  <si>
    <t>34147800</t>
  </si>
  <si>
    <t>33622200</t>
  </si>
  <si>
    <t>29170000</t>
  </si>
  <si>
    <t>29749200</t>
  </si>
  <si>
    <t>29130558</t>
  </si>
  <si>
    <t>29901218</t>
  </si>
  <si>
    <t>35785200</t>
  </si>
  <si>
    <t>37382400</t>
  </si>
  <si>
    <t>39082200</t>
  </si>
  <si>
    <t>36964800</t>
  </si>
  <si>
    <t>20234400</t>
  </si>
  <si>
    <t>23656000</t>
  </si>
  <si>
    <t>24315564</t>
  </si>
  <si>
    <t>24562252</t>
  </si>
  <si>
    <t>29121600</t>
  </si>
  <si>
    <t>30824400</t>
  </si>
  <si>
    <t>31810800</t>
  </si>
  <si>
    <t>33671400</t>
  </si>
  <si>
    <t>16309200</t>
  </si>
  <si>
    <t>0.999992</t>
  </si>
  <si>
    <t>0.969164</t>
  </si>
  <si>
    <t>0.964976</t>
  </si>
  <si>
    <t>0.541382</t>
  </si>
  <si>
    <t>0.358332</t>
  </si>
  <si>
    <t>0.422737</t>
  </si>
  <si>
    <t>0.275886</t>
  </si>
  <si>
    <t>0.031188</t>
  </si>
  <si>
    <t>0.015594</t>
  </si>
  <si>
    <t>0.018402</t>
  </si>
  <si>
    <t>0.012004</t>
  </si>
  <si>
    <t>0.998379</t>
  </si>
  <si>
    <t>0.967179</t>
  </si>
  <si>
    <t>0.686697</t>
  </si>
  <si>
    <t>0.533205</t>
  </si>
  <si>
    <t>0.278459</t>
  </si>
  <si>
    <t>0.141189</t>
  </si>
  <si>
    <t>0.030604</t>
  </si>
  <si>
    <t>0.015302</t>
  </si>
  <si>
    <t>0.007651</t>
  </si>
  <si>
    <t>0.003826</t>
  </si>
  <si>
    <t>0.966451</t>
  </si>
  <si>
    <t>0.612040</t>
  </si>
  <si>
    <t>0.397109</t>
  </si>
  <si>
    <t>0.198576</t>
  </si>
  <si>
    <t>0.099290</t>
  </si>
  <si>
    <t>0.027300</t>
  </si>
  <si>
    <t>0.013650</t>
  </si>
  <si>
    <t>0.006825</t>
  </si>
  <si>
    <t>0.003413</t>
  </si>
  <si>
    <t>0.999980</t>
  </si>
  <si>
    <t>0.971360</t>
  </si>
  <si>
    <t>0.523526</t>
  </si>
  <si>
    <t>0.298463</t>
  </si>
  <si>
    <t>0.149308</t>
  </si>
  <si>
    <t>0.074666</t>
  </si>
  <si>
    <t>0.031207</t>
  </si>
  <si>
    <t>0.015604</t>
  </si>
  <si>
    <t>0.007802</t>
  </si>
  <si>
    <t>0.003901</t>
  </si>
  <si>
    <t>0.978196</t>
  </si>
  <si>
    <t>0.272043</t>
  </si>
  <si>
    <t>0.136362</t>
  </si>
  <si>
    <t>0.068253</t>
  </si>
  <si>
    <t>0.034143</t>
  </si>
  <si>
    <t>0.030989</t>
  </si>
  <si>
    <t>0.015494</t>
  </si>
  <si>
    <t>0.007747</t>
  </si>
  <si>
    <t>0.003874</t>
  </si>
  <si>
    <t>0.999728</t>
  </si>
  <si>
    <t>0.981701</t>
  </si>
  <si>
    <t>0.977867</t>
  </si>
  <si>
    <t>0.096281</t>
  </si>
  <si>
    <t>0.048313</t>
  </si>
  <si>
    <t>0.024187</t>
  </si>
  <si>
    <t>0.034063</t>
  </si>
  <si>
    <t>0.031250</t>
  </si>
  <si>
    <t>0.015625</t>
  </si>
  <si>
    <t>0.007812</t>
  </si>
  <si>
    <t>0.011013</t>
  </si>
  <si>
    <t>0.999994</t>
  </si>
  <si>
    <t>0.999981</t>
  </si>
  <si>
    <t>0.999987</t>
  </si>
  <si>
    <t>0.958491</t>
  </si>
  <si>
    <t>0.736647</t>
  </si>
  <si>
    <t>0.489767</t>
  </si>
  <si>
    <t>0.258351</t>
  </si>
  <si>
    <t>0.129462</t>
  </si>
  <si>
    <t>0.027529</t>
  </si>
  <si>
    <t>0.013765</t>
  </si>
  <si>
    <t>0.006882</t>
  </si>
  <si>
    <t>0.003441</t>
  </si>
  <si>
    <t>0.993846</t>
  </si>
  <si>
    <t>0.962789</t>
  </si>
  <si>
    <t>0.485168</t>
  </si>
  <si>
    <t>0.296067</t>
  </si>
  <si>
    <t>0.148081</t>
  </si>
  <si>
    <t>0.074052</t>
  </si>
  <si>
    <t>0.019507</t>
  </si>
  <si>
    <t>0.009753</t>
  </si>
  <si>
    <t>0.004877</t>
  </si>
  <si>
    <t>0.002438</t>
  </si>
  <si>
    <t>0.999991</t>
  </si>
  <si>
    <t>0.999983</t>
  </si>
  <si>
    <t>0.976107</t>
  </si>
  <si>
    <t>0.516584</t>
  </si>
  <si>
    <t>0.333973</t>
  </si>
  <si>
    <t>0.167046</t>
  </si>
  <si>
    <t>0.083537</t>
  </si>
  <si>
    <t>0.021080</t>
  </si>
  <si>
    <t>0.010540</t>
  </si>
  <si>
    <t>0.005270</t>
  </si>
  <si>
    <t>0.002635</t>
  </si>
  <si>
    <t>1.000000</t>
  </si>
  <si>
    <t>0.981750</t>
  </si>
  <si>
    <t>0.503073</t>
  </si>
  <si>
    <t>0.318385</t>
  </si>
  <si>
    <t>0.159241</t>
  </si>
  <si>
    <t>0.079632</t>
  </si>
  <si>
    <t>0.020350</t>
  </si>
  <si>
    <t>0.010175</t>
  </si>
  <si>
    <t>0.005087</t>
  </si>
  <si>
    <t>0.002544</t>
  </si>
  <si>
    <t>0.999997</t>
  </si>
  <si>
    <t>0.999993</t>
  </si>
  <si>
    <t>0.951063</t>
  </si>
  <si>
    <t>0.502545</t>
  </si>
  <si>
    <t>0.317796</t>
  </si>
  <si>
    <t>0.158951</t>
  </si>
  <si>
    <t>0.079488</t>
  </si>
  <si>
    <t>0.020195</t>
  </si>
  <si>
    <t>0.010098</t>
  </si>
  <si>
    <t>0.005049</t>
  </si>
  <si>
    <t>0.002524</t>
  </si>
  <si>
    <t>0.999984</t>
  </si>
  <si>
    <t>0.959158</t>
  </si>
  <si>
    <t>0.519351</t>
  </si>
  <si>
    <t>0.335202</t>
  </si>
  <si>
    <t>0.167650</t>
  </si>
  <si>
    <t>0.083837</t>
  </si>
  <si>
    <t>0.021478</t>
  </si>
  <si>
    <t>0.010739</t>
  </si>
  <si>
    <t>0.005369</t>
  </si>
  <si>
    <t>0.002685</t>
  </si>
  <si>
    <t>0.999985</t>
  </si>
  <si>
    <t>0.999978</t>
  </si>
  <si>
    <t>0.976534</t>
  </si>
  <si>
    <t>0.537373</t>
  </si>
  <si>
    <t>0.354737</t>
  </si>
  <si>
    <t>0.177415</t>
  </si>
  <si>
    <t>0.088719</t>
  </si>
  <si>
    <t>0.022907</t>
  </si>
  <si>
    <t>0.011454</t>
  </si>
  <si>
    <t>0.005727</t>
  </si>
  <si>
    <t>0.002863</t>
  </si>
  <si>
    <t>0.999998</t>
  </si>
  <si>
    <t>0.969673</t>
  </si>
  <si>
    <t>0.523388</t>
  </si>
  <si>
    <t>0.338294</t>
  </si>
  <si>
    <t>0.169191</t>
  </si>
  <si>
    <t>0.084606</t>
  </si>
  <si>
    <t>0.021823</t>
  </si>
  <si>
    <t>0.010912</t>
  </si>
  <si>
    <t>0.005456</t>
  </si>
  <si>
    <t>0.002728</t>
  </si>
  <si>
    <t>0.964003</t>
  </si>
  <si>
    <t>0.885081</t>
  </si>
  <si>
    <t>0.814423</t>
  </si>
  <si>
    <t>0.702293</t>
  </si>
  <si>
    <t>0.542829</t>
  </si>
  <si>
    <t>0.359290</t>
  </si>
  <si>
    <t>0.355318</t>
  </si>
  <si>
    <t>0.263507</t>
  </si>
  <si>
    <t>0.011695</t>
  </si>
  <si>
    <t>0.947228</t>
  </si>
  <si>
    <t>0.901064</t>
  </si>
  <si>
    <t>0.821035</t>
  </si>
  <si>
    <t>0.652251</t>
  </si>
  <si>
    <t>0.691305</t>
  </si>
  <si>
    <t>0.536783</t>
  </si>
  <si>
    <t>0.280328</t>
  </si>
  <si>
    <t>0.140254</t>
  </si>
  <si>
    <t>0.908176</t>
  </si>
  <si>
    <t>0.856530</t>
  </si>
  <si>
    <t>0.769059</t>
  </si>
  <si>
    <t>0.638624</t>
  </si>
  <si>
    <t>0.616148</t>
  </si>
  <si>
    <t>0.399775</t>
  </si>
  <si>
    <t>0.199908</t>
  </si>
  <si>
    <t>0.948598</t>
  </si>
  <si>
    <t>0.918255</t>
  </si>
  <si>
    <t>0.844340</t>
  </si>
  <si>
    <t>0.712141</t>
  </si>
  <si>
    <t>0.524050</t>
  </si>
  <si>
    <t>0.296979</t>
  </si>
  <si>
    <t>0.148565</t>
  </si>
  <si>
    <t>0.074295</t>
  </si>
  <si>
    <t>0.916773</t>
  </si>
  <si>
    <t>0.862607</t>
  </si>
  <si>
    <t>0.771448</t>
  </si>
  <si>
    <t>0.636847</t>
  </si>
  <si>
    <t>0.272588</t>
  </si>
  <si>
    <t>0.136635</t>
  </si>
  <si>
    <t>0.068390</t>
  </si>
  <si>
    <t>0.034211</t>
  </si>
  <si>
    <t>0.969355</t>
  </si>
  <si>
    <t>0.913635</t>
  </si>
  <si>
    <t>0.855140</t>
  </si>
  <si>
    <t>0.740720</t>
  </si>
  <si>
    <t>0.096345</t>
  </si>
  <si>
    <t>0.048345</t>
  </si>
  <si>
    <t>0.024203</t>
  </si>
  <si>
    <t>0.024192</t>
  </si>
  <si>
    <t>0.940286</t>
  </si>
  <si>
    <t>0.904279</t>
  </si>
  <si>
    <t>0.840678</t>
  </si>
  <si>
    <t>0.701848</t>
  </si>
  <si>
    <t>0.741591</t>
  </si>
  <si>
    <t>0.493054</t>
  </si>
  <si>
    <t>0.939956</t>
  </si>
  <si>
    <t>0.891609</t>
  </si>
  <si>
    <t>0.808443</t>
  </si>
  <si>
    <t>0.638172</t>
  </si>
  <si>
    <t>0.488424</t>
  </si>
  <si>
    <t>0.294106</t>
  </si>
  <si>
    <t>0.147100</t>
  </si>
  <si>
    <t>0.073562</t>
  </si>
  <si>
    <t>0.926633</t>
  </si>
  <si>
    <t>0.870307</t>
  </si>
  <si>
    <t>0.768992</t>
  </si>
  <si>
    <t>0.633288</t>
  </si>
  <si>
    <t>0.520051</t>
  </si>
  <si>
    <t>0.331761</t>
  </si>
  <si>
    <t>0.082983</t>
  </si>
  <si>
    <t>0.938673</t>
  </si>
  <si>
    <t>0.877477</t>
  </si>
  <si>
    <t>0.793868</t>
  </si>
  <si>
    <t>0.665744</t>
  </si>
  <si>
    <t>0.506450</t>
  </si>
  <si>
    <t>0.316277</t>
  </si>
  <si>
    <t>0.079104</t>
  </si>
  <si>
    <t>0.937497</t>
  </si>
  <si>
    <t>0.886388</t>
  </si>
  <si>
    <t>0.768743</t>
  </si>
  <si>
    <t>0.645518</t>
  </si>
  <si>
    <t>0.505918</t>
  </si>
  <si>
    <t>0.315691</t>
  </si>
  <si>
    <t>0.078962</t>
  </si>
  <si>
    <t>0.948301</t>
  </si>
  <si>
    <t>0.901699</t>
  </si>
  <si>
    <t>0.795102</t>
  </si>
  <si>
    <t>0.679451</t>
  </si>
  <si>
    <t>0.522836</t>
  </si>
  <si>
    <t>0.332983</t>
  </si>
  <si>
    <t>0.083282</t>
  </si>
  <si>
    <t>0.943382</t>
  </si>
  <si>
    <t>0.908385</t>
  </si>
  <si>
    <t>0.849238</t>
  </si>
  <si>
    <t>0.730210</t>
  </si>
  <si>
    <t>0.540980</t>
  </si>
  <si>
    <t>0.352388</t>
  </si>
  <si>
    <t>0.088132</t>
  </si>
  <si>
    <t>0.956021</t>
  </si>
  <si>
    <t>0.915749</t>
  </si>
  <si>
    <t>0.852265</t>
  </si>
  <si>
    <t>0.715890</t>
  </si>
  <si>
    <t>0.526901</t>
  </si>
  <si>
    <t>0.336054</t>
  </si>
  <si>
    <t>0.168070</t>
  </si>
  <si>
    <t>0.084046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</si>
</sst>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zoomScale="140" zoomScaleNormal="140" zoomScalePageLayoutView="140" workbookViewId="0">
      <selection activeCell="Y106" sqref="Y106"/>
    </sheetView>
  </sheetViews>
  <sheetFormatPr baseColWidth="10" defaultRowHeight="16" x14ac:dyDescent="0.2"/>
  <cols>
    <col min="1" max="1" width="35.1640625" customWidth="1"/>
    <col min="2" max="2" width="9.1640625" customWidth="1"/>
    <col min="3" max="3" width="11.83203125" customWidth="1"/>
    <col min="4" max="4" width="7.83203125" customWidth="1"/>
    <col min="5" max="6" width="14" customWidth="1"/>
    <col min="7" max="7" width="12.5" customWidth="1"/>
    <col min="14" max="14" width="14.6640625" customWidth="1"/>
    <col min="15" max="15" width="12.6640625" customWidth="1"/>
  </cols>
  <sheetData>
    <row r="1" spans="1:25" x14ac:dyDescent="0.2">
      <c r="A1" t="s">
        <v>28</v>
      </c>
      <c r="B1" t="s">
        <v>30</v>
      </c>
      <c r="C1" t="s">
        <v>31</v>
      </c>
      <c r="D1" t="s">
        <v>32</v>
      </c>
      <c r="G1" t="s">
        <v>34</v>
      </c>
      <c r="H1" t="s">
        <v>33</v>
      </c>
    </row>
    <row r="2" spans="1:25" x14ac:dyDescent="0.2">
      <c r="A2" t="s">
        <v>29</v>
      </c>
      <c r="B2">
        <v>10000</v>
      </c>
      <c r="C2">
        <v>100000</v>
      </c>
      <c r="D2">
        <v>20480</v>
      </c>
      <c r="G2">
        <v>6000</v>
      </c>
      <c r="H2">
        <v>300</v>
      </c>
    </row>
    <row r="3" spans="1:25" x14ac:dyDescent="0.2">
      <c r="A3" t="s">
        <v>20</v>
      </c>
      <c r="F3" s="3" t="s">
        <v>26</v>
      </c>
      <c r="G3" s="3"/>
      <c r="H3" s="3"/>
      <c r="I3" s="3"/>
      <c r="J3" s="3" t="s">
        <v>40</v>
      </c>
      <c r="K3" s="3"/>
      <c r="L3" s="3"/>
      <c r="M3" s="3"/>
      <c r="N3" s="3" t="s">
        <v>27</v>
      </c>
      <c r="O3" s="3"/>
      <c r="P3" s="3"/>
      <c r="Q3" s="3"/>
      <c r="R3" s="3" t="s">
        <v>37</v>
      </c>
      <c r="S3" s="3"/>
      <c r="T3" s="3"/>
      <c r="U3" s="3"/>
      <c r="V3" s="3" t="s">
        <v>38</v>
      </c>
      <c r="W3" s="3"/>
      <c r="X3" s="3"/>
      <c r="Y3" s="3"/>
    </row>
    <row r="4" spans="1:25" x14ac:dyDescent="0.2">
      <c r="A4" t="s">
        <v>0</v>
      </c>
      <c r="B4" t="s">
        <v>18</v>
      </c>
      <c r="C4" t="s">
        <v>19</v>
      </c>
      <c r="D4" t="s">
        <v>25</v>
      </c>
      <c r="E4" t="s">
        <v>35</v>
      </c>
      <c r="F4" t="s">
        <v>39</v>
      </c>
      <c r="G4" t="s">
        <v>1</v>
      </c>
      <c r="H4" t="s">
        <v>2</v>
      </c>
      <c r="I4" t="s">
        <v>3</v>
      </c>
      <c r="J4" t="s">
        <v>39</v>
      </c>
      <c r="K4" t="s">
        <v>1</v>
      </c>
      <c r="L4" t="s">
        <v>2</v>
      </c>
      <c r="M4" t="s">
        <v>3</v>
      </c>
      <c r="N4" t="s">
        <v>39</v>
      </c>
      <c r="O4" t="s">
        <v>1</v>
      </c>
      <c r="P4" t="s">
        <v>2</v>
      </c>
      <c r="Q4" t="s">
        <v>3</v>
      </c>
      <c r="R4" t="s">
        <v>39</v>
      </c>
      <c r="S4" t="s">
        <v>1</v>
      </c>
      <c r="T4" t="s">
        <v>2</v>
      </c>
      <c r="U4" t="s">
        <v>3</v>
      </c>
      <c r="V4" t="s">
        <v>39</v>
      </c>
      <c r="W4" t="s">
        <v>1</v>
      </c>
      <c r="X4" t="s">
        <v>2</v>
      </c>
      <c r="Y4" t="s">
        <v>3</v>
      </c>
    </row>
    <row r="5" spans="1:25" x14ac:dyDescent="0.2">
      <c r="A5" t="s">
        <v>10</v>
      </c>
      <c r="B5">
        <v>510</v>
      </c>
      <c r="C5">
        <v>739</v>
      </c>
      <c r="D5">
        <v>89</v>
      </c>
      <c r="E5">
        <v>68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49</v>
      </c>
      <c r="P5" t="s">
        <v>50</v>
      </c>
      <c r="Q5" t="s">
        <v>51</v>
      </c>
      <c r="R5" s="1">
        <f t="shared" ref="R5:Y5" si="0">(J5-F5)/J5</f>
        <v>0.43690067143134786</v>
      </c>
      <c r="S5" s="1">
        <f t="shared" si="0"/>
        <v>0.59405976400412419</v>
      </c>
      <c r="T5" s="1">
        <f t="shared" si="0"/>
        <v>0.56371883817001112</v>
      </c>
      <c r="U5" s="1">
        <f t="shared" si="0"/>
        <v>0.62478959285683766</v>
      </c>
      <c r="V5" s="1">
        <f t="shared" si="0"/>
        <v>0.94254564320543355</v>
      </c>
      <c r="W5" s="1">
        <f t="shared" si="0"/>
        <v>0.95659786969844207</v>
      </c>
      <c r="X5" s="1">
        <f t="shared" si="0"/>
        <v>0.95611263288048953</v>
      </c>
      <c r="Y5" s="1">
        <f t="shared" si="0"/>
        <v>0.95561619808723197</v>
      </c>
    </row>
    <row r="6" spans="1:25" x14ac:dyDescent="0.2">
      <c r="A6" t="s">
        <v>4</v>
      </c>
      <c r="B6">
        <v>1425</v>
      </c>
      <c r="C6">
        <v>2466</v>
      </c>
      <c r="D6">
        <v>475</v>
      </c>
      <c r="E6">
        <v>177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60</v>
      </c>
      <c r="P6" t="s">
        <v>60</v>
      </c>
      <c r="Q6" t="s">
        <v>60</v>
      </c>
      <c r="R6" s="1">
        <f>(J6-F6)/J6</f>
        <v>0.27018071979292047</v>
      </c>
      <c r="S6" s="1">
        <f t="shared" ref="S6:Y18" si="1">(K6-G6)/K6</f>
        <v>0.40427823469237778</v>
      </c>
      <c r="T6" s="1">
        <f t="shared" si="1"/>
        <v>0.6585678504407384</v>
      </c>
      <c r="U6" s="1">
        <f t="shared" si="1"/>
        <v>0.78496932821335563</v>
      </c>
      <c r="V6" s="1">
        <f t="shared" si="1"/>
        <v>0.95572998446640312</v>
      </c>
      <c r="W6" s="1">
        <f t="shared" si="1"/>
        <v>0.97149305402286523</v>
      </c>
      <c r="X6" s="1">
        <f t="shared" si="1"/>
        <v>0.97270685596588446</v>
      </c>
      <c r="Y6" s="1">
        <f t="shared" si="1"/>
        <v>0.97272438060045019</v>
      </c>
    </row>
    <row r="7" spans="1:25" x14ac:dyDescent="0.2">
      <c r="A7" t="s">
        <v>5</v>
      </c>
      <c r="B7">
        <v>1273</v>
      </c>
      <c r="C7">
        <v>2194</v>
      </c>
      <c r="D7">
        <v>433</v>
      </c>
      <c r="E7">
        <v>154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69</v>
      </c>
      <c r="P7" t="s">
        <v>69</v>
      </c>
      <c r="Q7" t="s">
        <v>69</v>
      </c>
      <c r="R7" s="1">
        <f t="shared" ref="R7:R18" si="2">(J7-F7)/J7</f>
        <v>0.32155471153119586</v>
      </c>
      <c r="S7" s="1">
        <f t="shared" si="1"/>
        <v>0.53326236899042057</v>
      </c>
      <c r="T7" s="1">
        <f t="shared" si="1"/>
        <v>0.74006103315721972</v>
      </c>
      <c r="U7" s="1">
        <f t="shared" si="1"/>
        <v>0.84452480753951942</v>
      </c>
      <c r="V7" s="1">
        <f t="shared" si="1"/>
        <v>0.95569164776054993</v>
      </c>
      <c r="W7" s="1">
        <f t="shared" si="1"/>
        <v>0.96585513623568786</v>
      </c>
      <c r="X7" s="1">
        <f t="shared" si="1"/>
        <v>0.96585874393437166</v>
      </c>
      <c r="Y7" s="1">
        <f t="shared" si="1"/>
        <v>0.96563041507905056</v>
      </c>
    </row>
    <row r="8" spans="1:25" x14ac:dyDescent="0.2">
      <c r="A8" t="s">
        <v>6</v>
      </c>
      <c r="B8">
        <v>1259</v>
      </c>
      <c r="C8">
        <v>2160</v>
      </c>
      <c r="D8">
        <v>421</v>
      </c>
      <c r="E8">
        <v>118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78</v>
      </c>
      <c r="P8" t="s">
        <v>78</v>
      </c>
      <c r="Q8" t="s">
        <v>78</v>
      </c>
      <c r="R8" s="1">
        <f t="shared" si="2"/>
        <v>0.44755252836512904</v>
      </c>
      <c r="S8" s="1">
        <f t="shared" si="1"/>
        <v>0.67658391714894917</v>
      </c>
      <c r="T8" s="1">
        <f t="shared" si="1"/>
        <v>0.82404592656929743</v>
      </c>
      <c r="U8" s="1">
        <f t="shared" si="1"/>
        <v>0.89567435835856324</v>
      </c>
      <c r="V8" s="1">
        <f t="shared" si="1"/>
        <v>0.94045006433605827</v>
      </c>
      <c r="W8" s="1">
        <f t="shared" si="1"/>
        <v>0.94745888573788017</v>
      </c>
      <c r="X8" s="1">
        <f t="shared" si="1"/>
        <v>0.94748569242883018</v>
      </c>
      <c r="Y8" s="1">
        <f t="shared" si="1"/>
        <v>0.94749418121429774</v>
      </c>
    </row>
    <row r="9" spans="1:25" x14ac:dyDescent="0.2">
      <c r="A9" t="s">
        <v>7</v>
      </c>
      <c r="B9">
        <v>4509</v>
      </c>
      <c r="C9">
        <v>8219</v>
      </c>
      <c r="D9">
        <v>1471</v>
      </c>
      <c r="E9">
        <v>440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87</v>
      </c>
      <c r="P9" t="s">
        <v>87</v>
      </c>
      <c r="Q9" t="s">
        <v>87</v>
      </c>
      <c r="R9" s="1">
        <f t="shared" si="2"/>
        <v>0.70266514016596504</v>
      </c>
      <c r="S9" s="1">
        <f t="shared" si="1"/>
        <v>0.84160193158371921</v>
      </c>
      <c r="T9" s="1">
        <f t="shared" si="1"/>
        <v>0.911348404928639</v>
      </c>
      <c r="U9" s="1">
        <f t="shared" si="1"/>
        <v>0.94627998572364547</v>
      </c>
      <c r="V9" s="1">
        <f t="shared" si="1"/>
        <v>0.88631736343835277</v>
      </c>
      <c r="W9" s="1">
        <f t="shared" si="1"/>
        <v>0.8866011305476772</v>
      </c>
      <c r="X9" s="1">
        <f t="shared" si="1"/>
        <v>0.88672130026692986</v>
      </c>
      <c r="Y9" s="1">
        <f t="shared" si="1"/>
        <v>0.88677543613055365</v>
      </c>
    </row>
    <row r="10" spans="1:25" x14ac:dyDescent="0.2">
      <c r="A10" t="s">
        <v>8</v>
      </c>
      <c r="B10">
        <v>727</v>
      </c>
      <c r="C10">
        <v>1221</v>
      </c>
      <c r="D10">
        <v>197</v>
      </c>
      <c r="E10">
        <v>117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96</v>
      </c>
      <c r="P10" t="s">
        <v>96</v>
      </c>
      <c r="Q10" t="s">
        <v>97</v>
      </c>
      <c r="R10" s="1">
        <f t="shared" si="2"/>
        <v>0.90060893862099145</v>
      </c>
      <c r="S10" s="1">
        <f t="shared" si="1"/>
        <v>0.94708495914522084</v>
      </c>
      <c r="T10" s="1">
        <f t="shared" si="1"/>
        <v>0.97169692297500465</v>
      </c>
      <c r="U10" s="1">
        <f t="shared" si="1"/>
        <v>0.96733980036552791</v>
      </c>
      <c r="V10" s="1">
        <f t="shared" si="1"/>
        <v>0.67564541905021336</v>
      </c>
      <c r="W10" s="1">
        <f t="shared" si="1"/>
        <v>0.6768023699264506</v>
      </c>
      <c r="X10" s="1">
        <f t="shared" si="1"/>
        <v>0.67721070552982843</v>
      </c>
      <c r="Y10" s="1">
        <f t="shared" si="1"/>
        <v>0.67706347044402071</v>
      </c>
    </row>
    <row r="11" spans="1:25" x14ac:dyDescent="0.2">
      <c r="A11" t="s">
        <v>9</v>
      </c>
      <c r="B11">
        <v>6504</v>
      </c>
      <c r="C11">
        <v>11474</v>
      </c>
      <c r="D11">
        <v>2542</v>
      </c>
      <c r="E11">
        <v>235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106</v>
      </c>
      <c r="P11" t="s">
        <v>106</v>
      </c>
      <c r="Q11" t="s">
        <v>106</v>
      </c>
      <c r="R11" s="1">
        <f t="shared" si="2"/>
        <v>0.21131292479671726</v>
      </c>
      <c r="S11" s="1">
        <f t="shared" si="1"/>
        <v>0.45475421949922246</v>
      </c>
      <c r="T11" s="1">
        <f t="shared" si="1"/>
        <v>0.69268736717157831</v>
      </c>
      <c r="U11" s="1">
        <f t="shared" si="1"/>
        <v>0.81554132661540746</v>
      </c>
      <c r="V11" s="1">
        <f t="shared" si="1"/>
        <v>0.96287831044893413</v>
      </c>
      <c r="W11" s="1">
        <f t="shared" si="1"/>
        <v>0.97208305868566702</v>
      </c>
      <c r="X11" s="1">
        <f t="shared" si="1"/>
        <v>0.97336074578612009</v>
      </c>
      <c r="Y11" s="1">
        <f t="shared" si="1"/>
        <v>0.97341968604720108</v>
      </c>
    </row>
    <row r="12" spans="1:25" x14ac:dyDescent="0.2">
      <c r="A12" t="s">
        <v>11</v>
      </c>
      <c r="B12">
        <v>2354</v>
      </c>
      <c r="C12">
        <v>4020</v>
      </c>
      <c r="D12">
        <v>909</v>
      </c>
      <c r="E12">
        <v>189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115</v>
      </c>
      <c r="P12" t="s">
        <v>115</v>
      </c>
      <c r="Q12" t="s">
        <v>115</v>
      </c>
      <c r="R12" s="1">
        <f t="shared" si="2"/>
        <v>0.48037500617821105</v>
      </c>
      <c r="S12" s="1">
        <f t="shared" si="1"/>
        <v>0.67014017554449923</v>
      </c>
      <c r="T12" s="1">
        <f t="shared" si="1"/>
        <v>0.81804538271805305</v>
      </c>
      <c r="U12" s="1">
        <f t="shared" si="1"/>
        <v>0.88473086111031973</v>
      </c>
      <c r="V12" s="1">
        <f t="shared" si="1"/>
        <v>0.96006231692384814</v>
      </c>
      <c r="W12" s="1">
        <f t="shared" si="1"/>
        <v>0.96683755294515961</v>
      </c>
      <c r="X12" s="1">
        <f t="shared" si="1"/>
        <v>0.96684816590370604</v>
      </c>
      <c r="Y12" s="1">
        <f t="shared" si="1"/>
        <v>0.96685335947916495</v>
      </c>
    </row>
    <row r="13" spans="1:25" x14ac:dyDescent="0.2">
      <c r="A13" t="s">
        <v>12</v>
      </c>
      <c r="B13">
        <v>2020</v>
      </c>
      <c r="C13">
        <v>3454</v>
      </c>
      <c r="D13">
        <v>747</v>
      </c>
      <c r="E13">
        <v>190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  <c r="O13" t="s">
        <v>124</v>
      </c>
      <c r="P13" t="s">
        <v>124</v>
      </c>
      <c r="Q13" t="s">
        <v>124</v>
      </c>
      <c r="R13" s="1">
        <f t="shared" si="2"/>
        <v>0.43877394564793287</v>
      </c>
      <c r="S13" s="1">
        <f t="shared" si="1"/>
        <v>0.61879982040894221</v>
      </c>
      <c r="T13" s="1">
        <f t="shared" si="1"/>
        <v>0.78277253180830786</v>
      </c>
      <c r="U13" s="1">
        <f t="shared" si="1"/>
        <v>0.86896408594645602</v>
      </c>
      <c r="V13" s="1">
        <f t="shared" si="1"/>
        <v>0.95946564097453868</v>
      </c>
      <c r="W13" s="1">
        <f t="shared" si="1"/>
        <v>0.96823029734057808</v>
      </c>
      <c r="X13" s="1">
        <f t="shared" si="1"/>
        <v>0.96845196886735063</v>
      </c>
      <c r="Y13" s="1">
        <f t="shared" si="1"/>
        <v>0.96824679635107447</v>
      </c>
    </row>
    <row r="14" spans="1:25" x14ac:dyDescent="0.2">
      <c r="A14" t="s">
        <v>13</v>
      </c>
      <c r="B14">
        <v>2274</v>
      </c>
      <c r="C14">
        <v>3890</v>
      </c>
      <c r="D14">
        <v>855</v>
      </c>
      <c r="E14">
        <v>200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 t="s">
        <v>133</v>
      </c>
      <c r="P14" t="s">
        <v>133</v>
      </c>
      <c r="Q14" t="s">
        <v>133</v>
      </c>
      <c r="R14" s="1">
        <f t="shared" si="2"/>
        <v>0.46046235972515381</v>
      </c>
      <c r="S14" s="1">
        <f t="shared" si="1"/>
        <v>0.63956120386063942</v>
      </c>
      <c r="T14" s="1">
        <f t="shared" si="1"/>
        <v>0.79941175198425574</v>
      </c>
      <c r="U14" s="1">
        <f t="shared" si="1"/>
        <v>0.88117905444139377</v>
      </c>
      <c r="V14" s="1">
        <f t="shared" si="1"/>
        <v>0.95981879198897047</v>
      </c>
      <c r="W14" s="1">
        <f t="shared" si="1"/>
        <v>0.9678291761860206</v>
      </c>
      <c r="X14" s="1">
        <f t="shared" si="1"/>
        <v>0.96805186653958997</v>
      </c>
      <c r="Y14" s="1">
        <f t="shared" si="1"/>
        <v>0.96784346955388967</v>
      </c>
    </row>
    <row r="15" spans="1:25" x14ac:dyDescent="0.2">
      <c r="A15" t="s">
        <v>14</v>
      </c>
      <c r="B15">
        <v>2655</v>
      </c>
      <c r="C15">
        <v>4544</v>
      </c>
      <c r="D15">
        <v>1017</v>
      </c>
      <c r="E15">
        <v>215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  <c r="L15" t="s">
        <v>140</v>
      </c>
      <c r="M15" t="s">
        <v>141</v>
      </c>
      <c r="N15" t="s">
        <v>142</v>
      </c>
      <c r="O15" t="s">
        <v>142</v>
      </c>
      <c r="P15" t="s">
        <v>142</v>
      </c>
      <c r="Q15" t="s">
        <v>142</v>
      </c>
      <c r="R15" s="1">
        <f t="shared" si="2"/>
        <v>0.46035272283361384</v>
      </c>
      <c r="S15" s="1">
        <f t="shared" si="1"/>
        <v>0.64384505461851638</v>
      </c>
      <c r="T15" s="1">
        <f t="shared" si="1"/>
        <v>0.79323281044047567</v>
      </c>
      <c r="U15" s="1">
        <f t="shared" si="1"/>
        <v>0.87767717633529907</v>
      </c>
      <c r="V15" s="1">
        <f t="shared" si="1"/>
        <v>0.9600818586795794</v>
      </c>
      <c r="W15" s="1">
        <f t="shared" si="1"/>
        <v>0.96801418793516136</v>
      </c>
      <c r="X15" s="1">
        <f t="shared" si="1"/>
        <v>0.96823656347343812</v>
      </c>
      <c r="Y15" s="1">
        <f t="shared" si="1"/>
        <v>0.96802986876294717</v>
      </c>
    </row>
    <row r="16" spans="1:25" x14ac:dyDescent="0.2">
      <c r="A16" t="s">
        <v>15</v>
      </c>
      <c r="B16">
        <v>2655</v>
      </c>
      <c r="C16">
        <v>4544</v>
      </c>
      <c r="D16">
        <v>1017</v>
      </c>
      <c r="E16">
        <v>215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151</v>
      </c>
      <c r="P16" t="s">
        <v>151</v>
      </c>
      <c r="Q16" t="s">
        <v>151</v>
      </c>
      <c r="R16" s="1">
        <f t="shared" si="2"/>
        <v>0.4486601772315752</v>
      </c>
      <c r="S16" s="1">
        <f t="shared" si="1"/>
        <v>0.63071638076602476</v>
      </c>
      <c r="T16" s="1">
        <f t="shared" si="1"/>
        <v>0.78914600929295708</v>
      </c>
      <c r="U16" s="1">
        <f t="shared" si="1"/>
        <v>0.87742784734519363</v>
      </c>
      <c r="V16" s="1">
        <f t="shared" si="1"/>
        <v>0.95892029067358142</v>
      </c>
      <c r="W16" s="1">
        <f t="shared" si="1"/>
        <v>0.96774911422417509</v>
      </c>
      <c r="X16" s="1">
        <f t="shared" si="1"/>
        <v>0.96797210910182385</v>
      </c>
      <c r="Y16" s="1">
        <f t="shared" si="1"/>
        <v>0.96776310623902639</v>
      </c>
    </row>
    <row r="17" spans="1:25" x14ac:dyDescent="0.2">
      <c r="A17" t="s">
        <v>16</v>
      </c>
      <c r="B17">
        <v>2479</v>
      </c>
      <c r="C17">
        <v>4234</v>
      </c>
      <c r="D17">
        <v>963</v>
      </c>
      <c r="E17">
        <v>230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160</v>
      </c>
      <c r="P17" t="s">
        <v>160</v>
      </c>
      <c r="Q17" t="s">
        <v>160</v>
      </c>
      <c r="R17" s="1">
        <f t="shared" ref="R17:Y17" si="3">(J17-F17)/J17</f>
        <v>0.42655282268199612</v>
      </c>
      <c r="S17" s="1">
        <f t="shared" si="3"/>
        <v>0.61207246051943309</v>
      </c>
      <c r="T17" s="1">
        <f t="shared" si="3"/>
        <v>0.79108876088617486</v>
      </c>
      <c r="U17" s="1">
        <f t="shared" si="3"/>
        <v>0.87930660798805271</v>
      </c>
      <c r="V17" s="1">
        <f t="shared" si="3"/>
        <v>0.95765586356102661</v>
      </c>
      <c r="W17" s="1">
        <f t="shared" si="3"/>
        <v>0.96749698871940015</v>
      </c>
      <c r="X17" s="1">
        <f t="shared" si="3"/>
        <v>0.96772078578329945</v>
      </c>
      <c r="Y17" s="1">
        <f t="shared" si="3"/>
        <v>0.96750974880137453</v>
      </c>
    </row>
    <row r="18" spans="1:25" x14ac:dyDescent="0.2">
      <c r="A18" t="s">
        <v>17</v>
      </c>
      <c r="B18">
        <v>3036</v>
      </c>
      <c r="C18">
        <v>5198</v>
      </c>
      <c r="D18">
        <v>1179</v>
      </c>
      <c r="E18">
        <v>192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169</v>
      </c>
      <c r="P18" t="s">
        <v>169</v>
      </c>
      <c r="Q18" t="s">
        <v>169</v>
      </c>
      <c r="R18" s="1">
        <f t="shared" si="2"/>
        <v>0.44886044439170036</v>
      </c>
      <c r="S18" s="1">
        <f t="shared" si="1"/>
        <v>0.63302811463886144</v>
      </c>
      <c r="T18" s="1">
        <f t="shared" si="1"/>
        <v>0.80279587322424462</v>
      </c>
      <c r="U18" s="1">
        <f t="shared" si="1"/>
        <v>0.88259977913677168</v>
      </c>
      <c r="V18" s="1">
        <f t="shared" si="1"/>
        <v>0.95858190894347584</v>
      </c>
      <c r="W18" s="1">
        <f t="shared" si="1"/>
        <v>0.96753018416917491</v>
      </c>
      <c r="X18" s="1">
        <f t="shared" si="1"/>
        <v>0.96753851017688186</v>
      </c>
      <c r="Y18" s="1">
        <f t="shared" si="1"/>
        <v>0.96754258822147288</v>
      </c>
    </row>
    <row r="19" spans="1:25" x14ac:dyDescent="0.2">
      <c r="S19" s="1"/>
    </row>
    <row r="20" spans="1:25" x14ac:dyDescent="0.2">
      <c r="A20" t="s">
        <v>22</v>
      </c>
      <c r="F20" s="3" t="s">
        <v>26</v>
      </c>
      <c r="G20" s="3"/>
      <c r="H20" s="3"/>
      <c r="I20" s="3"/>
      <c r="J20" s="3" t="s">
        <v>40</v>
      </c>
      <c r="K20" s="3"/>
      <c r="L20" s="3"/>
      <c r="M20" s="3"/>
      <c r="N20" s="3" t="s">
        <v>27</v>
      </c>
      <c r="O20" s="3"/>
      <c r="P20" s="3"/>
      <c r="Q20" s="3"/>
      <c r="R20" s="3" t="s">
        <v>37</v>
      </c>
      <c r="S20" s="3"/>
      <c r="T20" s="3"/>
      <c r="U20" s="3"/>
      <c r="V20" s="3" t="s">
        <v>38</v>
      </c>
      <c r="W20" s="3"/>
      <c r="X20" s="3"/>
      <c r="Y20" s="3"/>
    </row>
    <row r="21" spans="1:25" x14ac:dyDescent="0.2">
      <c r="A21" t="s">
        <v>0</v>
      </c>
      <c r="B21" t="s">
        <v>18</v>
      </c>
      <c r="C21" t="s">
        <v>19</v>
      </c>
      <c r="D21" t="s">
        <v>25</v>
      </c>
      <c r="E21" t="s">
        <v>35</v>
      </c>
      <c r="F21" t="s">
        <v>39</v>
      </c>
      <c r="G21" t="s">
        <v>1</v>
      </c>
      <c r="H21" t="s">
        <v>2</v>
      </c>
      <c r="I21" t="s">
        <v>3</v>
      </c>
      <c r="J21" t="s">
        <v>39</v>
      </c>
      <c r="K21" t="s">
        <v>1</v>
      </c>
      <c r="L21" t="s">
        <v>2</v>
      </c>
      <c r="M21" t="s">
        <v>3</v>
      </c>
      <c r="N21" t="s">
        <v>39</v>
      </c>
      <c r="O21" t="s">
        <v>1</v>
      </c>
      <c r="P21" t="s">
        <v>2</v>
      </c>
      <c r="Q21" t="s">
        <v>3</v>
      </c>
      <c r="R21" t="s">
        <v>39</v>
      </c>
      <c r="S21" t="s">
        <v>1</v>
      </c>
      <c r="T21" t="s">
        <v>2</v>
      </c>
      <c r="U21" t="s">
        <v>3</v>
      </c>
      <c r="V21" t="s">
        <v>39</v>
      </c>
      <c r="W21" t="s">
        <v>1</v>
      </c>
      <c r="X21" t="s">
        <v>2</v>
      </c>
      <c r="Y21" t="s">
        <v>3</v>
      </c>
    </row>
    <row r="22" spans="1:25" x14ac:dyDescent="0.2">
      <c r="A22" t="s">
        <v>10</v>
      </c>
      <c r="B22">
        <v>510</v>
      </c>
      <c r="C22">
        <v>739</v>
      </c>
      <c r="D22">
        <v>89</v>
      </c>
      <c r="E22">
        <v>68</v>
      </c>
      <c r="F22" t="s">
        <v>170</v>
      </c>
      <c r="G22" t="s">
        <v>171</v>
      </c>
      <c r="H22" t="s">
        <v>171</v>
      </c>
      <c r="I22" t="s">
        <v>171</v>
      </c>
      <c r="J22" t="s">
        <v>172</v>
      </c>
      <c r="K22" t="s">
        <v>172</v>
      </c>
      <c r="L22" t="s">
        <v>173</v>
      </c>
      <c r="M22" t="s">
        <v>173</v>
      </c>
      <c r="N22" t="s">
        <v>172</v>
      </c>
      <c r="O22" t="s">
        <v>172</v>
      </c>
      <c r="P22" t="s">
        <v>172</v>
      </c>
      <c r="Q22" t="s">
        <v>172</v>
      </c>
      <c r="R22" s="2">
        <f>J22/F22</f>
        <v>0</v>
      </c>
      <c r="S22" s="2">
        <f t="shared" ref="S22:Y34" si="4">K22/G22</f>
        <v>0</v>
      </c>
      <c r="T22" s="2">
        <f t="shared" si="4"/>
        <v>0.31433003293681572</v>
      </c>
      <c r="U22" s="2">
        <f t="shared" si="4"/>
        <v>0.31433003293681572</v>
      </c>
      <c r="V22" s="2" t="e">
        <f t="shared" si="4"/>
        <v>#DIV/0!</v>
      </c>
      <c r="W22" s="2" t="e">
        <f t="shared" si="4"/>
        <v>#DIV/0!</v>
      </c>
      <c r="X22" s="2">
        <f t="shared" si="4"/>
        <v>0</v>
      </c>
      <c r="Y22" s="2">
        <f t="shared" si="4"/>
        <v>0</v>
      </c>
    </row>
    <row r="23" spans="1:25" x14ac:dyDescent="0.2">
      <c r="A23" t="s">
        <v>4</v>
      </c>
      <c r="B23">
        <v>1425</v>
      </c>
      <c r="C23">
        <v>2466</v>
      </c>
      <c r="D23">
        <v>475</v>
      </c>
      <c r="E23">
        <v>177</v>
      </c>
      <c r="F23" t="s">
        <v>174</v>
      </c>
      <c r="G23" t="s">
        <v>174</v>
      </c>
      <c r="H23" t="s">
        <v>174</v>
      </c>
      <c r="I23" t="s">
        <v>175</v>
      </c>
      <c r="J23" t="s">
        <v>172</v>
      </c>
      <c r="K23" t="s">
        <v>172</v>
      </c>
      <c r="L23" t="s">
        <v>172</v>
      </c>
      <c r="M23" t="s">
        <v>176</v>
      </c>
      <c r="N23" t="s">
        <v>172</v>
      </c>
      <c r="O23" t="s">
        <v>172</v>
      </c>
      <c r="P23" t="s">
        <v>172</v>
      </c>
      <c r="Q23" t="s">
        <v>172</v>
      </c>
      <c r="R23" s="2">
        <f t="shared" ref="R23:R34" si="5">J23/F23</f>
        <v>0</v>
      </c>
      <c r="S23" s="2">
        <f t="shared" si="4"/>
        <v>0</v>
      </c>
      <c r="T23" s="2">
        <f t="shared" si="4"/>
        <v>0</v>
      </c>
      <c r="U23" s="2">
        <f t="shared" si="4"/>
        <v>0.18806443768996961</v>
      </c>
      <c r="V23" s="2" t="e">
        <f t="shared" si="4"/>
        <v>#DIV/0!</v>
      </c>
      <c r="W23" s="2" t="e">
        <f t="shared" si="4"/>
        <v>#DIV/0!</v>
      </c>
      <c r="X23" s="2" t="e">
        <f t="shared" si="4"/>
        <v>#DIV/0!</v>
      </c>
      <c r="Y23" s="2">
        <f t="shared" si="4"/>
        <v>0</v>
      </c>
    </row>
    <row r="24" spans="1:25" x14ac:dyDescent="0.2">
      <c r="A24" t="s">
        <v>5</v>
      </c>
      <c r="B24">
        <v>1273</v>
      </c>
      <c r="C24">
        <v>2194</v>
      </c>
      <c r="D24">
        <v>433</v>
      </c>
      <c r="E24">
        <v>154</v>
      </c>
      <c r="F24" t="s">
        <v>177</v>
      </c>
      <c r="G24" t="s">
        <v>177</v>
      </c>
      <c r="H24" t="s">
        <v>177</v>
      </c>
      <c r="I24" t="s">
        <v>177</v>
      </c>
      <c r="J24" t="s">
        <v>172</v>
      </c>
      <c r="K24" t="s">
        <v>172</v>
      </c>
      <c r="L24" t="s">
        <v>172</v>
      </c>
      <c r="M24" t="s">
        <v>178</v>
      </c>
      <c r="N24" t="s">
        <v>172</v>
      </c>
      <c r="O24" t="s">
        <v>172</v>
      </c>
      <c r="P24" t="s">
        <v>172</v>
      </c>
      <c r="Q24" t="s">
        <v>172</v>
      </c>
      <c r="R24" s="2">
        <f t="shared" si="5"/>
        <v>0</v>
      </c>
      <c r="S24" s="2">
        <f t="shared" si="4"/>
        <v>0</v>
      </c>
      <c r="T24" s="2">
        <f t="shared" si="4"/>
        <v>0</v>
      </c>
      <c r="U24" s="2">
        <f t="shared" si="4"/>
        <v>0.1247897435897436</v>
      </c>
      <c r="V24" s="2" t="e">
        <f t="shared" si="4"/>
        <v>#DIV/0!</v>
      </c>
      <c r="W24" s="2" t="e">
        <f t="shared" si="4"/>
        <v>#DIV/0!</v>
      </c>
      <c r="X24" s="2" t="e">
        <f t="shared" si="4"/>
        <v>#DIV/0!</v>
      </c>
      <c r="Y24" s="2">
        <f t="shared" si="4"/>
        <v>0</v>
      </c>
    </row>
    <row r="25" spans="1:25" x14ac:dyDescent="0.2">
      <c r="A25" t="s">
        <v>6</v>
      </c>
      <c r="B25">
        <v>1259</v>
      </c>
      <c r="C25">
        <v>2160</v>
      </c>
      <c r="D25">
        <v>421</v>
      </c>
      <c r="E25">
        <v>118</v>
      </c>
      <c r="F25" t="s">
        <v>179</v>
      </c>
      <c r="G25" t="s">
        <v>180</v>
      </c>
      <c r="H25" t="s">
        <v>181</v>
      </c>
      <c r="I25" t="s">
        <v>182</v>
      </c>
      <c r="J25" t="s">
        <v>172</v>
      </c>
      <c r="K25" t="s">
        <v>183</v>
      </c>
      <c r="L25" t="s">
        <v>184</v>
      </c>
      <c r="M25" t="s">
        <v>185</v>
      </c>
      <c r="N25" t="s">
        <v>172</v>
      </c>
      <c r="O25" t="s">
        <v>172</v>
      </c>
      <c r="P25" t="s">
        <v>172</v>
      </c>
      <c r="Q25" t="s">
        <v>172</v>
      </c>
      <c r="R25" s="2">
        <f t="shared" si="5"/>
        <v>0</v>
      </c>
      <c r="S25" s="2">
        <f t="shared" si="4"/>
        <v>0.22336182336182336</v>
      </c>
      <c r="T25" s="2">
        <f t="shared" si="4"/>
        <v>0.2148909913615796</v>
      </c>
      <c r="U25" s="2">
        <f t="shared" si="4"/>
        <v>0.21182196976353626</v>
      </c>
      <c r="V25" s="2" t="e">
        <f t="shared" si="4"/>
        <v>#DIV/0!</v>
      </c>
      <c r="W25" s="2">
        <f t="shared" si="4"/>
        <v>0</v>
      </c>
      <c r="X25" s="2">
        <f t="shared" si="4"/>
        <v>0</v>
      </c>
      <c r="Y25" s="2">
        <f t="shared" si="4"/>
        <v>0</v>
      </c>
    </row>
    <row r="26" spans="1:25" x14ac:dyDescent="0.2">
      <c r="A26" t="s">
        <v>7</v>
      </c>
      <c r="B26">
        <v>4509</v>
      </c>
      <c r="C26">
        <v>8219</v>
      </c>
      <c r="D26">
        <v>1471</v>
      </c>
      <c r="E26">
        <v>440</v>
      </c>
      <c r="F26" t="s">
        <v>186</v>
      </c>
      <c r="G26" t="s">
        <v>186</v>
      </c>
      <c r="H26" t="s">
        <v>186</v>
      </c>
      <c r="I26" t="s">
        <v>186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s="2">
        <f t="shared" si="5"/>
        <v>0</v>
      </c>
      <c r="S26" s="2">
        <f t="shared" si="4"/>
        <v>0</v>
      </c>
      <c r="T26" s="2">
        <f t="shared" si="4"/>
        <v>0</v>
      </c>
      <c r="U26" s="2">
        <f t="shared" si="4"/>
        <v>0</v>
      </c>
      <c r="V26" s="2" t="e">
        <f t="shared" si="4"/>
        <v>#DIV/0!</v>
      </c>
      <c r="W26" s="2" t="e">
        <f t="shared" si="4"/>
        <v>#DIV/0!</v>
      </c>
      <c r="X26" s="2" t="e">
        <f t="shared" si="4"/>
        <v>#DIV/0!</v>
      </c>
      <c r="Y26" s="2" t="e">
        <f t="shared" si="4"/>
        <v>#DIV/0!</v>
      </c>
    </row>
    <row r="27" spans="1:25" x14ac:dyDescent="0.2">
      <c r="A27" t="s">
        <v>8</v>
      </c>
      <c r="B27">
        <v>727</v>
      </c>
      <c r="C27">
        <v>1221</v>
      </c>
      <c r="D27">
        <v>197</v>
      </c>
      <c r="E27">
        <v>117</v>
      </c>
      <c r="F27" t="s">
        <v>187</v>
      </c>
      <c r="G27" t="s">
        <v>188</v>
      </c>
      <c r="H27" t="s">
        <v>188</v>
      </c>
      <c r="I27" t="s">
        <v>189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s="2">
        <f t="shared" si="5"/>
        <v>0</v>
      </c>
      <c r="S27" s="2">
        <f t="shared" si="4"/>
        <v>0</v>
      </c>
      <c r="T27" s="2">
        <f t="shared" si="4"/>
        <v>0</v>
      </c>
      <c r="U27" s="2">
        <f t="shared" si="4"/>
        <v>0</v>
      </c>
      <c r="V27" s="2" t="e">
        <f t="shared" si="4"/>
        <v>#DIV/0!</v>
      </c>
      <c r="W27" s="2" t="e">
        <f t="shared" si="4"/>
        <v>#DIV/0!</v>
      </c>
      <c r="X27" s="2" t="e">
        <f t="shared" si="4"/>
        <v>#DIV/0!</v>
      </c>
      <c r="Y27" s="2" t="e">
        <f t="shared" si="4"/>
        <v>#DIV/0!</v>
      </c>
    </row>
    <row r="28" spans="1:25" x14ac:dyDescent="0.2">
      <c r="A28" t="s">
        <v>9</v>
      </c>
      <c r="B28">
        <v>6504</v>
      </c>
      <c r="C28">
        <v>11474</v>
      </c>
      <c r="D28">
        <v>2542</v>
      </c>
      <c r="E28">
        <v>235</v>
      </c>
      <c r="F28" t="s">
        <v>190</v>
      </c>
      <c r="G28" t="s">
        <v>191</v>
      </c>
      <c r="H28" t="s">
        <v>192</v>
      </c>
      <c r="I28" t="s">
        <v>193</v>
      </c>
      <c r="J28" t="s">
        <v>172</v>
      </c>
      <c r="K28" t="s">
        <v>172</v>
      </c>
      <c r="L28" t="s">
        <v>194</v>
      </c>
      <c r="M28" t="s">
        <v>195</v>
      </c>
      <c r="N28" t="s">
        <v>172</v>
      </c>
      <c r="O28" t="s">
        <v>172</v>
      </c>
      <c r="P28" t="s">
        <v>172</v>
      </c>
      <c r="Q28" t="s">
        <v>172</v>
      </c>
      <c r="R28" s="2">
        <f t="shared" si="5"/>
        <v>0</v>
      </c>
      <c r="S28" s="2">
        <f t="shared" si="4"/>
        <v>0</v>
      </c>
      <c r="T28" s="2">
        <f t="shared" si="4"/>
        <v>0.1354558587611587</v>
      </c>
      <c r="U28" s="2">
        <f t="shared" si="4"/>
        <v>0.13400263736263737</v>
      </c>
      <c r="V28" s="2" t="e">
        <f t="shared" si="4"/>
        <v>#DIV/0!</v>
      </c>
      <c r="W28" s="2" t="e">
        <f t="shared" si="4"/>
        <v>#DIV/0!</v>
      </c>
      <c r="X28" s="2">
        <f t="shared" si="4"/>
        <v>0</v>
      </c>
      <c r="Y28" s="2">
        <f t="shared" si="4"/>
        <v>0</v>
      </c>
    </row>
    <row r="29" spans="1:25" x14ac:dyDescent="0.2">
      <c r="A29" t="s">
        <v>11</v>
      </c>
      <c r="B29">
        <v>2354</v>
      </c>
      <c r="C29">
        <v>4020</v>
      </c>
      <c r="D29">
        <v>909</v>
      </c>
      <c r="E29">
        <v>189</v>
      </c>
      <c r="F29" t="s">
        <v>196</v>
      </c>
      <c r="G29" t="s">
        <v>196</v>
      </c>
      <c r="H29" t="s">
        <v>196</v>
      </c>
      <c r="I29" t="s">
        <v>197</v>
      </c>
      <c r="J29" t="s">
        <v>172</v>
      </c>
      <c r="K29" t="s">
        <v>198</v>
      </c>
      <c r="L29" t="s">
        <v>199</v>
      </c>
      <c r="M29" t="s">
        <v>200</v>
      </c>
      <c r="N29" t="s">
        <v>172</v>
      </c>
      <c r="O29" t="s">
        <v>172</v>
      </c>
      <c r="P29" t="s">
        <v>172</v>
      </c>
      <c r="Q29" t="s">
        <v>172</v>
      </c>
      <c r="R29" s="2">
        <f t="shared" si="5"/>
        <v>0</v>
      </c>
      <c r="S29" s="2">
        <f t="shared" si="4"/>
        <v>0.38584302134646964</v>
      </c>
      <c r="T29" s="2">
        <f t="shared" si="4"/>
        <v>0.38571954022988508</v>
      </c>
      <c r="U29" s="2">
        <f t="shared" si="4"/>
        <v>0.33891255411255411</v>
      </c>
      <c r="V29" s="2" t="e">
        <f t="shared" si="4"/>
        <v>#DIV/0!</v>
      </c>
      <c r="W29" s="2">
        <f t="shared" si="4"/>
        <v>0</v>
      </c>
      <c r="X29" s="2">
        <f t="shared" si="4"/>
        <v>0</v>
      </c>
      <c r="Y29" s="2">
        <f t="shared" si="4"/>
        <v>0</v>
      </c>
    </row>
    <row r="30" spans="1:25" x14ac:dyDescent="0.2">
      <c r="A30" t="s">
        <v>12</v>
      </c>
      <c r="B30">
        <v>2020</v>
      </c>
      <c r="C30">
        <v>3454</v>
      </c>
      <c r="D30">
        <v>747</v>
      </c>
      <c r="E30">
        <v>190</v>
      </c>
      <c r="F30" t="s">
        <v>201</v>
      </c>
      <c r="G30" t="s">
        <v>202</v>
      </c>
      <c r="H30" t="s">
        <v>203</v>
      </c>
      <c r="I30" t="s">
        <v>203</v>
      </c>
      <c r="J30" t="s">
        <v>172</v>
      </c>
      <c r="K30" t="s">
        <v>204</v>
      </c>
      <c r="L30" t="s">
        <v>205</v>
      </c>
      <c r="M30" t="s">
        <v>206</v>
      </c>
      <c r="N30" t="s">
        <v>172</v>
      </c>
      <c r="O30" t="s">
        <v>172</v>
      </c>
      <c r="P30" t="s">
        <v>172</v>
      </c>
      <c r="Q30" t="s">
        <v>172</v>
      </c>
      <c r="R30" s="2">
        <f t="shared" si="5"/>
        <v>0</v>
      </c>
      <c r="S30" s="2">
        <f t="shared" si="4"/>
        <v>0.26615137944379941</v>
      </c>
      <c r="T30" s="2">
        <f t="shared" si="4"/>
        <v>0.14321904761904761</v>
      </c>
      <c r="U30" s="2">
        <f t="shared" si="4"/>
        <v>0.28639166666666666</v>
      </c>
      <c r="V30" s="2" t="e">
        <f t="shared" si="4"/>
        <v>#DIV/0!</v>
      </c>
      <c r="W30" s="2">
        <f t="shared" si="4"/>
        <v>0</v>
      </c>
      <c r="X30" s="2">
        <f t="shared" si="4"/>
        <v>0</v>
      </c>
      <c r="Y30" s="2">
        <f t="shared" si="4"/>
        <v>0</v>
      </c>
    </row>
    <row r="31" spans="1:25" x14ac:dyDescent="0.2">
      <c r="A31" t="s">
        <v>13</v>
      </c>
      <c r="B31">
        <v>2274</v>
      </c>
      <c r="C31">
        <v>3890</v>
      </c>
      <c r="D31">
        <v>855</v>
      </c>
      <c r="E31">
        <v>200</v>
      </c>
      <c r="F31" t="s">
        <v>207</v>
      </c>
      <c r="G31" t="s">
        <v>208</v>
      </c>
      <c r="H31" t="s">
        <v>208</v>
      </c>
      <c r="I31" t="s">
        <v>208</v>
      </c>
      <c r="J31" t="s">
        <v>172</v>
      </c>
      <c r="K31" t="s">
        <v>209</v>
      </c>
      <c r="L31" t="s">
        <v>210</v>
      </c>
      <c r="M31" t="s">
        <v>211</v>
      </c>
      <c r="N31" t="s">
        <v>172</v>
      </c>
      <c r="O31" t="s">
        <v>172</v>
      </c>
      <c r="P31" t="s">
        <v>172</v>
      </c>
      <c r="Q31" t="s">
        <v>172</v>
      </c>
      <c r="R31" s="2">
        <f t="shared" si="5"/>
        <v>0</v>
      </c>
      <c r="S31" s="2">
        <f t="shared" si="4"/>
        <v>0.34549355742296917</v>
      </c>
      <c r="T31" s="2">
        <f t="shared" si="4"/>
        <v>0.17269467787114845</v>
      </c>
      <c r="U31" s="2">
        <f t="shared" si="4"/>
        <v>0.34534005602240897</v>
      </c>
      <c r="V31" s="2" t="e">
        <f t="shared" si="4"/>
        <v>#DIV/0!</v>
      </c>
      <c r="W31" s="2">
        <f t="shared" si="4"/>
        <v>0</v>
      </c>
      <c r="X31" s="2">
        <f t="shared" si="4"/>
        <v>0</v>
      </c>
      <c r="Y31" s="2">
        <f t="shared" si="4"/>
        <v>0</v>
      </c>
    </row>
    <row r="32" spans="1:25" x14ac:dyDescent="0.2">
      <c r="A32" t="s">
        <v>14</v>
      </c>
      <c r="B32">
        <v>2655</v>
      </c>
      <c r="C32">
        <v>4544</v>
      </c>
      <c r="D32">
        <v>1017</v>
      </c>
      <c r="E32">
        <v>215</v>
      </c>
      <c r="F32" t="s">
        <v>212</v>
      </c>
      <c r="G32" t="s">
        <v>213</v>
      </c>
      <c r="H32" t="s">
        <v>214</v>
      </c>
      <c r="I32" t="s">
        <v>214</v>
      </c>
      <c r="J32" t="s">
        <v>172</v>
      </c>
      <c r="K32" t="s">
        <v>215</v>
      </c>
      <c r="L32" t="s">
        <v>216</v>
      </c>
      <c r="M32" t="s">
        <v>217</v>
      </c>
      <c r="N32" t="s">
        <v>172</v>
      </c>
      <c r="O32" t="s">
        <v>172</v>
      </c>
      <c r="P32" t="s">
        <v>172</v>
      </c>
      <c r="Q32" t="s">
        <v>172</v>
      </c>
      <c r="R32" s="2">
        <f t="shared" si="5"/>
        <v>0</v>
      </c>
      <c r="S32" s="2">
        <f t="shared" si="4"/>
        <v>0.32692479357286319</v>
      </c>
      <c r="T32" s="2">
        <f t="shared" si="4"/>
        <v>0.16736727272727273</v>
      </c>
      <c r="U32" s="2">
        <f t="shared" si="4"/>
        <v>0.33468155844155845</v>
      </c>
      <c r="V32" s="2" t="e">
        <f t="shared" si="4"/>
        <v>#DIV/0!</v>
      </c>
      <c r="W32" s="2">
        <f t="shared" si="4"/>
        <v>0</v>
      </c>
      <c r="X32" s="2">
        <f t="shared" si="4"/>
        <v>0</v>
      </c>
      <c r="Y32" s="2">
        <f t="shared" si="4"/>
        <v>0</v>
      </c>
    </row>
    <row r="33" spans="1:25" x14ac:dyDescent="0.2">
      <c r="A33" t="s">
        <v>15</v>
      </c>
      <c r="B33">
        <v>2655</v>
      </c>
      <c r="C33">
        <v>4544</v>
      </c>
      <c r="D33">
        <v>1017</v>
      </c>
      <c r="E33">
        <v>215</v>
      </c>
      <c r="F33" t="s">
        <v>218</v>
      </c>
      <c r="G33" t="s">
        <v>218</v>
      </c>
      <c r="H33" t="s">
        <v>219</v>
      </c>
      <c r="I33" t="s">
        <v>219</v>
      </c>
      <c r="J33" t="s">
        <v>172</v>
      </c>
      <c r="K33" t="s">
        <v>220</v>
      </c>
      <c r="L33" t="s">
        <v>221</v>
      </c>
      <c r="M33" t="s">
        <v>222</v>
      </c>
      <c r="N33" t="s">
        <v>172</v>
      </c>
      <c r="O33" t="s">
        <v>172</v>
      </c>
      <c r="P33" t="s">
        <v>172</v>
      </c>
      <c r="Q33" t="s">
        <v>172</v>
      </c>
      <c r="R33" s="2">
        <f t="shared" si="5"/>
        <v>0</v>
      </c>
      <c r="S33" s="2">
        <f t="shared" si="4"/>
        <v>0.36160286754721943</v>
      </c>
      <c r="T33" s="2">
        <f t="shared" si="4"/>
        <v>0.1841087231352718</v>
      </c>
      <c r="U33" s="2">
        <f t="shared" si="4"/>
        <v>0.36816586599241469</v>
      </c>
      <c r="V33" s="2" t="e">
        <f t="shared" si="4"/>
        <v>#DIV/0!</v>
      </c>
      <c r="W33" s="2">
        <f t="shared" si="4"/>
        <v>0</v>
      </c>
      <c r="X33" s="2">
        <f t="shared" si="4"/>
        <v>0</v>
      </c>
      <c r="Y33" s="2">
        <f t="shared" si="4"/>
        <v>0</v>
      </c>
    </row>
    <row r="34" spans="1:25" x14ac:dyDescent="0.2">
      <c r="A34" t="s">
        <v>17</v>
      </c>
      <c r="B34">
        <v>3036</v>
      </c>
      <c r="C34">
        <v>5198</v>
      </c>
      <c r="D34">
        <v>1179</v>
      </c>
      <c r="E34">
        <v>192</v>
      </c>
      <c r="F34" t="s">
        <v>223</v>
      </c>
      <c r="G34" t="s">
        <v>224</v>
      </c>
      <c r="H34" t="s">
        <v>225</v>
      </c>
      <c r="I34" t="s">
        <v>226</v>
      </c>
      <c r="J34" t="s">
        <v>172</v>
      </c>
      <c r="K34" t="s">
        <v>227</v>
      </c>
      <c r="L34" t="s">
        <v>228</v>
      </c>
      <c r="M34" t="s">
        <v>229</v>
      </c>
      <c r="N34" t="s">
        <v>172</v>
      </c>
      <c r="O34" t="s">
        <v>172</v>
      </c>
      <c r="P34" t="s">
        <v>172</v>
      </c>
      <c r="Q34" t="s">
        <v>172</v>
      </c>
      <c r="R34" s="2">
        <f t="shared" si="5"/>
        <v>0</v>
      </c>
      <c r="S34" s="2">
        <f t="shared" si="4"/>
        <v>0.36969657189473071</v>
      </c>
      <c r="T34" s="2">
        <f t="shared" si="4"/>
        <v>0.21050849740282959</v>
      </c>
      <c r="U34" s="2">
        <f t="shared" si="4"/>
        <v>0.43164857142857144</v>
      </c>
      <c r="V34" s="2" t="e">
        <f t="shared" si="4"/>
        <v>#DIV/0!</v>
      </c>
      <c r="W34" s="2">
        <f t="shared" si="4"/>
        <v>0</v>
      </c>
      <c r="X34" s="2">
        <f t="shared" si="4"/>
        <v>0</v>
      </c>
      <c r="Y34" s="2">
        <f t="shared" si="4"/>
        <v>0</v>
      </c>
    </row>
    <row r="35" spans="1:25" x14ac:dyDescent="0.2">
      <c r="A35" t="s">
        <v>16</v>
      </c>
      <c r="B35">
        <v>2479</v>
      </c>
      <c r="C35">
        <v>4234</v>
      </c>
      <c r="D35">
        <v>963</v>
      </c>
      <c r="E35">
        <v>230</v>
      </c>
      <c r="F35" t="s">
        <v>230</v>
      </c>
      <c r="G35" t="s">
        <v>230</v>
      </c>
      <c r="H35" t="s">
        <v>231</v>
      </c>
      <c r="I35" t="s">
        <v>208</v>
      </c>
      <c r="J35" t="s">
        <v>172</v>
      </c>
      <c r="K35" t="s">
        <v>232</v>
      </c>
      <c r="L35" t="s">
        <v>233</v>
      </c>
      <c r="M35" t="s">
        <v>234</v>
      </c>
      <c r="N35" t="s">
        <v>172</v>
      </c>
      <c r="O35" t="s">
        <v>172</v>
      </c>
      <c r="P35" t="s">
        <v>172</v>
      </c>
      <c r="Q35" t="s">
        <v>172</v>
      </c>
      <c r="R35" s="2">
        <f t="shared" ref="R35:Y35" si="6">J35/F35</f>
        <v>0</v>
      </c>
      <c r="S35" s="2">
        <f t="shared" si="6"/>
        <v>0.42379901701905998</v>
      </c>
      <c r="T35" s="2">
        <f t="shared" si="6"/>
        <v>0.452473780429135</v>
      </c>
      <c r="U35" s="2">
        <f t="shared" si="6"/>
        <v>0.42805042016806721</v>
      </c>
      <c r="V35" s="2" t="e">
        <f t="shared" si="6"/>
        <v>#DIV/0!</v>
      </c>
      <c r="W35" s="2">
        <f t="shared" si="6"/>
        <v>0</v>
      </c>
      <c r="X35" s="2">
        <f t="shared" si="6"/>
        <v>0</v>
      </c>
      <c r="Y35" s="2">
        <f t="shared" si="6"/>
        <v>0</v>
      </c>
    </row>
    <row r="37" spans="1:25" x14ac:dyDescent="0.2">
      <c r="A37" t="s">
        <v>23</v>
      </c>
      <c r="F37" s="3" t="s">
        <v>26</v>
      </c>
      <c r="G37" s="3"/>
      <c r="H37" s="3"/>
      <c r="I37" s="3"/>
      <c r="J37" s="3" t="s">
        <v>40</v>
      </c>
      <c r="K37" s="3"/>
      <c r="L37" s="3"/>
      <c r="M37" s="3"/>
      <c r="N37" s="3" t="s">
        <v>27</v>
      </c>
      <c r="O37" s="3"/>
      <c r="P37" s="3"/>
      <c r="Q37" s="3"/>
      <c r="R37" s="3" t="s">
        <v>37</v>
      </c>
      <c r="S37" s="3"/>
      <c r="T37" s="3"/>
      <c r="U37" s="3"/>
      <c r="V37" s="3" t="s">
        <v>38</v>
      </c>
      <c r="W37" s="3"/>
      <c r="X37" s="3"/>
      <c r="Y37" s="3"/>
    </row>
    <row r="38" spans="1:25" x14ac:dyDescent="0.2">
      <c r="A38" t="s">
        <v>0</v>
      </c>
      <c r="B38" t="s">
        <v>18</v>
      </c>
      <c r="C38" t="s">
        <v>19</v>
      </c>
      <c r="D38" t="s">
        <v>25</v>
      </c>
      <c r="E38" t="s">
        <v>35</v>
      </c>
      <c r="F38" t="s">
        <v>39</v>
      </c>
      <c r="G38" t="s">
        <v>1</v>
      </c>
      <c r="H38" t="s">
        <v>2</v>
      </c>
      <c r="I38" t="s">
        <v>3</v>
      </c>
      <c r="J38" t="s">
        <v>39</v>
      </c>
      <c r="K38" t="s">
        <v>1</v>
      </c>
      <c r="L38" t="s">
        <v>2</v>
      </c>
      <c r="M38" t="s">
        <v>3</v>
      </c>
      <c r="N38" t="s">
        <v>39</v>
      </c>
      <c r="O38" t="s">
        <v>1</v>
      </c>
      <c r="P38" t="s">
        <v>2</v>
      </c>
      <c r="Q38" t="s">
        <v>3</v>
      </c>
      <c r="R38" t="s">
        <v>39</v>
      </c>
      <c r="S38" t="s">
        <v>1</v>
      </c>
      <c r="T38" t="s">
        <v>2</v>
      </c>
      <c r="U38" t="s">
        <v>3</v>
      </c>
      <c r="V38" t="s">
        <v>39</v>
      </c>
      <c r="W38" t="s">
        <v>1</v>
      </c>
      <c r="X38" t="s">
        <v>2</v>
      </c>
      <c r="Y38" t="s">
        <v>3</v>
      </c>
    </row>
    <row r="39" spans="1:25" x14ac:dyDescent="0.2">
      <c r="A39" t="s">
        <v>10</v>
      </c>
      <c r="B39">
        <v>510</v>
      </c>
      <c r="C39">
        <v>739</v>
      </c>
      <c r="D39">
        <v>89</v>
      </c>
      <c r="E39">
        <v>68</v>
      </c>
      <c r="F39" t="s">
        <v>235</v>
      </c>
      <c r="G39" t="s">
        <v>236</v>
      </c>
      <c r="H39" t="s">
        <v>236</v>
      </c>
      <c r="I39" t="s">
        <v>236</v>
      </c>
      <c r="J39" t="s">
        <v>172</v>
      </c>
      <c r="K39" t="s">
        <v>172</v>
      </c>
      <c r="L39" t="s">
        <v>237</v>
      </c>
      <c r="M39" t="s">
        <v>237</v>
      </c>
      <c r="N39" t="s">
        <v>172</v>
      </c>
      <c r="O39" t="s">
        <v>172</v>
      </c>
      <c r="P39" t="s">
        <v>172</v>
      </c>
      <c r="Q39" t="s">
        <v>172</v>
      </c>
      <c r="R39" s="2">
        <f>J39/F39</f>
        <v>0</v>
      </c>
      <c r="S39" s="2">
        <f t="shared" ref="S39:Y52" si="7">K39/G39</f>
        <v>0</v>
      </c>
      <c r="T39" s="2">
        <f t="shared" si="7"/>
        <v>5.128205128205128E-2</v>
      </c>
      <c r="U39" s="2">
        <f t="shared" si="7"/>
        <v>5.128205128205128E-2</v>
      </c>
      <c r="V39" s="2" t="e">
        <f t="shared" si="7"/>
        <v>#DIV/0!</v>
      </c>
      <c r="W39" s="2" t="e">
        <f t="shared" si="7"/>
        <v>#DIV/0!</v>
      </c>
      <c r="X39" s="2">
        <f t="shared" si="7"/>
        <v>0</v>
      </c>
      <c r="Y39" s="2">
        <f t="shared" si="7"/>
        <v>0</v>
      </c>
    </row>
    <row r="40" spans="1:25" x14ac:dyDescent="0.2">
      <c r="A40" t="s">
        <v>4</v>
      </c>
      <c r="B40">
        <v>1425</v>
      </c>
      <c r="C40">
        <v>2466</v>
      </c>
      <c r="D40">
        <v>475</v>
      </c>
      <c r="E40">
        <v>177</v>
      </c>
      <c r="F40" t="s">
        <v>238</v>
      </c>
      <c r="G40" t="s">
        <v>238</v>
      </c>
      <c r="H40" t="s">
        <v>238</v>
      </c>
      <c r="I40" t="s">
        <v>239</v>
      </c>
      <c r="J40" t="s">
        <v>172</v>
      </c>
      <c r="K40" t="s">
        <v>172</v>
      </c>
      <c r="L40" t="s">
        <v>172</v>
      </c>
      <c r="M40" t="s">
        <v>237</v>
      </c>
      <c r="N40" t="s">
        <v>172</v>
      </c>
      <c r="O40" t="s">
        <v>172</v>
      </c>
      <c r="P40" t="s">
        <v>172</v>
      </c>
      <c r="Q40" t="s">
        <v>172</v>
      </c>
      <c r="R40" s="2">
        <f t="shared" ref="R40:R52" si="8">J40/F40</f>
        <v>0</v>
      </c>
      <c r="S40" s="2">
        <f t="shared" si="7"/>
        <v>0</v>
      </c>
      <c r="T40" s="2">
        <f t="shared" si="7"/>
        <v>0</v>
      </c>
      <c r="U40" s="2">
        <f t="shared" si="7"/>
        <v>2.1276595744680851E-2</v>
      </c>
      <c r="V40" s="2" t="e">
        <f t="shared" si="7"/>
        <v>#DIV/0!</v>
      </c>
      <c r="W40" s="2" t="e">
        <f t="shared" si="7"/>
        <v>#DIV/0!</v>
      </c>
      <c r="X40" s="2" t="e">
        <f t="shared" si="7"/>
        <v>#DIV/0!</v>
      </c>
      <c r="Y40" s="2">
        <f t="shared" si="7"/>
        <v>0</v>
      </c>
    </row>
    <row r="41" spans="1:25" x14ac:dyDescent="0.2">
      <c r="A41" t="s">
        <v>5</v>
      </c>
      <c r="B41">
        <v>1273</v>
      </c>
      <c r="C41">
        <v>2194</v>
      </c>
      <c r="D41">
        <v>433</v>
      </c>
      <c r="E41">
        <v>154</v>
      </c>
      <c r="F41" t="s">
        <v>240</v>
      </c>
      <c r="G41" t="s">
        <v>240</v>
      </c>
      <c r="H41" t="s">
        <v>240</v>
      </c>
      <c r="I41" t="s">
        <v>240</v>
      </c>
      <c r="J41" t="s">
        <v>172</v>
      </c>
      <c r="K41" t="s">
        <v>172</v>
      </c>
      <c r="L41" t="s">
        <v>172</v>
      </c>
      <c r="M41" t="s">
        <v>241</v>
      </c>
      <c r="N41" t="s">
        <v>172</v>
      </c>
      <c r="O41" t="s">
        <v>172</v>
      </c>
      <c r="P41" t="s">
        <v>172</v>
      </c>
      <c r="Q41" t="s">
        <v>172</v>
      </c>
      <c r="R41" s="2">
        <f t="shared" si="8"/>
        <v>0</v>
      </c>
      <c r="S41" s="2">
        <f t="shared" si="7"/>
        <v>0</v>
      </c>
      <c r="T41" s="2">
        <f t="shared" si="7"/>
        <v>0</v>
      </c>
      <c r="U41" s="2">
        <f t="shared" si="7"/>
        <v>1.282051282051282E-2</v>
      </c>
      <c r="V41" s="2" t="e">
        <f t="shared" si="7"/>
        <v>#DIV/0!</v>
      </c>
      <c r="W41" s="2" t="e">
        <f t="shared" si="7"/>
        <v>#DIV/0!</v>
      </c>
      <c r="X41" s="2" t="e">
        <f t="shared" si="7"/>
        <v>#DIV/0!</v>
      </c>
      <c r="Y41" s="2">
        <f t="shared" si="7"/>
        <v>0</v>
      </c>
    </row>
    <row r="42" spans="1:25" x14ac:dyDescent="0.2">
      <c r="A42" t="s">
        <v>6</v>
      </c>
      <c r="B42">
        <v>1259</v>
      </c>
      <c r="C42">
        <v>2160</v>
      </c>
      <c r="D42">
        <v>421</v>
      </c>
      <c r="E42">
        <v>118</v>
      </c>
      <c r="F42" t="s">
        <v>242</v>
      </c>
      <c r="G42" t="s">
        <v>243</v>
      </c>
      <c r="H42" t="s">
        <v>242</v>
      </c>
      <c r="I42" t="s">
        <v>244</v>
      </c>
      <c r="J42" t="s">
        <v>172</v>
      </c>
      <c r="K42" t="s">
        <v>237</v>
      </c>
      <c r="L42" t="s">
        <v>237</v>
      </c>
      <c r="M42" t="s">
        <v>237</v>
      </c>
      <c r="N42" t="s">
        <v>172</v>
      </c>
      <c r="O42" t="s">
        <v>172</v>
      </c>
      <c r="P42" t="s">
        <v>172</v>
      </c>
      <c r="Q42" t="s">
        <v>172</v>
      </c>
      <c r="R42" s="2">
        <f t="shared" si="8"/>
        <v>0</v>
      </c>
      <c r="S42" s="2">
        <f t="shared" si="7"/>
        <v>3.3333333333333333E-2</v>
      </c>
      <c r="T42" s="2">
        <f t="shared" si="7"/>
        <v>3.0303030303030304E-2</v>
      </c>
      <c r="U42" s="2">
        <f t="shared" si="7"/>
        <v>2.9850746268656716E-2</v>
      </c>
      <c r="V42" s="2" t="e">
        <f t="shared" si="7"/>
        <v>#DIV/0!</v>
      </c>
      <c r="W42" s="2">
        <f t="shared" si="7"/>
        <v>0</v>
      </c>
      <c r="X42" s="2">
        <f t="shared" si="7"/>
        <v>0</v>
      </c>
      <c r="Y42" s="2">
        <f t="shared" si="7"/>
        <v>0</v>
      </c>
    </row>
    <row r="43" spans="1:25" x14ac:dyDescent="0.2">
      <c r="A43" t="s">
        <v>7</v>
      </c>
      <c r="B43">
        <v>4509</v>
      </c>
      <c r="C43">
        <v>8219</v>
      </c>
      <c r="D43">
        <v>1471</v>
      </c>
      <c r="E43">
        <v>440</v>
      </c>
      <c r="F43" t="s">
        <v>245</v>
      </c>
      <c r="G43" t="s">
        <v>245</v>
      </c>
      <c r="H43" t="s">
        <v>245</v>
      </c>
      <c r="I43" t="s">
        <v>245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s="2">
        <f t="shared" si="8"/>
        <v>0</v>
      </c>
      <c r="S43" s="2">
        <f t="shared" si="7"/>
        <v>0</v>
      </c>
      <c r="T43" s="2">
        <f t="shared" si="7"/>
        <v>0</v>
      </c>
      <c r="U43" s="2">
        <f t="shared" si="7"/>
        <v>0</v>
      </c>
      <c r="V43" s="2" t="e">
        <f t="shared" si="7"/>
        <v>#DIV/0!</v>
      </c>
      <c r="W43" s="2" t="e">
        <f t="shared" si="7"/>
        <v>#DIV/0!</v>
      </c>
      <c r="X43" s="2" t="e">
        <f t="shared" si="7"/>
        <v>#DIV/0!</v>
      </c>
      <c r="Y43" s="2" t="e">
        <f t="shared" si="7"/>
        <v>#DIV/0!</v>
      </c>
    </row>
    <row r="44" spans="1:25" x14ac:dyDescent="0.2">
      <c r="A44" t="s">
        <v>8</v>
      </c>
      <c r="B44">
        <v>727</v>
      </c>
      <c r="C44">
        <v>1221</v>
      </c>
      <c r="D44">
        <v>197</v>
      </c>
      <c r="E44">
        <v>117</v>
      </c>
      <c r="F44" t="s">
        <v>246</v>
      </c>
      <c r="G44" t="s">
        <v>247</v>
      </c>
      <c r="H44" t="s">
        <v>247</v>
      </c>
      <c r="I44" t="s">
        <v>244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s="2">
        <f t="shared" si="8"/>
        <v>0</v>
      </c>
      <c r="S44" s="2">
        <f t="shared" si="7"/>
        <v>0</v>
      </c>
      <c r="T44" s="2">
        <f t="shared" si="7"/>
        <v>0</v>
      </c>
      <c r="U44" s="2">
        <f t="shared" si="7"/>
        <v>0</v>
      </c>
      <c r="V44" s="2" t="e">
        <f t="shared" si="7"/>
        <v>#DIV/0!</v>
      </c>
      <c r="W44" s="2" t="e">
        <f t="shared" si="7"/>
        <v>#DIV/0!</v>
      </c>
      <c r="X44" s="2" t="e">
        <f t="shared" si="7"/>
        <v>#DIV/0!</v>
      </c>
      <c r="Y44" s="2" t="e">
        <f t="shared" si="7"/>
        <v>#DIV/0!</v>
      </c>
    </row>
    <row r="45" spans="1:25" x14ac:dyDescent="0.2">
      <c r="A45" t="s">
        <v>9</v>
      </c>
      <c r="B45">
        <v>6504</v>
      </c>
      <c r="C45">
        <v>11474</v>
      </c>
      <c r="D45">
        <v>2542</v>
      </c>
      <c r="E45">
        <v>235</v>
      </c>
      <c r="F45" t="s">
        <v>248</v>
      </c>
      <c r="G45" t="s">
        <v>248</v>
      </c>
      <c r="H45" t="s">
        <v>249</v>
      </c>
      <c r="I45" t="s">
        <v>250</v>
      </c>
      <c r="J45" t="s">
        <v>172</v>
      </c>
      <c r="K45" t="s">
        <v>172</v>
      </c>
      <c r="L45" t="s">
        <v>241</v>
      </c>
      <c r="M45" t="s">
        <v>241</v>
      </c>
      <c r="N45" t="s">
        <v>172</v>
      </c>
      <c r="O45" t="s">
        <v>172</v>
      </c>
      <c r="P45" t="s">
        <v>172</v>
      </c>
      <c r="Q45" t="s">
        <v>172</v>
      </c>
      <c r="R45" s="2">
        <f t="shared" si="8"/>
        <v>0</v>
      </c>
      <c r="S45" s="2">
        <f t="shared" si="7"/>
        <v>0</v>
      </c>
      <c r="T45" s="2">
        <f t="shared" si="7"/>
        <v>7.874015748031496E-3</v>
      </c>
      <c r="U45" s="2">
        <f t="shared" si="7"/>
        <v>7.6923076923076927E-3</v>
      </c>
      <c r="V45" s="2" t="e">
        <f t="shared" si="7"/>
        <v>#DIV/0!</v>
      </c>
      <c r="W45" s="2" t="e">
        <f t="shared" si="7"/>
        <v>#DIV/0!</v>
      </c>
      <c r="X45" s="2">
        <f t="shared" si="7"/>
        <v>0</v>
      </c>
      <c r="Y45" s="2">
        <f t="shared" si="7"/>
        <v>0</v>
      </c>
    </row>
    <row r="46" spans="1:25" x14ac:dyDescent="0.2">
      <c r="A46" t="s">
        <v>11</v>
      </c>
      <c r="B46">
        <v>2354</v>
      </c>
      <c r="C46">
        <v>4020</v>
      </c>
      <c r="D46">
        <v>909</v>
      </c>
      <c r="E46">
        <v>189</v>
      </c>
      <c r="F46" t="s">
        <v>251</v>
      </c>
      <c r="G46" t="s">
        <v>251</v>
      </c>
      <c r="H46" t="s">
        <v>251</v>
      </c>
      <c r="I46" t="s">
        <v>252</v>
      </c>
      <c r="J46" t="s">
        <v>172</v>
      </c>
      <c r="K46" t="s">
        <v>237</v>
      </c>
      <c r="L46" t="s">
        <v>237</v>
      </c>
      <c r="M46" t="s">
        <v>237</v>
      </c>
      <c r="N46" t="s">
        <v>172</v>
      </c>
      <c r="O46" t="s">
        <v>172</v>
      </c>
      <c r="P46" t="s">
        <v>172</v>
      </c>
      <c r="Q46" t="s">
        <v>172</v>
      </c>
      <c r="R46" s="2">
        <f t="shared" si="8"/>
        <v>0</v>
      </c>
      <c r="S46" s="2">
        <f t="shared" si="7"/>
        <v>2.2988505747126436E-2</v>
      </c>
      <c r="T46" s="2">
        <f t="shared" si="7"/>
        <v>2.2988505747126436E-2</v>
      </c>
      <c r="U46" s="2">
        <f t="shared" si="7"/>
        <v>2.0202020202020204E-2</v>
      </c>
      <c r="V46" s="2" t="e">
        <f t="shared" si="7"/>
        <v>#DIV/0!</v>
      </c>
      <c r="W46" s="2">
        <f t="shared" si="7"/>
        <v>0</v>
      </c>
      <c r="X46" s="2">
        <f t="shared" si="7"/>
        <v>0</v>
      </c>
      <c r="Y46" s="2">
        <f t="shared" si="7"/>
        <v>0</v>
      </c>
    </row>
    <row r="47" spans="1:25" x14ac:dyDescent="0.2">
      <c r="A47" t="s">
        <v>12</v>
      </c>
      <c r="B47">
        <v>2020</v>
      </c>
      <c r="C47">
        <v>3454</v>
      </c>
      <c r="D47">
        <v>747</v>
      </c>
      <c r="E47">
        <v>190</v>
      </c>
      <c r="F47" t="s">
        <v>253</v>
      </c>
      <c r="G47" t="s">
        <v>254</v>
      </c>
      <c r="H47" t="s">
        <v>253</v>
      </c>
      <c r="I47" t="s">
        <v>253</v>
      </c>
      <c r="J47" t="s">
        <v>172</v>
      </c>
      <c r="K47" t="s">
        <v>237</v>
      </c>
      <c r="L47" t="s">
        <v>241</v>
      </c>
      <c r="M47" t="s">
        <v>237</v>
      </c>
      <c r="N47" t="s">
        <v>172</v>
      </c>
      <c r="O47" t="s">
        <v>172</v>
      </c>
      <c r="P47" t="s">
        <v>172</v>
      </c>
      <c r="Q47" t="s">
        <v>172</v>
      </c>
      <c r="R47" s="2">
        <f t="shared" si="8"/>
        <v>0</v>
      </c>
      <c r="S47" s="2">
        <f t="shared" si="7"/>
        <v>0.02</v>
      </c>
      <c r="T47" s="2">
        <f t="shared" si="7"/>
        <v>1.0416666666666666E-2</v>
      </c>
      <c r="U47" s="2">
        <f t="shared" si="7"/>
        <v>2.0833333333333332E-2</v>
      </c>
      <c r="V47" s="2" t="e">
        <f t="shared" si="7"/>
        <v>#DIV/0!</v>
      </c>
      <c r="W47" s="2">
        <f t="shared" si="7"/>
        <v>0</v>
      </c>
      <c r="X47" s="2">
        <f t="shared" si="7"/>
        <v>0</v>
      </c>
      <c r="Y47" s="2">
        <f t="shared" si="7"/>
        <v>0</v>
      </c>
    </row>
    <row r="48" spans="1:25" x14ac:dyDescent="0.2">
      <c r="A48" t="s">
        <v>13</v>
      </c>
      <c r="B48">
        <v>2274</v>
      </c>
      <c r="C48">
        <v>3890</v>
      </c>
      <c r="D48">
        <v>855</v>
      </c>
      <c r="E48">
        <v>200</v>
      </c>
      <c r="F48" t="s">
        <v>252</v>
      </c>
      <c r="G48" t="s">
        <v>255</v>
      </c>
      <c r="H48" t="s">
        <v>255</v>
      </c>
      <c r="I48" t="s">
        <v>255</v>
      </c>
      <c r="J48" t="s">
        <v>172</v>
      </c>
      <c r="K48" t="s">
        <v>237</v>
      </c>
      <c r="L48" t="s">
        <v>241</v>
      </c>
      <c r="M48" t="s">
        <v>237</v>
      </c>
      <c r="N48" t="s">
        <v>172</v>
      </c>
      <c r="O48" t="s">
        <v>172</v>
      </c>
      <c r="P48" t="s">
        <v>172</v>
      </c>
      <c r="Q48" t="s">
        <v>172</v>
      </c>
      <c r="R48" s="2">
        <f t="shared" si="8"/>
        <v>0</v>
      </c>
      <c r="S48" s="2">
        <f t="shared" si="7"/>
        <v>1.9607843137254902E-2</v>
      </c>
      <c r="T48" s="2">
        <f t="shared" si="7"/>
        <v>9.8039215686274508E-3</v>
      </c>
      <c r="U48" s="2">
        <f t="shared" si="7"/>
        <v>1.9607843137254902E-2</v>
      </c>
      <c r="V48" s="2" t="e">
        <f t="shared" si="7"/>
        <v>#DIV/0!</v>
      </c>
      <c r="W48" s="2">
        <f t="shared" si="7"/>
        <v>0</v>
      </c>
      <c r="X48" s="2">
        <f t="shared" si="7"/>
        <v>0</v>
      </c>
      <c r="Y48" s="2">
        <f t="shared" si="7"/>
        <v>0</v>
      </c>
    </row>
    <row r="49" spans="1:25" x14ac:dyDescent="0.2">
      <c r="A49" t="s">
        <v>14</v>
      </c>
      <c r="B49">
        <v>2655</v>
      </c>
      <c r="C49">
        <v>4544</v>
      </c>
      <c r="D49">
        <v>1017</v>
      </c>
      <c r="E49">
        <v>215</v>
      </c>
      <c r="F49" t="s">
        <v>256</v>
      </c>
      <c r="G49" t="s">
        <v>257</v>
      </c>
      <c r="H49" t="s">
        <v>257</v>
      </c>
      <c r="I49" t="s">
        <v>257</v>
      </c>
      <c r="J49" t="s">
        <v>172</v>
      </c>
      <c r="K49" t="s">
        <v>237</v>
      </c>
      <c r="L49" t="s">
        <v>241</v>
      </c>
      <c r="M49" t="s">
        <v>237</v>
      </c>
      <c r="N49" t="s">
        <v>172</v>
      </c>
      <c r="O49" t="s">
        <v>172</v>
      </c>
      <c r="P49" t="s">
        <v>172</v>
      </c>
      <c r="Q49" t="s">
        <v>172</v>
      </c>
      <c r="R49" s="2">
        <f t="shared" si="8"/>
        <v>0</v>
      </c>
      <c r="S49" s="2">
        <f t="shared" si="7"/>
        <v>1.8181818181818181E-2</v>
      </c>
      <c r="T49" s="2">
        <f t="shared" si="7"/>
        <v>9.0909090909090905E-3</v>
      </c>
      <c r="U49" s="2">
        <f t="shared" si="7"/>
        <v>1.8181818181818181E-2</v>
      </c>
      <c r="V49" s="2" t="e">
        <f t="shared" si="7"/>
        <v>#DIV/0!</v>
      </c>
      <c r="W49" s="2">
        <f t="shared" si="7"/>
        <v>0</v>
      </c>
      <c r="X49" s="2">
        <f t="shared" si="7"/>
        <v>0</v>
      </c>
      <c r="Y49" s="2">
        <f t="shared" si="7"/>
        <v>0</v>
      </c>
    </row>
    <row r="50" spans="1:25" x14ac:dyDescent="0.2">
      <c r="A50" t="s">
        <v>15</v>
      </c>
      <c r="B50">
        <v>2655</v>
      </c>
      <c r="C50">
        <v>4544</v>
      </c>
      <c r="D50">
        <v>1017</v>
      </c>
      <c r="E50">
        <v>215</v>
      </c>
      <c r="F50" t="s">
        <v>257</v>
      </c>
      <c r="G50" t="s">
        <v>257</v>
      </c>
      <c r="H50" t="s">
        <v>258</v>
      </c>
      <c r="I50" t="s">
        <v>258</v>
      </c>
      <c r="J50" t="s">
        <v>172</v>
      </c>
      <c r="K50" t="s">
        <v>237</v>
      </c>
      <c r="L50" t="s">
        <v>241</v>
      </c>
      <c r="M50" t="s">
        <v>237</v>
      </c>
      <c r="N50" t="s">
        <v>172</v>
      </c>
      <c r="O50" t="s">
        <v>172</v>
      </c>
      <c r="P50" t="s">
        <v>172</v>
      </c>
      <c r="Q50" t="s">
        <v>172</v>
      </c>
      <c r="R50" s="2">
        <f t="shared" si="8"/>
        <v>0</v>
      </c>
      <c r="S50" s="2">
        <f t="shared" si="7"/>
        <v>1.8181818181818181E-2</v>
      </c>
      <c r="T50" s="2">
        <f t="shared" si="7"/>
        <v>8.8495575221238937E-3</v>
      </c>
      <c r="U50" s="2">
        <f t="shared" si="7"/>
        <v>1.7699115044247787E-2</v>
      </c>
      <c r="V50" s="2" t="e">
        <f t="shared" si="7"/>
        <v>#DIV/0!</v>
      </c>
      <c r="W50" s="2">
        <f t="shared" si="7"/>
        <v>0</v>
      </c>
      <c r="X50" s="2">
        <f t="shared" si="7"/>
        <v>0</v>
      </c>
      <c r="Y50" s="2">
        <f t="shared" si="7"/>
        <v>0</v>
      </c>
    </row>
    <row r="51" spans="1:25" x14ac:dyDescent="0.2">
      <c r="A51" t="s">
        <v>17</v>
      </c>
      <c r="B51">
        <v>3036</v>
      </c>
      <c r="C51">
        <v>5198</v>
      </c>
      <c r="D51">
        <v>1179</v>
      </c>
      <c r="E51">
        <v>192</v>
      </c>
      <c r="F51" t="s">
        <v>259</v>
      </c>
      <c r="G51" t="s">
        <v>260</v>
      </c>
      <c r="H51" t="s">
        <v>261</v>
      </c>
      <c r="I51" t="s">
        <v>262</v>
      </c>
      <c r="J51" t="s">
        <v>172</v>
      </c>
      <c r="K51" t="s">
        <v>237</v>
      </c>
      <c r="L51" t="s">
        <v>241</v>
      </c>
      <c r="M51" t="s">
        <v>237</v>
      </c>
      <c r="N51" t="s">
        <v>172</v>
      </c>
      <c r="O51" t="s">
        <v>172</v>
      </c>
      <c r="P51" t="s">
        <v>172</v>
      </c>
      <c r="Q51" t="s">
        <v>172</v>
      </c>
      <c r="R51" s="2">
        <f t="shared" si="8"/>
        <v>0</v>
      </c>
      <c r="S51" s="2">
        <f t="shared" si="7"/>
        <v>1.6393442622950821E-2</v>
      </c>
      <c r="T51" s="2">
        <f t="shared" si="7"/>
        <v>8.4033613445378148E-3</v>
      </c>
      <c r="U51" s="2">
        <f t="shared" si="7"/>
        <v>1.6666666666666666E-2</v>
      </c>
      <c r="V51" s="2" t="e">
        <f t="shared" si="7"/>
        <v>#DIV/0!</v>
      </c>
      <c r="W51" s="2">
        <f t="shared" si="7"/>
        <v>0</v>
      </c>
      <c r="X51" s="2">
        <f t="shared" si="7"/>
        <v>0</v>
      </c>
      <c r="Y51" s="2">
        <f t="shared" si="7"/>
        <v>0</v>
      </c>
    </row>
    <row r="52" spans="1:25" x14ac:dyDescent="0.2">
      <c r="A52" t="s">
        <v>16</v>
      </c>
      <c r="B52">
        <v>2479</v>
      </c>
      <c r="C52">
        <v>4234</v>
      </c>
      <c r="D52">
        <v>963</v>
      </c>
      <c r="E52">
        <v>230</v>
      </c>
      <c r="F52" t="s">
        <v>263</v>
      </c>
      <c r="G52" t="s">
        <v>263</v>
      </c>
      <c r="H52" t="s">
        <v>264</v>
      </c>
      <c r="I52" t="s">
        <v>255</v>
      </c>
      <c r="J52" t="s">
        <v>172</v>
      </c>
      <c r="K52" t="s">
        <v>237</v>
      </c>
      <c r="L52" t="s">
        <v>237</v>
      </c>
      <c r="M52" t="s">
        <v>237</v>
      </c>
      <c r="N52" t="s">
        <v>172</v>
      </c>
      <c r="O52" t="s">
        <v>172</v>
      </c>
      <c r="P52" t="s">
        <v>172</v>
      </c>
      <c r="Q52" t="s">
        <v>172</v>
      </c>
      <c r="R52" s="2">
        <f t="shared" si="8"/>
        <v>0</v>
      </c>
      <c r="S52" s="2">
        <f t="shared" si="7"/>
        <v>2.1505376344086023E-2</v>
      </c>
      <c r="T52" s="2">
        <f t="shared" si="7"/>
        <v>2.1052631578947368E-2</v>
      </c>
      <c r="U52" s="2">
        <f t="shared" si="7"/>
        <v>1.9607843137254902E-2</v>
      </c>
      <c r="V52" s="2" t="e">
        <f t="shared" si="7"/>
        <v>#DIV/0!</v>
      </c>
      <c r="W52" s="2">
        <f t="shared" si="7"/>
        <v>0</v>
      </c>
      <c r="X52" s="2">
        <f t="shared" si="7"/>
        <v>0</v>
      </c>
      <c r="Y52" s="2">
        <f t="shared" si="7"/>
        <v>0</v>
      </c>
    </row>
    <row r="54" spans="1:25" x14ac:dyDescent="0.2">
      <c r="A54" t="s">
        <v>24</v>
      </c>
      <c r="F54" s="3" t="s">
        <v>26</v>
      </c>
      <c r="G54" s="3"/>
      <c r="H54" s="3"/>
      <c r="I54" s="3"/>
      <c r="J54" s="3" t="s">
        <v>40</v>
      </c>
      <c r="K54" s="3"/>
      <c r="L54" s="3"/>
      <c r="M54" s="3"/>
      <c r="N54" s="3" t="s">
        <v>27</v>
      </c>
      <c r="O54" s="3"/>
      <c r="P54" s="3"/>
      <c r="Q54" s="3"/>
      <c r="R54" s="3" t="s">
        <v>37</v>
      </c>
      <c r="S54" s="3"/>
      <c r="T54" s="3"/>
      <c r="U54" s="3"/>
      <c r="V54" s="3" t="s">
        <v>38</v>
      </c>
      <c r="W54" s="3"/>
      <c r="X54" s="3"/>
      <c r="Y54" s="3"/>
    </row>
    <row r="55" spans="1:25" x14ac:dyDescent="0.2">
      <c r="A55" t="s">
        <v>0</v>
      </c>
      <c r="B55" t="s">
        <v>18</v>
      </c>
      <c r="C55" t="s">
        <v>19</v>
      </c>
      <c r="D55" t="s">
        <v>25</v>
      </c>
      <c r="E55" t="s">
        <v>35</v>
      </c>
      <c r="F55" t="s">
        <v>39</v>
      </c>
      <c r="G55" t="s">
        <v>1</v>
      </c>
      <c r="H55" t="s">
        <v>2</v>
      </c>
      <c r="I55" t="s">
        <v>3</v>
      </c>
      <c r="J55" t="s">
        <v>39</v>
      </c>
      <c r="K55" t="s">
        <v>1</v>
      </c>
      <c r="L55" t="s">
        <v>2</v>
      </c>
      <c r="M55" t="s">
        <v>3</v>
      </c>
      <c r="N55" t="s">
        <v>39</v>
      </c>
      <c r="O55" t="s">
        <v>1</v>
      </c>
      <c r="P55" t="s">
        <v>2</v>
      </c>
      <c r="Q55" t="s">
        <v>3</v>
      </c>
      <c r="R55" t="s">
        <v>39</v>
      </c>
      <c r="S55" t="s">
        <v>1</v>
      </c>
      <c r="T55" t="s">
        <v>2</v>
      </c>
      <c r="U55" t="s">
        <v>3</v>
      </c>
      <c r="V55" t="s">
        <v>39</v>
      </c>
      <c r="W55" t="s">
        <v>1</v>
      </c>
      <c r="X55" t="s">
        <v>2</v>
      </c>
      <c r="Y55" t="s">
        <v>3</v>
      </c>
    </row>
    <row r="56" spans="1:25" x14ac:dyDescent="0.2">
      <c r="A56" t="s">
        <v>10</v>
      </c>
      <c r="B56">
        <v>510</v>
      </c>
      <c r="C56">
        <v>739</v>
      </c>
      <c r="D56">
        <v>89</v>
      </c>
      <c r="E56">
        <v>68</v>
      </c>
      <c r="F56" t="s">
        <v>265</v>
      </c>
      <c r="G56" t="s">
        <v>266</v>
      </c>
      <c r="H56" t="s">
        <v>267</v>
      </c>
      <c r="I56" t="s">
        <v>268</v>
      </c>
      <c r="J56" t="s">
        <v>269</v>
      </c>
      <c r="K56" t="s">
        <v>270</v>
      </c>
      <c r="L56" t="s">
        <v>271</v>
      </c>
      <c r="M56" t="s">
        <v>272</v>
      </c>
      <c r="N56" t="s">
        <v>273</v>
      </c>
      <c r="O56" t="s">
        <v>273</v>
      </c>
      <c r="P56" t="s">
        <v>273</v>
      </c>
      <c r="Q56" t="s">
        <v>273</v>
      </c>
      <c r="R56" s="2">
        <f>J56/F56</f>
        <v>1.1473668965517241</v>
      </c>
      <c r="S56" s="2">
        <f t="shared" ref="S56:Y69" si="9">K56/G56</f>
        <v>1.298208107846927</v>
      </c>
      <c r="T56" s="2">
        <f t="shared" si="9"/>
        <v>1.25407022528807</v>
      </c>
      <c r="U56" s="2">
        <f t="shared" si="9"/>
        <v>1.3046566989346602</v>
      </c>
      <c r="V56" s="2">
        <f t="shared" si="9"/>
        <v>0.60468286607656996</v>
      </c>
      <c r="W56" s="2">
        <f t="shared" si="9"/>
        <v>0.56164061588415692</v>
      </c>
      <c r="X56" s="2">
        <f t="shared" si="9"/>
        <v>0.56945856717205323</v>
      </c>
      <c r="Y56" s="2">
        <f t="shared" si="9"/>
        <v>0.5463089121664515</v>
      </c>
    </row>
    <row r="57" spans="1:25" x14ac:dyDescent="0.2">
      <c r="A57" t="s">
        <v>4</v>
      </c>
      <c r="B57">
        <v>1425</v>
      </c>
      <c r="C57">
        <v>2466</v>
      </c>
      <c r="D57">
        <v>475</v>
      </c>
      <c r="E57">
        <v>177</v>
      </c>
      <c r="F57" t="s">
        <v>274</v>
      </c>
      <c r="G57" t="s">
        <v>274</v>
      </c>
      <c r="H57" t="s">
        <v>274</v>
      </c>
      <c r="I57" t="s">
        <v>275</v>
      </c>
      <c r="J57" t="s">
        <v>276</v>
      </c>
      <c r="K57" t="s">
        <v>277</v>
      </c>
      <c r="L57" t="s">
        <v>278</v>
      </c>
      <c r="M57" t="s">
        <v>279</v>
      </c>
      <c r="N57" t="s">
        <v>280</v>
      </c>
      <c r="O57" t="s">
        <v>280</v>
      </c>
      <c r="P57" t="s">
        <v>280</v>
      </c>
      <c r="Q57" t="s">
        <v>280</v>
      </c>
      <c r="R57" s="2">
        <f t="shared" ref="R57:R69" si="10">J57/F57</f>
        <v>1.2728712023962345</v>
      </c>
      <c r="S57" s="2">
        <f t="shared" si="9"/>
        <v>1.2947796320068463</v>
      </c>
      <c r="T57" s="2">
        <f t="shared" si="9"/>
        <v>1.3412922550278135</v>
      </c>
      <c r="U57" s="2">
        <f t="shared" si="9"/>
        <v>1.3284901364102983</v>
      </c>
      <c r="V57" s="2">
        <f t="shared" si="9"/>
        <v>0.54620634013513969</v>
      </c>
      <c r="W57" s="2">
        <f t="shared" si="9"/>
        <v>0.53696420899567066</v>
      </c>
      <c r="X57" s="2">
        <f t="shared" si="9"/>
        <v>0.51834364831238433</v>
      </c>
      <c r="Y57" s="2">
        <f t="shared" si="9"/>
        <v>0.51667885648869527</v>
      </c>
    </row>
    <row r="58" spans="1:25" x14ac:dyDescent="0.2">
      <c r="A58" t="s">
        <v>5</v>
      </c>
      <c r="B58">
        <v>1273</v>
      </c>
      <c r="C58">
        <v>2194</v>
      </c>
      <c r="D58">
        <v>433</v>
      </c>
      <c r="E58">
        <v>154</v>
      </c>
      <c r="F58" t="s">
        <v>281</v>
      </c>
      <c r="G58" t="s">
        <v>281</v>
      </c>
      <c r="H58" t="s">
        <v>281</v>
      </c>
      <c r="I58" t="s">
        <v>281</v>
      </c>
      <c r="J58" t="s">
        <v>282</v>
      </c>
      <c r="K58" t="s">
        <v>283</v>
      </c>
      <c r="L58" t="s">
        <v>284</v>
      </c>
      <c r="M58" t="s">
        <v>285</v>
      </c>
      <c r="N58" t="s">
        <v>286</v>
      </c>
      <c r="O58" t="s">
        <v>286</v>
      </c>
      <c r="P58" t="s">
        <v>286</v>
      </c>
      <c r="Q58" t="s">
        <v>286</v>
      </c>
      <c r="R58" s="2">
        <f t="shared" si="10"/>
        <v>1.1975682474611014</v>
      </c>
      <c r="S58" s="2">
        <f t="shared" si="9"/>
        <v>1.2581757197428491</v>
      </c>
      <c r="T58" s="2">
        <f t="shared" si="9"/>
        <v>1.2995900493804156</v>
      </c>
      <c r="U58" s="2">
        <f t="shared" si="9"/>
        <v>1.3129134445169104</v>
      </c>
      <c r="V58" s="2">
        <f t="shared" si="9"/>
        <v>0.5628817053720776</v>
      </c>
      <c r="W58" s="2">
        <f t="shared" si="9"/>
        <v>0.53576718009478674</v>
      </c>
      <c r="X58" s="2">
        <f t="shared" si="9"/>
        <v>0.51869376635480513</v>
      </c>
      <c r="Y58" s="2">
        <f t="shared" si="9"/>
        <v>0.51343008196430473</v>
      </c>
    </row>
    <row r="59" spans="1:25" x14ac:dyDescent="0.2">
      <c r="A59" t="s">
        <v>6</v>
      </c>
      <c r="B59">
        <v>1259</v>
      </c>
      <c r="C59">
        <v>2160</v>
      </c>
      <c r="D59">
        <v>421</v>
      </c>
      <c r="E59">
        <v>118</v>
      </c>
      <c r="F59" t="s">
        <v>287</v>
      </c>
      <c r="G59" t="s">
        <v>288</v>
      </c>
      <c r="H59" t="s">
        <v>289</v>
      </c>
      <c r="I59" t="s">
        <v>290</v>
      </c>
      <c r="J59" t="s">
        <v>291</v>
      </c>
      <c r="K59" t="s">
        <v>292</v>
      </c>
      <c r="L59" t="s">
        <v>293</v>
      </c>
      <c r="M59" t="s">
        <v>294</v>
      </c>
      <c r="N59" t="s">
        <v>295</v>
      </c>
      <c r="O59" t="s">
        <v>295</v>
      </c>
      <c r="P59" t="s">
        <v>295</v>
      </c>
      <c r="Q59" t="s">
        <v>295</v>
      </c>
      <c r="R59" s="2">
        <f t="shared" si="10"/>
        <v>1.2293840035074532</v>
      </c>
      <c r="S59" s="2">
        <f t="shared" si="9"/>
        <v>1.2606185552486091</v>
      </c>
      <c r="T59" s="2">
        <f t="shared" si="9"/>
        <v>1.2836289704095876</v>
      </c>
      <c r="U59" s="2">
        <f t="shared" si="9"/>
        <v>1.30643992738699</v>
      </c>
      <c r="V59" s="2">
        <f t="shared" si="9"/>
        <v>0.64636116799455079</v>
      </c>
      <c r="W59" s="2">
        <f t="shared" si="9"/>
        <v>0.63016929932594679</v>
      </c>
      <c r="X59" s="2">
        <f t="shared" si="9"/>
        <v>0.62348476481043535</v>
      </c>
      <c r="Y59" s="2">
        <f t="shared" si="9"/>
        <v>0.6081010156106581</v>
      </c>
    </row>
    <row r="60" spans="1:25" x14ac:dyDescent="0.2">
      <c r="A60" t="s">
        <v>7</v>
      </c>
      <c r="B60">
        <v>4509</v>
      </c>
      <c r="C60">
        <v>8219</v>
      </c>
      <c r="D60">
        <v>1471</v>
      </c>
      <c r="E60">
        <v>440</v>
      </c>
      <c r="F60" t="s">
        <v>296</v>
      </c>
      <c r="G60" t="s">
        <v>296</v>
      </c>
      <c r="H60" t="s">
        <v>296</v>
      </c>
      <c r="I60" t="s">
        <v>296</v>
      </c>
      <c r="J60" t="s">
        <v>297</v>
      </c>
      <c r="K60" t="s">
        <v>298</v>
      </c>
      <c r="L60" t="s">
        <v>299</v>
      </c>
      <c r="M60" t="s">
        <v>300</v>
      </c>
      <c r="N60" t="s">
        <v>301</v>
      </c>
      <c r="O60" t="s">
        <v>301</v>
      </c>
      <c r="P60" t="s">
        <v>301</v>
      </c>
      <c r="Q60" t="s">
        <v>301</v>
      </c>
      <c r="R60" s="2">
        <f t="shared" si="10"/>
        <v>1.2444092054972757</v>
      </c>
      <c r="S60" s="2">
        <f t="shared" si="9"/>
        <v>1.3139993494348214</v>
      </c>
      <c r="T60" s="2">
        <f t="shared" si="9"/>
        <v>1.3330893713913963</v>
      </c>
      <c r="U60" s="2">
        <f t="shared" si="9"/>
        <v>1.3057249735707896</v>
      </c>
      <c r="V60" s="2">
        <f t="shared" si="9"/>
        <v>0.54755758862930892</v>
      </c>
      <c r="W60" s="2">
        <f t="shared" si="9"/>
        <v>0.51855863103987132</v>
      </c>
      <c r="X60" s="2">
        <f t="shared" si="9"/>
        <v>0.51113280058561583</v>
      </c>
      <c r="Y60" s="2">
        <f t="shared" si="9"/>
        <v>0.52184473577678825</v>
      </c>
    </row>
    <row r="61" spans="1:25" x14ac:dyDescent="0.2">
      <c r="A61" t="s">
        <v>8</v>
      </c>
      <c r="B61">
        <v>727</v>
      </c>
      <c r="C61">
        <v>1221</v>
      </c>
      <c r="D61">
        <v>197</v>
      </c>
      <c r="E61">
        <v>117</v>
      </c>
      <c r="F61" t="s">
        <v>302</v>
      </c>
      <c r="G61" t="s">
        <v>303</v>
      </c>
      <c r="H61" t="s">
        <v>303</v>
      </c>
      <c r="I61" t="s">
        <v>304</v>
      </c>
      <c r="J61" t="s">
        <v>305</v>
      </c>
      <c r="K61" t="s">
        <v>306</v>
      </c>
      <c r="L61" t="s">
        <v>307</v>
      </c>
      <c r="M61" t="s">
        <v>308</v>
      </c>
      <c r="N61" t="s">
        <v>309</v>
      </c>
      <c r="O61" t="s">
        <v>309</v>
      </c>
      <c r="P61" t="s">
        <v>309</v>
      </c>
      <c r="Q61" t="s">
        <v>309</v>
      </c>
      <c r="R61" s="2">
        <f t="shared" si="10"/>
        <v>1.2994210090984284</v>
      </c>
      <c r="S61" s="2">
        <f t="shared" si="9"/>
        <v>1.3496068536556742</v>
      </c>
      <c r="T61" s="2">
        <f t="shared" si="9"/>
        <v>1.3881787734621909</v>
      </c>
      <c r="U61" s="2">
        <f t="shared" si="9"/>
        <v>1.3674200881571474</v>
      </c>
      <c r="V61" s="2">
        <f t="shared" si="9"/>
        <v>0.65257797581158494</v>
      </c>
      <c r="W61" s="2">
        <f t="shared" si="9"/>
        <v>0.62341137123745816</v>
      </c>
      <c r="X61" s="2">
        <f t="shared" si="9"/>
        <v>0.60608926987880585</v>
      </c>
      <c r="Y61" s="2">
        <f t="shared" si="9"/>
        <v>0.61599606961019959</v>
      </c>
    </row>
    <row r="62" spans="1:25" x14ac:dyDescent="0.2">
      <c r="A62" t="s">
        <v>9</v>
      </c>
      <c r="B62">
        <v>6504</v>
      </c>
      <c r="C62">
        <v>11474</v>
      </c>
      <c r="D62">
        <v>2542</v>
      </c>
      <c r="E62">
        <v>235</v>
      </c>
      <c r="F62" t="s">
        <v>310</v>
      </c>
      <c r="G62" t="s">
        <v>311</v>
      </c>
      <c r="H62" t="s">
        <v>312</v>
      </c>
      <c r="I62" t="s">
        <v>313</v>
      </c>
      <c r="J62" t="s">
        <v>314</v>
      </c>
      <c r="K62" t="s">
        <v>315</v>
      </c>
      <c r="L62" t="s">
        <v>316</v>
      </c>
      <c r="M62" t="s">
        <v>317</v>
      </c>
      <c r="N62" t="s">
        <v>318</v>
      </c>
      <c r="O62" t="s">
        <v>318</v>
      </c>
      <c r="P62" t="s">
        <v>318</v>
      </c>
      <c r="Q62" t="s">
        <v>318</v>
      </c>
      <c r="R62" s="2">
        <f t="shared" si="10"/>
        <v>1.25</v>
      </c>
      <c r="S62" s="2">
        <f t="shared" si="9"/>
        <v>1.3493702290076335</v>
      </c>
      <c r="T62" s="2">
        <f t="shared" si="9"/>
        <v>1.3511376350258593</v>
      </c>
      <c r="U62" s="2">
        <f t="shared" si="9"/>
        <v>1.3252987190863321</v>
      </c>
      <c r="V62" s="2">
        <f t="shared" si="9"/>
        <v>0.50205453866268213</v>
      </c>
      <c r="W62" s="2">
        <f t="shared" si="9"/>
        <v>0.4752004752004752</v>
      </c>
      <c r="X62" s="2">
        <f t="shared" si="9"/>
        <v>0.46223689640940985</v>
      </c>
      <c r="Y62" s="2">
        <f t="shared" si="9"/>
        <v>0.4588314818481623</v>
      </c>
    </row>
    <row r="63" spans="1:25" x14ac:dyDescent="0.2">
      <c r="A63" t="s">
        <v>11</v>
      </c>
      <c r="B63">
        <v>2354</v>
      </c>
      <c r="C63">
        <v>4020</v>
      </c>
      <c r="D63">
        <v>909</v>
      </c>
      <c r="E63">
        <v>189</v>
      </c>
      <c r="F63" t="s">
        <v>319</v>
      </c>
      <c r="G63" t="s">
        <v>319</v>
      </c>
      <c r="H63" t="s">
        <v>319</v>
      </c>
      <c r="I63" t="s">
        <v>320</v>
      </c>
      <c r="J63" t="s">
        <v>321</v>
      </c>
      <c r="K63" t="s">
        <v>322</v>
      </c>
      <c r="L63" t="s">
        <v>323</v>
      </c>
      <c r="M63" t="s">
        <v>324</v>
      </c>
      <c r="N63" t="s">
        <v>325</v>
      </c>
      <c r="O63" t="s">
        <v>325</v>
      </c>
      <c r="P63" t="s">
        <v>325</v>
      </c>
      <c r="Q63" t="s">
        <v>325</v>
      </c>
      <c r="R63" s="2">
        <f t="shared" si="10"/>
        <v>1.2068069628474929</v>
      </c>
      <c r="S63" s="2">
        <f t="shared" si="9"/>
        <v>1.2520394907768251</v>
      </c>
      <c r="T63" s="2">
        <f t="shared" si="9"/>
        <v>1.3257729280332553</v>
      </c>
      <c r="U63" s="2">
        <f t="shared" si="9"/>
        <v>1.2576500676946547</v>
      </c>
      <c r="V63" s="2">
        <f t="shared" si="9"/>
        <v>0.5708503767491927</v>
      </c>
      <c r="W63" s="2">
        <f t="shared" si="9"/>
        <v>0.55022722085036624</v>
      </c>
      <c r="X63" s="2">
        <f t="shared" si="9"/>
        <v>0.51962609496560774</v>
      </c>
      <c r="Y63" s="2">
        <f t="shared" si="9"/>
        <v>0.53179839955075103</v>
      </c>
    </row>
    <row r="64" spans="1:25" x14ac:dyDescent="0.2">
      <c r="A64" t="s">
        <v>12</v>
      </c>
      <c r="B64">
        <v>2020</v>
      </c>
      <c r="C64">
        <v>3454</v>
      </c>
      <c r="D64">
        <v>747</v>
      </c>
      <c r="E64">
        <v>190</v>
      </c>
      <c r="F64" t="s">
        <v>326</v>
      </c>
      <c r="G64" t="s">
        <v>327</v>
      </c>
      <c r="H64" t="s">
        <v>328</v>
      </c>
      <c r="I64" t="s">
        <v>329</v>
      </c>
      <c r="J64" t="s">
        <v>330</v>
      </c>
      <c r="K64" t="s">
        <v>331</v>
      </c>
      <c r="L64" t="s">
        <v>332</v>
      </c>
      <c r="M64" t="s">
        <v>333</v>
      </c>
      <c r="N64" t="s">
        <v>334</v>
      </c>
      <c r="O64" t="s">
        <v>334</v>
      </c>
      <c r="P64" t="s">
        <v>334</v>
      </c>
      <c r="Q64" t="s">
        <v>334</v>
      </c>
      <c r="R64" s="2">
        <f t="shared" si="10"/>
        <v>1.2139547643723709</v>
      </c>
      <c r="S64" s="2">
        <f t="shared" si="9"/>
        <v>1.2667252034008318</v>
      </c>
      <c r="T64" s="2">
        <f t="shared" si="9"/>
        <v>1.3167163099700965</v>
      </c>
      <c r="U64" s="2">
        <f t="shared" si="9"/>
        <v>1.2298449003701108</v>
      </c>
      <c r="V64" s="2">
        <f t="shared" si="9"/>
        <v>0.58018832391713748</v>
      </c>
      <c r="W64" s="2">
        <f t="shared" si="9"/>
        <v>0.5466934816041642</v>
      </c>
      <c r="X64" s="2">
        <f t="shared" si="9"/>
        <v>0.51560930979849595</v>
      </c>
      <c r="Y64" s="2">
        <f t="shared" si="9"/>
        <v>0.5504705181655748</v>
      </c>
    </row>
    <row r="65" spans="1:25" x14ac:dyDescent="0.2">
      <c r="A65" t="s">
        <v>13</v>
      </c>
      <c r="B65">
        <v>2274</v>
      </c>
      <c r="C65">
        <v>3890</v>
      </c>
      <c r="D65">
        <v>855</v>
      </c>
      <c r="E65">
        <v>200</v>
      </c>
      <c r="F65" t="s">
        <v>335</v>
      </c>
      <c r="G65" t="s">
        <v>336</v>
      </c>
      <c r="H65" t="s">
        <v>336</v>
      </c>
      <c r="I65" t="s">
        <v>337</v>
      </c>
      <c r="J65" t="s">
        <v>338</v>
      </c>
      <c r="K65" t="s">
        <v>339</v>
      </c>
      <c r="L65" t="s">
        <v>340</v>
      </c>
      <c r="M65" t="s">
        <v>341</v>
      </c>
      <c r="N65" t="s">
        <v>342</v>
      </c>
      <c r="O65" t="s">
        <v>342</v>
      </c>
      <c r="P65" t="s">
        <v>342</v>
      </c>
      <c r="Q65" t="s">
        <v>342</v>
      </c>
      <c r="R65" s="2">
        <f t="shared" si="10"/>
        <v>1.2416850220264317</v>
      </c>
      <c r="S65" s="2">
        <f t="shared" si="9"/>
        <v>1.2422337442027649</v>
      </c>
      <c r="T65" s="2">
        <f t="shared" si="9"/>
        <v>1.2987275260837876</v>
      </c>
      <c r="U65" s="2">
        <f t="shared" si="9"/>
        <v>1.2481629014687194</v>
      </c>
      <c r="V65" s="2">
        <f t="shared" si="9"/>
        <v>0.57084571377888149</v>
      </c>
      <c r="W65" s="2">
        <f t="shared" si="9"/>
        <v>0.54353517439405452</v>
      </c>
      <c r="X65" s="2">
        <f t="shared" si="9"/>
        <v>0.51989175653297792</v>
      </c>
      <c r="Y65" s="2">
        <f t="shared" si="9"/>
        <v>0.53969518458732524</v>
      </c>
    </row>
    <row r="66" spans="1:25" x14ac:dyDescent="0.2">
      <c r="A66" t="s">
        <v>14</v>
      </c>
      <c r="B66">
        <v>2655</v>
      </c>
      <c r="C66">
        <v>4544</v>
      </c>
      <c r="D66">
        <v>1017</v>
      </c>
      <c r="E66">
        <v>215</v>
      </c>
      <c r="F66" t="s">
        <v>343</v>
      </c>
      <c r="G66" t="s">
        <v>344</v>
      </c>
      <c r="H66" t="s">
        <v>345</v>
      </c>
      <c r="I66" t="s">
        <v>346</v>
      </c>
      <c r="J66" t="s">
        <v>347</v>
      </c>
      <c r="K66" t="s">
        <v>348</v>
      </c>
      <c r="L66" t="s">
        <v>349</v>
      </c>
      <c r="M66" t="s">
        <v>350</v>
      </c>
      <c r="N66" t="s">
        <v>351</v>
      </c>
      <c r="O66" t="s">
        <v>351</v>
      </c>
      <c r="P66" t="s">
        <v>351</v>
      </c>
      <c r="Q66" t="s">
        <v>351</v>
      </c>
      <c r="R66" s="2">
        <f t="shared" si="10"/>
        <v>1.1983081847279378</v>
      </c>
      <c r="S66" s="2">
        <f t="shared" si="9"/>
        <v>1.2529414311326592</v>
      </c>
      <c r="T66" s="2">
        <f t="shared" si="9"/>
        <v>1.2985004686035615</v>
      </c>
      <c r="U66" s="2">
        <f t="shared" si="9"/>
        <v>1.338355448462325</v>
      </c>
      <c r="V66" s="2">
        <f t="shared" si="9"/>
        <v>0.55450833746708894</v>
      </c>
      <c r="W66" s="2">
        <f t="shared" si="9"/>
        <v>0.5313442658915154</v>
      </c>
      <c r="X66" s="2">
        <f t="shared" si="9"/>
        <v>0.49945867917719233</v>
      </c>
      <c r="Y66" s="2">
        <f t="shared" si="9"/>
        <v>0.48460191746561065</v>
      </c>
    </row>
    <row r="67" spans="1:25" x14ac:dyDescent="0.2">
      <c r="A67" t="s">
        <v>15</v>
      </c>
      <c r="B67">
        <v>2655</v>
      </c>
      <c r="C67">
        <v>4544</v>
      </c>
      <c r="D67">
        <v>1017</v>
      </c>
      <c r="E67">
        <v>215</v>
      </c>
      <c r="F67" t="s">
        <v>352</v>
      </c>
      <c r="G67" t="s">
        <v>352</v>
      </c>
      <c r="H67" t="s">
        <v>353</v>
      </c>
      <c r="I67" t="s">
        <v>353</v>
      </c>
      <c r="J67" t="s">
        <v>354</v>
      </c>
      <c r="K67" t="s">
        <v>355</v>
      </c>
      <c r="L67" t="s">
        <v>356</v>
      </c>
      <c r="M67" t="s">
        <v>357</v>
      </c>
      <c r="N67" t="s">
        <v>351</v>
      </c>
      <c r="O67" t="s">
        <v>351</v>
      </c>
      <c r="P67" t="s">
        <v>351</v>
      </c>
      <c r="Q67" t="s">
        <v>351</v>
      </c>
      <c r="R67" s="2">
        <f t="shared" si="10"/>
        <v>1.2380914826498424</v>
      </c>
      <c r="S67" s="2">
        <f t="shared" si="9"/>
        <v>1.2871372239747634</v>
      </c>
      <c r="T67" s="2">
        <f t="shared" si="9"/>
        <v>1.2886174278188125</v>
      </c>
      <c r="U67" s="2">
        <f t="shared" si="9"/>
        <v>1.2687831392244793</v>
      </c>
      <c r="V67" s="2">
        <f t="shared" si="9"/>
        <v>0.5553984330212115</v>
      </c>
      <c r="W67" s="2">
        <f t="shared" si="9"/>
        <v>0.53423524437990555</v>
      </c>
      <c r="X67" s="2">
        <f t="shared" si="9"/>
        <v>0.51067418691687316</v>
      </c>
      <c r="Y67" s="2">
        <f t="shared" si="9"/>
        <v>0.51865731570212537</v>
      </c>
    </row>
    <row r="68" spans="1:25" x14ac:dyDescent="0.2">
      <c r="A68" t="s">
        <v>17</v>
      </c>
      <c r="B68">
        <v>3036</v>
      </c>
      <c r="C68">
        <v>5198</v>
      </c>
      <c r="D68">
        <v>1179</v>
      </c>
      <c r="E68">
        <v>192</v>
      </c>
      <c r="F68" t="s">
        <v>358</v>
      </c>
      <c r="G68" t="s">
        <v>359</v>
      </c>
      <c r="H68" t="s">
        <v>360</v>
      </c>
      <c r="I68" t="s">
        <v>361</v>
      </c>
      <c r="J68" t="s">
        <v>362</v>
      </c>
      <c r="K68" t="s">
        <v>363</v>
      </c>
      <c r="L68" t="s">
        <v>364</v>
      </c>
      <c r="M68" t="s">
        <v>365</v>
      </c>
      <c r="N68" t="s">
        <v>366</v>
      </c>
      <c r="O68" t="s">
        <v>366</v>
      </c>
      <c r="P68" t="s">
        <v>366</v>
      </c>
      <c r="Q68" t="s">
        <v>366</v>
      </c>
      <c r="R68" s="2">
        <f t="shared" si="10"/>
        <v>1.2267809393212203</v>
      </c>
      <c r="S68" s="2">
        <f t="shared" si="9"/>
        <v>1.2565850510265821</v>
      </c>
      <c r="T68" s="2">
        <f t="shared" si="9"/>
        <v>1.3416220863328467</v>
      </c>
      <c r="U68" s="2">
        <f t="shared" si="9"/>
        <v>1.2362305776306504</v>
      </c>
      <c r="V68" s="2">
        <f t="shared" si="9"/>
        <v>0.56544046141980486</v>
      </c>
      <c r="W68" s="2">
        <f t="shared" si="9"/>
        <v>0.54128145865433996</v>
      </c>
      <c r="X68" s="2">
        <f t="shared" si="9"/>
        <v>0.51773953359841562</v>
      </c>
      <c r="Y68" s="2">
        <f t="shared" si="9"/>
        <v>0.54739644202051685</v>
      </c>
    </row>
    <row r="69" spans="1:25" x14ac:dyDescent="0.2">
      <c r="A69" t="s">
        <v>16</v>
      </c>
      <c r="B69">
        <v>2479</v>
      </c>
      <c r="C69">
        <v>4234</v>
      </c>
      <c r="D69">
        <v>963</v>
      </c>
      <c r="E69">
        <v>230</v>
      </c>
      <c r="F69" t="s">
        <v>367</v>
      </c>
      <c r="G69" t="s">
        <v>367</v>
      </c>
      <c r="H69" t="s">
        <v>368</v>
      </c>
      <c r="I69" t="s">
        <v>369</v>
      </c>
      <c r="J69" t="s">
        <v>370</v>
      </c>
      <c r="K69" t="s">
        <v>371</v>
      </c>
      <c r="L69" t="s">
        <v>372</v>
      </c>
      <c r="M69" t="s">
        <v>373</v>
      </c>
      <c r="N69" t="s">
        <v>374</v>
      </c>
      <c r="O69" t="s">
        <v>374</v>
      </c>
      <c r="P69" t="s">
        <v>374</v>
      </c>
      <c r="Q69" t="s">
        <v>374</v>
      </c>
      <c r="R69" s="2">
        <f t="shared" si="10"/>
        <v>1.2310449780182617</v>
      </c>
      <c r="S69" s="2">
        <f t="shared" si="9"/>
        <v>1.3030267162664864</v>
      </c>
      <c r="T69" s="2">
        <f t="shared" si="9"/>
        <v>1.3082484946678596</v>
      </c>
      <c r="U69" s="2">
        <f t="shared" si="9"/>
        <v>1.3708596426744584</v>
      </c>
      <c r="V69" s="2">
        <f t="shared" si="9"/>
        <v>0.56003791000494474</v>
      </c>
      <c r="W69" s="2">
        <f t="shared" si="9"/>
        <v>0.5291003231206447</v>
      </c>
      <c r="X69" s="2">
        <f t="shared" si="9"/>
        <v>0.51269380210494553</v>
      </c>
      <c r="Y69" s="2">
        <f t="shared" si="9"/>
        <v>0.48436358452573997</v>
      </c>
    </row>
    <row r="71" spans="1:25" x14ac:dyDescent="0.2">
      <c r="A71" t="s">
        <v>21</v>
      </c>
      <c r="F71" s="3" t="s">
        <v>26</v>
      </c>
      <c r="G71" s="3"/>
      <c r="H71" s="3"/>
      <c r="I71" s="3"/>
      <c r="J71" s="3" t="s">
        <v>40</v>
      </c>
      <c r="K71" s="3"/>
      <c r="L71" s="3"/>
      <c r="M71" s="3"/>
      <c r="N71" s="3" t="s">
        <v>27</v>
      </c>
      <c r="O71" s="3"/>
      <c r="P71" s="3"/>
      <c r="Q71" s="3"/>
      <c r="R71" s="3" t="s">
        <v>37</v>
      </c>
      <c r="S71" s="3"/>
      <c r="T71" s="3"/>
      <c r="U71" s="3"/>
      <c r="V71" s="3" t="s">
        <v>38</v>
      </c>
      <c r="W71" s="3"/>
      <c r="X71" s="3"/>
      <c r="Y71" s="3"/>
    </row>
    <row r="72" spans="1:25" x14ac:dyDescent="0.2">
      <c r="A72" t="s">
        <v>0</v>
      </c>
      <c r="B72" t="s">
        <v>18</v>
      </c>
      <c r="C72" t="s">
        <v>19</v>
      </c>
      <c r="D72" t="s">
        <v>25</v>
      </c>
      <c r="E72" t="s">
        <v>35</v>
      </c>
      <c r="F72" t="s">
        <v>39</v>
      </c>
      <c r="G72" t="s">
        <v>1</v>
      </c>
      <c r="H72" t="s">
        <v>2</v>
      </c>
      <c r="I72" t="s">
        <v>3</v>
      </c>
      <c r="J72" t="s">
        <v>39</v>
      </c>
      <c r="K72" t="s">
        <v>1</v>
      </c>
      <c r="L72" t="s">
        <v>2</v>
      </c>
      <c r="M72" t="s">
        <v>3</v>
      </c>
      <c r="N72" t="s">
        <v>39</v>
      </c>
      <c r="O72" t="s">
        <v>1</v>
      </c>
      <c r="P72" t="s">
        <v>2</v>
      </c>
      <c r="Q72" t="s">
        <v>3</v>
      </c>
      <c r="R72" t="s">
        <v>39</v>
      </c>
      <c r="S72" t="s">
        <v>1</v>
      </c>
      <c r="T72" t="s">
        <v>2</v>
      </c>
      <c r="U72" t="s">
        <v>3</v>
      </c>
      <c r="V72" t="s">
        <v>39</v>
      </c>
      <c r="W72" t="s">
        <v>1</v>
      </c>
      <c r="X72" t="s">
        <v>2</v>
      </c>
      <c r="Y72" t="s">
        <v>3</v>
      </c>
    </row>
    <row r="73" spans="1:25" x14ac:dyDescent="0.2">
      <c r="A73" t="s">
        <v>10</v>
      </c>
      <c r="B73">
        <v>510</v>
      </c>
      <c r="C73">
        <v>739</v>
      </c>
      <c r="D73">
        <v>89</v>
      </c>
      <c r="E73">
        <v>68</v>
      </c>
      <c r="F73" t="s">
        <v>375</v>
      </c>
      <c r="G73" t="s">
        <v>376</v>
      </c>
      <c r="H73" t="s">
        <v>377</v>
      </c>
      <c r="I73" t="s">
        <v>377</v>
      </c>
      <c r="J73" t="s">
        <v>378</v>
      </c>
      <c r="K73" t="s">
        <v>379</v>
      </c>
      <c r="L73" t="s">
        <v>380</v>
      </c>
      <c r="M73" t="s">
        <v>381</v>
      </c>
      <c r="N73" t="s">
        <v>382</v>
      </c>
      <c r="O73" t="s">
        <v>383</v>
      </c>
      <c r="P73" t="s">
        <v>384</v>
      </c>
      <c r="Q73" t="s">
        <v>385</v>
      </c>
      <c r="R73" s="2">
        <f>J73/F73</f>
        <v>0.54138633109064871</v>
      </c>
      <c r="S73" s="2">
        <f t="shared" ref="S73:Y86" si="11">K73/G73</f>
        <v>0.36973308954934353</v>
      </c>
      <c r="T73" s="2">
        <f t="shared" si="11"/>
        <v>0.43808032531379021</v>
      </c>
      <c r="U73" s="2">
        <f t="shared" si="11"/>
        <v>0.28589933842914234</v>
      </c>
      <c r="V73" s="2">
        <f t="shared" si="11"/>
        <v>5.760812143735846E-2</v>
      </c>
      <c r="W73" s="2">
        <f t="shared" si="11"/>
        <v>4.3518301463447311E-2</v>
      </c>
      <c r="X73" s="2">
        <f t="shared" si="11"/>
        <v>4.353061123109641E-2</v>
      </c>
      <c r="Y73" s="2">
        <f t="shared" si="11"/>
        <v>4.3510725444567681E-2</v>
      </c>
    </row>
    <row r="74" spans="1:25" x14ac:dyDescent="0.2">
      <c r="A74" t="s">
        <v>4</v>
      </c>
      <c r="B74">
        <v>1425</v>
      </c>
      <c r="C74">
        <v>2466</v>
      </c>
      <c r="D74">
        <v>475</v>
      </c>
      <c r="E74">
        <v>177</v>
      </c>
      <c r="F74" t="s">
        <v>386</v>
      </c>
      <c r="G74" t="s">
        <v>386</v>
      </c>
      <c r="H74" t="s">
        <v>386</v>
      </c>
      <c r="I74" t="s">
        <v>387</v>
      </c>
      <c r="J74" t="s">
        <v>388</v>
      </c>
      <c r="K74" t="s">
        <v>389</v>
      </c>
      <c r="L74" t="s">
        <v>390</v>
      </c>
      <c r="M74" t="s">
        <v>391</v>
      </c>
      <c r="N74" t="s">
        <v>392</v>
      </c>
      <c r="O74" t="s">
        <v>393</v>
      </c>
      <c r="P74" t="s">
        <v>394</v>
      </c>
      <c r="Q74" t="s">
        <v>395</v>
      </c>
      <c r="R74" s="2">
        <f t="shared" ref="R74:R86" si="12">J74/F74</f>
        <v>0.68781194315986216</v>
      </c>
      <c r="S74" s="2">
        <f t="shared" si="11"/>
        <v>0.53407072865114358</v>
      </c>
      <c r="T74" s="2">
        <f t="shared" si="11"/>
        <v>0.27891111491728093</v>
      </c>
      <c r="U74" s="2">
        <f t="shared" si="11"/>
        <v>0.14598021669204977</v>
      </c>
      <c r="V74" s="2">
        <f t="shared" si="11"/>
        <v>4.4566963304048218E-2</v>
      </c>
      <c r="W74" s="2">
        <f t="shared" si="11"/>
        <v>2.869815549366566E-2</v>
      </c>
      <c r="X74" s="2">
        <f t="shared" si="11"/>
        <v>2.7476217324633068E-2</v>
      </c>
      <c r="Y74" s="2">
        <f t="shared" si="11"/>
        <v>2.7098428347817463E-2</v>
      </c>
    </row>
    <row r="75" spans="1:25" x14ac:dyDescent="0.2">
      <c r="A75" t="s">
        <v>5</v>
      </c>
      <c r="B75">
        <v>1273</v>
      </c>
      <c r="C75">
        <v>2194</v>
      </c>
      <c r="D75">
        <v>433</v>
      </c>
      <c r="E75">
        <v>154</v>
      </c>
      <c r="F75" t="s">
        <v>396</v>
      </c>
      <c r="G75" t="s">
        <v>396</v>
      </c>
      <c r="H75" t="s">
        <v>396</v>
      </c>
      <c r="I75" t="s">
        <v>396</v>
      </c>
      <c r="J75" t="s">
        <v>397</v>
      </c>
      <c r="K75" t="s">
        <v>398</v>
      </c>
      <c r="L75" t="s">
        <v>399</v>
      </c>
      <c r="M75" t="s">
        <v>400</v>
      </c>
      <c r="N75" t="s">
        <v>401</v>
      </c>
      <c r="O75" t="s">
        <v>402</v>
      </c>
      <c r="P75" t="s">
        <v>403</v>
      </c>
      <c r="Q75" t="s">
        <v>404</v>
      </c>
      <c r="R75" s="2">
        <f t="shared" si="12"/>
        <v>0.63328611590241002</v>
      </c>
      <c r="S75" s="2">
        <f t="shared" si="11"/>
        <v>0.41089408568049496</v>
      </c>
      <c r="T75" s="2">
        <f t="shared" si="11"/>
        <v>0.20546928918279356</v>
      </c>
      <c r="U75" s="2">
        <f t="shared" si="11"/>
        <v>0.10273671401861037</v>
      </c>
      <c r="V75" s="2">
        <f t="shared" si="11"/>
        <v>4.4604927782497875E-2</v>
      </c>
      <c r="W75" s="2">
        <f t="shared" si="11"/>
        <v>3.4373433994193035E-2</v>
      </c>
      <c r="X75" s="2">
        <f t="shared" si="11"/>
        <v>3.4369712351945858E-2</v>
      </c>
      <c r="Y75" s="2">
        <f t="shared" si="11"/>
        <v>3.4374055796152679E-2</v>
      </c>
    </row>
    <row r="76" spans="1:25" x14ac:dyDescent="0.2">
      <c r="A76" t="s">
        <v>6</v>
      </c>
      <c r="B76">
        <v>1259</v>
      </c>
      <c r="C76">
        <v>2160</v>
      </c>
      <c r="D76">
        <v>421</v>
      </c>
      <c r="E76">
        <v>118</v>
      </c>
      <c r="F76" t="s">
        <v>405</v>
      </c>
      <c r="G76" t="s">
        <v>405</v>
      </c>
      <c r="H76" t="s">
        <v>405</v>
      </c>
      <c r="I76" t="s">
        <v>406</v>
      </c>
      <c r="J76" t="s">
        <v>407</v>
      </c>
      <c r="K76" t="s">
        <v>408</v>
      </c>
      <c r="L76" t="s">
        <v>409</v>
      </c>
      <c r="M76" t="s">
        <v>410</v>
      </c>
      <c r="N76" t="s">
        <v>411</v>
      </c>
      <c r="O76" t="s">
        <v>412</v>
      </c>
      <c r="P76" t="s">
        <v>413</v>
      </c>
      <c r="Q76" t="s">
        <v>414</v>
      </c>
      <c r="R76" s="2">
        <f t="shared" si="12"/>
        <v>0.52353647072941467</v>
      </c>
      <c r="S76" s="2">
        <f t="shared" si="11"/>
        <v>0.29846896937938755</v>
      </c>
      <c r="T76" s="2">
        <f t="shared" si="11"/>
        <v>0.14931098621972438</v>
      </c>
      <c r="U76" s="2">
        <f t="shared" si="11"/>
        <v>7.6867484763630367E-2</v>
      </c>
      <c r="V76" s="2">
        <f t="shared" si="11"/>
        <v>5.9609264869366553E-2</v>
      </c>
      <c r="W76" s="2">
        <f t="shared" si="11"/>
        <v>5.2281187282845781E-2</v>
      </c>
      <c r="X76" s="2">
        <f t="shared" si="11"/>
        <v>5.22544003000509E-2</v>
      </c>
      <c r="Y76" s="2">
        <f t="shared" si="11"/>
        <v>5.2246002196448184E-2</v>
      </c>
    </row>
    <row r="77" spans="1:25" x14ac:dyDescent="0.2">
      <c r="A77" t="s">
        <v>7</v>
      </c>
      <c r="B77">
        <v>4509</v>
      </c>
      <c r="C77">
        <v>8219</v>
      </c>
      <c r="D77">
        <v>1471</v>
      </c>
      <c r="E77">
        <v>440</v>
      </c>
      <c r="F77" t="s">
        <v>415</v>
      </c>
      <c r="G77" t="s">
        <v>415</v>
      </c>
      <c r="H77" t="s">
        <v>415</v>
      </c>
      <c r="I77" t="s">
        <v>415</v>
      </c>
      <c r="J77" t="s">
        <v>416</v>
      </c>
      <c r="K77" t="s">
        <v>417</v>
      </c>
      <c r="L77" t="s">
        <v>418</v>
      </c>
      <c r="M77" t="s">
        <v>419</v>
      </c>
      <c r="N77" t="s">
        <v>420</v>
      </c>
      <c r="O77" t="s">
        <v>421</v>
      </c>
      <c r="P77" t="s">
        <v>422</v>
      </c>
      <c r="Q77" t="s">
        <v>423</v>
      </c>
      <c r="R77" s="2">
        <f t="shared" si="12"/>
        <v>0.27810684157367233</v>
      </c>
      <c r="S77" s="2">
        <f t="shared" si="11"/>
        <v>0.13940151053572086</v>
      </c>
      <c r="T77" s="2">
        <f t="shared" si="11"/>
        <v>6.9774360148681852E-2</v>
      </c>
      <c r="U77" s="2">
        <f t="shared" si="11"/>
        <v>3.4904047859529178E-2</v>
      </c>
      <c r="V77" s="2">
        <f t="shared" si="11"/>
        <v>0.11391213888980786</v>
      </c>
      <c r="W77" s="2">
        <f t="shared" si="11"/>
        <v>0.11362403015502852</v>
      </c>
      <c r="X77" s="2">
        <f t="shared" si="11"/>
        <v>0.11350416831494588</v>
      </c>
      <c r="Y77" s="2">
        <f t="shared" si="11"/>
        <v>0.11346396040183931</v>
      </c>
    </row>
    <row r="78" spans="1:25" x14ac:dyDescent="0.2">
      <c r="A78" t="s">
        <v>8</v>
      </c>
      <c r="B78">
        <v>727</v>
      </c>
      <c r="C78">
        <v>1221</v>
      </c>
      <c r="D78">
        <v>197</v>
      </c>
      <c r="E78">
        <v>117</v>
      </c>
      <c r="F78" t="s">
        <v>424</v>
      </c>
      <c r="G78" t="s">
        <v>425</v>
      </c>
      <c r="H78" t="s">
        <v>425</v>
      </c>
      <c r="I78" t="s">
        <v>426</v>
      </c>
      <c r="J78" t="s">
        <v>427</v>
      </c>
      <c r="K78" t="s">
        <v>428</v>
      </c>
      <c r="L78" t="s">
        <v>429</v>
      </c>
      <c r="M78" t="s">
        <v>430</v>
      </c>
      <c r="N78" t="s">
        <v>431</v>
      </c>
      <c r="O78" t="s">
        <v>432</v>
      </c>
      <c r="P78" t="s">
        <v>433</v>
      </c>
      <c r="Q78" t="s">
        <v>434</v>
      </c>
      <c r="R78" s="2">
        <f t="shared" si="12"/>
        <v>9.6307195557191569E-2</v>
      </c>
      <c r="S78" s="2">
        <f t="shared" si="11"/>
        <v>4.9213558914577862E-2</v>
      </c>
      <c r="T78" s="2">
        <f t="shared" si="11"/>
        <v>2.4637847980189486E-2</v>
      </c>
      <c r="U78" s="2">
        <f t="shared" si="11"/>
        <v>3.4833980490189362E-2</v>
      </c>
      <c r="V78" s="2">
        <f t="shared" si="11"/>
        <v>0.3245707875904903</v>
      </c>
      <c r="W78" s="2">
        <f t="shared" si="11"/>
        <v>0.32341191811727693</v>
      </c>
      <c r="X78" s="2">
        <f t="shared" si="11"/>
        <v>0.32298342084590898</v>
      </c>
      <c r="Y78" s="2">
        <f t="shared" si="11"/>
        <v>0.32331268531838064</v>
      </c>
    </row>
    <row r="79" spans="1:25" x14ac:dyDescent="0.2">
      <c r="A79" t="s">
        <v>9</v>
      </c>
      <c r="B79">
        <v>6504</v>
      </c>
      <c r="C79">
        <v>11474</v>
      </c>
      <c r="D79">
        <v>2542</v>
      </c>
      <c r="E79">
        <v>235</v>
      </c>
      <c r="F79" t="s">
        <v>435</v>
      </c>
      <c r="G79" t="s">
        <v>436</v>
      </c>
      <c r="H79" t="s">
        <v>437</v>
      </c>
      <c r="I79" t="s">
        <v>438</v>
      </c>
      <c r="J79" t="s">
        <v>439</v>
      </c>
      <c r="K79" t="s">
        <v>440</v>
      </c>
      <c r="L79" t="s">
        <v>441</v>
      </c>
      <c r="M79" t="s">
        <v>442</v>
      </c>
      <c r="N79" t="s">
        <v>443</v>
      </c>
      <c r="O79" t="s">
        <v>444</v>
      </c>
      <c r="P79" t="s">
        <v>445</v>
      </c>
      <c r="Q79" t="s">
        <v>446</v>
      </c>
      <c r="R79" s="2">
        <f t="shared" si="12"/>
        <v>0.73665141990851946</v>
      </c>
      <c r="S79" s="2">
        <f t="shared" si="11"/>
        <v>0.48977630574980924</v>
      </c>
      <c r="T79" s="2">
        <f t="shared" si="11"/>
        <v>0.25835435860666189</v>
      </c>
      <c r="U79" s="2">
        <f t="shared" si="11"/>
        <v>0.1350685608941555</v>
      </c>
      <c r="V79" s="2">
        <f t="shared" si="11"/>
        <v>3.7370680936730891E-2</v>
      </c>
      <c r="W79" s="2">
        <f t="shared" si="11"/>
        <v>2.8105201044578337E-2</v>
      </c>
      <c r="X79" s="2">
        <f t="shared" si="11"/>
        <v>2.6638178292323237E-2</v>
      </c>
      <c r="Y79" s="2">
        <f t="shared" si="11"/>
        <v>2.6579227881540532E-2</v>
      </c>
    </row>
    <row r="80" spans="1:25" x14ac:dyDescent="0.2">
      <c r="A80" t="s">
        <v>11</v>
      </c>
      <c r="B80">
        <v>2354</v>
      </c>
      <c r="C80">
        <v>4020</v>
      </c>
      <c r="D80">
        <v>909</v>
      </c>
      <c r="E80">
        <v>189</v>
      </c>
      <c r="F80" t="s">
        <v>447</v>
      </c>
      <c r="G80" t="s">
        <v>447</v>
      </c>
      <c r="H80" t="s">
        <v>447</v>
      </c>
      <c r="I80" t="s">
        <v>448</v>
      </c>
      <c r="J80" t="s">
        <v>449</v>
      </c>
      <c r="K80" t="s">
        <v>450</v>
      </c>
      <c r="L80" t="s">
        <v>451</v>
      </c>
      <c r="M80" t="s">
        <v>452</v>
      </c>
      <c r="N80" t="s">
        <v>453</v>
      </c>
      <c r="O80" t="s">
        <v>454</v>
      </c>
      <c r="P80" t="s">
        <v>455</v>
      </c>
      <c r="Q80" t="s">
        <v>456</v>
      </c>
      <c r="R80" s="2">
        <f t="shared" si="12"/>
        <v>0.48817221179136405</v>
      </c>
      <c r="S80" s="2">
        <f t="shared" si="11"/>
        <v>0.29790027831273658</v>
      </c>
      <c r="T80" s="2">
        <f t="shared" si="11"/>
        <v>0.14899793328141381</v>
      </c>
      <c r="U80" s="2">
        <f t="shared" si="11"/>
        <v>7.6914048664868423E-2</v>
      </c>
      <c r="V80" s="2">
        <f t="shared" si="11"/>
        <v>4.0206691290439599E-2</v>
      </c>
      <c r="W80" s="2">
        <f t="shared" si="11"/>
        <v>3.294186788801183E-2</v>
      </c>
      <c r="X80" s="2">
        <f t="shared" si="11"/>
        <v>3.2934677642641533E-2</v>
      </c>
      <c r="Y80" s="2">
        <f t="shared" si="11"/>
        <v>3.2922810997677306E-2</v>
      </c>
    </row>
    <row r="81" spans="1:25" x14ac:dyDescent="0.2">
      <c r="A81" t="s">
        <v>12</v>
      </c>
      <c r="B81">
        <v>2020</v>
      </c>
      <c r="C81">
        <v>3454</v>
      </c>
      <c r="D81">
        <v>747</v>
      </c>
      <c r="E81">
        <v>190</v>
      </c>
      <c r="F81" t="s">
        <v>457</v>
      </c>
      <c r="G81" t="s">
        <v>458</v>
      </c>
      <c r="H81" t="s">
        <v>459</v>
      </c>
      <c r="I81" t="s">
        <v>459</v>
      </c>
      <c r="J81" t="s">
        <v>460</v>
      </c>
      <c r="K81" t="s">
        <v>461</v>
      </c>
      <c r="L81" t="s">
        <v>462</v>
      </c>
      <c r="M81" t="s">
        <v>463</v>
      </c>
      <c r="N81" t="s">
        <v>464</v>
      </c>
      <c r="O81" t="s">
        <v>465</v>
      </c>
      <c r="P81" t="s">
        <v>466</v>
      </c>
      <c r="Q81" t="s">
        <v>467</v>
      </c>
      <c r="R81" s="2">
        <f t="shared" si="12"/>
        <v>0.51658864929784376</v>
      </c>
      <c r="S81" s="2">
        <f t="shared" si="11"/>
        <v>0.33397867763751987</v>
      </c>
      <c r="T81" s="2">
        <f t="shared" si="11"/>
        <v>0.17113492680618006</v>
      </c>
      <c r="U81" s="2">
        <f t="shared" si="11"/>
        <v>8.5581806092979565E-2</v>
      </c>
      <c r="V81" s="2">
        <f t="shared" si="11"/>
        <v>4.0806529044647141E-2</v>
      </c>
      <c r="W81" s="2">
        <f t="shared" si="11"/>
        <v>3.15594374395535E-2</v>
      </c>
      <c r="X81" s="2">
        <f t="shared" si="11"/>
        <v>3.1548196305209344E-2</v>
      </c>
      <c r="Y81" s="2">
        <f t="shared" si="11"/>
        <v>3.1542909130086075E-2</v>
      </c>
    </row>
    <row r="82" spans="1:25" x14ac:dyDescent="0.2">
      <c r="A82" t="s">
        <v>13</v>
      </c>
      <c r="B82">
        <v>2274</v>
      </c>
      <c r="C82">
        <v>3890</v>
      </c>
      <c r="D82">
        <v>855</v>
      </c>
      <c r="E82">
        <v>200</v>
      </c>
      <c r="F82" t="s">
        <v>468</v>
      </c>
      <c r="G82" t="s">
        <v>469</v>
      </c>
      <c r="H82" t="s">
        <v>469</v>
      </c>
      <c r="I82" t="s">
        <v>469</v>
      </c>
      <c r="J82" t="s">
        <v>470</v>
      </c>
      <c r="K82" t="s">
        <v>471</v>
      </c>
      <c r="L82" t="s">
        <v>472</v>
      </c>
      <c r="M82" t="s">
        <v>473</v>
      </c>
      <c r="N82" t="s">
        <v>474</v>
      </c>
      <c r="O82" t="s">
        <v>475</v>
      </c>
      <c r="P82" t="s">
        <v>476</v>
      </c>
      <c r="Q82" t="s">
        <v>477</v>
      </c>
      <c r="R82" s="2">
        <f t="shared" si="12"/>
        <v>0.50307299999999999</v>
      </c>
      <c r="S82" s="2">
        <f t="shared" si="11"/>
        <v>0.32430353959765723</v>
      </c>
      <c r="T82" s="2">
        <f t="shared" si="11"/>
        <v>0.16220117137764195</v>
      </c>
      <c r="U82" s="2">
        <f t="shared" si="11"/>
        <v>8.1112299465240636E-2</v>
      </c>
      <c r="V82" s="2">
        <f t="shared" si="11"/>
        <v>4.0451385782977821E-2</v>
      </c>
      <c r="W82" s="2">
        <f t="shared" si="11"/>
        <v>3.1958163858221963E-2</v>
      </c>
      <c r="X82" s="2">
        <f t="shared" si="11"/>
        <v>3.1945290471675013E-2</v>
      </c>
      <c r="Y82" s="2">
        <f t="shared" si="11"/>
        <v>3.1946955997588906E-2</v>
      </c>
    </row>
    <row r="83" spans="1:25" x14ac:dyDescent="0.2">
      <c r="A83" t="s">
        <v>14</v>
      </c>
      <c r="B83">
        <v>2655</v>
      </c>
      <c r="C83">
        <v>4544</v>
      </c>
      <c r="D83">
        <v>1017</v>
      </c>
      <c r="E83">
        <v>215</v>
      </c>
      <c r="F83" t="s">
        <v>478</v>
      </c>
      <c r="G83" t="s">
        <v>479</v>
      </c>
      <c r="H83" t="s">
        <v>480</v>
      </c>
      <c r="I83" t="s">
        <v>480</v>
      </c>
      <c r="J83" t="s">
        <v>481</v>
      </c>
      <c r="K83" t="s">
        <v>482</v>
      </c>
      <c r="L83" t="s">
        <v>483</v>
      </c>
      <c r="M83" t="s">
        <v>484</v>
      </c>
      <c r="N83" t="s">
        <v>485</v>
      </c>
      <c r="O83" t="s">
        <v>486</v>
      </c>
      <c r="P83" t="s">
        <v>487</v>
      </c>
      <c r="Q83" t="s">
        <v>488</v>
      </c>
      <c r="R83" s="2">
        <f t="shared" si="12"/>
        <v>0.50254650763952291</v>
      </c>
      <c r="S83" s="2">
        <f t="shared" si="11"/>
        <v>0.31779822458757212</v>
      </c>
      <c r="T83" s="2">
        <f t="shared" si="11"/>
        <v>0.16712983261886963</v>
      </c>
      <c r="U83" s="2">
        <f t="shared" si="11"/>
        <v>8.3578059497635804E-2</v>
      </c>
      <c r="V83" s="2">
        <f t="shared" si="11"/>
        <v>4.0185456028813342E-2</v>
      </c>
      <c r="W83" s="2">
        <f t="shared" si="11"/>
        <v>3.1775101008193932E-2</v>
      </c>
      <c r="X83" s="2">
        <f t="shared" si="11"/>
        <v>3.1764506042742731E-2</v>
      </c>
      <c r="Y83" s="2">
        <f t="shared" si="11"/>
        <v>3.1753220611916266E-2</v>
      </c>
    </row>
    <row r="84" spans="1:25" x14ac:dyDescent="0.2">
      <c r="A84" t="s">
        <v>15</v>
      </c>
      <c r="B84">
        <v>2655</v>
      </c>
      <c r="C84">
        <v>4544</v>
      </c>
      <c r="D84">
        <v>1017</v>
      </c>
      <c r="E84">
        <v>215</v>
      </c>
      <c r="F84" t="s">
        <v>489</v>
      </c>
      <c r="G84" t="s">
        <v>489</v>
      </c>
      <c r="H84" t="s">
        <v>490</v>
      </c>
      <c r="I84" t="s">
        <v>490</v>
      </c>
      <c r="J84" t="s">
        <v>491</v>
      </c>
      <c r="K84" t="s">
        <v>492</v>
      </c>
      <c r="L84" t="s">
        <v>493</v>
      </c>
      <c r="M84" t="s">
        <v>494</v>
      </c>
      <c r="N84" t="s">
        <v>495</v>
      </c>
      <c r="O84" t="s">
        <v>496</v>
      </c>
      <c r="P84" t="s">
        <v>497</v>
      </c>
      <c r="Q84" t="s">
        <v>498</v>
      </c>
      <c r="R84" s="2">
        <f t="shared" si="12"/>
        <v>0.51935930974895594</v>
      </c>
      <c r="S84" s="2">
        <f t="shared" si="11"/>
        <v>0.33520736331781309</v>
      </c>
      <c r="T84" s="2">
        <f t="shared" si="11"/>
        <v>0.17478872094065837</v>
      </c>
      <c r="U84" s="2">
        <f t="shared" si="11"/>
        <v>8.7406871443495238E-2</v>
      </c>
      <c r="V84" s="2">
        <f t="shared" si="11"/>
        <v>4.1355460950301431E-2</v>
      </c>
      <c r="W84" s="2">
        <f t="shared" si="11"/>
        <v>3.2037398344878613E-2</v>
      </c>
      <c r="X84" s="2">
        <f t="shared" si="11"/>
        <v>3.2025052192066805E-2</v>
      </c>
      <c r="Y84" s="2">
        <f t="shared" si="11"/>
        <v>3.2026432243520163E-2</v>
      </c>
    </row>
    <row r="85" spans="1:25" x14ac:dyDescent="0.2">
      <c r="A85" t="s">
        <v>17</v>
      </c>
      <c r="B85">
        <v>3036</v>
      </c>
      <c r="C85">
        <v>5198</v>
      </c>
      <c r="D85">
        <v>1179</v>
      </c>
      <c r="E85">
        <v>192</v>
      </c>
      <c r="F85" t="s">
        <v>499</v>
      </c>
      <c r="G85" t="s">
        <v>436</v>
      </c>
      <c r="H85" t="s">
        <v>500</v>
      </c>
      <c r="I85" t="s">
        <v>501</v>
      </c>
      <c r="J85" t="s">
        <v>502</v>
      </c>
      <c r="K85" t="s">
        <v>503</v>
      </c>
      <c r="L85" t="s">
        <v>504</v>
      </c>
      <c r="M85" t="s">
        <v>505</v>
      </c>
      <c r="N85" t="s">
        <v>506</v>
      </c>
      <c r="O85" t="s">
        <v>507</v>
      </c>
      <c r="P85" t="s">
        <v>508</v>
      </c>
      <c r="Q85" t="s">
        <v>509</v>
      </c>
      <c r="R85" s="2">
        <f t="shared" si="12"/>
        <v>0.53738106071591074</v>
      </c>
      <c r="S85" s="2">
        <f t="shared" si="11"/>
        <v>0.35474374013106252</v>
      </c>
      <c r="T85" s="2">
        <f t="shared" si="11"/>
        <v>0.17741890321587073</v>
      </c>
      <c r="U85" s="2">
        <f t="shared" si="11"/>
        <v>9.0850907392881361E-2</v>
      </c>
      <c r="V85" s="2">
        <f t="shared" si="11"/>
        <v>4.2627746462885183E-2</v>
      </c>
      <c r="W85" s="2">
        <f t="shared" si="11"/>
        <v>3.2288709663779079E-2</v>
      </c>
      <c r="X85" s="2">
        <f t="shared" si="11"/>
        <v>3.2280246878787028E-2</v>
      </c>
      <c r="Y85" s="2">
        <f t="shared" si="11"/>
        <v>3.227042685332341E-2</v>
      </c>
    </row>
    <row r="86" spans="1:25" x14ac:dyDescent="0.2">
      <c r="A86" t="s">
        <v>16</v>
      </c>
      <c r="B86">
        <v>2479</v>
      </c>
      <c r="C86">
        <v>4234</v>
      </c>
      <c r="D86">
        <v>963</v>
      </c>
      <c r="E86">
        <v>230</v>
      </c>
      <c r="F86" t="s">
        <v>510</v>
      </c>
      <c r="G86" t="s">
        <v>510</v>
      </c>
      <c r="H86" t="s">
        <v>457</v>
      </c>
      <c r="I86" t="s">
        <v>511</v>
      </c>
      <c r="J86" t="s">
        <v>512</v>
      </c>
      <c r="K86" t="s">
        <v>513</v>
      </c>
      <c r="L86" t="s">
        <v>514</v>
      </c>
      <c r="M86" t="s">
        <v>515</v>
      </c>
      <c r="N86" t="s">
        <v>516</v>
      </c>
      <c r="O86" t="s">
        <v>517</v>
      </c>
      <c r="P86" t="s">
        <v>518</v>
      </c>
      <c r="Q86" t="s">
        <v>519</v>
      </c>
      <c r="R86" s="2">
        <f t="shared" si="12"/>
        <v>0.5233890467780935</v>
      </c>
      <c r="S86" s="2">
        <f t="shared" si="11"/>
        <v>0.33829467658935314</v>
      </c>
      <c r="T86" s="2">
        <f t="shared" si="11"/>
        <v>0.1691925227327046</v>
      </c>
      <c r="U86" s="2">
        <f t="shared" si="11"/>
        <v>8.7252094262705054E-2</v>
      </c>
      <c r="V86" s="2">
        <f t="shared" si="11"/>
        <v>4.1695644531399269E-2</v>
      </c>
      <c r="W86" s="2">
        <f t="shared" si="11"/>
        <v>3.2255966703518241E-2</v>
      </c>
      <c r="X86" s="2">
        <f t="shared" si="11"/>
        <v>3.2247578180872503E-2</v>
      </c>
      <c r="Y86" s="2">
        <f t="shared" si="11"/>
        <v>3.2243576105713545E-2</v>
      </c>
    </row>
    <row r="88" spans="1:25" x14ac:dyDescent="0.2">
      <c r="A88" t="s">
        <v>36</v>
      </c>
      <c r="F88" s="3" t="s">
        <v>26</v>
      </c>
      <c r="G88" s="3"/>
      <c r="H88" s="3"/>
      <c r="I88" s="3"/>
      <c r="J88" s="3" t="s">
        <v>40</v>
      </c>
      <c r="K88" s="3"/>
      <c r="L88" s="3"/>
      <c r="M88" s="3"/>
      <c r="N88" s="3" t="s">
        <v>27</v>
      </c>
      <c r="O88" s="3"/>
      <c r="P88" s="3"/>
      <c r="Q88" s="3"/>
      <c r="R88" s="3" t="s">
        <v>37</v>
      </c>
      <c r="S88" s="3"/>
      <c r="T88" s="3"/>
      <c r="U88" s="3"/>
      <c r="V88" s="3" t="s">
        <v>38</v>
      </c>
      <c r="W88" s="3"/>
      <c r="X88" s="3"/>
      <c r="Y88" s="3"/>
    </row>
    <row r="89" spans="1:25" x14ac:dyDescent="0.2">
      <c r="A89" t="s">
        <v>0</v>
      </c>
      <c r="B89" t="s">
        <v>18</v>
      </c>
      <c r="C89" t="s">
        <v>19</v>
      </c>
      <c r="D89" t="s">
        <v>25</v>
      </c>
      <c r="E89" t="s">
        <v>35</v>
      </c>
      <c r="F89" t="s">
        <v>39</v>
      </c>
      <c r="G89" t="s">
        <v>1</v>
      </c>
      <c r="H89" t="s">
        <v>2</v>
      </c>
      <c r="I89" t="s">
        <v>3</v>
      </c>
      <c r="J89" t="s">
        <v>39</v>
      </c>
      <c r="K89" t="s">
        <v>1</v>
      </c>
      <c r="L89" t="s">
        <v>2</v>
      </c>
      <c r="M89" t="s">
        <v>3</v>
      </c>
      <c r="N89" t="s">
        <v>39</v>
      </c>
      <c r="O89" t="s">
        <v>1</v>
      </c>
      <c r="P89" t="s">
        <v>2</v>
      </c>
      <c r="Q89" t="s">
        <v>3</v>
      </c>
      <c r="R89" t="s">
        <v>39</v>
      </c>
      <c r="S89" t="s">
        <v>1</v>
      </c>
      <c r="T89" t="s">
        <v>2</v>
      </c>
      <c r="U89" t="s">
        <v>3</v>
      </c>
      <c r="V89" t="s">
        <v>39</v>
      </c>
      <c r="W89" t="s">
        <v>1</v>
      </c>
      <c r="X89" t="s">
        <v>2</v>
      </c>
      <c r="Y89" t="s">
        <v>3</v>
      </c>
    </row>
    <row r="90" spans="1:25" x14ac:dyDescent="0.2">
      <c r="A90" t="s">
        <v>10</v>
      </c>
      <c r="B90">
        <v>510</v>
      </c>
      <c r="C90">
        <v>739</v>
      </c>
      <c r="D90">
        <v>89</v>
      </c>
      <c r="E90">
        <v>68</v>
      </c>
      <c r="F90" t="s">
        <v>520</v>
      </c>
      <c r="G90" t="s">
        <v>521</v>
      </c>
      <c r="H90" t="s">
        <v>522</v>
      </c>
      <c r="I90" t="s">
        <v>523</v>
      </c>
      <c r="J90" t="s">
        <v>524</v>
      </c>
      <c r="K90" t="s">
        <v>525</v>
      </c>
      <c r="L90" t="s">
        <v>526</v>
      </c>
      <c r="M90" t="s">
        <v>527</v>
      </c>
      <c r="N90" t="s">
        <v>382</v>
      </c>
      <c r="O90" t="s">
        <v>383</v>
      </c>
      <c r="P90" t="s">
        <v>383</v>
      </c>
      <c r="Q90" t="s">
        <v>528</v>
      </c>
      <c r="R90" s="2">
        <f>J90/F90</f>
        <v>0.5630988700242634</v>
      </c>
      <c r="S90" s="2">
        <f t="shared" ref="S90:Y103" si="13">K90/G90</f>
        <v>0.40594024727680289</v>
      </c>
      <c r="T90" s="2">
        <f t="shared" si="13"/>
        <v>0.43628188300183079</v>
      </c>
      <c r="U90" s="2">
        <f t="shared" si="13"/>
        <v>0.37520949233439604</v>
      </c>
      <c r="V90" s="2">
        <f t="shared" si="13"/>
        <v>5.7454557512586837E-2</v>
      </c>
      <c r="W90" s="2">
        <f t="shared" si="13"/>
        <v>4.3402265579337025E-2</v>
      </c>
      <c r="X90" s="2">
        <f t="shared" si="13"/>
        <v>4.38874473007278E-2</v>
      </c>
      <c r="Y90" s="2">
        <f>Q90/M90</f>
        <v>4.4382122676057942E-2</v>
      </c>
    </row>
    <row r="91" spans="1:25" x14ac:dyDescent="0.2">
      <c r="A91" t="s">
        <v>4</v>
      </c>
      <c r="B91">
        <v>1425</v>
      </c>
      <c r="C91">
        <v>2466</v>
      </c>
      <c r="D91">
        <v>475</v>
      </c>
      <c r="E91">
        <v>177</v>
      </c>
      <c r="F91" t="s">
        <v>529</v>
      </c>
      <c r="G91" t="s">
        <v>530</v>
      </c>
      <c r="H91" t="s">
        <v>531</v>
      </c>
      <c r="I91" t="s">
        <v>532</v>
      </c>
      <c r="J91" t="s">
        <v>533</v>
      </c>
      <c r="K91" t="s">
        <v>534</v>
      </c>
      <c r="L91" t="s">
        <v>535</v>
      </c>
      <c r="M91" t="s">
        <v>536</v>
      </c>
      <c r="N91" t="s">
        <v>392</v>
      </c>
      <c r="O91" t="s">
        <v>393</v>
      </c>
      <c r="P91" t="s">
        <v>394</v>
      </c>
      <c r="Q91" t="s">
        <v>395</v>
      </c>
      <c r="R91" s="2">
        <f t="shared" ref="R91:R103" si="14">J91/F91</f>
        <v>0.72981900872862704</v>
      </c>
      <c r="S91" s="2">
        <f t="shared" si="13"/>
        <v>0.5957212806193567</v>
      </c>
      <c r="T91" s="2">
        <f t="shared" si="13"/>
        <v>0.34143246024834512</v>
      </c>
      <c r="U91" s="2">
        <f t="shared" si="13"/>
        <v>0.21503071670261906</v>
      </c>
      <c r="V91" s="2">
        <f t="shared" si="13"/>
        <v>4.4269895342866031E-2</v>
      </c>
      <c r="W91" s="2">
        <f t="shared" si="13"/>
        <v>2.8506864040031072E-2</v>
      </c>
      <c r="X91" s="2">
        <f t="shared" si="13"/>
        <v>2.7293028167004362E-2</v>
      </c>
      <c r="Y91" s="2">
        <f t="shared" si="13"/>
        <v>2.7279079384545185E-2</v>
      </c>
    </row>
    <row r="92" spans="1:25" x14ac:dyDescent="0.2">
      <c r="A92" t="s">
        <v>5</v>
      </c>
      <c r="B92">
        <v>1273</v>
      </c>
      <c r="C92">
        <v>2194</v>
      </c>
      <c r="D92">
        <v>433</v>
      </c>
      <c r="E92">
        <v>154</v>
      </c>
      <c r="F92" t="s">
        <v>537</v>
      </c>
      <c r="G92" t="s">
        <v>538</v>
      </c>
      <c r="H92" t="s">
        <v>539</v>
      </c>
      <c r="I92" t="s">
        <v>540</v>
      </c>
      <c r="J92" t="s">
        <v>541</v>
      </c>
      <c r="K92" t="s">
        <v>542</v>
      </c>
      <c r="L92" t="s">
        <v>543</v>
      </c>
      <c r="M92" t="s">
        <v>400</v>
      </c>
      <c r="N92" t="s">
        <v>401</v>
      </c>
      <c r="O92" t="s">
        <v>402</v>
      </c>
      <c r="P92" t="s">
        <v>403</v>
      </c>
      <c r="Q92" t="s">
        <v>404</v>
      </c>
      <c r="R92" s="2">
        <f t="shared" si="14"/>
        <v>0.67844558763940033</v>
      </c>
      <c r="S92" s="2">
        <f t="shared" si="13"/>
        <v>0.46673788425390822</v>
      </c>
      <c r="T92" s="2">
        <f t="shared" si="13"/>
        <v>0.25993844425460205</v>
      </c>
      <c r="U92" s="2">
        <f t="shared" si="13"/>
        <v>0.15547489602645689</v>
      </c>
      <c r="V92" s="2">
        <f t="shared" si="13"/>
        <v>4.4307536500970544E-2</v>
      </c>
      <c r="W92" s="2">
        <f t="shared" si="13"/>
        <v>3.4144206115940219E-2</v>
      </c>
      <c r="X92" s="2">
        <f t="shared" si="13"/>
        <v>3.4140704724173118E-2</v>
      </c>
      <c r="Y92" s="2">
        <f t="shared" si="13"/>
        <v>3.4374055796152679E-2</v>
      </c>
    </row>
    <row r="93" spans="1:25" x14ac:dyDescent="0.2">
      <c r="A93" t="s">
        <v>6</v>
      </c>
      <c r="B93">
        <v>1259</v>
      </c>
      <c r="C93">
        <v>2160</v>
      </c>
      <c r="D93">
        <v>421</v>
      </c>
      <c r="E93">
        <v>118</v>
      </c>
      <c r="F93" t="s">
        <v>544</v>
      </c>
      <c r="G93" t="s">
        <v>545</v>
      </c>
      <c r="H93" t="s">
        <v>546</v>
      </c>
      <c r="I93" t="s">
        <v>547</v>
      </c>
      <c r="J93" t="s">
        <v>548</v>
      </c>
      <c r="K93" t="s">
        <v>549</v>
      </c>
      <c r="L93" t="s">
        <v>550</v>
      </c>
      <c r="M93" t="s">
        <v>551</v>
      </c>
      <c r="N93" t="s">
        <v>411</v>
      </c>
      <c r="O93" t="s">
        <v>412</v>
      </c>
      <c r="P93" t="s">
        <v>413</v>
      </c>
      <c r="Q93" t="s">
        <v>414</v>
      </c>
      <c r="R93" s="2">
        <f t="shared" si="14"/>
        <v>0.55244687422912553</v>
      </c>
      <c r="S93" s="2">
        <f t="shared" si="13"/>
        <v>0.32341669797605238</v>
      </c>
      <c r="T93" s="2">
        <f t="shared" si="13"/>
        <v>0.17595399957363148</v>
      </c>
      <c r="U93" s="2">
        <f t="shared" si="13"/>
        <v>0.10432624999824473</v>
      </c>
      <c r="V93" s="2">
        <f t="shared" si="13"/>
        <v>5.9549661291861462E-2</v>
      </c>
      <c r="W93" s="2">
        <f t="shared" si="13"/>
        <v>5.25424356604339E-2</v>
      </c>
      <c r="X93" s="2">
        <f t="shared" si="13"/>
        <v>5.2515733853868672E-2</v>
      </c>
      <c r="Y93" s="2">
        <f t="shared" si="13"/>
        <v>5.2506898176189518E-2</v>
      </c>
    </row>
    <row r="94" spans="1:25" x14ac:dyDescent="0.2">
      <c r="A94" t="s">
        <v>7</v>
      </c>
      <c r="B94">
        <v>4509</v>
      </c>
      <c r="C94">
        <v>8219</v>
      </c>
      <c r="D94">
        <v>1471</v>
      </c>
      <c r="E94">
        <v>440</v>
      </c>
      <c r="F94" t="s">
        <v>552</v>
      </c>
      <c r="G94" t="s">
        <v>553</v>
      </c>
      <c r="H94" t="s">
        <v>554</v>
      </c>
      <c r="I94" t="s">
        <v>555</v>
      </c>
      <c r="J94" t="s">
        <v>556</v>
      </c>
      <c r="K94" t="s">
        <v>557</v>
      </c>
      <c r="L94" t="s">
        <v>558</v>
      </c>
      <c r="M94" t="s">
        <v>559</v>
      </c>
      <c r="N94" t="s">
        <v>420</v>
      </c>
      <c r="O94" t="s">
        <v>421</v>
      </c>
      <c r="P94" t="s">
        <v>422</v>
      </c>
      <c r="Q94" t="s">
        <v>423</v>
      </c>
      <c r="R94" s="2">
        <f t="shared" si="14"/>
        <v>0.29733423650129315</v>
      </c>
      <c r="S94" s="2">
        <f t="shared" si="13"/>
        <v>0.15839774080201066</v>
      </c>
      <c r="T94" s="2">
        <f t="shared" si="13"/>
        <v>8.8651470999989629E-2</v>
      </c>
      <c r="U94" s="2">
        <f t="shared" si="13"/>
        <v>5.3719339181938511E-2</v>
      </c>
      <c r="V94" s="2">
        <f t="shared" si="13"/>
        <v>0.1136843881608875</v>
      </c>
      <c r="W94" s="2">
        <f t="shared" si="13"/>
        <v>0.11339700662348592</v>
      </c>
      <c r="X94" s="2">
        <f t="shared" si="13"/>
        <v>0.11327679485304869</v>
      </c>
      <c r="Y94" s="2">
        <f t="shared" si="13"/>
        <v>0.11323843208324808</v>
      </c>
    </row>
    <row r="95" spans="1:25" x14ac:dyDescent="0.2">
      <c r="A95" t="s">
        <v>8</v>
      </c>
      <c r="B95">
        <v>727</v>
      </c>
      <c r="C95">
        <v>1221</v>
      </c>
      <c r="D95">
        <v>197</v>
      </c>
      <c r="E95">
        <v>117</v>
      </c>
      <c r="F95" t="s">
        <v>560</v>
      </c>
      <c r="G95" t="s">
        <v>561</v>
      </c>
      <c r="H95" t="s">
        <v>562</v>
      </c>
      <c r="I95" t="s">
        <v>563</v>
      </c>
      <c r="J95" t="s">
        <v>564</v>
      </c>
      <c r="K95" t="s">
        <v>565</v>
      </c>
      <c r="L95" t="s">
        <v>566</v>
      </c>
      <c r="M95" t="s">
        <v>567</v>
      </c>
      <c r="N95" t="s">
        <v>431</v>
      </c>
      <c r="O95" t="s">
        <v>432</v>
      </c>
      <c r="P95" t="s">
        <v>433</v>
      </c>
      <c r="Q95" t="s">
        <v>433</v>
      </c>
      <c r="R95" s="2">
        <f t="shared" si="14"/>
        <v>9.9390832048114469E-2</v>
      </c>
      <c r="S95" s="2">
        <f t="shared" si="13"/>
        <v>5.2915004350752762E-2</v>
      </c>
      <c r="T95" s="2">
        <f t="shared" si="13"/>
        <v>2.8302967935074957E-2</v>
      </c>
      <c r="U95" s="2">
        <f t="shared" si="13"/>
        <v>3.2660114483205528E-2</v>
      </c>
      <c r="V95" s="2">
        <f t="shared" si="13"/>
        <v>0.32435518189838602</v>
      </c>
      <c r="W95" s="2">
        <f t="shared" si="13"/>
        <v>0.32319784879511843</v>
      </c>
      <c r="X95" s="2">
        <f t="shared" si="13"/>
        <v>0.32276990455728632</v>
      </c>
      <c r="Y95" s="2">
        <f t="shared" si="13"/>
        <v>0.32291666666666669</v>
      </c>
    </row>
    <row r="96" spans="1:25" x14ac:dyDescent="0.2">
      <c r="A96" t="s">
        <v>9</v>
      </c>
      <c r="B96">
        <v>6504</v>
      </c>
      <c r="C96">
        <v>11474</v>
      </c>
      <c r="D96">
        <v>2542</v>
      </c>
      <c r="E96">
        <v>235</v>
      </c>
      <c r="F96" t="s">
        <v>568</v>
      </c>
      <c r="G96" t="s">
        <v>569</v>
      </c>
      <c r="H96" t="s">
        <v>570</v>
      </c>
      <c r="I96" t="s">
        <v>571</v>
      </c>
      <c r="J96" t="s">
        <v>572</v>
      </c>
      <c r="K96" t="s">
        <v>573</v>
      </c>
      <c r="L96" t="s">
        <v>441</v>
      </c>
      <c r="M96" t="s">
        <v>442</v>
      </c>
      <c r="N96" t="s">
        <v>443</v>
      </c>
      <c r="O96" t="s">
        <v>444</v>
      </c>
      <c r="P96" t="s">
        <v>445</v>
      </c>
      <c r="Q96" t="s">
        <v>446</v>
      </c>
      <c r="R96" s="2">
        <f t="shared" si="14"/>
        <v>0.78868663364125391</v>
      </c>
      <c r="S96" s="2">
        <f t="shared" si="13"/>
        <v>0.54524543863121888</v>
      </c>
      <c r="T96" s="2">
        <f t="shared" si="13"/>
        <v>0.30731266905997301</v>
      </c>
      <c r="U96" s="2">
        <f t="shared" si="13"/>
        <v>0.18445874320365663</v>
      </c>
      <c r="V96" s="2">
        <f t="shared" si="13"/>
        <v>3.7121540040264786E-2</v>
      </c>
      <c r="W96" s="2">
        <f t="shared" si="13"/>
        <v>2.7917834557675224E-2</v>
      </c>
      <c r="X96" s="2">
        <f t="shared" si="13"/>
        <v>2.6638178292323237E-2</v>
      </c>
      <c r="Y96" s="2">
        <f t="shared" si="13"/>
        <v>2.6579227881540532E-2</v>
      </c>
    </row>
    <row r="97" spans="1:25" x14ac:dyDescent="0.2">
      <c r="A97" t="s">
        <v>11</v>
      </c>
      <c r="B97">
        <v>2354</v>
      </c>
      <c r="C97">
        <v>4020</v>
      </c>
      <c r="D97">
        <v>909</v>
      </c>
      <c r="E97">
        <v>189</v>
      </c>
      <c r="F97" t="s">
        <v>574</v>
      </c>
      <c r="G97" t="s">
        <v>575</v>
      </c>
      <c r="H97" t="s">
        <v>576</v>
      </c>
      <c r="I97" t="s">
        <v>577</v>
      </c>
      <c r="J97" t="s">
        <v>578</v>
      </c>
      <c r="K97" t="s">
        <v>579</v>
      </c>
      <c r="L97" t="s">
        <v>580</v>
      </c>
      <c r="M97" t="s">
        <v>581</v>
      </c>
      <c r="N97" t="s">
        <v>453</v>
      </c>
      <c r="O97" t="s">
        <v>454</v>
      </c>
      <c r="P97" t="s">
        <v>455</v>
      </c>
      <c r="Q97" t="s">
        <v>456</v>
      </c>
      <c r="R97" s="2">
        <f t="shared" si="14"/>
        <v>0.51962432284064364</v>
      </c>
      <c r="S97" s="2">
        <f t="shared" si="13"/>
        <v>0.32985983766426763</v>
      </c>
      <c r="T97" s="2">
        <f t="shared" si="13"/>
        <v>0.18195469563098451</v>
      </c>
      <c r="U97" s="2">
        <f t="shared" si="13"/>
        <v>0.11526986455062273</v>
      </c>
      <c r="V97" s="2">
        <f t="shared" si="13"/>
        <v>3.9938659852914678E-2</v>
      </c>
      <c r="W97" s="2">
        <f t="shared" si="13"/>
        <v>3.316151319592256E-2</v>
      </c>
      <c r="X97" s="2">
        <f t="shared" si="13"/>
        <v>3.315431679129844E-2</v>
      </c>
      <c r="Y97" s="2">
        <f t="shared" si="13"/>
        <v>3.3142111416220331E-2</v>
      </c>
    </row>
    <row r="98" spans="1:25" x14ac:dyDescent="0.2">
      <c r="A98" t="s">
        <v>12</v>
      </c>
      <c r="B98">
        <v>2020</v>
      </c>
      <c r="C98">
        <v>3454</v>
      </c>
      <c r="D98">
        <v>747</v>
      </c>
      <c r="E98">
        <v>190</v>
      </c>
      <c r="F98" t="s">
        <v>582</v>
      </c>
      <c r="G98" t="s">
        <v>583</v>
      </c>
      <c r="H98" t="s">
        <v>584</v>
      </c>
      <c r="I98" t="s">
        <v>585</v>
      </c>
      <c r="J98" t="s">
        <v>586</v>
      </c>
      <c r="K98" t="s">
        <v>587</v>
      </c>
      <c r="L98" t="s">
        <v>462</v>
      </c>
      <c r="M98" t="s">
        <v>588</v>
      </c>
      <c r="N98" t="s">
        <v>464</v>
      </c>
      <c r="O98" t="s">
        <v>465</v>
      </c>
      <c r="P98" t="s">
        <v>466</v>
      </c>
      <c r="Q98" t="s">
        <v>467</v>
      </c>
      <c r="R98" s="2">
        <f t="shared" si="14"/>
        <v>0.5612265049917281</v>
      </c>
      <c r="S98" s="2">
        <f t="shared" si="13"/>
        <v>0.38119996736783679</v>
      </c>
      <c r="T98" s="2">
        <f t="shared" si="13"/>
        <v>0.21722722733136365</v>
      </c>
      <c r="U98" s="2">
        <f t="shared" si="13"/>
        <v>0.13103516883313754</v>
      </c>
      <c r="V98" s="2">
        <f t="shared" si="13"/>
        <v>4.0534486040792156E-2</v>
      </c>
      <c r="W98" s="2">
        <f t="shared" si="13"/>
        <v>3.1769858422177416E-2</v>
      </c>
      <c r="X98" s="2">
        <f t="shared" si="13"/>
        <v>3.1548196305209344E-2</v>
      </c>
      <c r="Y98" s="2">
        <f t="shared" si="13"/>
        <v>3.1753491679018593E-2</v>
      </c>
    </row>
    <row r="99" spans="1:25" x14ac:dyDescent="0.2">
      <c r="A99" t="s">
        <v>13</v>
      </c>
      <c r="B99">
        <v>2274</v>
      </c>
      <c r="C99">
        <v>3890</v>
      </c>
      <c r="D99">
        <v>855</v>
      </c>
      <c r="E99">
        <v>200</v>
      </c>
      <c r="F99" t="s">
        <v>589</v>
      </c>
      <c r="G99" t="s">
        <v>590</v>
      </c>
      <c r="H99" t="s">
        <v>591</v>
      </c>
      <c r="I99" t="s">
        <v>592</v>
      </c>
      <c r="J99" t="s">
        <v>593</v>
      </c>
      <c r="K99" t="s">
        <v>594</v>
      </c>
      <c r="L99" t="s">
        <v>472</v>
      </c>
      <c r="M99" t="s">
        <v>595</v>
      </c>
      <c r="N99" t="s">
        <v>474</v>
      </c>
      <c r="O99" t="s">
        <v>475</v>
      </c>
      <c r="P99" t="s">
        <v>476</v>
      </c>
      <c r="Q99" t="s">
        <v>477</v>
      </c>
      <c r="R99" s="2">
        <f t="shared" si="14"/>
        <v>0.53953826305859443</v>
      </c>
      <c r="S99" s="2">
        <f t="shared" si="13"/>
        <v>0.36043907703563738</v>
      </c>
      <c r="T99" s="2">
        <f t="shared" si="13"/>
        <v>0.20058876286737845</v>
      </c>
      <c r="U99" s="2">
        <f t="shared" si="13"/>
        <v>0.11882044749933908</v>
      </c>
      <c r="V99" s="2">
        <f t="shared" si="13"/>
        <v>4.0181656629479715E-2</v>
      </c>
      <c r="W99" s="2">
        <f t="shared" si="13"/>
        <v>3.2171166414250801E-2</v>
      </c>
      <c r="X99" s="2">
        <f t="shared" si="13"/>
        <v>3.1945290471675013E-2</v>
      </c>
      <c r="Y99" s="2">
        <f t="shared" si="13"/>
        <v>3.2160194174757281E-2</v>
      </c>
    </row>
    <row r="100" spans="1:25" x14ac:dyDescent="0.2">
      <c r="A100" t="s">
        <v>14</v>
      </c>
      <c r="B100">
        <v>2655</v>
      </c>
      <c r="C100">
        <v>4544</v>
      </c>
      <c r="D100">
        <v>1017</v>
      </c>
      <c r="E100">
        <v>215</v>
      </c>
      <c r="F100" t="s">
        <v>596</v>
      </c>
      <c r="G100" t="s">
        <v>597</v>
      </c>
      <c r="H100" t="s">
        <v>598</v>
      </c>
      <c r="I100" t="s">
        <v>599</v>
      </c>
      <c r="J100" t="s">
        <v>600</v>
      </c>
      <c r="K100" t="s">
        <v>601</v>
      </c>
      <c r="L100" t="s">
        <v>483</v>
      </c>
      <c r="M100" t="s">
        <v>602</v>
      </c>
      <c r="N100" t="s">
        <v>485</v>
      </c>
      <c r="O100" t="s">
        <v>486</v>
      </c>
      <c r="P100" t="s">
        <v>487</v>
      </c>
      <c r="Q100" t="s">
        <v>488</v>
      </c>
      <c r="R100" s="2">
        <f t="shared" si="14"/>
        <v>0.53964759353896596</v>
      </c>
      <c r="S100" s="2">
        <f t="shared" si="13"/>
        <v>0.35615441544786258</v>
      </c>
      <c r="T100" s="2">
        <f t="shared" si="13"/>
        <v>0.20676741121545175</v>
      </c>
      <c r="U100" s="2">
        <f t="shared" si="13"/>
        <v>0.12232346735489948</v>
      </c>
      <c r="V100" s="2">
        <f t="shared" si="13"/>
        <v>3.9917536043390434E-2</v>
      </c>
      <c r="W100" s="2">
        <f t="shared" si="13"/>
        <v>3.1986974604914294E-2</v>
      </c>
      <c r="X100" s="2">
        <f t="shared" si="13"/>
        <v>3.1764506042742731E-2</v>
      </c>
      <c r="Y100" s="2">
        <f t="shared" si="13"/>
        <v>3.1964742534383625E-2</v>
      </c>
    </row>
    <row r="101" spans="1:25" x14ac:dyDescent="0.2">
      <c r="A101" t="s">
        <v>15</v>
      </c>
      <c r="B101">
        <v>2655</v>
      </c>
      <c r="C101">
        <v>4544</v>
      </c>
      <c r="D101">
        <v>1017</v>
      </c>
      <c r="E101">
        <v>215</v>
      </c>
      <c r="F101" t="s">
        <v>603</v>
      </c>
      <c r="G101" t="s">
        <v>604</v>
      </c>
      <c r="H101" t="s">
        <v>605</v>
      </c>
      <c r="I101" t="s">
        <v>606</v>
      </c>
      <c r="J101" t="s">
        <v>607</v>
      </c>
      <c r="K101" t="s">
        <v>608</v>
      </c>
      <c r="L101" t="s">
        <v>493</v>
      </c>
      <c r="M101" t="s">
        <v>609</v>
      </c>
      <c r="N101" t="s">
        <v>495</v>
      </c>
      <c r="O101" t="s">
        <v>496</v>
      </c>
      <c r="P101" t="s">
        <v>497</v>
      </c>
      <c r="Q101" t="s">
        <v>498</v>
      </c>
      <c r="R101" s="2">
        <f t="shared" si="14"/>
        <v>0.55133971175818652</v>
      </c>
      <c r="S101" s="2">
        <f t="shared" si="13"/>
        <v>0.36928398501051901</v>
      </c>
      <c r="T101" s="2">
        <f t="shared" si="13"/>
        <v>0.21085345024915042</v>
      </c>
      <c r="U101" s="2">
        <f t="shared" si="13"/>
        <v>0.12257248867100054</v>
      </c>
      <c r="V101" s="2">
        <f t="shared" si="13"/>
        <v>4.1079803227015738E-2</v>
      </c>
      <c r="W101" s="2">
        <f t="shared" si="13"/>
        <v>3.2250895691371635E-2</v>
      </c>
      <c r="X101" s="2">
        <f t="shared" si="13"/>
        <v>3.2025052192066805E-2</v>
      </c>
      <c r="Y101" s="2">
        <f t="shared" si="13"/>
        <v>3.223985975360822E-2</v>
      </c>
    </row>
    <row r="102" spans="1:25" x14ac:dyDescent="0.2">
      <c r="A102" t="s">
        <v>17</v>
      </c>
      <c r="B102">
        <v>3036</v>
      </c>
      <c r="C102">
        <v>5198</v>
      </c>
      <c r="D102">
        <v>1179</v>
      </c>
      <c r="E102">
        <v>192</v>
      </c>
      <c r="F102" t="s">
        <v>610</v>
      </c>
      <c r="G102" t="s">
        <v>611</v>
      </c>
      <c r="H102" t="s">
        <v>612</v>
      </c>
      <c r="I102" t="s">
        <v>613</v>
      </c>
      <c r="J102" t="s">
        <v>614</v>
      </c>
      <c r="K102" t="s">
        <v>615</v>
      </c>
      <c r="L102" t="s">
        <v>504</v>
      </c>
      <c r="M102" t="s">
        <v>616</v>
      </c>
      <c r="N102" t="s">
        <v>506</v>
      </c>
      <c r="O102" t="s">
        <v>507</v>
      </c>
      <c r="P102" t="s">
        <v>508</v>
      </c>
      <c r="Q102" t="s">
        <v>509</v>
      </c>
      <c r="R102" s="2">
        <f t="shared" si="14"/>
        <v>0.57344744758750965</v>
      </c>
      <c r="S102" s="2">
        <f t="shared" si="13"/>
        <v>0.38792802611227617</v>
      </c>
      <c r="T102" s="2">
        <f t="shared" si="13"/>
        <v>0.20891081181011681</v>
      </c>
      <c r="U102" s="2">
        <f t="shared" si="13"/>
        <v>0.12069404691800989</v>
      </c>
      <c r="V102" s="2">
        <f t="shared" si="13"/>
        <v>4.2343524714407187E-2</v>
      </c>
      <c r="W102" s="2">
        <f t="shared" si="13"/>
        <v>3.2503944515704285E-2</v>
      </c>
      <c r="X102" s="2">
        <f t="shared" si="13"/>
        <v>3.2280246878787028E-2</v>
      </c>
      <c r="Y102" s="2">
        <f t="shared" si="13"/>
        <v>3.248536286479372E-2</v>
      </c>
    </row>
    <row r="103" spans="1:25" x14ac:dyDescent="0.2">
      <c r="A103" t="s">
        <v>16</v>
      </c>
      <c r="B103">
        <v>2479</v>
      </c>
      <c r="C103">
        <v>4234</v>
      </c>
      <c r="D103">
        <v>963</v>
      </c>
      <c r="E103">
        <v>230</v>
      </c>
      <c r="F103" t="s">
        <v>617</v>
      </c>
      <c r="G103" t="s">
        <v>618</v>
      </c>
      <c r="H103" t="s">
        <v>619</v>
      </c>
      <c r="I103" t="s">
        <v>620</v>
      </c>
      <c r="J103" t="s">
        <v>621</v>
      </c>
      <c r="K103" t="s">
        <v>622</v>
      </c>
      <c r="L103" t="s">
        <v>623</v>
      </c>
      <c r="M103" t="s">
        <v>624</v>
      </c>
      <c r="N103" t="s">
        <v>516</v>
      </c>
      <c r="O103" t="s">
        <v>517</v>
      </c>
      <c r="P103" t="s">
        <v>518</v>
      </c>
      <c r="Q103" t="s">
        <v>519</v>
      </c>
      <c r="R103" s="2">
        <f t="shared" si="14"/>
        <v>0.55113956701787925</v>
      </c>
      <c r="S103" s="2">
        <f t="shared" si="13"/>
        <v>0.36697173570487113</v>
      </c>
      <c r="T103" s="2">
        <f t="shared" si="13"/>
        <v>0.19720392131555325</v>
      </c>
      <c r="U103" s="2">
        <f t="shared" si="13"/>
        <v>0.11740071798740029</v>
      </c>
      <c r="V103" s="2">
        <f t="shared" si="13"/>
        <v>4.1417647717502913E-2</v>
      </c>
      <c r="W103" s="2">
        <f t="shared" si="13"/>
        <v>3.2470971927130755E-2</v>
      </c>
      <c r="X103" s="2">
        <f t="shared" si="13"/>
        <v>3.2462664366037959E-2</v>
      </c>
      <c r="Y103" s="2">
        <f t="shared" si="13"/>
        <v>3.2458415629536205E-2</v>
      </c>
    </row>
  </sheetData>
  <mergeCells count="30">
    <mergeCell ref="V20:Y20"/>
    <mergeCell ref="R37:U37"/>
    <mergeCell ref="V37:Y37"/>
    <mergeCell ref="V3:Y3"/>
    <mergeCell ref="F37:I37"/>
    <mergeCell ref="J37:M37"/>
    <mergeCell ref="N37:Q37"/>
    <mergeCell ref="R3:U3"/>
    <mergeCell ref="R20:U20"/>
    <mergeCell ref="F88:I88"/>
    <mergeCell ref="J88:M88"/>
    <mergeCell ref="N88:Q88"/>
    <mergeCell ref="R88:U88"/>
    <mergeCell ref="V88:Y88"/>
    <mergeCell ref="V54:Y54"/>
    <mergeCell ref="V71:Y71"/>
    <mergeCell ref="N3:Q3"/>
    <mergeCell ref="J3:M3"/>
    <mergeCell ref="F3:I3"/>
    <mergeCell ref="F20:I20"/>
    <mergeCell ref="F54:I54"/>
    <mergeCell ref="J54:M54"/>
    <mergeCell ref="N54:Q54"/>
    <mergeCell ref="F71:I71"/>
    <mergeCell ref="J71:M71"/>
    <mergeCell ref="N71:Q71"/>
    <mergeCell ref="R54:U54"/>
    <mergeCell ref="R71:U71"/>
    <mergeCell ref="J20:M20"/>
    <mergeCell ref="N20:Q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2018-03-11T01:48:11Z</dcterms:created>
  <dcterms:modified xsi:type="dcterms:W3CDTF">2018-03-31T17:23:10Z</dcterms:modified>
</cp:coreProperties>
</file>