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cuments/Studium/02 Vorlesungen/Semester 06/BA/Umsetzung/hardware/pcb/"/>
    </mc:Choice>
  </mc:AlternateContent>
  <xr:revisionPtr revIDLastSave="0" documentId="13_ncr:1_{CE1EC440-3399-6244-872E-0C6F4C100C59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speaker" sheetId="1" r:id="rId1"/>
    <sheet name="speaker_v2" sheetId="4" r:id="rId2"/>
    <sheet name="vcc distributor" sheetId="2" r:id="rId3"/>
    <sheet name="mount" sheetId="3" r:id="rId4"/>
  </sheets>
  <definedNames>
    <definedName name="vcc_distributor" localSheetId="2">'vcc distributor'!$A$1:$H$3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cc_distributor" type="6" refreshedVersion="7" background="1" saveData="1">
    <textPr sourceFile="/Users/lukas/Documents/Studium/02 Vorlesungen/Semester 06/BA/Umsetzung/hardware/pcb/vcc_distributor/vcc_distributor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<sst xmlns="http://schemas.openxmlformats.org/spreadsheetml/2006/main" count="248" uniqueCount="125">
  <si>
    <t>Id</t>
  </si>
  <si>
    <t>Designator</t>
  </si>
  <si>
    <t>Package</t>
  </si>
  <si>
    <t>Quantity</t>
  </si>
  <si>
    <t>Designation</t>
  </si>
  <si>
    <t>M15,M6,M7,M11,M12,M9,M19,M5,M1,M14,M8,M16,M13,M4,M3,M2,M10,M17,M18</t>
  </si>
  <si>
    <t>CUSP-T80-15-2400-TH</t>
  </si>
  <si>
    <t>Ultrasonic_Transducer</t>
  </si>
  <si>
    <t>J5,J6,J2,J1,J3,J4</t>
  </si>
  <si>
    <t>JST_SH_BM02B-SRSS-TB_1x02-1MP_P1.00mm_Vertical</t>
  </si>
  <si>
    <t>JST SH BM02B Connector</t>
  </si>
  <si>
    <t>C_1206_3216Metric_Pad1.33x1.80mm_HandSolder</t>
  </si>
  <si>
    <t>10uF</t>
  </si>
  <si>
    <t>10k</t>
  </si>
  <si>
    <t>U1</t>
  </si>
  <si>
    <t>LTC2631-Z</t>
  </si>
  <si>
    <t>C3</t>
  </si>
  <si>
    <t>OP1</t>
  </si>
  <si>
    <t>SOT-23-5_HandSoldering</t>
  </si>
  <si>
    <t>100nF</t>
  </si>
  <si>
    <t>15k</t>
  </si>
  <si>
    <t>C9</t>
  </si>
  <si>
    <t>82nF</t>
  </si>
  <si>
    <t>C1</t>
  </si>
  <si>
    <t>22uF</t>
  </si>
  <si>
    <t>R7</t>
  </si>
  <si>
    <t>100k</t>
  </si>
  <si>
    <t>R1</t>
  </si>
  <si>
    <t>U2</t>
  </si>
  <si>
    <t>LM2735XMF</t>
  </si>
  <si>
    <t>J7</t>
  </si>
  <si>
    <t>JST_PH_B2B-PH-K_1x02_P2.00mm_Vertical</t>
  </si>
  <si>
    <t>L1</t>
  </si>
  <si>
    <t>L_Wuerth_5030_Handsolder</t>
  </si>
  <si>
    <t>D1</t>
  </si>
  <si>
    <t>D_SMB_Handsoldering</t>
  </si>
  <si>
    <t>SSB44</t>
  </si>
  <si>
    <t>C7</t>
  </si>
  <si>
    <t>470pF</t>
  </si>
  <si>
    <t>1.5k</t>
  </si>
  <si>
    <t>Supplier</t>
  </si>
  <si>
    <t>Mouser.at</t>
  </si>
  <si>
    <t>JST PH B2B Connector</t>
  </si>
  <si>
    <t>J3,J2,J6,J4,J8,J7,J5</t>
  </si>
  <si>
    <t>J1</t>
  </si>
  <si>
    <t>TerminalBlock_Phoenix_MKDS-1,5-2_1x02_P5.00mm_Horizontal</t>
  </si>
  <si>
    <t>Screw_Terminal_01x02</t>
  </si>
  <si>
    <t>id</t>
  </si>
  <si>
    <t>designator</t>
  </si>
  <si>
    <t>package</t>
  </si>
  <si>
    <t>quantity</t>
  </si>
  <si>
    <t>designation</t>
  </si>
  <si>
    <t>supplier</t>
  </si>
  <si>
    <t>-</t>
  </si>
  <si>
    <t>S1,S2</t>
  </si>
  <si>
    <t>notes</t>
  </si>
  <si>
    <t>SMD JST connector für I2C</t>
  </si>
  <si>
    <t>THT JST connector for VCC</t>
  </si>
  <si>
    <t>note</t>
  </si>
  <si>
    <t>THT connector for VCC in</t>
  </si>
  <si>
    <t xml:space="preserve">THT JST connector for VCC distribution to all speakers </t>
  </si>
  <si>
    <t>Servo Motor</t>
  </si>
  <si>
    <t>Servo Rod with ball joint (ca. 60mm)</t>
  </si>
  <si>
    <t>Stützkondensator 24V</t>
  </si>
  <si>
    <t>Stützkondensator 5V</t>
  </si>
  <si>
    <t>R9,R8</t>
  </si>
  <si>
    <t>R_0805_2012Metric_Pad1.20x1.40mm_HandSolder</t>
  </si>
  <si>
    <t>R6,R5</t>
  </si>
  <si>
    <t>R4,R3,R2</t>
  </si>
  <si>
    <t>C11,C10,C8,C6,C4</t>
  </si>
  <si>
    <t>C_0805_2012Metric_Pad1.18x1.45mm_HandSolder</t>
  </si>
  <si>
    <t>C5,C2</t>
  </si>
  <si>
    <t>10uH</t>
  </si>
  <si>
    <t>Würth</t>
  </si>
  <si>
    <t>WE-XHMI SMT Power Inductor (74439346100)</t>
  </si>
  <si>
    <t>I2C Pull-Up</t>
  </si>
  <si>
    <t>C12,C13</t>
  </si>
  <si>
    <t>1nF</t>
  </si>
  <si>
    <t>Stützkondensator 24 V</t>
  </si>
  <si>
    <t>2 x Stützkondensator 5V, 1 x Stützkondensator 24V, 2x Hochpassfilter 24V (niedrige ESR)</t>
  </si>
  <si>
    <t>180k</t>
  </si>
  <si>
    <t>Basket</t>
  </si>
  <si>
    <t>x</t>
  </si>
  <si>
    <t>TL081HIDBVR</t>
  </si>
  <si>
    <t>20x</t>
  </si>
  <si>
    <t>Quantity x7</t>
  </si>
  <si>
    <t xml:space="preserve">       </t>
  </si>
  <si>
    <t>C10</t>
  </si>
  <si>
    <t>1uF</t>
  </si>
  <si>
    <t>TP3,TP2,TP1</t>
  </si>
  <si>
    <t>TestPoint_Keystone_5000-5004_Miniature</t>
  </si>
  <si>
    <t>TestPoint</t>
  </si>
  <si>
    <t>R2</t>
  </si>
  <si>
    <t>J5,J1,J6,J2,J3,J4</t>
  </si>
  <si>
    <t>SPI_Conn_SMD</t>
  </si>
  <si>
    <t>Conn_01x03</t>
  </si>
  <si>
    <t>R4</t>
  </si>
  <si>
    <t>5k</t>
  </si>
  <si>
    <t>PinHeader_1x02_P2.54mm_Vertical_SMD_Pin1Left</t>
  </si>
  <si>
    <t>Conn_01x02</t>
  </si>
  <si>
    <t>10nF</t>
  </si>
  <si>
    <t>R8,R10,R7,R11,R9</t>
  </si>
  <si>
    <t>R3</t>
  </si>
  <si>
    <t>Q2</t>
  </si>
  <si>
    <t>SOT-23</t>
  </si>
  <si>
    <t>BC857</t>
  </si>
  <si>
    <t>C4,C6,C15,C11</t>
  </si>
  <si>
    <t>ADA4622-1</t>
  </si>
  <si>
    <t>H1,H2,H4,H3</t>
  </si>
  <si>
    <t>MountingHole_2.2mm_M2_DIN965_Pad_TopBottom</t>
  </si>
  <si>
    <t>MountingHole_Pad</t>
  </si>
  <si>
    <t>C8</t>
  </si>
  <si>
    <t>1.5nF</t>
  </si>
  <si>
    <t>Q1</t>
  </si>
  <si>
    <t>BC847</t>
  </si>
  <si>
    <t>SOT-23-8_Handsoldering</t>
  </si>
  <si>
    <t>LTC2640-Z</t>
  </si>
  <si>
    <t>In Stock</t>
  </si>
  <si>
    <t>? 16</t>
  </si>
  <si>
    <t>? 8</t>
  </si>
  <si>
    <t>x (Läßer)</t>
  </si>
  <si>
    <t>? 42</t>
  </si>
  <si>
    <t>C2,C14,C5, C3</t>
  </si>
  <si>
    <t>x 16</t>
  </si>
  <si>
    <t>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</si>
</sst>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 tint="-0.14999847407452621"/>
      <name val="Helvetica Neue"/>
      <family val="2"/>
    </font>
    <font>
      <sz val="10"/>
      <color theme="0" tint="-0.14999847407452621"/>
      <name val="Helvetica Neue"/>
      <family val="2"/>
    </font>
    <font>
      <sz val="12"/>
      <color theme="0" tint="-0.149998474074526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cc_distributor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zoomScale="125" workbookViewId="0">
      <selection activeCell="C23" sqref="C23"/>
    </sheetView>
  </sheetViews>
  <sheetFormatPr baseColWidth="10" defaultRowHeight="16" x14ac:dyDescent="0.2"/>
  <cols>
    <col min="2" max="2" width="40" customWidth="1"/>
    <col min="3" max="3" width="54.1640625" customWidth="1"/>
    <col min="6" max="6" width="24.6640625" customWidth="1"/>
    <col min="7" max="7" width="18.6640625" customWidth="1"/>
    <col min="8" max="8" width="79.33203125" customWidth="1"/>
    <col min="9" max="9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40</v>
      </c>
      <c r="H1" t="s">
        <v>55</v>
      </c>
      <c r="I1" t="s">
        <v>81</v>
      </c>
    </row>
    <row r="2" spans="1:9" x14ac:dyDescent="0.2">
      <c r="A2">
        <v>1</v>
      </c>
      <c r="B2" t="s">
        <v>65</v>
      </c>
      <c r="C2" t="s">
        <v>66</v>
      </c>
      <c r="D2">
        <v>2</v>
      </c>
      <c r="E2">
        <f>(D2*7)*1.2</f>
        <v>16.8</v>
      </c>
      <c r="F2" t="s">
        <v>20</v>
      </c>
      <c r="I2" s="3" t="s">
        <v>82</v>
      </c>
    </row>
    <row r="3" spans="1:9" x14ac:dyDescent="0.2">
      <c r="A3">
        <v>2</v>
      </c>
      <c r="B3" t="s">
        <v>25</v>
      </c>
      <c r="C3" t="s">
        <v>66</v>
      </c>
      <c r="D3">
        <v>1</v>
      </c>
      <c r="E3">
        <f t="shared" ref="E3:E21" si="0">(D3*7)*1.2</f>
        <v>8.4</v>
      </c>
      <c r="F3" t="s">
        <v>26</v>
      </c>
      <c r="I3" s="3" t="s">
        <v>82</v>
      </c>
    </row>
    <row r="4" spans="1:9" x14ac:dyDescent="0.2">
      <c r="A4">
        <v>3</v>
      </c>
      <c r="B4" t="s">
        <v>67</v>
      </c>
      <c r="C4" t="s">
        <v>66</v>
      </c>
      <c r="D4">
        <v>2</v>
      </c>
      <c r="E4">
        <f t="shared" si="0"/>
        <v>16.8</v>
      </c>
      <c r="F4" t="s">
        <v>39</v>
      </c>
      <c r="H4" t="s">
        <v>75</v>
      </c>
      <c r="I4" s="3" t="s">
        <v>82</v>
      </c>
    </row>
    <row r="5" spans="1:9" x14ac:dyDescent="0.2">
      <c r="A5">
        <v>4</v>
      </c>
      <c r="B5" t="s">
        <v>68</v>
      </c>
      <c r="C5" t="s">
        <v>66</v>
      </c>
      <c r="D5">
        <v>3</v>
      </c>
      <c r="E5">
        <f t="shared" si="0"/>
        <v>25.2</v>
      </c>
      <c r="F5" t="s">
        <v>13</v>
      </c>
      <c r="I5" s="3" t="s">
        <v>82</v>
      </c>
    </row>
    <row r="6" spans="1:9" x14ac:dyDescent="0.2">
      <c r="A6">
        <v>5</v>
      </c>
      <c r="B6" t="s">
        <v>27</v>
      </c>
      <c r="C6" t="s">
        <v>66</v>
      </c>
      <c r="D6">
        <v>1</v>
      </c>
      <c r="E6">
        <f t="shared" si="0"/>
        <v>8.4</v>
      </c>
      <c r="F6" t="s">
        <v>80</v>
      </c>
      <c r="I6" s="3" t="s">
        <v>82</v>
      </c>
    </row>
    <row r="7" spans="1:9" x14ac:dyDescent="0.2">
      <c r="A7">
        <v>6</v>
      </c>
      <c r="B7" t="s">
        <v>69</v>
      </c>
      <c r="C7" t="s">
        <v>70</v>
      </c>
      <c r="D7">
        <v>5</v>
      </c>
      <c r="E7">
        <f t="shared" si="0"/>
        <v>42</v>
      </c>
      <c r="F7" t="s">
        <v>19</v>
      </c>
      <c r="H7" t="s">
        <v>79</v>
      </c>
      <c r="I7" s="3" t="s">
        <v>82</v>
      </c>
    </row>
    <row r="8" spans="1:9" x14ac:dyDescent="0.2">
      <c r="A8">
        <v>7</v>
      </c>
      <c r="B8" t="s">
        <v>21</v>
      </c>
      <c r="C8" t="s">
        <v>70</v>
      </c>
      <c r="D8">
        <v>1</v>
      </c>
      <c r="E8">
        <f t="shared" si="0"/>
        <v>8.4</v>
      </c>
      <c r="F8" t="s">
        <v>22</v>
      </c>
      <c r="I8" s="3" t="s">
        <v>82</v>
      </c>
    </row>
    <row r="9" spans="1:9" x14ac:dyDescent="0.2">
      <c r="A9">
        <v>8</v>
      </c>
      <c r="B9" t="s">
        <v>37</v>
      </c>
      <c r="C9" t="s">
        <v>70</v>
      </c>
      <c r="D9">
        <v>1</v>
      </c>
      <c r="E9">
        <f t="shared" si="0"/>
        <v>8.4</v>
      </c>
      <c r="F9" t="s">
        <v>38</v>
      </c>
      <c r="I9" s="3" t="s">
        <v>82</v>
      </c>
    </row>
    <row r="10" spans="1:9" x14ac:dyDescent="0.2">
      <c r="A10">
        <v>9</v>
      </c>
      <c r="B10" t="s">
        <v>71</v>
      </c>
      <c r="C10" t="s">
        <v>11</v>
      </c>
      <c r="D10">
        <v>2</v>
      </c>
      <c r="E10">
        <f t="shared" si="0"/>
        <v>16.8</v>
      </c>
      <c r="F10" t="s">
        <v>12</v>
      </c>
      <c r="H10" t="s">
        <v>63</v>
      </c>
      <c r="I10" s="3" t="s">
        <v>82</v>
      </c>
    </row>
    <row r="11" spans="1:9" x14ac:dyDescent="0.2">
      <c r="A11">
        <v>10</v>
      </c>
      <c r="B11" t="s">
        <v>16</v>
      </c>
      <c r="C11" t="s">
        <v>70</v>
      </c>
      <c r="D11">
        <v>1</v>
      </c>
      <c r="E11">
        <f t="shared" si="0"/>
        <v>8.4</v>
      </c>
      <c r="F11" t="s">
        <v>12</v>
      </c>
      <c r="H11" t="s">
        <v>64</v>
      </c>
      <c r="I11" s="3" t="s">
        <v>82</v>
      </c>
    </row>
    <row r="12" spans="1:9" x14ac:dyDescent="0.2">
      <c r="A12">
        <v>11</v>
      </c>
      <c r="B12" t="s">
        <v>23</v>
      </c>
      <c r="C12" t="s">
        <v>11</v>
      </c>
      <c r="D12">
        <v>1</v>
      </c>
      <c r="E12">
        <f t="shared" si="0"/>
        <v>8.4</v>
      </c>
      <c r="F12" t="s">
        <v>24</v>
      </c>
      <c r="I12" s="3" t="s">
        <v>82</v>
      </c>
    </row>
    <row r="13" spans="1:9" s="1" customFormat="1" x14ac:dyDescent="0.2">
      <c r="A13" s="2">
        <v>12</v>
      </c>
      <c r="B13" s="2" t="s">
        <v>76</v>
      </c>
      <c r="C13" s="2" t="s">
        <v>70</v>
      </c>
      <c r="D13" s="2">
        <v>2</v>
      </c>
      <c r="E13">
        <f t="shared" si="0"/>
        <v>16.8</v>
      </c>
      <c r="F13" s="2" t="s">
        <v>77</v>
      </c>
      <c r="H13" s="1" t="s">
        <v>78</v>
      </c>
      <c r="I13" s="4" t="s">
        <v>82</v>
      </c>
    </row>
    <row r="14" spans="1:9" x14ac:dyDescent="0.2">
      <c r="A14">
        <v>13</v>
      </c>
      <c r="B14" t="s">
        <v>5</v>
      </c>
      <c r="C14" t="s">
        <v>6</v>
      </c>
      <c r="D14">
        <v>19</v>
      </c>
      <c r="E14">
        <f t="shared" si="0"/>
        <v>159.6</v>
      </c>
      <c r="F14" t="s">
        <v>7</v>
      </c>
      <c r="I14" s="3" t="s">
        <v>84</v>
      </c>
    </row>
    <row r="15" spans="1:9" x14ac:dyDescent="0.2">
      <c r="A15">
        <v>14</v>
      </c>
      <c r="B15" t="s">
        <v>8</v>
      </c>
      <c r="C15" t="s">
        <v>9</v>
      </c>
      <c r="D15">
        <v>6</v>
      </c>
      <c r="E15">
        <f t="shared" si="0"/>
        <v>50.4</v>
      </c>
      <c r="F15" t="s">
        <v>10</v>
      </c>
      <c r="H15" t="s">
        <v>56</v>
      </c>
      <c r="I15" s="3" t="s">
        <v>82</v>
      </c>
    </row>
    <row r="16" spans="1:9" x14ac:dyDescent="0.2">
      <c r="A16">
        <v>15</v>
      </c>
      <c r="B16" t="s">
        <v>14</v>
      </c>
      <c r="C16" t="s">
        <v>15</v>
      </c>
      <c r="D16">
        <v>1</v>
      </c>
      <c r="E16">
        <f t="shared" si="0"/>
        <v>8.4</v>
      </c>
      <c r="F16" t="s">
        <v>86</v>
      </c>
      <c r="G16" t="s">
        <v>41</v>
      </c>
      <c r="I16" s="3" t="s">
        <v>82</v>
      </c>
    </row>
    <row r="17" spans="1:9" x14ac:dyDescent="0.2">
      <c r="A17">
        <v>16</v>
      </c>
      <c r="B17" t="s">
        <v>17</v>
      </c>
      <c r="C17" t="s">
        <v>18</v>
      </c>
      <c r="D17">
        <v>1</v>
      </c>
      <c r="E17">
        <f t="shared" si="0"/>
        <v>8.4</v>
      </c>
      <c r="F17" t="s">
        <v>83</v>
      </c>
      <c r="G17" t="s">
        <v>41</v>
      </c>
      <c r="I17" s="3" t="s">
        <v>82</v>
      </c>
    </row>
    <row r="18" spans="1:9" x14ac:dyDescent="0.2">
      <c r="A18">
        <v>17</v>
      </c>
      <c r="B18" t="s">
        <v>28</v>
      </c>
      <c r="C18" t="s">
        <v>18</v>
      </c>
      <c r="D18">
        <v>1</v>
      </c>
      <c r="E18">
        <f t="shared" si="0"/>
        <v>8.4</v>
      </c>
      <c r="F18" t="s">
        <v>29</v>
      </c>
      <c r="G18" t="s">
        <v>41</v>
      </c>
      <c r="I18" s="3" t="s">
        <v>82</v>
      </c>
    </row>
    <row r="19" spans="1:9" x14ac:dyDescent="0.2">
      <c r="A19">
        <v>18</v>
      </c>
      <c r="B19" t="s">
        <v>30</v>
      </c>
      <c r="C19" t="s">
        <v>31</v>
      </c>
      <c r="D19">
        <v>1</v>
      </c>
      <c r="E19">
        <f t="shared" si="0"/>
        <v>8.4</v>
      </c>
      <c r="F19" t="s">
        <v>42</v>
      </c>
      <c r="H19" t="s">
        <v>57</v>
      </c>
      <c r="I19" s="3" t="s">
        <v>82</v>
      </c>
    </row>
    <row r="20" spans="1:9" x14ac:dyDescent="0.2">
      <c r="A20">
        <v>19</v>
      </c>
      <c r="B20" t="s">
        <v>32</v>
      </c>
      <c r="C20" t="s">
        <v>33</v>
      </c>
      <c r="D20">
        <v>1</v>
      </c>
      <c r="E20">
        <f t="shared" si="0"/>
        <v>8.4</v>
      </c>
      <c r="F20" t="s">
        <v>72</v>
      </c>
      <c r="G20" t="s">
        <v>73</v>
      </c>
      <c r="H20" t="s">
        <v>74</v>
      </c>
      <c r="I20" s="3"/>
    </row>
    <row r="21" spans="1:9" x14ac:dyDescent="0.2">
      <c r="A21">
        <v>20</v>
      </c>
      <c r="B21" t="s">
        <v>34</v>
      </c>
      <c r="C21" t="s">
        <v>35</v>
      </c>
      <c r="D21">
        <v>1</v>
      </c>
      <c r="E21">
        <f t="shared" si="0"/>
        <v>8.4</v>
      </c>
      <c r="F21" t="s">
        <v>36</v>
      </c>
      <c r="G21" t="s">
        <v>41</v>
      </c>
      <c r="I21" s="3" t="s">
        <v>82</v>
      </c>
    </row>
    <row r="22" spans="1:9" x14ac:dyDescent="0.2">
      <c r="I22" s="3"/>
    </row>
    <row r="23" spans="1:9" x14ac:dyDescent="0.2">
      <c r="I23" s="3"/>
    </row>
    <row r="24" spans="1:9" x14ac:dyDescent="0.2">
      <c r="I24" s="3"/>
    </row>
    <row r="28" spans="1:9" x14ac:dyDescent="0.2">
      <c r="F28" s="5"/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1B3E-91A0-044A-8E38-686DA06B527B}">
  <dimension ref="A1:H27"/>
  <sheetViews>
    <sheetView tabSelected="1" zoomScale="93" workbookViewId="0">
      <selection activeCell="G26" sqref="G26"/>
    </sheetView>
  </sheetViews>
  <sheetFormatPr baseColWidth="10" defaultRowHeight="16" x14ac:dyDescent="0.2"/>
  <cols>
    <col min="2" max="2" width="70.83203125" customWidth="1"/>
    <col min="3" max="3" width="42.33203125" customWidth="1"/>
    <col min="6" max="6" width="20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81</v>
      </c>
      <c r="H1" t="s">
        <v>117</v>
      </c>
    </row>
    <row r="2" spans="1:8" x14ac:dyDescent="0.2">
      <c r="A2" s="6">
        <v>1</v>
      </c>
      <c r="B2" s="7" t="s">
        <v>34</v>
      </c>
      <c r="C2" s="7" t="s">
        <v>35</v>
      </c>
      <c r="D2" s="7">
        <v>1</v>
      </c>
      <c r="E2">
        <f>(D2*7)*1.2</f>
        <v>8.4</v>
      </c>
      <c r="F2" s="7" t="s">
        <v>36</v>
      </c>
      <c r="H2" s="8" t="s">
        <v>82</v>
      </c>
    </row>
    <row r="3" spans="1:8" x14ac:dyDescent="0.2">
      <c r="A3" s="6">
        <v>2</v>
      </c>
      <c r="B3" s="7" t="s">
        <v>87</v>
      </c>
      <c r="C3" s="7" t="s">
        <v>11</v>
      </c>
      <c r="D3" s="7">
        <v>1</v>
      </c>
      <c r="E3">
        <f t="shared" ref="E3:E27" si="0">(D3*7)*1.2</f>
        <v>8.4</v>
      </c>
      <c r="F3" s="7" t="s">
        <v>88</v>
      </c>
      <c r="G3" s="7" t="s">
        <v>82</v>
      </c>
      <c r="H3" s="8"/>
    </row>
    <row r="4" spans="1:8" x14ac:dyDescent="0.2">
      <c r="A4" s="6">
        <v>3</v>
      </c>
      <c r="B4" s="7" t="s">
        <v>5</v>
      </c>
      <c r="C4" s="7" t="s">
        <v>6</v>
      </c>
      <c r="D4" s="7">
        <v>19</v>
      </c>
      <c r="E4">
        <f t="shared" si="0"/>
        <v>159.6</v>
      </c>
      <c r="F4" s="7" t="s">
        <v>7</v>
      </c>
      <c r="G4" s="7" t="s">
        <v>82</v>
      </c>
      <c r="H4" s="8"/>
    </row>
    <row r="5" spans="1:8" x14ac:dyDescent="0.2">
      <c r="A5" s="6">
        <v>4</v>
      </c>
      <c r="B5" s="7" t="s">
        <v>89</v>
      </c>
      <c r="C5" s="7" t="s">
        <v>90</v>
      </c>
      <c r="D5" s="7">
        <v>3</v>
      </c>
      <c r="E5">
        <f t="shared" si="0"/>
        <v>25.2</v>
      </c>
      <c r="F5" s="7" t="s">
        <v>91</v>
      </c>
      <c r="G5" s="7" t="s">
        <v>53</v>
      </c>
      <c r="H5" s="9" t="s">
        <v>53</v>
      </c>
    </row>
    <row r="6" spans="1:8" x14ac:dyDescent="0.2">
      <c r="A6" s="6">
        <v>5</v>
      </c>
      <c r="B6" s="7" t="s">
        <v>122</v>
      </c>
      <c r="C6" s="7" t="s">
        <v>11</v>
      </c>
      <c r="D6" s="7">
        <v>4</v>
      </c>
      <c r="E6">
        <f t="shared" si="0"/>
        <v>33.6</v>
      </c>
      <c r="F6" s="7" t="s">
        <v>12</v>
      </c>
      <c r="G6" s="7" t="s">
        <v>123</v>
      </c>
      <c r="H6" s="8" t="s">
        <v>118</v>
      </c>
    </row>
    <row r="7" spans="1:8" x14ac:dyDescent="0.2">
      <c r="A7" s="6">
        <v>6</v>
      </c>
      <c r="B7" s="7" t="s">
        <v>92</v>
      </c>
      <c r="C7" s="7" t="s">
        <v>66</v>
      </c>
      <c r="D7" s="7">
        <v>1</v>
      </c>
      <c r="E7">
        <f t="shared" si="0"/>
        <v>8.4</v>
      </c>
      <c r="F7" s="7" t="s">
        <v>13</v>
      </c>
      <c r="H7" s="8" t="s">
        <v>82</v>
      </c>
    </row>
    <row r="8" spans="1:8" x14ac:dyDescent="0.2">
      <c r="A8" s="6">
        <v>7</v>
      </c>
      <c r="B8" s="7" t="s">
        <v>93</v>
      </c>
      <c r="C8" s="7" t="s">
        <v>94</v>
      </c>
      <c r="D8" s="7">
        <v>6</v>
      </c>
      <c r="E8">
        <f t="shared" si="0"/>
        <v>50.4</v>
      </c>
      <c r="F8" s="7" t="s">
        <v>95</v>
      </c>
      <c r="H8" s="8" t="s">
        <v>82</v>
      </c>
    </row>
    <row r="9" spans="1:8" x14ac:dyDescent="0.2">
      <c r="A9" s="6">
        <v>8</v>
      </c>
      <c r="B9" s="7" t="s">
        <v>96</v>
      </c>
      <c r="C9" s="7" t="s">
        <v>66</v>
      </c>
      <c r="D9" s="7">
        <v>1</v>
      </c>
      <c r="E9">
        <f t="shared" si="0"/>
        <v>8.4</v>
      </c>
      <c r="F9" s="7" t="s">
        <v>97</v>
      </c>
      <c r="H9" s="8" t="s">
        <v>82</v>
      </c>
    </row>
    <row r="10" spans="1:8" x14ac:dyDescent="0.2">
      <c r="A10" s="6">
        <v>9</v>
      </c>
      <c r="B10" s="7" t="s">
        <v>30</v>
      </c>
      <c r="C10" s="7" t="s">
        <v>98</v>
      </c>
      <c r="D10" s="7">
        <v>1</v>
      </c>
      <c r="E10">
        <f t="shared" si="0"/>
        <v>8.4</v>
      </c>
      <c r="F10" s="7" t="s">
        <v>99</v>
      </c>
      <c r="H10" s="8" t="s">
        <v>82</v>
      </c>
    </row>
    <row r="11" spans="1:8" x14ac:dyDescent="0.2">
      <c r="A11" s="6">
        <v>10</v>
      </c>
      <c r="B11" s="7" t="s">
        <v>21</v>
      </c>
      <c r="C11" s="7" t="s">
        <v>70</v>
      </c>
      <c r="D11" s="7">
        <v>1</v>
      </c>
      <c r="E11">
        <f t="shared" si="0"/>
        <v>8.4</v>
      </c>
      <c r="F11" s="7" t="s">
        <v>100</v>
      </c>
      <c r="G11" s="7" t="s">
        <v>82</v>
      </c>
      <c r="H11" s="8" t="s">
        <v>119</v>
      </c>
    </row>
    <row r="12" spans="1:8" x14ac:dyDescent="0.2">
      <c r="A12" s="6">
        <v>11</v>
      </c>
      <c r="B12" s="7" t="s">
        <v>101</v>
      </c>
      <c r="C12" s="7" t="s">
        <v>66</v>
      </c>
      <c r="D12" s="7">
        <v>5</v>
      </c>
      <c r="E12">
        <f t="shared" si="0"/>
        <v>42</v>
      </c>
      <c r="F12" s="7" t="s">
        <v>26</v>
      </c>
      <c r="H12" s="8" t="s">
        <v>82</v>
      </c>
    </row>
    <row r="13" spans="1:8" x14ac:dyDescent="0.2">
      <c r="A13" s="6">
        <v>12</v>
      </c>
      <c r="B13" s="7" t="s">
        <v>102</v>
      </c>
      <c r="C13" s="7" t="s">
        <v>66</v>
      </c>
      <c r="D13" s="7">
        <v>1</v>
      </c>
      <c r="E13">
        <f t="shared" si="0"/>
        <v>8.4</v>
      </c>
      <c r="F13" s="7" t="s">
        <v>20</v>
      </c>
      <c r="H13" s="8" t="s">
        <v>82</v>
      </c>
    </row>
    <row r="14" spans="1:8" x14ac:dyDescent="0.2">
      <c r="A14" s="6">
        <v>13</v>
      </c>
      <c r="B14" s="7" t="s">
        <v>103</v>
      </c>
      <c r="C14" s="7" t="s">
        <v>104</v>
      </c>
      <c r="D14" s="7">
        <v>1</v>
      </c>
      <c r="E14">
        <f t="shared" si="0"/>
        <v>8.4</v>
      </c>
      <c r="F14" s="7" t="s">
        <v>105</v>
      </c>
      <c r="H14" s="8"/>
    </row>
    <row r="15" spans="1:8" x14ac:dyDescent="0.2">
      <c r="A15" s="6">
        <v>14</v>
      </c>
      <c r="B15" s="7" t="s">
        <v>106</v>
      </c>
      <c r="C15" s="7" t="s">
        <v>70</v>
      </c>
      <c r="D15" s="7">
        <v>4</v>
      </c>
      <c r="E15">
        <f t="shared" si="0"/>
        <v>33.6</v>
      </c>
      <c r="F15" s="7" t="s">
        <v>19</v>
      </c>
      <c r="G15" s="7" t="s">
        <v>82</v>
      </c>
      <c r="H15" s="8" t="s">
        <v>121</v>
      </c>
    </row>
    <row r="16" spans="1:8" s="12" customFormat="1" x14ac:dyDescent="0.2">
      <c r="A16" s="10">
        <v>15</v>
      </c>
      <c r="B16" s="11" t="s">
        <v>16</v>
      </c>
      <c r="C16" s="11" t="s">
        <v>70</v>
      </c>
      <c r="D16" s="11">
        <v>1</v>
      </c>
      <c r="E16" s="12">
        <f t="shared" si="0"/>
        <v>8.4</v>
      </c>
      <c r="F16" s="11" t="s">
        <v>12</v>
      </c>
      <c r="H16" s="13" t="s">
        <v>119</v>
      </c>
    </row>
    <row r="17" spans="1:8" x14ac:dyDescent="0.2">
      <c r="A17" s="6">
        <v>16</v>
      </c>
      <c r="B17" s="7" t="s">
        <v>23</v>
      </c>
      <c r="C17" s="7" t="s">
        <v>11</v>
      </c>
      <c r="D17" s="7">
        <v>1</v>
      </c>
      <c r="E17">
        <f t="shared" si="0"/>
        <v>8.4</v>
      </c>
      <c r="F17" s="7" t="s">
        <v>24</v>
      </c>
      <c r="G17" s="7" t="s">
        <v>124</v>
      </c>
      <c r="H17" s="8" t="s">
        <v>119</v>
      </c>
    </row>
    <row r="18" spans="1:8" x14ac:dyDescent="0.2">
      <c r="A18" s="6">
        <v>17</v>
      </c>
      <c r="B18" s="7" t="s">
        <v>17</v>
      </c>
      <c r="C18" s="7" t="s">
        <v>18</v>
      </c>
      <c r="D18" s="7">
        <v>1</v>
      </c>
      <c r="E18">
        <f t="shared" si="0"/>
        <v>8.4</v>
      </c>
      <c r="F18" s="7" t="s">
        <v>107</v>
      </c>
      <c r="H18" s="8" t="s">
        <v>82</v>
      </c>
    </row>
    <row r="19" spans="1:8" x14ac:dyDescent="0.2">
      <c r="A19" s="6">
        <v>18</v>
      </c>
      <c r="B19" s="7" t="s">
        <v>76</v>
      </c>
      <c r="C19" s="7" t="s">
        <v>70</v>
      </c>
      <c r="D19" s="7">
        <v>2</v>
      </c>
      <c r="E19">
        <f t="shared" si="0"/>
        <v>16.8</v>
      </c>
      <c r="F19" s="7" t="s">
        <v>77</v>
      </c>
      <c r="G19" s="7"/>
      <c r="H19" s="8" t="s">
        <v>118</v>
      </c>
    </row>
    <row r="20" spans="1:8" x14ac:dyDescent="0.2">
      <c r="A20" s="6">
        <v>19</v>
      </c>
      <c r="B20" s="7" t="s">
        <v>108</v>
      </c>
      <c r="C20" s="7" t="s">
        <v>109</v>
      </c>
      <c r="D20" s="7">
        <v>4</v>
      </c>
      <c r="E20">
        <f t="shared" si="0"/>
        <v>33.6</v>
      </c>
      <c r="F20" s="7" t="s">
        <v>110</v>
      </c>
      <c r="G20" s="7" t="s">
        <v>53</v>
      </c>
      <c r="H20" s="8" t="s">
        <v>53</v>
      </c>
    </row>
    <row r="21" spans="1:8" x14ac:dyDescent="0.2">
      <c r="A21" s="6">
        <v>20</v>
      </c>
      <c r="B21" s="7" t="s">
        <v>27</v>
      </c>
      <c r="C21" s="7" t="s">
        <v>66</v>
      </c>
      <c r="D21" s="7">
        <v>1</v>
      </c>
      <c r="E21">
        <f t="shared" si="0"/>
        <v>8.4</v>
      </c>
      <c r="F21" s="7" t="s">
        <v>80</v>
      </c>
      <c r="H21" s="8" t="s">
        <v>82</v>
      </c>
    </row>
    <row r="22" spans="1:8" x14ac:dyDescent="0.2">
      <c r="A22" s="6">
        <v>21</v>
      </c>
      <c r="B22" s="7" t="s">
        <v>28</v>
      </c>
      <c r="C22" s="7" t="s">
        <v>18</v>
      </c>
      <c r="D22" s="7">
        <v>1</v>
      </c>
      <c r="E22">
        <f t="shared" si="0"/>
        <v>8.4</v>
      </c>
      <c r="F22" s="7" t="s">
        <v>29</v>
      </c>
      <c r="H22" s="8" t="s">
        <v>82</v>
      </c>
    </row>
    <row r="23" spans="1:8" x14ac:dyDescent="0.2">
      <c r="A23" s="6">
        <v>22</v>
      </c>
      <c r="B23" s="7" t="s">
        <v>111</v>
      </c>
      <c r="C23" s="7" t="s">
        <v>70</v>
      </c>
      <c r="D23" s="7">
        <v>1</v>
      </c>
      <c r="E23">
        <f t="shared" si="0"/>
        <v>8.4</v>
      </c>
      <c r="F23" s="7" t="s">
        <v>112</v>
      </c>
      <c r="G23" s="7" t="s">
        <v>82</v>
      </c>
      <c r="H23" s="8"/>
    </row>
    <row r="24" spans="1:8" x14ac:dyDescent="0.2">
      <c r="A24" s="6">
        <v>23</v>
      </c>
      <c r="B24" s="7" t="s">
        <v>113</v>
      </c>
      <c r="C24" s="7" t="s">
        <v>104</v>
      </c>
      <c r="D24" s="7">
        <v>1</v>
      </c>
      <c r="E24">
        <f t="shared" si="0"/>
        <v>8.4</v>
      </c>
      <c r="F24" s="7" t="s">
        <v>114</v>
      </c>
      <c r="H24" s="8" t="s">
        <v>120</v>
      </c>
    </row>
    <row r="25" spans="1:8" x14ac:dyDescent="0.2">
      <c r="A25" s="6">
        <v>24</v>
      </c>
      <c r="B25" s="7" t="s">
        <v>32</v>
      </c>
      <c r="C25" s="7" t="s">
        <v>33</v>
      </c>
      <c r="D25" s="7">
        <v>1</v>
      </c>
      <c r="E25">
        <f t="shared" si="0"/>
        <v>8.4</v>
      </c>
      <c r="F25" s="7" t="s">
        <v>72</v>
      </c>
      <c r="H25" s="8" t="s">
        <v>82</v>
      </c>
    </row>
    <row r="26" spans="1:8" x14ac:dyDescent="0.2">
      <c r="A26" s="6">
        <v>25</v>
      </c>
      <c r="B26" s="7" t="s">
        <v>14</v>
      </c>
      <c r="C26" s="7" t="s">
        <v>115</v>
      </c>
      <c r="D26" s="7">
        <v>1</v>
      </c>
      <c r="E26">
        <f t="shared" si="0"/>
        <v>8.4</v>
      </c>
      <c r="F26" s="7" t="s">
        <v>116</v>
      </c>
      <c r="G26" s="7" t="s">
        <v>82</v>
      </c>
      <c r="H26" s="8"/>
    </row>
    <row r="27" spans="1:8" x14ac:dyDescent="0.2">
      <c r="A27" s="6">
        <v>26</v>
      </c>
      <c r="B27" s="7" t="s">
        <v>37</v>
      </c>
      <c r="C27" s="7" t="s">
        <v>70</v>
      </c>
      <c r="D27" s="7">
        <v>1</v>
      </c>
      <c r="E27">
        <f t="shared" si="0"/>
        <v>8.4</v>
      </c>
      <c r="F27" s="7" t="s">
        <v>38</v>
      </c>
      <c r="G27" s="7"/>
      <c r="H27" s="8" t="s">
        <v>119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6" sqref="G6"/>
    </sheetView>
  </sheetViews>
  <sheetFormatPr baseColWidth="10" defaultRowHeight="16" x14ac:dyDescent="0.2"/>
  <cols>
    <col min="1" max="1" width="2.83203125" bestFit="1" customWidth="1"/>
    <col min="2" max="2" width="15.83203125" bestFit="1" customWidth="1"/>
    <col min="3" max="3" width="55.1640625" bestFit="1" customWidth="1"/>
    <col min="4" max="4" width="9.6640625" bestFit="1" customWidth="1"/>
    <col min="5" max="5" width="20.5" bestFit="1" customWidth="1"/>
    <col min="6" max="6" width="19.6640625" bestFit="1" customWidth="1"/>
    <col min="7" max="7" width="45.33203125" customWidth="1"/>
  </cols>
  <sheetData>
    <row r="1" spans="1:8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58</v>
      </c>
      <c r="H1" t="s">
        <v>81</v>
      </c>
    </row>
    <row r="2" spans="1:8" x14ac:dyDescent="0.2">
      <c r="A2">
        <v>1</v>
      </c>
      <c r="B2" t="s">
        <v>43</v>
      </c>
      <c r="C2" t="s">
        <v>31</v>
      </c>
      <c r="D2">
        <v>7</v>
      </c>
      <c r="E2" t="s">
        <v>42</v>
      </c>
      <c r="G2" t="s">
        <v>60</v>
      </c>
      <c r="H2" t="s">
        <v>82</v>
      </c>
    </row>
    <row r="3" spans="1:8" x14ac:dyDescent="0.2">
      <c r="A3">
        <v>2</v>
      </c>
      <c r="B3" t="s">
        <v>44</v>
      </c>
      <c r="C3" t="s">
        <v>45</v>
      </c>
      <c r="D3">
        <v>1</v>
      </c>
      <c r="E3" t="s">
        <v>46</v>
      </c>
      <c r="G3" t="s">
        <v>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G4" sqref="G4"/>
    </sheetView>
  </sheetViews>
  <sheetFormatPr baseColWidth="10" defaultRowHeight="16" x14ac:dyDescent="0.2"/>
  <cols>
    <col min="2" max="2" width="21.83203125" customWidth="1"/>
    <col min="5" max="5" width="13.83203125" customWidth="1"/>
    <col min="6" max="6" width="14.1640625" customWidth="1"/>
    <col min="7" max="7" width="32.6640625" customWidth="1"/>
  </cols>
  <sheetData>
    <row r="1" spans="1:7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58</v>
      </c>
    </row>
    <row r="2" spans="1:7" x14ac:dyDescent="0.2">
      <c r="A2">
        <v>1</v>
      </c>
      <c r="B2" t="s">
        <v>54</v>
      </c>
      <c r="C2" t="s">
        <v>53</v>
      </c>
      <c r="D2">
        <v>2</v>
      </c>
      <c r="G2" t="s">
        <v>61</v>
      </c>
    </row>
    <row r="3" spans="1:7" x14ac:dyDescent="0.2">
      <c r="A3">
        <v>2</v>
      </c>
      <c r="B3" t="s">
        <v>53</v>
      </c>
      <c r="C3" t="s">
        <v>53</v>
      </c>
      <c r="D3">
        <v>2</v>
      </c>
      <c r="G3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speaker</vt:lpstr>
      <vt:lpstr>speaker_v2</vt:lpstr>
      <vt:lpstr>vcc distributor</vt:lpstr>
      <vt:lpstr>mount</vt:lpstr>
      <vt:lpstr>'vcc distributor'!vcc_distributor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2022-04-05T17:44:00Z</dcterms:created>
  <dcterms:modified xsi:type="dcterms:W3CDTF">2022-06-16T20:57:28Z</dcterms:modified>
</cp:coreProperties>
</file>