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ncy_000\Downloads\work\"/>
    </mc:Choice>
  </mc:AlternateContent>
  <bookViews>
    <workbookView xWindow="-15" yWindow="6045" windowWidth="19170" windowHeight="6105" activeTab="1"/>
  </bookViews>
  <sheets>
    <sheet name="K999085" sheetId="5" r:id="rId1"/>
    <sheet name="K080054" sheetId="15" r:id="rId2"/>
  </sheets>
  <definedNames>
    <definedName name="HEADER" localSheetId="1">'K080054'!#REF!</definedName>
    <definedName name="HEADER">'K999085'!#REF!</definedName>
    <definedName name="HEADER_UNION" localSheetId="1">'K080054'!$A$1:$AP$9</definedName>
    <definedName name="HEADER_UNION">'K999085'!$A$1:$AP$9</definedName>
    <definedName name="MEISAI" localSheetId="1">'K080054'!#REF!</definedName>
    <definedName name="MEISAI">'K999085'!#REF!</definedName>
    <definedName name="MEISAI_UNION" localSheetId="1">'K080054'!$A$12:$AP$13</definedName>
    <definedName name="MEISAI_UNION">'K999085'!$A$12:$AP$13</definedName>
    <definedName name="_xlnm.Print_Titles" localSheetId="1">'K080054'!$1:$9</definedName>
    <definedName name="_xlnm.Print_Titles" localSheetId="0">'K999085'!$1:$9</definedName>
    <definedName name="SOKEI" localSheetId="1">'K080054'!#REF!</definedName>
    <definedName name="SOKEI">'K999085'!#REF!</definedName>
    <definedName name="SOKEI_UNION" localSheetId="1">'K080054'!$A$10:$AP$11</definedName>
    <definedName name="SOKEI_UNION">'K999085'!$A$10:$AP$11</definedName>
    <definedName name="四半期別契約額一覧【WBS別】" localSheetId="1">'K080054'!$A$1:$AP$9</definedName>
    <definedName name="四半期別契約額一覧【WBS別】">'K999085'!$A$1:$AP$9</definedName>
  </definedNames>
  <calcPr calcId="152511"/>
</workbook>
</file>

<file path=xl/calcChain.xml><?xml version="1.0" encoding="utf-8"?>
<calcChain xmlns="http://schemas.openxmlformats.org/spreadsheetml/2006/main">
  <c r="AP16" i="15" l="1"/>
  <c r="AO16" i="15"/>
  <c r="AN16" i="15"/>
  <c r="AM16" i="15"/>
  <c r="AL16" i="15"/>
  <c r="AK16" i="15"/>
  <c r="AJ16" i="15"/>
  <c r="AI16" i="15"/>
  <c r="AH16" i="15"/>
  <c r="AG16" i="15"/>
  <c r="V10" i="15" s="1"/>
  <c r="AF16" i="15"/>
  <c r="G16" i="15"/>
  <c r="F16" i="15"/>
  <c r="E16" i="15"/>
  <c r="AP14" i="15"/>
  <c r="AO14" i="15"/>
  <c r="AN14" i="15"/>
  <c r="AC10" i="15" s="1"/>
  <c r="AM14" i="15"/>
  <c r="AB10" i="15" s="1"/>
  <c r="AL14" i="15"/>
  <c r="AK14" i="15"/>
  <c r="AJ14" i="15"/>
  <c r="AI14" i="15"/>
  <c r="AH14" i="15"/>
  <c r="AG14" i="15"/>
  <c r="AF14" i="15"/>
  <c r="U10" i="15" s="1"/>
  <c r="G14" i="15"/>
  <c r="F14" i="15"/>
  <c r="E14" i="15"/>
  <c r="AP12" i="15"/>
  <c r="AO12" i="15"/>
  <c r="AN12" i="15"/>
  <c r="AM12" i="15"/>
  <c r="AL12" i="15"/>
  <c r="AA10" i="15" s="1"/>
  <c r="AK12" i="15"/>
  <c r="Z10" i="15" s="1"/>
  <c r="AJ12" i="15"/>
  <c r="AI12" i="15"/>
  <c r="AH12" i="15"/>
  <c r="AG12" i="15"/>
  <c r="AF12" i="15"/>
  <c r="G12" i="15"/>
  <c r="F12" i="15"/>
  <c r="E12" i="15"/>
  <c r="AE10" i="15"/>
  <c r="AD10" i="15"/>
  <c r="Y10" i="15"/>
  <c r="X10" i="15"/>
  <c r="W10" i="15"/>
  <c r="R10" i="15"/>
  <c r="Q10" i="15"/>
  <c r="P10" i="15"/>
  <c r="O10" i="15"/>
  <c r="N10" i="15"/>
  <c r="M10" i="15"/>
  <c r="L10" i="15"/>
  <c r="K10" i="15"/>
  <c r="J10" i="15"/>
  <c r="I10" i="15"/>
  <c r="H10" i="15"/>
  <c r="E10" i="15"/>
  <c r="O8" i="15"/>
  <c r="K8" i="15"/>
  <c r="J8" i="15"/>
  <c r="I8" i="15"/>
  <c r="H8" i="15"/>
  <c r="AP18" i="5"/>
  <c r="AO18" i="5"/>
  <c r="AN18" i="5"/>
  <c r="AM18" i="5"/>
  <c r="AL18" i="5"/>
  <c r="AK18" i="5"/>
  <c r="AJ18" i="5"/>
  <c r="AI18" i="5"/>
  <c r="AH18" i="5"/>
  <c r="AG18" i="5"/>
  <c r="AF18" i="5"/>
  <c r="G18" i="5"/>
  <c r="F18" i="5"/>
  <c r="E18" i="5"/>
  <c r="AP16" i="5"/>
  <c r="AO16" i="5"/>
  <c r="AN16" i="5"/>
  <c r="AM16" i="5"/>
  <c r="AL16" i="5"/>
  <c r="AK16" i="5"/>
  <c r="AJ16" i="5"/>
  <c r="AI16" i="5"/>
  <c r="AH16" i="5"/>
  <c r="AG16" i="5"/>
  <c r="AF16" i="5"/>
  <c r="G16" i="5"/>
  <c r="F16" i="5"/>
  <c r="E16" i="5"/>
  <c r="AP14" i="5"/>
  <c r="AO14" i="5"/>
  <c r="AN14" i="5"/>
  <c r="AM14" i="5"/>
  <c r="AL14" i="5"/>
  <c r="AK14" i="5"/>
  <c r="AJ14" i="5"/>
  <c r="AI14" i="5"/>
  <c r="AH14" i="5"/>
  <c r="AG14" i="5"/>
  <c r="AF14" i="5"/>
  <c r="G14" i="5"/>
  <c r="F14" i="5"/>
  <c r="E14" i="5"/>
  <c r="AP12" i="5"/>
  <c r="AO12" i="5"/>
  <c r="AN12" i="5"/>
  <c r="AM12" i="5"/>
  <c r="AL12" i="5"/>
  <c r="AK12" i="5"/>
  <c r="Z10" i="5" s="1"/>
  <c r="AJ12" i="5"/>
  <c r="Y10" i="5" s="1"/>
  <c r="AI12" i="5"/>
  <c r="X10" i="5" s="1"/>
  <c r="AH12" i="5"/>
  <c r="AG12" i="5"/>
  <c r="V10" i="5" s="1"/>
  <c r="AF12" i="5"/>
  <c r="G12" i="5"/>
  <c r="F12" i="5"/>
  <c r="E12" i="5"/>
  <c r="AE10" i="5"/>
  <c r="AD10" i="5"/>
  <c r="AC10" i="5"/>
  <c r="AB10" i="5"/>
  <c r="AA10" i="5"/>
  <c r="W10" i="5"/>
  <c r="U10" i="5"/>
  <c r="R10" i="5"/>
  <c r="Q10" i="5"/>
  <c r="P10" i="5"/>
  <c r="O10" i="5"/>
  <c r="N10" i="5"/>
  <c r="M10" i="5"/>
  <c r="L10" i="5"/>
  <c r="K10" i="5"/>
  <c r="J10" i="5"/>
  <c r="I10" i="5"/>
  <c r="H10" i="5"/>
  <c r="E10" i="5"/>
  <c r="O8" i="5"/>
  <c r="K8" i="5"/>
  <c r="J8" i="5"/>
  <c r="I8" i="5"/>
  <c r="H8" i="5"/>
  <c r="G10" i="15" l="1"/>
  <c r="G10" i="5"/>
  <c r="F10" i="15"/>
  <c r="F10" i="5"/>
</calcChain>
</file>

<file path=xl/sharedStrings.xml><?xml version="1.0" encoding="utf-8"?>
<sst xmlns="http://schemas.openxmlformats.org/spreadsheetml/2006/main" count="85" uniqueCount="70">
  <si>
    <t>プロジェクト合計</t>
    <phoneticPr fontId="2"/>
  </si>
  <si>
    <t>平成26年10月14日</t>
    <phoneticPr fontId="2"/>
  </si>
  <si>
    <t>東京工事事務所</t>
    <phoneticPr fontId="2"/>
  </si>
  <si>
    <t>K999085</t>
    <phoneticPr fontId="2"/>
  </si>
  <si>
    <t>東＊＊＊ミ＊＊＊管＊＊</t>
    <phoneticPr fontId="2"/>
  </si>
  <si>
    <t>H15/04～H30/03</t>
    <phoneticPr fontId="2"/>
  </si>
  <si>
    <t>H30/03</t>
    <phoneticPr fontId="2"/>
  </si>
  <si>
    <t xml:space="preserve">A6515007749 </t>
  </si>
  <si>
    <t>H19/04～H21/06</t>
  </si>
  <si>
    <t>H20/03</t>
  </si>
  <si>
    <t>一部</t>
  </si>
  <si>
    <t>東＊＊＊ニ＊＊＊ル＊＊＊高＊＊＊震＊＊＊の＊</t>
  </si>
  <si>
    <t xml:space="preserve">A6525001469 </t>
  </si>
  <si>
    <t>H14/03～H27/03</t>
  </si>
  <si>
    <t xml:space="preserve">      </t>
  </si>
  <si>
    <t>東＊＊＊の＊＊＊整＊＊＊査＊＊＊）</t>
  </si>
  <si>
    <t xml:space="preserve">A6531006498 </t>
  </si>
  <si>
    <t>H18/09～H29/12</t>
  </si>
  <si>
    <t>H26/06</t>
  </si>
  <si>
    <t>東＊＊＊の＊＊＊整＊＊＊細＊＊＊）</t>
  </si>
  <si>
    <t xml:space="preserve">A6551105617 </t>
  </si>
  <si>
    <t>H17/04～H22/03</t>
  </si>
  <si>
    <t>H18/02</t>
  </si>
  <si>
    <t>リ＊＊＊ア＊＊＊う＊＊＊高＊＊＊震＊＊＊境＊＊＊げ＊＊＊０＊</t>
  </si>
  <si>
    <t>四半期別契約額一覧【WBS別】</t>
    <phoneticPr fontId="2"/>
  </si>
  <si>
    <t>プロジェクト番号</t>
    <phoneticPr fontId="2"/>
  </si>
  <si>
    <t>プロジェクト名称</t>
    <phoneticPr fontId="2"/>
  </si>
  <si>
    <t>工期</t>
    <phoneticPr fontId="2"/>
  </si>
  <si>
    <t>使用開始</t>
    <phoneticPr fontId="2"/>
  </si>
  <si>
    <t>開始区分</t>
    <phoneticPr fontId="2"/>
  </si>
  <si>
    <t>（単位:千円）</t>
    <phoneticPr fontId="2"/>
  </si>
  <si>
    <t>W B S 情 報</t>
    <phoneticPr fontId="2"/>
  </si>
  <si>
    <t>総 額</t>
    <phoneticPr fontId="2"/>
  </si>
  <si>
    <t>契約総額</t>
    <phoneticPr fontId="2"/>
  </si>
  <si>
    <t>契約率</t>
    <phoneticPr fontId="2"/>
  </si>
  <si>
    <t>備考</t>
    <phoneticPr fontId="2"/>
  </si>
  <si>
    <t>第１四半期</t>
    <phoneticPr fontId="2"/>
  </si>
  <si>
    <t>第２四半期</t>
    <phoneticPr fontId="2"/>
  </si>
  <si>
    <t>第３四半期</t>
    <phoneticPr fontId="2"/>
  </si>
  <si>
    <t>第４四半期</t>
    <phoneticPr fontId="2"/>
  </si>
  <si>
    <t>四半期別契約額一覧【WBS別】</t>
    <phoneticPr fontId="2"/>
  </si>
  <si>
    <t>プロジェクト番号</t>
    <phoneticPr fontId="2"/>
  </si>
  <si>
    <t>プロジェクト名称</t>
    <phoneticPr fontId="2"/>
  </si>
  <si>
    <t>工期</t>
    <phoneticPr fontId="2"/>
  </si>
  <si>
    <t>使用開始</t>
    <phoneticPr fontId="2"/>
  </si>
  <si>
    <t>開始区分</t>
    <phoneticPr fontId="2"/>
  </si>
  <si>
    <t>（単位:千円）</t>
    <phoneticPr fontId="2"/>
  </si>
  <si>
    <t>W B S 情 報</t>
    <phoneticPr fontId="2"/>
  </si>
  <si>
    <t>総 額</t>
    <phoneticPr fontId="2"/>
  </si>
  <si>
    <t>契約総額</t>
    <phoneticPr fontId="2"/>
  </si>
  <si>
    <t>契約率</t>
    <phoneticPr fontId="2"/>
  </si>
  <si>
    <t>備考</t>
    <phoneticPr fontId="2"/>
  </si>
  <si>
    <t>第１四半期</t>
    <phoneticPr fontId="2"/>
  </si>
  <si>
    <t>第２四半期</t>
    <phoneticPr fontId="2"/>
  </si>
  <si>
    <t>第３四半期</t>
    <phoneticPr fontId="2"/>
  </si>
  <si>
    <t>第４四半期</t>
    <phoneticPr fontId="2"/>
  </si>
  <si>
    <t xml:space="preserve">      </t>
    <phoneticPr fontId="2"/>
  </si>
  <si>
    <t>K080054</t>
    <phoneticPr fontId="2"/>
  </si>
  <si>
    <t>新＊＊＊南＊＊＊整＊＊＊発＊＊＊設</t>
    <phoneticPr fontId="2"/>
  </si>
  <si>
    <t>H16/04～H28/03</t>
    <phoneticPr fontId="2"/>
  </si>
  <si>
    <t xml:space="preserve">A6525004508 </t>
  </si>
  <si>
    <t>H16/04～H29/03</t>
  </si>
  <si>
    <t>H28/12</t>
  </si>
  <si>
    <t>新＊＊＊口＊＊＊盤＊＊＊業＊＊＊駅＊＊＊</t>
  </si>
  <si>
    <t xml:space="preserve">A6525407331 </t>
  </si>
  <si>
    <t>H19/11～H29/03</t>
  </si>
  <si>
    <t>新＊＊＊南＊＊＊ビ＊＊＊</t>
  </si>
  <si>
    <t>P65H11080501</t>
  </si>
  <si>
    <t>H17/10～H29/03</t>
  </si>
  <si>
    <t>新＊＊＊口＊＊＊盤＊＊＊業＊＊＊公＊＊＊施＊＊＊設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</si>
</sst>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&quot;年&quot;&quot;度&quot;"/>
    <numFmt numFmtId="177" formatCode="0&quot;年&quot;&quot;度&quot;&quot;迄&quot;"/>
    <numFmt numFmtId="178" formatCode="[DBNum3][$-411]0"/>
    <numFmt numFmtId="179" formatCode="[&gt;=999999999500]&quot;############&quot;;[&lt;=-999999999500]&quot;############&quot;;#,##0,"/>
    <numFmt numFmtId="180" formatCode="&quot;作成年月日　&quot;@"/>
    <numFmt numFmtId="181" formatCode="0;[Red]0"/>
  </numFmts>
  <fonts count="9"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b/>
      <sz val="16"/>
      <name val="ＭＳ 明朝"/>
      <family val="1"/>
      <charset val="128"/>
    </font>
    <font>
      <b/>
      <sz val="11"/>
      <name val="ＭＳ 明朝"/>
      <family val="1"/>
      <charset val="128"/>
    </font>
    <font>
      <sz val="10"/>
      <name val="ＭＳ 明朝"/>
      <family val="1"/>
      <charset val="128"/>
    </font>
    <font>
      <sz val="9"/>
      <name val="HG創英角ﾎﾟｯﾌﾟ体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6">
    <xf numFmtId="0" fontId="0" fillId="0" borderId="0" xfId="0"/>
    <xf numFmtId="0" fontId="3" fillId="0" borderId="0" xfId="1" applyFo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Alignment="1">
      <alignment vertical="center" wrapText="1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centerContinuous" vertical="center"/>
    </xf>
    <xf numFmtId="0" fontId="5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Continuous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vertical="center" wrapText="1"/>
    </xf>
    <xf numFmtId="0" fontId="3" fillId="0" borderId="0" xfId="1" applyFont="1" applyBorder="1" applyAlignment="1">
      <alignment horizontal="right" vertical="center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Continuous" vertical="center"/>
    </xf>
    <xf numFmtId="0" fontId="3" fillId="2" borderId="9" xfId="1" applyFont="1" applyFill="1" applyBorder="1" applyAlignment="1">
      <alignment horizontal="centerContinuous" vertical="center"/>
    </xf>
    <xf numFmtId="0" fontId="3" fillId="2" borderId="10" xfId="1" applyFont="1" applyFill="1" applyBorder="1" applyAlignment="1">
      <alignment horizontal="centerContinuous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49" fontId="3" fillId="0" borderId="13" xfId="1" applyNumberFormat="1" applyFont="1" applyBorder="1" applyAlignment="1">
      <alignment horizontal="left" vertical="center"/>
    </xf>
    <xf numFmtId="176" fontId="3" fillId="2" borderId="5" xfId="1" applyNumberFormat="1" applyFont="1" applyFill="1" applyBorder="1" applyAlignment="1">
      <alignment horizontal="center" vertical="center"/>
    </xf>
    <xf numFmtId="177" fontId="3" fillId="2" borderId="5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Continuous" vertical="center"/>
    </xf>
    <xf numFmtId="0" fontId="3" fillId="3" borderId="0" xfId="1" applyFont="1" applyFill="1">
      <alignment vertical="center"/>
    </xf>
    <xf numFmtId="0" fontId="8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center" vertical="center"/>
    </xf>
    <xf numFmtId="181" fontId="3" fillId="0" borderId="0" xfId="0" applyNumberFormat="1" applyFont="1" applyBorder="1" applyAlignment="1">
      <alignment vertical="center"/>
    </xf>
    <xf numFmtId="0" fontId="3" fillId="0" borderId="7" xfId="1" applyFont="1" applyFill="1" applyBorder="1" applyAlignment="1">
      <alignment horizontal="center" vertical="center" wrapText="1"/>
    </xf>
    <xf numFmtId="178" fontId="3" fillId="0" borderId="14" xfId="1" applyNumberFormat="1" applyFont="1" applyBorder="1" applyAlignment="1">
      <alignment horizontal="left" vertical="center"/>
    </xf>
    <xf numFmtId="178" fontId="3" fillId="0" borderId="15" xfId="1" applyNumberFormat="1" applyFont="1" applyBorder="1" applyAlignment="1">
      <alignment horizontal="left" vertical="center"/>
    </xf>
    <xf numFmtId="178" fontId="3" fillId="0" borderId="16" xfId="1" applyNumberFormat="1" applyFont="1" applyBorder="1" applyAlignment="1">
      <alignment horizontal="left" vertical="center"/>
    </xf>
    <xf numFmtId="178" fontId="3" fillId="0" borderId="17" xfId="1" applyNumberFormat="1" applyFont="1" applyBorder="1" applyAlignment="1">
      <alignment horizontal="left" vertical="center"/>
    </xf>
    <xf numFmtId="179" fontId="3" fillId="0" borderId="7" xfId="1" applyNumberFormat="1" applyFont="1" applyFill="1" applyBorder="1" applyAlignment="1">
      <alignment horizontal="right" vertical="center"/>
    </xf>
    <xf numFmtId="10" fontId="3" fillId="0" borderId="5" xfId="1" applyNumberFormat="1" applyFont="1" applyFill="1" applyBorder="1" applyAlignment="1">
      <alignment vertical="center"/>
    </xf>
    <xf numFmtId="10" fontId="3" fillId="0" borderId="6" xfId="1" applyNumberFormat="1" applyFont="1" applyFill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0" fontId="3" fillId="0" borderId="7" xfId="1" applyNumberFormat="1" applyFont="1" applyFill="1" applyBorder="1" applyAlignment="1">
      <alignment vertical="center"/>
    </xf>
    <xf numFmtId="179" fontId="3" fillId="0" borderId="5" xfId="1" applyNumberFormat="1" applyFont="1" applyFill="1" applyBorder="1" applyAlignment="1">
      <alignment vertical="center"/>
    </xf>
    <xf numFmtId="179" fontId="3" fillId="0" borderId="6" xfId="1" applyNumberFormat="1" applyFont="1" applyFill="1" applyBorder="1" applyAlignment="1">
      <alignment vertical="center"/>
    </xf>
    <xf numFmtId="180" fontId="3" fillId="0" borderId="0" xfId="0" applyNumberFormat="1" applyFon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79" fontId="3" fillId="0" borderId="7" xfId="1" applyNumberFormat="1" applyFont="1" applyFill="1" applyBorder="1" applyAlignment="1">
      <alignment vertical="center"/>
    </xf>
    <xf numFmtId="49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179" fontId="3" fillId="0" borderId="5" xfId="1" applyNumberFormat="1" applyFont="1" applyFill="1" applyBorder="1" applyAlignment="1">
      <alignment horizontal="right" vertical="center"/>
    </xf>
  </cellXfs>
  <cellStyles count="2">
    <cellStyle name="標準" xfId="0" builtinId="0"/>
    <cellStyle name="標準_プロジェクト帳票イメージ1_工程管理表" xfId="1"/>
  </cellStyles>
  <dxfs count="4"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000"/>
  <sheetViews>
    <sheetView showGridLines="0" topLeftCell="A7" zoomScaleNormal="100" zoomScaleSheetLayoutView="100" workbookViewId="0">
      <selection activeCell="C4" sqref="C4"/>
    </sheetView>
  </sheetViews>
  <sheetFormatPr defaultColWidth="8.85546875" defaultRowHeight="18" customHeight="1"/>
  <cols>
    <col min="1" max="1" width="18" style="7" customWidth="1"/>
    <col min="2" max="2" width="18.42578125" style="7" customWidth="1"/>
    <col min="3" max="3" width="11.140625" style="7" customWidth="1"/>
    <col min="4" max="4" width="8.5703125" style="7" customWidth="1"/>
    <col min="5" max="6" width="12.85546875" style="8" customWidth="1"/>
    <col min="7" max="7" width="7.7109375" style="7" customWidth="1"/>
    <col min="8" max="18" width="12.85546875" style="7" customWidth="1"/>
    <col min="19" max="19" width="14" style="9" customWidth="1"/>
    <col min="20" max="42" width="14" style="7" hidden="1" customWidth="1"/>
    <col min="43" max="43" width="14" style="7" customWidth="1"/>
    <col min="44" max="16384" width="8.85546875" style="7"/>
  </cols>
  <sheetData>
    <row r="1" spans="1:42" s="1" customFormat="1" ht="18" customHeight="1">
      <c r="A1" s="14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s="4" customFormat="1" ht="13.5" customHeight="1">
      <c r="A2" s="2"/>
      <c r="B2" s="3"/>
      <c r="C2" s="2"/>
      <c r="D2" s="3"/>
      <c r="E2" s="3"/>
      <c r="H2" s="3"/>
      <c r="P2" s="15"/>
      <c r="Q2" s="57" t="s">
        <v>1</v>
      </c>
      <c r="R2" s="58"/>
      <c r="S2" s="58"/>
    </row>
    <row r="3" spans="1:42" s="4" customFormat="1" ht="13.5" customHeight="1">
      <c r="A3" s="2"/>
      <c r="B3" s="2"/>
      <c r="C3" s="2"/>
      <c r="D3" s="2"/>
      <c r="E3" s="2"/>
      <c r="Q3" s="60" t="s">
        <v>2</v>
      </c>
      <c r="R3" s="61"/>
      <c r="S3" s="61"/>
    </row>
    <row r="4" spans="1:42" ht="13.5" customHeight="1">
      <c r="A4" s="16" t="s">
        <v>25</v>
      </c>
      <c r="B4" s="16"/>
      <c r="C4" s="17"/>
      <c r="D4" s="13" t="s">
        <v>3</v>
      </c>
      <c r="E4" s="13"/>
      <c r="F4" s="18"/>
      <c r="G4" s="16" t="s">
        <v>26</v>
      </c>
      <c r="H4" s="40"/>
      <c r="I4" s="23"/>
      <c r="J4" s="13" t="s">
        <v>4</v>
      </c>
      <c r="K4" s="13"/>
      <c r="L4" s="13"/>
      <c r="M4" s="13"/>
      <c r="N4" s="13"/>
      <c r="O4" s="13"/>
      <c r="P4" s="23"/>
      <c r="Q4" s="1"/>
      <c r="R4" s="1"/>
      <c r="S4" s="19"/>
      <c r="T4" s="1">
        <v>99999999000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3.5" customHeight="1">
      <c r="A5" s="17"/>
      <c r="B5" s="43"/>
      <c r="C5" s="17"/>
      <c r="D5" s="17"/>
      <c r="E5" s="20"/>
      <c r="F5" s="20">
        <v>44</v>
      </c>
      <c r="G5" s="17"/>
      <c r="H5" s="17"/>
      <c r="I5" s="17"/>
      <c r="J5" s="21"/>
      <c r="K5" s="21"/>
      <c r="L5" s="21"/>
      <c r="M5" s="21"/>
      <c r="N5" s="21"/>
      <c r="O5" s="21"/>
      <c r="P5" s="21"/>
      <c r="Q5" s="21"/>
      <c r="R5" s="21"/>
      <c r="S5" s="22"/>
      <c r="T5" s="21">
        <v>26</v>
      </c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</row>
    <row r="6" spans="1:42" ht="13.5" customHeight="1">
      <c r="A6" s="16" t="s">
        <v>27</v>
      </c>
      <c r="B6" s="16"/>
      <c r="C6" s="17"/>
      <c r="D6" s="13" t="s">
        <v>5</v>
      </c>
      <c r="E6" s="13"/>
      <c r="F6" s="23"/>
      <c r="G6" s="16" t="s">
        <v>28</v>
      </c>
      <c r="H6" s="40"/>
      <c r="I6" s="23"/>
      <c r="J6" s="13" t="s">
        <v>6</v>
      </c>
      <c r="K6" s="13"/>
      <c r="L6" s="23"/>
      <c r="M6" s="36" t="s">
        <v>29</v>
      </c>
      <c r="N6" s="13"/>
      <c r="O6" s="1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r="7" spans="1:42" s="6" customFormat="1" ht="13.5" customHeight="1">
      <c r="A7" s="1"/>
      <c r="B7" s="41"/>
      <c r="C7" s="1"/>
      <c r="D7" s="1"/>
      <c r="E7" s="18"/>
      <c r="F7" s="18"/>
      <c r="G7" s="1"/>
      <c r="H7" s="1"/>
      <c r="I7" s="1"/>
      <c r="J7" s="1"/>
      <c r="K7" s="1"/>
      <c r="L7" s="1"/>
      <c r="M7" s="1"/>
      <c r="N7" s="1"/>
      <c r="O7" s="1"/>
      <c r="P7" s="1"/>
      <c r="Q7" s="24"/>
      <c r="R7" s="13" t="s">
        <v>30</v>
      </c>
      <c r="S7" s="1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s="6" customFormat="1" ht="13.5" customHeight="1">
      <c r="A8" s="26" t="s">
        <v>31</v>
      </c>
      <c r="B8" s="27"/>
      <c r="C8" s="27"/>
      <c r="D8" s="28"/>
      <c r="E8" s="32" t="s">
        <v>32</v>
      </c>
      <c r="F8" s="32" t="s">
        <v>33</v>
      </c>
      <c r="G8" s="32" t="s">
        <v>34</v>
      </c>
      <c r="H8" s="39">
        <f>T5-4</f>
        <v>22</v>
      </c>
      <c r="I8" s="38">
        <f>T5-3</f>
        <v>23</v>
      </c>
      <c r="J8" s="38">
        <f>T5-2</f>
        <v>24</v>
      </c>
      <c r="K8" s="62">
        <f>T5-1</f>
        <v>25</v>
      </c>
      <c r="L8" s="62"/>
      <c r="M8" s="62"/>
      <c r="N8" s="62"/>
      <c r="O8" s="62">
        <f>T5</f>
        <v>26</v>
      </c>
      <c r="P8" s="62"/>
      <c r="Q8" s="62"/>
      <c r="R8" s="62"/>
      <c r="S8" s="34" t="s">
        <v>35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s="6" customFormat="1" ht="13.5" customHeight="1">
      <c r="A9" s="29"/>
      <c r="B9" s="30"/>
      <c r="C9" s="30"/>
      <c r="D9" s="31"/>
      <c r="E9" s="33"/>
      <c r="F9" s="33"/>
      <c r="G9" s="33"/>
      <c r="H9" s="33"/>
      <c r="I9" s="33"/>
      <c r="J9" s="33"/>
      <c r="K9" s="25" t="s">
        <v>36</v>
      </c>
      <c r="L9" s="25" t="s">
        <v>37</v>
      </c>
      <c r="M9" s="25" t="s">
        <v>38</v>
      </c>
      <c r="N9" s="25" t="s">
        <v>39</v>
      </c>
      <c r="O9" s="25" t="s">
        <v>36</v>
      </c>
      <c r="P9" s="25" t="s">
        <v>37</v>
      </c>
      <c r="Q9" s="25" t="s">
        <v>38</v>
      </c>
      <c r="R9" s="25" t="s">
        <v>39</v>
      </c>
      <c r="S9" s="3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s="1" customFormat="1" ht="17.100000000000001" customHeight="1">
      <c r="A10" s="53" t="s">
        <v>0</v>
      </c>
      <c r="B10" s="53"/>
      <c r="C10" s="53"/>
      <c r="D10" s="53"/>
      <c r="E10" s="50">
        <f>IF(T4="","",T4)</f>
        <v>99999999000</v>
      </c>
      <c r="F10" s="50">
        <f>IF(COUNT(H10:R10)&gt;0,SUM(H10:R10),"")</f>
        <v>594850748</v>
      </c>
      <c r="G10" s="54">
        <f>IF(AND(TYPE(T4)=1,T4&gt;0,COUNT(H10:R10)&gt;0),SUM(H10:R10)/T4,1)</f>
        <v>5.9485075394850751E-3</v>
      </c>
      <c r="H10" s="50">
        <f t="shared" ref="H10:R10" si="0">IF(COUNT(H12:H65536),SUM(H12:H65536),"")</f>
        <v>375498647</v>
      </c>
      <c r="I10" s="50">
        <f t="shared" si="0"/>
        <v>6400101</v>
      </c>
      <c r="J10" s="50">
        <f t="shared" si="0"/>
        <v>65452000</v>
      </c>
      <c r="K10" s="55">
        <f t="shared" si="0"/>
        <v>0</v>
      </c>
      <c r="L10" s="55">
        <f t="shared" si="0"/>
        <v>147500000</v>
      </c>
      <c r="M10" s="55">
        <f t="shared" si="0"/>
        <v>0</v>
      </c>
      <c r="N10" s="55">
        <f t="shared" si="0"/>
        <v>0</v>
      </c>
      <c r="O10" s="55">
        <f t="shared" si="0"/>
        <v>0</v>
      </c>
      <c r="P10" s="55">
        <f t="shared" si="0"/>
        <v>0</v>
      </c>
      <c r="Q10" s="55" t="str">
        <f t="shared" si="0"/>
        <v/>
      </c>
      <c r="R10" s="59" t="str">
        <f t="shared" si="0"/>
        <v/>
      </c>
      <c r="S10" s="63"/>
      <c r="U10" s="1">
        <f t="shared" ref="U10:AE10" si="1">IF(COUNT(U12:U65536),SUM(AF12:AF65536),"")</f>
        <v>375498647000</v>
      </c>
      <c r="V10" s="1">
        <f t="shared" si="1"/>
        <v>6400101000</v>
      </c>
      <c r="W10" s="1">
        <f t="shared" si="1"/>
        <v>65452000000</v>
      </c>
      <c r="X10" s="1">
        <f t="shared" si="1"/>
        <v>0</v>
      </c>
      <c r="Y10" s="1">
        <f t="shared" si="1"/>
        <v>147500000000</v>
      </c>
      <c r="Z10" s="1">
        <f t="shared" si="1"/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 t="str">
        <f t="shared" si="1"/>
        <v/>
      </c>
      <c r="AE10" s="1" t="str">
        <f t="shared" si="1"/>
        <v/>
      </c>
    </row>
    <row r="11" spans="1:42" s="1" customFormat="1" ht="17.100000000000001" customHeight="1">
      <c r="A11" s="53"/>
      <c r="B11" s="53"/>
      <c r="C11" s="53"/>
      <c r="D11" s="53"/>
      <c r="E11" s="50"/>
      <c r="F11" s="50"/>
      <c r="G11" s="54"/>
      <c r="H11" s="50"/>
      <c r="I11" s="50"/>
      <c r="J11" s="50"/>
      <c r="K11" s="56"/>
      <c r="L11" s="56"/>
      <c r="M11" s="56"/>
      <c r="N11" s="56"/>
      <c r="O11" s="56"/>
      <c r="P11" s="56"/>
      <c r="Q11" s="56"/>
      <c r="R11" s="59"/>
      <c r="S11" s="64"/>
    </row>
    <row r="12" spans="1:42" s="1" customFormat="1" ht="17.100000000000001" customHeight="1">
      <c r="A12" s="37" t="s">
        <v>7</v>
      </c>
      <c r="B12" s="10" t="s">
        <v>8</v>
      </c>
      <c r="C12" s="11" t="s">
        <v>9</v>
      </c>
      <c r="D12" s="42" t="s">
        <v>10</v>
      </c>
      <c r="E12" s="50">
        <f>IF(T12="","",T12)</f>
        <v>225230000</v>
      </c>
      <c r="F12" s="50">
        <f>IF(COUNT(H12:R12)&gt;0,SUM(H12:R12),"")</f>
        <v>225230648</v>
      </c>
      <c r="G12" s="51">
        <f>IF(AND(TYPE(T12)=1,T12&gt;0,COUNT(H12:R12)&gt;0),SUM(H12:R12)/T12,1)</f>
        <v>1.0000028770590064</v>
      </c>
      <c r="H12" s="50">
        <v>225230547</v>
      </c>
      <c r="I12" s="50">
        <v>101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/>
      <c r="R12" s="50"/>
      <c r="S12" s="45"/>
      <c r="T12" s="1">
        <v>225230000</v>
      </c>
      <c r="U12" s="1">
        <v>225230547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F12" s="1">
        <f>IF($H12="",0,IF(EXACT($H12,$U12/1000),$U12,$H12*1000))</f>
        <v>225230547000</v>
      </c>
      <c r="AG12" s="1">
        <f>IF($I12="",0,IF(EXACT($I12,$V12/1000),$V12,$I12*1000))</f>
        <v>101000</v>
      </c>
      <c r="AH12" s="1">
        <f>IF($J12="",0,IF(EXACT($J12,$W12/1000),$W12,$J12*1000))</f>
        <v>0</v>
      </c>
      <c r="AI12" s="1">
        <f>IF($K12="",0,IF(EXACT($K12,$X12/1000),$X12,$K12*1000))</f>
        <v>0</v>
      </c>
      <c r="AJ12" s="1">
        <f>IF($L12="",0,IF(EXACT($L12,$Y12/1000),$Y12,$L12*1000))</f>
        <v>0</v>
      </c>
      <c r="AK12" s="1">
        <f>IF($M12="",0,IF(EXACT($M12,$Z12/1000),$Z12,$M12*1000))</f>
        <v>0</v>
      </c>
      <c r="AL12" s="1">
        <f>IF($N12="",0,IF(EXACT($N12,$AA12/1000),$AA12,$N12*1000))</f>
        <v>0</v>
      </c>
      <c r="AM12" s="1">
        <f>IF($O12="",0,IF(EXACT($O12,$AB12/1000),$AB12,$O12*1000))</f>
        <v>0</v>
      </c>
      <c r="AN12" s="1">
        <f>IF($P12="",0,IF(EXACT($P12,$AC12/1000),$AC12,$P12*1000))</f>
        <v>0</v>
      </c>
      <c r="AO12" s="1">
        <f>IF($Q12="",0,IF(EXACT($Q12,$AD12/1000),$AD12,$Q12*1000))</f>
        <v>0</v>
      </c>
      <c r="AP12" s="1">
        <f>IF($R12="",0,IF(EXACT($R12,$AE12/1000),$AE12,$R12*1000))</f>
        <v>0</v>
      </c>
    </row>
    <row r="13" spans="1:42" s="1" customFormat="1" ht="17.100000000000001" customHeight="1">
      <c r="A13" s="46" t="s">
        <v>11</v>
      </c>
      <c r="B13" s="47"/>
      <c r="C13" s="48"/>
      <c r="D13" s="49"/>
      <c r="E13" s="50"/>
      <c r="F13" s="50"/>
      <c r="G13" s="52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45"/>
    </row>
    <row r="14" spans="1:42" ht="18" customHeight="1">
      <c r="A14" s="37" t="s">
        <v>12</v>
      </c>
      <c r="B14" s="10" t="s">
        <v>13</v>
      </c>
      <c r="C14" s="11" t="s">
        <v>14</v>
      </c>
      <c r="D14" s="12"/>
      <c r="E14" s="50">
        <f>IF(T14="","",T14)</f>
        <v>59610000</v>
      </c>
      <c r="F14" s="50">
        <f>IF(COUNT(H14:R14)&gt;0,SUM(H14:R14),"")</f>
        <v>59610000</v>
      </c>
      <c r="G14" s="51">
        <f>IF(AND(TYPE(T14)=1,T14&gt;0,COUNT(H14:R14)&gt;0),SUM(H14:R14)/T14,1)</f>
        <v>1</v>
      </c>
      <c r="H14" s="50">
        <v>59610000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/>
      <c r="R14" s="50"/>
      <c r="S14" s="45"/>
      <c r="T14" s="1">
        <v>59610000</v>
      </c>
      <c r="U14" s="1">
        <v>59610000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/>
      <c r="AE14" s="1"/>
      <c r="AF14" s="1">
        <f>IF($H14="",0,IF(EXACT($H14,$U14/1000),$U14,$H14*1000))</f>
        <v>59610000000</v>
      </c>
      <c r="AG14" s="1">
        <f>IF($I14="",0,IF(EXACT($I14,$V14/1000),$V14,$I14*1000))</f>
        <v>0</v>
      </c>
      <c r="AH14" s="1">
        <f>IF($J14="",0,IF(EXACT($J14,$W14/1000),$W14,$J14*1000))</f>
        <v>0</v>
      </c>
      <c r="AI14" s="1">
        <f>IF($K14="",0,IF(EXACT($K14,$X14/1000),$X14,$K14*1000))</f>
        <v>0</v>
      </c>
      <c r="AJ14" s="1">
        <f>IF($L14="",0,IF(EXACT($L14,$Y14/1000),$Y14,$L14*1000))</f>
        <v>0</v>
      </c>
      <c r="AK14" s="1">
        <f>IF($M14="",0,IF(EXACT($M14,$Z14/1000),$Z14,$M14*1000))</f>
        <v>0</v>
      </c>
      <c r="AL14" s="1">
        <f>IF($N14="",0,IF(EXACT($N14,$AA14/1000),$AA14,$N14*1000))</f>
        <v>0</v>
      </c>
      <c r="AM14" s="1">
        <f>IF($O14="",0,IF(EXACT($O14,$AB14/1000),$AB14,$O14*1000))</f>
        <v>0</v>
      </c>
      <c r="AN14" s="1">
        <f>IF($P14="",0,IF(EXACT($P14,$AC14/1000),$AC14,$P14*1000))</f>
        <v>0</v>
      </c>
      <c r="AO14" s="1">
        <f>IF($Q14="",0,IF(EXACT($Q14,$AD14/1000),$AD14,$Q14*1000))</f>
        <v>0</v>
      </c>
      <c r="AP14" s="1">
        <f>IF($R14="",0,IF(EXACT($R14,$AE14/1000),$AE14,$R14*1000))</f>
        <v>0</v>
      </c>
    </row>
    <row r="15" spans="1:42" ht="18" customHeight="1">
      <c r="A15" s="46" t="s">
        <v>15</v>
      </c>
      <c r="B15" s="47"/>
      <c r="C15" s="48"/>
      <c r="D15" s="49"/>
      <c r="E15" s="50"/>
      <c r="F15" s="50"/>
      <c r="G15" s="52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45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18" customHeight="1">
      <c r="A16" s="37" t="s">
        <v>16</v>
      </c>
      <c r="B16" s="10" t="s">
        <v>17</v>
      </c>
      <c r="C16" s="11" t="s">
        <v>18</v>
      </c>
      <c r="D16" s="12" t="s">
        <v>10</v>
      </c>
      <c r="E16" s="50">
        <f>IF(T16="","",T16)</f>
        <v>807256000</v>
      </c>
      <c r="F16" s="50">
        <f>IF(COUNT(H16:R16)&gt;0,SUM(H16:R16),"")</f>
        <v>248502000</v>
      </c>
      <c r="G16" s="51">
        <f>IF(AND(TYPE(T16)=1,T16&gt;0,COUNT(H16:R16)&gt;0),SUM(H16:R16)/T16,1)</f>
        <v>0.30783543262608143</v>
      </c>
      <c r="H16" s="50">
        <v>29150000</v>
      </c>
      <c r="I16" s="50">
        <v>6400000</v>
      </c>
      <c r="J16" s="50">
        <v>65452000</v>
      </c>
      <c r="K16" s="50">
        <v>0</v>
      </c>
      <c r="L16" s="50">
        <v>147500000</v>
      </c>
      <c r="M16" s="50">
        <v>0</v>
      </c>
      <c r="N16" s="50">
        <v>0</v>
      </c>
      <c r="O16" s="50">
        <v>0</v>
      </c>
      <c r="P16" s="50">
        <v>0</v>
      </c>
      <c r="Q16" s="50"/>
      <c r="R16" s="50"/>
      <c r="S16" s="45"/>
      <c r="T16" s="1">
        <v>807256000</v>
      </c>
      <c r="U16" s="1">
        <v>29150000</v>
      </c>
      <c r="V16" s="1">
        <v>6400000</v>
      </c>
      <c r="W16" s="1">
        <v>65452000</v>
      </c>
      <c r="X16" s="1">
        <v>0</v>
      </c>
      <c r="Y16" s="1">
        <v>147500000</v>
      </c>
      <c r="Z16" s="1">
        <v>0</v>
      </c>
      <c r="AA16" s="1">
        <v>0</v>
      </c>
      <c r="AB16" s="1">
        <v>0</v>
      </c>
      <c r="AC16" s="1">
        <v>0</v>
      </c>
      <c r="AD16" s="1"/>
      <c r="AE16" s="1"/>
      <c r="AF16" s="1">
        <f>IF($H16="",0,IF(EXACT($H16,$U16/1000),$U16,$H16*1000))</f>
        <v>29150000000</v>
      </c>
      <c r="AG16" s="1">
        <f>IF($I16="",0,IF(EXACT($I16,$V16/1000),$V16,$I16*1000))</f>
        <v>6400000000</v>
      </c>
      <c r="AH16" s="1">
        <f>IF($J16="",0,IF(EXACT($J16,$W16/1000),$W16,$J16*1000))</f>
        <v>65452000000</v>
      </c>
      <c r="AI16" s="1">
        <f>IF($K16="",0,IF(EXACT($K16,$X16/1000),$X16,$K16*1000))</f>
        <v>0</v>
      </c>
      <c r="AJ16" s="1">
        <f>IF($L16="",0,IF(EXACT($L16,$Y16/1000),$Y16,$L16*1000))</f>
        <v>147500000000</v>
      </c>
      <c r="AK16" s="1">
        <f>IF($M16="",0,IF(EXACT($M16,$Z16/1000),$Z16,$M16*1000))</f>
        <v>0</v>
      </c>
      <c r="AL16" s="1">
        <f>IF($N16="",0,IF(EXACT($N16,$AA16/1000),$AA16,$N16*1000))</f>
        <v>0</v>
      </c>
      <c r="AM16" s="1">
        <f>IF($O16="",0,IF(EXACT($O16,$AB16/1000),$AB16,$O16*1000))</f>
        <v>0</v>
      </c>
      <c r="AN16" s="1">
        <f>IF($P16="",0,IF(EXACT($P16,$AC16/1000),$AC16,$P16*1000))</f>
        <v>0</v>
      </c>
      <c r="AO16" s="1">
        <f>IF($Q16="",0,IF(EXACT($Q16,$AD16/1000),$AD16,$Q16*1000))</f>
        <v>0</v>
      </c>
      <c r="AP16" s="1">
        <f>IF($R16="",0,IF(EXACT($R16,$AE16/1000),$AE16,$R16*1000))</f>
        <v>0</v>
      </c>
    </row>
    <row r="17" spans="1:42" ht="18" customHeight="1">
      <c r="A17" s="46" t="s">
        <v>19</v>
      </c>
      <c r="B17" s="47"/>
      <c r="C17" s="48"/>
      <c r="D17" s="49"/>
      <c r="E17" s="50"/>
      <c r="F17" s="50"/>
      <c r="G17" s="52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45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8" customHeight="1">
      <c r="A18" s="37" t="s">
        <v>20</v>
      </c>
      <c r="B18" s="10" t="s">
        <v>21</v>
      </c>
      <c r="C18" s="11" t="s">
        <v>22</v>
      </c>
      <c r="D18" s="12" t="s">
        <v>10</v>
      </c>
      <c r="E18" s="50">
        <f>IF(T18="","",T18)</f>
        <v>61508000</v>
      </c>
      <c r="F18" s="50">
        <f>IF(COUNT(H18:R18)&gt;0,SUM(H18:R18),"")</f>
        <v>61508100</v>
      </c>
      <c r="G18" s="51">
        <f>IF(AND(TYPE(T18)=1,T18&gt;0,COUNT(H18:R18)&gt;0),SUM(H18:R18)/T18,1)</f>
        <v>1.0000016258047733</v>
      </c>
      <c r="H18" s="50">
        <v>61508100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/>
      <c r="R18" s="50"/>
      <c r="S18" s="45"/>
      <c r="T18" s="1">
        <v>61508000</v>
      </c>
      <c r="U18" s="1">
        <v>61508100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/>
      <c r="AE18" s="1"/>
      <c r="AF18" s="1">
        <f>IF($H18="",0,IF(EXACT($H18,$U18/1000),$U18,$H18*1000))</f>
        <v>61508100000</v>
      </c>
      <c r="AG18" s="1">
        <f>IF($I18="",0,IF(EXACT($I18,$V18/1000),$V18,$I18*1000))</f>
        <v>0</v>
      </c>
      <c r="AH18" s="1">
        <f>IF($J18="",0,IF(EXACT($J18,$W18/1000),$W18,$J18*1000))</f>
        <v>0</v>
      </c>
      <c r="AI18" s="1">
        <f>IF($K18="",0,IF(EXACT($K18,$X18/1000),$X18,$K18*1000))</f>
        <v>0</v>
      </c>
      <c r="AJ18" s="1">
        <f>IF($L18="",0,IF(EXACT($L18,$Y18/1000),$Y18,$L18*1000))</f>
        <v>0</v>
      </c>
      <c r="AK18" s="1">
        <f>IF($M18="",0,IF(EXACT($M18,$Z18/1000),$Z18,$M18*1000))</f>
        <v>0</v>
      </c>
      <c r="AL18" s="1">
        <f>IF($N18="",0,IF(EXACT($N18,$AA18/1000),$AA18,$N18*1000))</f>
        <v>0</v>
      </c>
      <c r="AM18" s="1">
        <f>IF($O18="",0,IF(EXACT($O18,$AB18/1000),$AB18,$O18*1000))</f>
        <v>0</v>
      </c>
      <c r="AN18" s="1">
        <f>IF($P18="",0,IF(EXACT($P18,$AC18/1000),$AC18,$P18*1000))</f>
        <v>0</v>
      </c>
      <c r="AO18" s="1">
        <f>IF($Q18="",0,IF(EXACT($Q18,$AD18/1000),$AD18,$Q18*1000))</f>
        <v>0</v>
      </c>
      <c r="AP18" s="1">
        <f>IF($R18="",0,IF(EXACT($R18,$AE18/1000),$AE18,$R18*1000))</f>
        <v>0</v>
      </c>
    </row>
    <row r="19" spans="1:42" ht="18" customHeight="1">
      <c r="A19" s="46" t="s">
        <v>23</v>
      </c>
      <c r="B19" s="47"/>
      <c r="C19" s="48"/>
      <c r="D19" s="49"/>
      <c r="E19" s="50"/>
      <c r="F19" s="50"/>
      <c r="G19" s="52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45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8" customHeight="1">
      <c r="E20" s="7"/>
      <c r="F20" s="7"/>
      <c r="S20" s="7"/>
    </row>
    <row r="21" spans="1:42" ht="18" customHeight="1">
      <c r="E21" s="7"/>
      <c r="F21" s="7"/>
      <c r="S21" s="7"/>
    </row>
    <row r="22" spans="1:42" ht="18" customHeight="1">
      <c r="E22" s="7"/>
      <c r="F22" s="7"/>
      <c r="S22" s="7"/>
    </row>
    <row r="23" spans="1:42" ht="18" customHeight="1">
      <c r="E23" s="7"/>
      <c r="F23" s="7"/>
      <c r="S23" s="7"/>
    </row>
    <row r="24" spans="1:42" ht="18" customHeight="1">
      <c r="E24" s="7"/>
      <c r="F24" s="7"/>
      <c r="S24" s="7"/>
    </row>
    <row r="25" spans="1:42" ht="18" customHeight="1">
      <c r="E25" s="7"/>
      <c r="F25" s="7"/>
      <c r="S25" s="7"/>
    </row>
    <row r="26" spans="1:42" ht="18" customHeight="1">
      <c r="E26" s="7"/>
      <c r="F26" s="7"/>
      <c r="S26" s="7"/>
    </row>
    <row r="27" spans="1:42" ht="18" customHeight="1">
      <c r="E27" s="7"/>
      <c r="F27" s="7"/>
      <c r="S27" s="7"/>
    </row>
    <row r="28" spans="1:42" ht="18" customHeight="1">
      <c r="E28" s="7"/>
      <c r="F28" s="7"/>
      <c r="S28" s="7"/>
    </row>
    <row r="29" spans="1:42" ht="18" customHeight="1">
      <c r="E29" s="7"/>
      <c r="F29" s="7"/>
      <c r="S29" s="7"/>
    </row>
    <row r="30" spans="1:42" ht="18" customHeight="1">
      <c r="E30" s="7"/>
      <c r="F30" s="7"/>
      <c r="S30" s="7"/>
    </row>
    <row r="31" spans="1:42" ht="18" customHeight="1">
      <c r="E31" s="7"/>
      <c r="F31" s="7"/>
      <c r="S31" s="7"/>
    </row>
    <row r="32" spans="1:42" ht="18" customHeight="1">
      <c r="E32" s="7"/>
      <c r="F32" s="7"/>
      <c r="S32" s="7"/>
    </row>
    <row r="33" spans="5:19" ht="18" customHeight="1">
      <c r="E33" s="7"/>
      <c r="F33" s="7"/>
      <c r="S33" s="7"/>
    </row>
    <row r="34" spans="5:19" ht="18" customHeight="1">
      <c r="E34" s="7"/>
      <c r="F34" s="7"/>
      <c r="S34" s="7"/>
    </row>
    <row r="35" spans="5:19" ht="18" customHeight="1">
      <c r="E35" s="7"/>
      <c r="F35" s="7"/>
      <c r="S35" s="7"/>
    </row>
    <row r="36" spans="5:19" ht="18" customHeight="1">
      <c r="E36" s="7"/>
      <c r="F36" s="7"/>
      <c r="S36" s="7"/>
    </row>
    <row r="37" spans="5:19" ht="18" customHeight="1">
      <c r="E37" s="7"/>
      <c r="F37" s="7"/>
      <c r="S37" s="7"/>
    </row>
    <row r="38" spans="5:19" ht="18" customHeight="1">
      <c r="E38" s="7"/>
      <c r="F38" s="7"/>
      <c r="S38" s="7"/>
    </row>
    <row r="39" spans="5:19" ht="18" customHeight="1">
      <c r="E39" s="7"/>
      <c r="F39" s="7"/>
      <c r="S39" s="7"/>
    </row>
    <row r="40" spans="5:19" ht="18" customHeight="1">
      <c r="E40" s="7"/>
      <c r="F40" s="7"/>
      <c r="S40" s="7"/>
    </row>
    <row r="41" spans="5:19" ht="18" customHeight="1">
      <c r="E41" s="7"/>
      <c r="F41" s="7"/>
      <c r="S41" s="7"/>
    </row>
    <row r="42" spans="5:19" ht="18" customHeight="1">
      <c r="E42" s="7"/>
      <c r="F42" s="7"/>
      <c r="S42" s="7"/>
    </row>
    <row r="43" spans="5:19" ht="18" customHeight="1">
      <c r="E43" s="7"/>
      <c r="F43" s="7"/>
      <c r="S43" s="7"/>
    </row>
    <row r="44" spans="5:19" ht="18" customHeight="1">
      <c r="E44" s="7"/>
      <c r="F44" s="7"/>
      <c r="S44" s="7"/>
    </row>
    <row r="45" spans="5:19" ht="18" customHeight="1">
      <c r="E45" s="7"/>
      <c r="F45" s="7"/>
      <c r="S45" s="7"/>
    </row>
    <row r="46" spans="5:19" ht="18" customHeight="1">
      <c r="E46" s="7"/>
      <c r="F46" s="7"/>
      <c r="S46" s="7"/>
    </row>
    <row r="47" spans="5:19" ht="18" customHeight="1">
      <c r="E47" s="7"/>
      <c r="F47" s="7"/>
      <c r="S47" s="7"/>
    </row>
    <row r="48" spans="5:19" ht="18" customHeight="1">
      <c r="E48" s="7"/>
      <c r="F48" s="7"/>
      <c r="S48" s="7"/>
    </row>
    <row r="49" spans="5:19" ht="18" customHeight="1">
      <c r="E49" s="7"/>
      <c r="F49" s="7"/>
      <c r="S49" s="7"/>
    </row>
    <row r="50" spans="5:19" ht="18" customHeight="1">
      <c r="E50" s="7"/>
      <c r="F50" s="7"/>
      <c r="S50" s="7"/>
    </row>
    <row r="51" spans="5:19" ht="18" customHeight="1">
      <c r="E51" s="7"/>
      <c r="F51" s="7"/>
      <c r="S51" s="7"/>
    </row>
    <row r="52" spans="5:19" ht="18" customHeight="1">
      <c r="E52" s="7"/>
      <c r="F52" s="7"/>
      <c r="S52" s="7"/>
    </row>
    <row r="53" spans="5:19" ht="18" customHeight="1">
      <c r="E53" s="7"/>
      <c r="F53" s="7"/>
      <c r="S53" s="7"/>
    </row>
    <row r="54" spans="5:19" ht="18" customHeight="1">
      <c r="E54" s="7"/>
      <c r="F54" s="7"/>
      <c r="S54" s="7"/>
    </row>
    <row r="55" spans="5:19" ht="18" customHeight="1">
      <c r="E55" s="7"/>
      <c r="F55" s="7"/>
      <c r="S55" s="7"/>
    </row>
    <row r="56" spans="5:19" ht="18" customHeight="1">
      <c r="E56" s="7"/>
      <c r="F56" s="7"/>
      <c r="S56" s="7"/>
    </row>
    <row r="57" spans="5:19" ht="18" customHeight="1">
      <c r="E57" s="7"/>
      <c r="F57" s="7"/>
      <c r="S57" s="7"/>
    </row>
    <row r="58" spans="5:19" ht="18" customHeight="1">
      <c r="E58" s="7"/>
      <c r="F58" s="7"/>
      <c r="S58" s="7"/>
    </row>
    <row r="59" spans="5:19" ht="18" customHeight="1">
      <c r="E59" s="7"/>
      <c r="F59" s="7"/>
      <c r="S59" s="7"/>
    </row>
    <row r="60" spans="5:19" ht="18" customHeight="1">
      <c r="E60" s="7"/>
      <c r="F60" s="7"/>
      <c r="S60" s="7"/>
    </row>
    <row r="61" spans="5:19" ht="18" customHeight="1">
      <c r="E61" s="7"/>
      <c r="F61" s="7"/>
      <c r="S61" s="7"/>
    </row>
    <row r="62" spans="5:19" ht="18" customHeight="1">
      <c r="E62" s="7"/>
      <c r="F62" s="7"/>
      <c r="S62" s="7"/>
    </row>
    <row r="63" spans="5:19" ht="18" customHeight="1">
      <c r="E63" s="7"/>
      <c r="F63" s="7"/>
      <c r="S63" s="7"/>
    </row>
    <row r="64" spans="5:19" ht="18" customHeight="1">
      <c r="E64" s="7"/>
      <c r="F64" s="7"/>
      <c r="S64" s="7"/>
    </row>
    <row r="65" spans="5:19" ht="18" customHeight="1">
      <c r="E65" s="7"/>
      <c r="F65" s="7"/>
      <c r="S65" s="7"/>
    </row>
    <row r="66" spans="5:19" ht="18" customHeight="1">
      <c r="E66" s="7"/>
      <c r="F66" s="7"/>
      <c r="S66" s="7"/>
    </row>
    <row r="67" spans="5:19" ht="18" customHeight="1">
      <c r="E67" s="7"/>
      <c r="F67" s="7"/>
      <c r="S67" s="7"/>
    </row>
    <row r="68" spans="5:19" ht="18" customHeight="1">
      <c r="E68" s="7"/>
      <c r="F68" s="7"/>
      <c r="S68" s="7"/>
    </row>
    <row r="69" spans="5:19" ht="18" customHeight="1">
      <c r="E69" s="7"/>
      <c r="F69" s="7"/>
      <c r="S69" s="7"/>
    </row>
    <row r="70" spans="5:19" ht="18" customHeight="1">
      <c r="E70" s="7"/>
      <c r="F70" s="7"/>
      <c r="S70" s="7"/>
    </row>
    <row r="71" spans="5:19" ht="18" customHeight="1">
      <c r="E71" s="7"/>
      <c r="F71" s="7"/>
      <c r="S71" s="7"/>
    </row>
    <row r="72" spans="5:19" ht="18" customHeight="1">
      <c r="E72" s="7"/>
      <c r="F72" s="7"/>
      <c r="S72" s="7"/>
    </row>
    <row r="73" spans="5:19" ht="18" customHeight="1">
      <c r="E73" s="7"/>
      <c r="F73" s="7"/>
      <c r="S73" s="7"/>
    </row>
    <row r="74" spans="5:19" ht="18" customHeight="1">
      <c r="E74" s="7"/>
      <c r="F74" s="7"/>
      <c r="S74" s="7"/>
    </row>
    <row r="75" spans="5:19" ht="18" customHeight="1">
      <c r="E75" s="7"/>
      <c r="F75" s="7"/>
      <c r="S75" s="7"/>
    </row>
    <row r="76" spans="5:19" ht="18" customHeight="1">
      <c r="E76" s="7"/>
      <c r="F76" s="7"/>
      <c r="S76" s="7"/>
    </row>
    <row r="77" spans="5:19" ht="18" customHeight="1">
      <c r="E77" s="7"/>
      <c r="F77" s="7"/>
      <c r="S77" s="7"/>
    </row>
    <row r="78" spans="5:19" ht="18" customHeight="1">
      <c r="E78" s="7"/>
      <c r="F78" s="7"/>
      <c r="S78" s="7"/>
    </row>
    <row r="79" spans="5:19" ht="18" customHeight="1">
      <c r="E79" s="7"/>
      <c r="F79" s="7"/>
      <c r="S79" s="7"/>
    </row>
    <row r="80" spans="5:19" ht="18" customHeight="1">
      <c r="E80" s="7"/>
      <c r="F80" s="7"/>
      <c r="S80" s="7"/>
    </row>
    <row r="81" spans="5:19" ht="18" customHeight="1">
      <c r="E81" s="7"/>
      <c r="F81" s="7"/>
      <c r="S81" s="7"/>
    </row>
    <row r="82" spans="5:19" ht="18" customHeight="1">
      <c r="E82" s="7"/>
      <c r="F82" s="7"/>
      <c r="S82" s="7"/>
    </row>
    <row r="83" spans="5:19" ht="18" customHeight="1">
      <c r="E83" s="7"/>
      <c r="F83" s="7"/>
      <c r="S83" s="7"/>
    </row>
    <row r="84" spans="5:19" ht="18" customHeight="1">
      <c r="E84" s="7"/>
      <c r="F84" s="7"/>
      <c r="S84" s="7"/>
    </row>
    <row r="85" spans="5:19" ht="18" customHeight="1">
      <c r="E85" s="7"/>
      <c r="F85" s="7"/>
      <c r="S85" s="7"/>
    </row>
    <row r="86" spans="5:19" ht="18" customHeight="1">
      <c r="E86" s="7"/>
      <c r="F86" s="7"/>
      <c r="S86" s="7"/>
    </row>
    <row r="87" spans="5:19" ht="18" customHeight="1">
      <c r="E87" s="7"/>
      <c r="F87" s="7"/>
      <c r="S87" s="7"/>
    </row>
    <row r="88" spans="5:19" ht="18" customHeight="1">
      <c r="E88" s="7"/>
      <c r="F88" s="7"/>
      <c r="S88" s="7"/>
    </row>
    <row r="89" spans="5:19" ht="18" customHeight="1">
      <c r="E89" s="7"/>
      <c r="F89" s="7"/>
      <c r="S89" s="7"/>
    </row>
    <row r="90" spans="5:19" ht="18" customHeight="1">
      <c r="E90" s="7"/>
      <c r="F90" s="7"/>
      <c r="S90" s="7"/>
    </row>
    <row r="91" spans="5:19" ht="18" customHeight="1">
      <c r="E91" s="7"/>
      <c r="F91" s="7"/>
      <c r="S91" s="7"/>
    </row>
    <row r="92" spans="5:19" ht="18" customHeight="1">
      <c r="E92" s="7"/>
      <c r="F92" s="7"/>
      <c r="S92" s="7"/>
    </row>
    <row r="93" spans="5:19" ht="18" customHeight="1">
      <c r="E93" s="7"/>
      <c r="F93" s="7"/>
      <c r="S93" s="7"/>
    </row>
    <row r="94" spans="5:19" ht="18" customHeight="1">
      <c r="E94" s="7"/>
      <c r="F94" s="7"/>
      <c r="S94" s="7"/>
    </row>
    <row r="95" spans="5:19" ht="18" customHeight="1">
      <c r="E95" s="7"/>
      <c r="F95" s="7"/>
      <c r="S95" s="7"/>
    </row>
    <row r="96" spans="5:19" ht="18" customHeight="1">
      <c r="E96" s="7"/>
      <c r="F96" s="7"/>
      <c r="S96" s="7"/>
    </row>
    <row r="97" spans="5:19" ht="18" customHeight="1">
      <c r="E97" s="7"/>
      <c r="F97" s="7"/>
      <c r="S97" s="7"/>
    </row>
    <row r="98" spans="5:19" ht="18" customHeight="1">
      <c r="E98" s="7"/>
      <c r="F98" s="7"/>
      <c r="S98" s="7"/>
    </row>
    <row r="99" spans="5:19" ht="18" customHeight="1">
      <c r="E99" s="7"/>
      <c r="F99" s="7"/>
      <c r="S99" s="7"/>
    </row>
    <row r="100" spans="5:19" ht="18" customHeight="1">
      <c r="E100" s="7"/>
      <c r="F100" s="7"/>
      <c r="S100" s="7"/>
    </row>
    <row r="101" spans="5:19" ht="18" customHeight="1">
      <c r="E101" s="7"/>
      <c r="F101" s="7"/>
      <c r="S101" s="7"/>
    </row>
    <row r="102" spans="5:19" ht="18" customHeight="1">
      <c r="E102" s="7"/>
      <c r="F102" s="7"/>
      <c r="S102" s="7"/>
    </row>
    <row r="103" spans="5:19" ht="18" customHeight="1">
      <c r="E103" s="7"/>
      <c r="F103" s="7"/>
      <c r="S103" s="7"/>
    </row>
    <row r="104" spans="5:19" ht="18" customHeight="1">
      <c r="E104" s="7"/>
      <c r="F104" s="7"/>
      <c r="S104" s="7"/>
    </row>
    <row r="105" spans="5:19" ht="18" customHeight="1">
      <c r="E105" s="7"/>
      <c r="F105" s="7"/>
      <c r="S105" s="7"/>
    </row>
    <row r="106" spans="5:19" ht="18" customHeight="1">
      <c r="E106" s="7"/>
      <c r="F106" s="7"/>
      <c r="S106" s="7"/>
    </row>
    <row r="107" spans="5:19" ht="18" customHeight="1">
      <c r="E107" s="7"/>
      <c r="F107" s="7"/>
      <c r="S107" s="7"/>
    </row>
    <row r="108" spans="5:19" ht="18" customHeight="1">
      <c r="E108" s="7"/>
      <c r="F108" s="7"/>
      <c r="S108" s="7"/>
    </row>
    <row r="109" spans="5:19" ht="18" customHeight="1">
      <c r="E109" s="7"/>
      <c r="F109" s="7"/>
      <c r="S109" s="7"/>
    </row>
    <row r="110" spans="5:19" ht="18" customHeight="1">
      <c r="E110" s="7"/>
      <c r="F110" s="7"/>
      <c r="S110" s="7"/>
    </row>
    <row r="111" spans="5:19" ht="18" customHeight="1">
      <c r="E111" s="7"/>
      <c r="F111" s="7"/>
      <c r="S111" s="7"/>
    </row>
    <row r="112" spans="5:19" ht="18" customHeight="1">
      <c r="E112" s="7"/>
      <c r="F112" s="7"/>
      <c r="S112" s="7"/>
    </row>
    <row r="113" spans="5:19" ht="18" customHeight="1">
      <c r="E113" s="7"/>
      <c r="F113" s="7"/>
      <c r="S113" s="7"/>
    </row>
    <row r="114" spans="5:19" ht="18" customHeight="1">
      <c r="E114" s="7"/>
      <c r="F114" s="7"/>
      <c r="S114" s="7"/>
    </row>
    <row r="115" spans="5:19" ht="18" customHeight="1">
      <c r="E115" s="7"/>
      <c r="F115" s="7"/>
      <c r="S115" s="7"/>
    </row>
    <row r="116" spans="5:19" ht="18" customHeight="1">
      <c r="E116" s="7"/>
      <c r="F116" s="7"/>
      <c r="S116" s="7"/>
    </row>
    <row r="117" spans="5:19" ht="18" customHeight="1">
      <c r="E117" s="7"/>
      <c r="F117" s="7"/>
      <c r="S117" s="7"/>
    </row>
    <row r="118" spans="5:19" ht="18" customHeight="1">
      <c r="E118" s="7"/>
      <c r="F118" s="7"/>
      <c r="S118" s="7"/>
    </row>
    <row r="119" spans="5:19" ht="18" customHeight="1">
      <c r="E119" s="7"/>
      <c r="F119" s="7"/>
      <c r="S119" s="7"/>
    </row>
    <row r="120" spans="5:19" ht="18" customHeight="1">
      <c r="E120" s="7"/>
      <c r="F120" s="7"/>
      <c r="S120" s="7"/>
    </row>
    <row r="121" spans="5:19" ht="18" customHeight="1">
      <c r="E121" s="7"/>
      <c r="F121" s="7"/>
      <c r="S121" s="7"/>
    </row>
    <row r="122" spans="5:19" ht="18" customHeight="1">
      <c r="E122" s="7"/>
      <c r="F122" s="7"/>
      <c r="S122" s="7"/>
    </row>
    <row r="123" spans="5:19" ht="18" customHeight="1">
      <c r="E123" s="7"/>
      <c r="F123" s="7"/>
      <c r="S123" s="7"/>
    </row>
    <row r="124" spans="5:19" ht="18" customHeight="1">
      <c r="E124" s="7"/>
      <c r="F124" s="7"/>
      <c r="S124" s="7"/>
    </row>
    <row r="125" spans="5:19" ht="18" customHeight="1">
      <c r="E125" s="7"/>
      <c r="F125" s="7"/>
      <c r="S125" s="7"/>
    </row>
    <row r="126" spans="5:19" ht="18" customHeight="1">
      <c r="E126" s="7"/>
      <c r="F126" s="7"/>
      <c r="S126" s="7"/>
    </row>
    <row r="127" spans="5:19" ht="18" customHeight="1">
      <c r="E127" s="7"/>
      <c r="F127" s="7"/>
      <c r="S127" s="7"/>
    </row>
    <row r="128" spans="5:19" ht="18" customHeight="1">
      <c r="E128" s="7"/>
      <c r="F128" s="7"/>
      <c r="S128" s="7"/>
    </row>
    <row r="129" spans="5:19" ht="18" customHeight="1">
      <c r="E129" s="7"/>
      <c r="F129" s="7"/>
      <c r="S129" s="7"/>
    </row>
    <row r="130" spans="5:19" ht="18" customHeight="1">
      <c r="E130" s="7"/>
      <c r="F130" s="7"/>
      <c r="S130" s="7"/>
    </row>
    <row r="131" spans="5:19" ht="18" customHeight="1">
      <c r="E131" s="7"/>
      <c r="F131" s="7"/>
      <c r="S131" s="7"/>
    </row>
    <row r="132" spans="5:19" ht="18" customHeight="1">
      <c r="E132" s="7"/>
      <c r="F132" s="7"/>
      <c r="S132" s="7"/>
    </row>
    <row r="133" spans="5:19" ht="18" customHeight="1">
      <c r="E133" s="7"/>
      <c r="F133" s="7"/>
      <c r="S133" s="7"/>
    </row>
    <row r="134" spans="5:19" ht="18" customHeight="1">
      <c r="E134" s="7"/>
      <c r="F134" s="7"/>
      <c r="S134" s="7"/>
    </row>
    <row r="135" spans="5:19" ht="18" customHeight="1">
      <c r="E135" s="7"/>
      <c r="F135" s="7"/>
      <c r="S135" s="7"/>
    </row>
    <row r="136" spans="5:19" ht="18" customHeight="1">
      <c r="E136" s="7"/>
      <c r="F136" s="7"/>
      <c r="S136" s="7"/>
    </row>
    <row r="137" spans="5:19" ht="18" customHeight="1">
      <c r="E137" s="7"/>
      <c r="F137" s="7"/>
      <c r="S137" s="7"/>
    </row>
    <row r="138" spans="5:19" ht="18" customHeight="1">
      <c r="E138" s="7"/>
      <c r="F138" s="7"/>
      <c r="S138" s="7"/>
    </row>
    <row r="139" spans="5:19" ht="18" customHeight="1">
      <c r="E139" s="7"/>
      <c r="F139" s="7"/>
      <c r="S139" s="7"/>
    </row>
    <row r="140" spans="5:19" ht="18" customHeight="1">
      <c r="E140" s="7"/>
      <c r="F140" s="7"/>
      <c r="S140" s="7"/>
    </row>
    <row r="141" spans="5:19" ht="18" customHeight="1">
      <c r="E141" s="7"/>
      <c r="F141" s="7"/>
      <c r="S141" s="7"/>
    </row>
    <row r="142" spans="5:19" ht="18" customHeight="1">
      <c r="E142" s="7"/>
      <c r="F142" s="7"/>
      <c r="S142" s="7"/>
    </row>
    <row r="143" spans="5:19" ht="18" customHeight="1">
      <c r="E143" s="7"/>
      <c r="F143" s="7"/>
      <c r="S143" s="7"/>
    </row>
    <row r="144" spans="5:19" ht="18" customHeight="1">
      <c r="E144" s="7"/>
      <c r="F144" s="7"/>
      <c r="S144" s="7"/>
    </row>
    <row r="145" spans="5:19" ht="18" customHeight="1">
      <c r="E145" s="7"/>
      <c r="F145" s="7"/>
      <c r="S145" s="7"/>
    </row>
    <row r="146" spans="5:19" ht="18" customHeight="1">
      <c r="E146" s="7"/>
      <c r="F146" s="7"/>
      <c r="S146" s="7"/>
    </row>
    <row r="147" spans="5:19" ht="18" customHeight="1">
      <c r="E147" s="7"/>
      <c r="F147" s="7"/>
      <c r="S147" s="7"/>
    </row>
    <row r="148" spans="5:19" ht="18" customHeight="1">
      <c r="E148" s="7"/>
      <c r="F148" s="7"/>
      <c r="S148" s="7"/>
    </row>
    <row r="149" spans="5:19" ht="18" customHeight="1">
      <c r="E149" s="7"/>
      <c r="F149" s="7"/>
      <c r="S149" s="7"/>
    </row>
    <row r="150" spans="5:19" ht="18" customHeight="1">
      <c r="E150" s="7"/>
      <c r="F150" s="7"/>
      <c r="S150" s="7"/>
    </row>
    <row r="151" spans="5:19" ht="18" customHeight="1">
      <c r="E151" s="7"/>
      <c r="F151" s="7"/>
      <c r="S151" s="7"/>
    </row>
    <row r="152" spans="5:19" ht="18" customHeight="1">
      <c r="E152" s="7"/>
      <c r="F152" s="7"/>
      <c r="S152" s="7"/>
    </row>
    <row r="153" spans="5:19" ht="18" customHeight="1">
      <c r="E153" s="7"/>
      <c r="F153" s="7"/>
      <c r="S153" s="7"/>
    </row>
    <row r="154" spans="5:19" ht="18" customHeight="1">
      <c r="E154" s="7"/>
      <c r="F154" s="7"/>
      <c r="S154" s="7"/>
    </row>
    <row r="155" spans="5:19" ht="18" customHeight="1">
      <c r="E155" s="7"/>
      <c r="F155" s="7"/>
      <c r="S155" s="7"/>
    </row>
    <row r="156" spans="5:19" ht="18" customHeight="1">
      <c r="E156" s="7"/>
      <c r="F156" s="7"/>
      <c r="S156" s="7"/>
    </row>
    <row r="157" spans="5:19" ht="18" customHeight="1">
      <c r="E157" s="7"/>
      <c r="F157" s="7"/>
      <c r="S157" s="7"/>
    </row>
    <row r="158" spans="5:19" ht="18" customHeight="1">
      <c r="E158" s="7"/>
      <c r="F158" s="7"/>
      <c r="S158" s="7"/>
    </row>
    <row r="159" spans="5:19" ht="18" customHeight="1">
      <c r="E159" s="7"/>
      <c r="F159" s="7"/>
      <c r="S159" s="7"/>
    </row>
    <row r="160" spans="5:19" ht="18" customHeight="1">
      <c r="E160" s="7"/>
      <c r="F160" s="7"/>
      <c r="S160" s="7"/>
    </row>
    <row r="161" spans="5:19" ht="18" customHeight="1">
      <c r="E161" s="7"/>
      <c r="F161" s="7"/>
      <c r="S161" s="7"/>
    </row>
    <row r="162" spans="5:19" ht="18" customHeight="1">
      <c r="E162" s="7"/>
      <c r="F162" s="7"/>
      <c r="S162" s="7"/>
    </row>
    <row r="163" spans="5:19" ht="18" customHeight="1">
      <c r="E163" s="7"/>
      <c r="F163" s="7"/>
      <c r="S163" s="7"/>
    </row>
    <row r="164" spans="5:19" ht="18" customHeight="1">
      <c r="E164" s="7"/>
      <c r="F164" s="7"/>
      <c r="S164" s="7"/>
    </row>
    <row r="165" spans="5:19" ht="18" customHeight="1">
      <c r="E165" s="7"/>
      <c r="F165" s="7"/>
      <c r="S165" s="7"/>
    </row>
    <row r="166" spans="5:19" ht="18" customHeight="1">
      <c r="E166" s="7"/>
      <c r="F166" s="7"/>
      <c r="S166" s="7"/>
    </row>
    <row r="167" spans="5:19" ht="18" customHeight="1">
      <c r="E167" s="7"/>
      <c r="F167" s="7"/>
      <c r="S167" s="7"/>
    </row>
    <row r="168" spans="5:19" ht="18" customHeight="1">
      <c r="E168" s="7"/>
      <c r="F168" s="7"/>
      <c r="S168" s="7"/>
    </row>
    <row r="169" spans="5:19" ht="18" customHeight="1">
      <c r="E169" s="7"/>
      <c r="F169" s="7"/>
      <c r="S169" s="7"/>
    </row>
    <row r="170" spans="5:19" ht="18" customHeight="1">
      <c r="E170" s="7"/>
      <c r="F170" s="7"/>
      <c r="S170" s="7"/>
    </row>
    <row r="171" spans="5:19" ht="18" customHeight="1">
      <c r="E171" s="7"/>
      <c r="F171" s="7"/>
      <c r="S171" s="7"/>
    </row>
    <row r="172" spans="5:19" ht="18" customHeight="1">
      <c r="E172" s="7"/>
      <c r="F172" s="7"/>
      <c r="S172" s="7"/>
    </row>
    <row r="173" spans="5:19" ht="18" customHeight="1">
      <c r="E173" s="7"/>
      <c r="F173" s="7"/>
      <c r="S173" s="7"/>
    </row>
    <row r="174" spans="5:19" ht="18" customHeight="1">
      <c r="E174" s="7"/>
      <c r="F174" s="7"/>
      <c r="S174" s="7"/>
    </row>
    <row r="175" spans="5:19" ht="18" customHeight="1">
      <c r="E175" s="7"/>
      <c r="F175" s="7"/>
      <c r="S175" s="7"/>
    </row>
    <row r="176" spans="5:19" ht="18" customHeight="1">
      <c r="E176" s="7"/>
      <c r="F176" s="7"/>
      <c r="S176" s="7"/>
    </row>
    <row r="177" spans="5:19" ht="18" customHeight="1">
      <c r="E177" s="7"/>
      <c r="F177" s="7"/>
      <c r="S177" s="7"/>
    </row>
    <row r="178" spans="5:19" ht="18" customHeight="1">
      <c r="E178" s="7"/>
      <c r="F178" s="7"/>
      <c r="S178" s="7"/>
    </row>
    <row r="179" spans="5:19" ht="18" customHeight="1">
      <c r="E179" s="7"/>
      <c r="F179" s="7"/>
      <c r="S179" s="7"/>
    </row>
    <row r="180" spans="5:19" ht="18" customHeight="1">
      <c r="E180" s="7"/>
      <c r="F180" s="7"/>
      <c r="S180" s="7"/>
    </row>
    <row r="181" spans="5:19" ht="18" customHeight="1">
      <c r="E181" s="7"/>
      <c r="F181" s="7"/>
      <c r="S181" s="7"/>
    </row>
    <row r="182" spans="5:19" ht="18" customHeight="1">
      <c r="E182" s="7"/>
      <c r="F182" s="7"/>
      <c r="S182" s="7"/>
    </row>
    <row r="183" spans="5:19" ht="18" customHeight="1">
      <c r="E183" s="7"/>
      <c r="F183" s="7"/>
      <c r="S183" s="7"/>
    </row>
    <row r="184" spans="5:19" ht="18" customHeight="1">
      <c r="E184" s="7"/>
      <c r="F184" s="7"/>
      <c r="S184" s="7"/>
    </row>
    <row r="185" spans="5:19" ht="18" customHeight="1">
      <c r="E185" s="7"/>
      <c r="F185" s="7"/>
      <c r="S185" s="7"/>
    </row>
    <row r="186" spans="5:19" ht="18" customHeight="1">
      <c r="E186" s="7"/>
      <c r="F186" s="7"/>
      <c r="S186" s="7"/>
    </row>
    <row r="187" spans="5:19" ht="18" customHeight="1">
      <c r="E187" s="7"/>
      <c r="F187" s="7"/>
      <c r="S187" s="7"/>
    </row>
    <row r="188" spans="5:19" ht="18" customHeight="1">
      <c r="E188" s="7"/>
      <c r="F188" s="7"/>
      <c r="S188" s="7"/>
    </row>
    <row r="189" spans="5:19" ht="18" customHeight="1">
      <c r="E189" s="7"/>
      <c r="F189" s="7"/>
      <c r="S189" s="7"/>
    </row>
    <row r="190" spans="5:19" ht="18" customHeight="1">
      <c r="E190" s="7"/>
      <c r="F190" s="7"/>
      <c r="S190" s="7"/>
    </row>
    <row r="191" spans="5:19" ht="18" customHeight="1">
      <c r="E191" s="7"/>
      <c r="F191" s="7"/>
      <c r="S191" s="7"/>
    </row>
    <row r="192" spans="5:19" ht="18" customHeight="1">
      <c r="E192" s="7"/>
      <c r="F192" s="7"/>
      <c r="S192" s="7"/>
    </row>
    <row r="193" spans="5:19" ht="18" customHeight="1">
      <c r="E193" s="7"/>
      <c r="F193" s="7"/>
      <c r="S193" s="7"/>
    </row>
    <row r="194" spans="5:19" ht="18" customHeight="1">
      <c r="E194" s="7"/>
      <c r="F194" s="7"/>
      <c r="S194" s="7"/>
    </row>
    <row r="195" spans="5:19" ht="18" customHeight="1">
      <c r="E195" s="7"/>
      <c r="F195" s="7"/>
      <c r="S195" s="7"/>
    </row>
    <row r="196" spans="5:19" ht="18" customHeight="1">
      <c r="E196" s="7"/>
      <c r="F196" s="7"/>
      <c r="S196" s="7"/>
    </row>
    <row r="197" spans="5:19" ht="18" customHeight="1">
      <c r="E197" s="7"/>
      <c r="F197" s="7"/>
      <c r="S197" s="7"/>
    </row>
    <row r="198" spans="5:19" ht="18" customHeight="1">
      <c r="E198" s="7"/>
      <c r="F198" s="7"/>
      <c r="S198" s="7"/>
    </row>
    <row r="199" spans="5:19" ht="18" customHeight="1">
      <c r="E199" s="7"/>
      <c r="F199" s="7"/>
      <c r="S199" s="7"/>
    </row>
    <row r="200" spans="5:19" ht="18" customHeight="1">
      <c r="E200" s="7"/>
      <c r="F200" s="7"/>
      <c r="S200" s="7"/>
    </row>
    <row r="201" spans="5:19" ht="18" customHeight="1">
      <c r="E201" s="7"/>
      <c r="F201" s="7"/>
      <c r="S201" s="7"/>
    </row>
    <row r="202" spans="5:19" ht="18" customHeight="1">
      <c r="E202" s="7"/>
      <c r="F202" s="7"/>
      <c r="S202" s="7"/>
    </row>
    <row r="203" spans="5:19" ht="18" customHeight="1">
      <c r="E203" s="7"/>
      <c r="F203" s="7"/>
      <c r="S203" s="7"/>
    </row>
    <row r="204" spans="5:19" ht="18" customHeight="1">
      <c r="E204" s="7"/>
      <c r="F204" s="7"/>
      <c r="S204" s="7"/>
    </row>
    <row r="205" spans="5:19" ht="18" customHeight="1">
      <c r="E205" s="7"/>
      <c r="F205" s="7"/>
      <c r="S205" s="7"/>
    </row>
    <row r="206" spans="5:19" ht="18" customHeight="1">
      <c r="E206" s="7"/>
      <c r="F206" s="7"/>
      <c r="S206" s="7"/>
    </row>
    <row r="207" spans="5:19" ht="18" customHeight="1">
      <c r="E207" s="7"/>
      <c r="F207" s="7"/>
      <c r="S207" s="7"/>
    </row>
    <row r="208" spans="5:19" ht="18" customHeight="1">
      <c r="E208" s="7"/>
      <c r="F208" s="7"/>
      <c r="S208" s="7"/>
    </row>
    <row r="209" spans="5:19" ht="18" customHeight="1">
      <c r="E209" s="7"/>
      <c r="F209" s="7"/>
      <c r="S209" s="7"/>
    </row>
    <row r="210" spans="5:19" ht="18" customHeight="1">
      <c r="E210" s="7"/>
      <c r="F210" s="7"/>
      <c r="S210" s="7"/>
    </row>
    <row r="211" spans="5:19" ht="18" customHeight="1">
      <c r="E211" s="7"/>
      <c r="F211" s="7"/>
      <c r="S211" s="7"/>
    </row>
    <row r="212" spans="5:19" ht="18" customHeight="1">
      <c r="E212" s="7"/>
      <c r="F212" s="7"/>
      <c r="S212" s="7"/>
    </row>
    <row r="213" spans="5:19" ht="18" customHeight="1">
      <c r="E213" s="7"/>
      <c r="F213" s="7"/>
      <c r="S213" s="7"/>
    </row>
    <row r="214" spans="5:19" ht="18" customHeight="1">
      <c r="E214" s="7"/>
      <c r="F214" s="7"/>
      <c r="S214" s="7"/>
    </row>
    <row r="215" spans="5:19" ht="18" customHeight="1">
      <c r="E215" s="7"/>
      <c r="F215" s="7"/>
      <c r="S215" s="7"/>
    </row>
    <row r="216" spans="5:19" ht="18" customHeight="1">
      <c r="E216" s="7"/>
      <c r="F216" s="7"/>
      <c r="S216" s="7"/>
    </row>
    <row r="217" spans="5:19" ht="18" customHeight="1">
      <c r="E217" s="7"/>
      <c r="F217" s="7"/>
      <c r="S217" s="7"/>
    </row>
    <row r="218" spans="5:19" ht="18" customHeight="1">
      <c r="E218" s="7"/>
      <c r="F218" s="7"/>
      <c r="S218" s="7"/>
    </row>
    <row r="219" spans="5:19" ht="18" customHeight="1">
      <c r="E219" s="7"/>
      <c r="F219" s="7"/>
      <c r="S219" s="7"/>
    </row>
    <row r="220" spans="5:19" ht="18" customHeight="1">
      <c r="E220" s="7"/>
      <c r="F220" s="7"/>
      <c r="S220" s="7"/>
    </row>
    <row r="221" spans="5:19" ht="18" customHeight="1">
      <c r="E221" s="7"/>
      <c r="F221" s="7"/>
      <c r="S221" s="7"/>
    </row>
    <row r="222" spans="5:19" ht="18" customHeight="1">
      <c r="E222" s="7"/>
      <c r="F222" s="7"/>
      <c r="S222" s="7"/>
    </row>
    <row r="223" spans="5:19" ht="18" customHeight="1">
      <c r="E223" s="7"/>
      <c r="F223" s="7"/>
      <c r="S223" s="7"/>
    </row>
    <row r="224" spans="5:19" ht="18" customHeight="1">
      <c r="E224" s="7"/>
      <c r="F224" s="7"/>
      <c r="S224" s="7"/>
    </row>
    <row r="225" spans="5:19" ht="18" customHeight="1">
      <c r="E225" s="7"/>
      <c r="F225" s="7"/>
      <c r="S225" s="7"/>
    </row>
    <row r="226" spans="5:19" ht="18" customHeight="1">
      <c r="E226" s="7"/>
      <c r="F226" s="7"/>
      <c r="S226" s="7"/>
    </row>
    <row r="227" spans="5:19" ht="18" customHeight="1">
      <c r="E227" s="7"/>
      <c r="F227" s="7"/>
      <c r="S227" s="7"/>
    </row>
    <row r="228" spans="5:19" ht="18" customHeight="1">
      <c r="E228" s="7"/>
      <c r="F228" s="7"/>
      <c r="S228" s="7"/>
    </row>
    <row r="229" spans="5:19" ht="18" customHeight="1">
      <c r="E229" s="7"/>
      <c r="F229" s="7"/>
      <c r="S229" s="7"/>
    </row>
    <row r="230" spans="5:19" ht="18" customHeight="1">
      <c r="E230" s="7"/>
      <c r="F230" s="7"/>
      <c r="S230" s="7"/>
    </row>
    <row r="231" spans="5:19" ht="18" customHeight="1">
      <c r="E231" s="7"/>
      <c r="F231" s="7"/>
      <c r="S231" s="7"/>
    </row>
    <row r="232" spans="5:19" ht="18" customHeight="1">
      <c r="E232" s="7"/>
      <c r="F232" s="7"/>
      <c r="S232" s="7"/>
    </row>
    <row r="233" spans="5:19" ht="18" customHeight="1">
      <c r="E233" s="7"/>
      <c r="F233" s="7"/>
      <c r="S233" s="7"/>
    </row>
    <row r="234" spans="5:19" ht="18" customHeight="1">
      <c r="E234" s="7"/>
      <c r="F234" s="7"/>
      <c r="S234" s="7"/>
    </row>
    <row r="235" spans="5:19" ht="18" customHeight="1">
      <c r="E235" s="7"/>
      <c r="F235" s="7"/>
      <c r="S235" s="7"/>
    </row>
    <row r="236" spans="5:19" ht="18" customHeight="1">
      <c r="E236" s="7"/>
      <c r="F236" s="7"/>
      <c r="S236" s="7"/>
    </row>
    <row r="237" spans="5:19" ht="18" customHeight="1">
      <c r="E237" s="7"/>
      <c r="F237" s="7"/>
      <c r="S237" s="7"/>
    </row>
    <row r="238" spans="5:19" ht="18" customHeight="1">
      <c r="E238" s="7"/>
      <c r="F238" s="7"/>
      <c r="S238" s="7"/>
    </row>
    <row r="239" spans="5:19" ht="18" customHeight="1">
      <c r="E239" s="7"/>
      <c r="F239" s="7"/>
      <c r="S239" s="7"/>
    </row>
    <row r="240" spans="5:19" ht="18" customHeight="1">
      <c r="E240" s="7"/>
      <c r="F240" s="7"/>
      <c r="S240" s="7"/>
    </row>
    <row r="241" spans="5:19" ht="18" customHeight="1">
      <c r="E241" s="7"/>
      <c r="F241" s="7"/>
      <c r="S241" s="7"/>
    </row>
    <row r="242" spans="5:19" ht="18" customHeight="1">
      <c r="E242" s="7"/>
      <c r="F242" s="7"/>
      <c r="S242" s="7"/>
    </row>
    <row r="243" spans="5:19" ht="18" customHeight="1">
      <c r="E243" s="7"/>
      <c r="F243" s="7"/>
      <c r="S243" s="7"/>
    </row>
    <row r="244" spans="5:19" ht="18" customHeight="1">
      <c r="E244" s="7"/>
      <c r="F244" s="7"/>
      <c r="S244" s="7"/>
    </row>
    <row r="245" spans="5:19" ht="18" customHeight="1">
      <c r="E245" s="7"/>
      <c r="F245" s="7"/>
      <c r="S245" s="7"/>
    </row>
    <row r="246" spans="5:19" ht="18" customHeight="1">
      <c r="E246" s="7"/>
      <c r="F246" s="7"/>
      <c r="S246" s="7"/>
    </row>
    <row r="247" spans="5:19" ht="18" customHeight="1">
      <c r="E247" s="7"/>
      <c r="F247" s="7"/>
      <c r="S247" s="7"/>
    </row>
    <row r="248" spans="5:19" ht="18" customHeight="1">
      <c r="E248" s="7"/>
      <c r="F248" s="7"/>
      <c r="S248" s="7"/>
    </row>
    <row r="249" spans="5:19" ht="18" customHeight="1">
      <c r="E249" s="7"/>
      <c r="F249" s="7"/>
      <c r="S249" s="7"/>
    </row>
    <row r="250" spans="5:19" ht="18" customHeight="1">
      <c r="E250" s="7"/>
      <c r="F250" s="7"/>
      <c r="S250" s="7"/>
    </row>
    <row r="251" spans="5:19" ht="18" customHeight="1">
      <c r="E251" s="7"/>
      <c r="F251" s="7"/>
      <c r="S251" s="7"/>
    </row>
    <row r="252" spans="5:19" ht="18" customHeight="1">
      <c r="E252" s="7"/>
      <c r="F252" s="7"/>
      <c r="S252" s="7"/>
    </row>
    <row r="253" spans="5:19" ht="18" customHeight="1">
      <c r="E253" s="7"/>
      <c r="F253" s="7"/>
      <c r="S253" s="7"/>
    </row>
    <row r="254" spans="5:19" ht="18" customHeight="1">
      <c r="E254" s="7"/>
      <c r="F254" s="7"/>
      <c r="S254" s="7"/>
    </row>
    <row r="255" spans="5:19" ht="18" customHeight="1">
      <c r="E255" s="7"/>
      <c r="F255" s="7"/>
      <c r="S255" s="7"/>
    </row>
    <row r="256" spans="5:19" ht="18" customHeight="1">
      <c r="E256" s="7"/>
      <c r="F256" s="7"/>
      <c r="S256" s="7"/>
    </row>
    <row r="257" spans="5:19" ht="18" customHeight="1">
      <c r="E257" s="7"/>
      <c r="F257" s="7"/>
      <c r="S257" s="7"/>
    </row>
    <row r="258" spans="5:19" ht="18" customHeight="1">
      <c r="E258" s="7"/>
      <c r="F258" s="7"/>
      <c r="S258" s="7"/>
    </row>
    <row r="259" spans="5:19" ht="18" customHeight="1">
      <c r="E259" s="7"/>
      <c r="F259" s="7"/>
      <c r="S259" s="7"/>
    </row>
    <row r="260" spans="5:19" ht="18" customHeight="1">
      <c r="E260" s="7"/>
      <c r="F260" s="7"/>
      <c r="S260" s="7"/>
    </row>
    <row r="261" spans="5:19" ht="18" customHeight="1">
      <c r="E261" s="7"/>
      <c r="F261" s="7"/>
      <c r="S261" s="7"/>
    </row>
    <row r="262" spans="5:19" ht="18" customHeight="1">
      <c r="E262" s="7"/>
      <c r="F262" s="7"/>
      <c r="S262" s="7"/>
    </row>
    <row r="263" spans="5:19" ht="18" customHeight="1">
      <c r="E263" s="7"/>
      <c r="F263" s="7"/>
      <c r="S263" s="7"/>
    </row>
    <row r="264" spans="5:19" ht="18" customHeight="1">
      <c r="E264" s="7"/>
      <c r="F264" s="7"/>
      <c r="S264" s="7"/>
    </row>
    <row r="265" spans="5:19" ht="18" customHeight="1">
      <c r="E265" s="7"/>
      <c r="F265" s="7"/>
      <c r="S265" s="7"/>
    </row>
    <row r="266" spans="5:19" ht="18" customHeight="1">
      <c r="E266" s="7"/>
      <c r="F266" s="7"/>
      <c r="S266" s="7"/>
    </row>
    <row r="267" spans="5:19" ht="18" customHeight="1">
      <c r="E267" s="7"/>
      <c r="F267" s="7"/>
      <c r="S267" s="7"/>
    </row>
    <row r="268" spans="5:19" ht="18" customHeight="1">
      <c r="E268" s="7"/>
      <c r="F268" s="7"/>
      <c r="S268" s="7"/>
    </row>
    <row r="269" spans="5:19" ht="18" customHeight="1">
      <c r="E269" s="7"/>
      <c r="F269" s="7"/>
      <c r="S269" s="7"/>
    </row>
    <row r="270" spans="5:19" ht="18" customHeight="1">
      <c r="E270" s="7"/>
      <c r="F270" s="7"/>
      <c r="S270" s="7"/>
    </row>
    <row r="271" spans="5:19" ht="18" customHeight="1">
      <c r="E271" s="7"/>
      <c r="F271" s="7"/>
      <c r="S271" s="7"/>
    </row>
    <row r="272" spans="5:19" ht="18" customHeight="1">
      <c r="E272" s="7"/>
      <c r="F272" s="7"/>
      <c r="S272" s="7"/>
    </row>
    <row r="273" spans="5:19" ht="18" customHeight="1">
      <c r="E273" s="7"/>
      <c r="F273" s="7"/>
      <c r="S273" s="7"/>
    </row>
    <row r="274" spans="5:19" ht="18" customHeight="1">
      <c r="E274" s="7"/>
      <c r="F274" s="7"/>
      <c r="S274" s="7"/>
    </row>
    <row r="275" spans="5:19" ht="18" customHeight="1">
      <c r="E275" s="7"/>
      <c r="F275" s="7"/>
      <c r="S275" s="7"/>
    </row>
    <row r="276" spans="5:19" ht="18" customHeight="1">
      <c r="E276" s="7"/>
      <c r="F276" s="7"/>
      <c r="S276" s="7"/>
    </row>
    <row r="277" spans="5:19" ht="18" customHeight="1">
      <c r="E277" s="7"/>
      <c r="F277" s="7"/>
      <c r="S277" s="7"/>
    </row>
    <row r="278" spans="5:19" ht="18" customHeight="1">
      <c r="E278" s="7"/>
      <c r="F278" s="7"/>
      <c r="S278" s="7"/>
    </row>
    <row r="279" spans="5:19" ht="18" customHeight="1">
      <c r="E279" s="7"/>
      <c r="F279" s="7"/>
      <c r="S279" s="7"/>
    </row>
    <row r="280" spans="5:19" ht="18" customHeight="1">
      <c r="E280" s="7"/>
      <c r="F280" s="7"/>
      <c r="S280" s="7"/>
    </row>
    <row r="281" spans="5:19" ht="18" customHeight="1">
      <c r="E281" s="7"/>
      <c r="F281" s="7"/>
      <c r="S281" s="7"/>
    </row>
    <row r="282" spans="5:19" ht="18" customHeight="1">
      <c r="E282" s="7"/>
      <c r="F282" s="7"/>
      <c r="S282" s="7"/>
    </row>
    <row r="283" spans="5:19" ht="18" customHeight="1">
      <c r="E283" s="7"/>
      <c r="F283" s="7"/>
      <c r="S283" s="7"/>
    </row>
    <row r="284" spans="5:19" ht="18" customHeight="1">
      <c r="E284" s="7"/>
      <c r="F284" s="7"/>
      <c r="S284" s="7"/>
    </row>
    <row r="285" spans="5:19" ht="18" customHeight="1">
      <c r="E285" s="7"/>
      <c r="F285" s="7"/>
      <c r="S285" s="7"/>
    </row>
    <row r="286" spans="5:19" ht="18" customHeight="1">
      <c r="E286" s="7"/>
      <c r="F286" s="7"/>
      <c r="S286" s="7"/>
    </row>
    <row r="287" spans="5:19" ht="18" customHeight="1">
      <c r="E287" s="7"/>
      <c r="F287" s="7"/>
      <c r="S287" s="7"/>
    </row>
    <row r="288" spans="5:19" ht="18" customHeight="1">
      <c r="E288" s="7"/>
      <c r="F288" s="7"/>
      <c r="S288" s="7"/>
    </row>
    <row r="289" spans="5:19" ht="18" customHeight="1">
      <c r="E289" s="7"/>
      <c r="F289" s="7"/>
      <c r="S289" s="7"/>
    </row>
    <row r="290" spans="5:19" ht="18" customHeight="1">
      <c r="E290" s="7"/>
      <c r="F290" s="7"/>
      <c r="S290" s="7"/>
    </row>
    <row r="291" spans="5:19" ht="18" customHeight="1">
      <c r="E291" s="7"/>
      <c r="F291" s="7"/>
      <c r="S291" s="7"/>
    </row>
    <row r="292" spans="5:19" ht="18" customHeight="1">
      <c r="E292" s="7"/>
      <c r="F292" s="7"/>
      <c r="S292" s="7"/>
    </row>
    <row r="293" spans="5:19" ht="18" customHeight="1">
      <c r="E293" s="7"/>
      <c r="F293" s="7"/>
      <c r="S293" s="7"/>
    </row>
    <row r="294" spans="5:19" ht="18" customHeight="1">
      <c r="E294" s="7"/>
      <c r="F294" s="7"/>
      <c r="S294" s="7"/>
    </row>
    <row r="295" spans="5:19" ht="18" customHeight="1">
      <c r="E295" s="7"/>
      <c r="F295" s="7"/>
      <c r="S295" s="7"/>
    </row>
    <row r="296" spans="5:19" ht="18" customHeight="1">
      <c r="E296" s="7"/>
      <c r="F296" s="7"/>
      <c r="S296" s="7"/>
    </row>
    <row r="297" spans="5:19" ht="18" customHeight="1">
      <c r="E297" s="7"/>
      <c r="F297" s="7"/>
      <c r="S297" s="7"/>
    </row>
    <row r="298" spans="5:19" ht="18" customHeight="1">
      <c r="E298" s="7"/>
      <c r="F298" s="7"/>
      <c r="S298" s="7"/>
    </row>
    <row r="299" spans="5:19" ht="18" customHeight="1">
      <c r="E299" s="7"/>
      <c r="F299" s="7"/>
      <c r="S299" s="7"/>
    </row>
    <row r="300" spans="5:19" ht="18" customHeight="1">
      <c r="E300" s="7"/>
      <c r="F300" s="7"/>
      <c r="S300" s="7"/>
    </row>
    <row r="301" spans="5:19" ht="18" customHeight="1">
      <c r="E301" s="7"/>
      <c r="F301" s="7"/>
      <c r="S301" s="7"/>
    </row>
    <row r="302" spans="5:19" ht="18" customHeight="1">
      <c r="E302" s="7"/>
      <c r="F302" s="7"/>
      <c r="S302" s="7"/>
    </row>
    <row r="303" spans="5:19" ht="18" customHeight="1">
      <c r="E303" s="7"/>
      <c r="F303" s="7"/>
      <c r="S303" s="7"/>
    </row>
    <row r="304" spans="5:19" ht="18" customHeight="1">
      <c r="E304" s="7"/>
      <c r="F304" s="7"/>
      <c r="S304" s="7"/>
    </row>
    <row r="305" spans="5:19" ht="18" customHeight="1">
      <c r="E305" s="7"/>
      <c r="F305" s="7"/>
      <c r="S305" s="7"/>
    </row>
    <row r="306" spans="5:19" ht="18" customHeight="1">
      <c r="E306" s="7"/>
      <c r="F306" s="7"/>
      <c r="S306" s="7"/>
    </row>
    <row r="307" spans="5:19" ht="18" customHeight="1">
      <c r="E307" s="7"/>
      <c r="F307" s="7"/>
      <c r="S307" s="7"/>
    </row>
    <row r="308" spans="5:19" ht="18" customHeight="1">
      <c r="E308" s="7"/>
      <c r="F308" s="7"/>
      <c r="S308" s="7"/>
    </row>
    <row r="309" spans="5:19" ht="18" customHeight="1">
      <c r="E309" s="7"/>
      <c r="F309" s="7"/>
      <c r="S309" s="7"/>
    </row>
    <row r="310" spans="5:19" ht="18" customHeight="1">
      <c r="E310" s="7"/>
      <c r="F310" s="7"/>
      <c r="S310" s="7"/>
    </row>
    <row r="311" spans="5:19" ht="18" customHeight="1">
      <c r="E311" s="7"/>
      <c r="F311" s="7"/>
      <c r="S311" s="7"/>
    </row>
    <row r="312" spans="5:19" ht="18" customHeight="1">
      <c r="E312" s="7"/>
      <c r="F312" s="7"/>
      <c r="S312" s="7"/>
    </row>
    <row r="313" spans="5:19" ht="18" customHeight="1">
      <c r="E313" s="7"/>
      <c r="F313" s="7"/>
      <c r="S313" s="7"/>
    </row>
    <row r="314" spans="5:19" ht="18" customHeight="1">
      <c r="E314" s="7"/>
      <c r="F314" s="7"/>
      <c r="S314" s="7"/>
    </row>
    <row r="315" spans="5:19" ht="18" customHeight="1">
      <c r="E315" s="7"/>
      <c r="F315" s="7"/>
      <c r="S315" s="7"/>
    </row>
    <row r="316" spans="5:19" ht="18" customHeight="1">
      <c r="E316" s="7"/>
      <c r="F316" s="7"/>
      <c r="S316" s="7"/>
    </row>
    <row r="317" spans="5:19" ht="18" customHeight="1">
      <c r="E317" s="7"/>
      <c r="F317" s="7"/>
      <c r="S317" s="7"/>
    </row>
    <row r="318" spans="5:19" ht="18" customHeight="1">
      <c r="E318" s="7"/>
      <c r="F318" s="7"/>
      <c r="S318" s="7"/>
    </row>
    <row r="319" spans="5:19" ht="18" customHeight="1">
      <c r="E319" s="7"/>
      <c r="F319" s="7"/>
      <c r="S319" s="7"/>
    </row>
    <row r="320" spans="5:19" ht="18" customHeight="1">
      <c r="E320" s="7"/>
      <c r="F320" s="7"/>
      <c r="S320" s="7"/>
    </row>
    <row r="321" spans="5:19" ht="18" customHeight="1">
      <c r="E321" s="7"/>
      <c r="F321" s="7"/>
      <c r="S321" s="7"/>
    </row>
    <row r="322" spans="5:19" ht="18" customHeight="1">
      <c r="E322" s="7"/>
      <c r="F322" s="7"/>
      <c r="S322" s="7"/>
    </row>
    <row r="323" spans="5:19" ht="18" customHeight="1">
      <c r="E323" s="7"/>
      <c r="F323" s="7"/>
      <c r="S323" s="7"/>
    </row>
    <row r="324" spans="5:19" ht="18" customHeight="1">
      <c r="E324" s="7"/>
      <c r="F324" s="7"/>
      <c r="S324" s="7"/>
    </row>
    <row r="325" spans="5:19" ht="18" customHeight="1">
      <c r="E325" s="7"/>
      <c r="F325" s="7"/>
      <c r="S325" s="7"/>
    </row>
    <row r="326" spans="5:19" ht="18" customHeight="1">
      <c r="E326" s="7"/>
      <c r="F326" s="7"/>
      <c r="S326" s="7"/>
    </row>
    <row r="327" spans="5:19" ht="18" customHeight="1">
      <c r="E327" s="7"/>
      <c r="F327" s="7"/>
      <c r="S327" s="7"/>
    </row>
    <row r="328" spans="5:19" ht="18" customHeight="1">
      <c r="E328" s="7"/>
      <c r="F328" s="7"/>
      <c r="S328" s="7"/>
    </row>
    <row r="329" spans="5:19" ht="18" customHeight="1">
      <c r="E329" s="7"/>
      <c r="F329" s="7"/>
      <c r="S329" s="7"/>
    </row>
    <row r="330" spans="5:19" ht="18" customHeight="1">
      <c r="E330" s="7"/>
      <c r="F330" s="7"/>
      <c r="S330" s="7"/>
    </row>
    <row r="331" spans="5:19" ht="18" customHeight="1">
      <c r="E331" s="7"/>
      <c r="F331" s="7"/>
      <c r="S331" s="7"/>
    </row>
    <row r="332" spans="5:19" ht="18" customHeight="1">
      <c r="E332" s="7"/>
      <c r="F332" s="7"/>
      <c r="S332" s="7"/>
    </row>
    <row r="333" spans="5:19" ht="18" customHeight="1">
      <c r="E333" s="7"/>
      <c r="F333" s="7"/>
      <c r="S333" s="7"/>
    </row>
    <row r="334" spans="5:19" ht="18" customHeight="1">
      <c r="E334" s="7"/>
      <c r="F334" s="7"/>
      <c r="S334" s="7"/>
    </row>
    <row r="335" spans="5:19" ht="18" customHeight="1">
      <c r="E335" s="7"/>
      <c r="F335" s="7"/>
      <c r="S335" s="7"/>
    </row>
    <row r="336" spans="5:19" ht="18" customHeight="1">
      <c r="E336" s="7"/>
      <c r="F336" s="7"/>
      <c r="S336" s="7"/>
    </row>
    <row r="337" spans="5:19" ht="18" customHeight="1">
      <c r="E337" s="7"/>
      <c r="F337" s="7"/>
      <c r="S337" s="7"/>
    </row>
    <row r="338" spans="5:19" ht="18" customHeight="1">
      <c r="E338" s="7"/>
      <c r="F338" s="7"/>
      <c r="S338" s="7"/>
    </row>
    <row r="339" spans="5:19" ht="18" customHeight="1">
      <c r="E339" s="7"/>
      <c r="F339" s="7"/>
      <c r="S339" s="7"/>
    </row>
    <row r="340" spans="5:19" ht="18" customHeight="1">
      <c r="E340" s="7"/>
      <c r="F340" s="7"/>
      <c r="S340" s="7"/>
    </row>
    <row r="341" spans="5:19" ht="18" customHeight="1">
      <c r="E341" s="7"/>
      <c r="F341" s="7"/>
      <c r="S341" s="7"/>
    </row>
    <row r="342" spans="5:19" ht="18" customHeight="1">
      <c r="E342" s="7"/>
      <c r="F342" s="7"/>
      <c r="S342" s="7"/>
    </row>
    <row r="343" spans="5:19" ht="18" customHeight="1">
      <c r="E343" s="7"/>
      <c r="F343" s="7"/>
      <c r="S343" s="7"/>
    </row>
    <row r="344" spans="5:19" ht="18" customHeight="1">
      <c r="E344" s="7"/>
      <c r="F344" s="7"/>
      <c r="S344" s="7"/>
    </row>
    <row r="345" spans="5:19" ht="18" customHeight="1">
      <c r="E345" s="7"/>
      <c r="F345" s="7"/>
      <c r="S345" s="7"/>
    </row>
    <row r="346" spans="5:19" ht="18" customHeight="1">
      <c r="E346" s="7"/>
      <c r="F346" s="7"/>
      <c r="S346" s="7"/>
    </row>
    <row r="347" spans="5:19" ht="18" customHeight="1">
      <c r="E347" s="7"/>
      <c r="F347" s="7"/>
      <c r="S347" s="7"/>
    </row>
    <row r="348" spans="5:19" ht="18" customHeight="1">
      <c r="E348" s="7"/>
      <c r="F348" s="7"/>
      <c r="S348" s="7"/>
    </row>
    <row r="349" spans="5:19" ht="18" customHeight="1">
      <c r="E349" s="7"/>
      <c r="F349" s="7"/>
      <c r="S349" s="7"/>
    </row>
    <row r="350" spans="5:19" ht="18" customHeight="1">
      <c r="E350" s="7"/>
      <c r="F350" s="7"/>
      <c r="S350" s="7"/>
    </row>
    <row r="351" spans="5:19" ht="18" customHeight="1">
      <c r="E351" s="7"/>
      <c r="F351" s="7"/>
      <c r="S351" s="7"/>
    </row>
    <row r="352" spans="5:19" ht="18" customHeight="1">
      <c r="E352" s="7"/>
      <c r="F352" s="7"/>
      <c r="S352" s="7"/>
    </row>
    <row r="353" spans="5:19" ht="18" customHeight="1">
      <c r="E353" s="7"/>
      <c r="F353" s="7"/>
      <c r="S353" s="7"/>
    </row>
    <row r="354" spans="5:19" ht="18" customHeight="1">
      <c r="E354" s="7"/>
      <c r="F354" s="7"/>
      <c r="S354" s="7"/>
    </row>
    <row r="355" spans="5:19" ht="18" customHeight="1">
      <c r="E355" s="7"/>
      <c r="F355" s="7"/>
      <c r="S355" s="7"/>
    </row>
    <row r="356" spans="5:19" ht="18" customHeight="1">
      <c r="E356" s="7"/>
      <c r="F356" s="7"/>
      <c r="S356" s="7"/>
    </row>
    <row r="357" spans="5:19" ht="18" customHeight="1">
      <c r="E357" s="7"/>
      <c r="F357" s="7"/>
      <c r="S357" s="7"/>
    </row>
    <row r="358" spans="5:19" ht="18" customHeight="1">
      <c r="E358" s="7"/>
      <c r="F358" s="7"/>
      <c r="S358" s="7"/>
    </row>
    <row r="359" spans="5:19" ht="18" customHeight="1">
      <c r="E359" s="7"/>
      <c r="F359" s="7"/>
      <c r="S359" s="7"/>
    </row>
    <row r="360" spans="5:19" ht="18" customHeight="1">
      <c r="E360" s="7"/>
      <c r="F360" s="7"/>
      <c r="S360" s="7"/>
    </row>
    <row r="361" spans="5:19" ht="18" customHeight="1">
      <c r="E361" s="7"/>
      <c r="F361" s="7"/>
      <c r="S361" s="7"/>
    </row>
    <row r="362" spans="5:19" ht="18" customHeight="1">
      <c r="E362" s="7"/>
      <c r="F362" s="7"/>
      <c r="S362" s="7"/>
    </row>
    <row r="363" spans="5:19" ht="18" customHeight="1">
      <c r="E363" s="7"/>
      <c r="F363" s="7"/>
      <c r="S363" s="7"/>
    </row>
    <row r="364" spans="5:19" ht="18" customHeight="1">
      <c r="E364" s="7"/>
      <c r="F364" s="7"/>
      <c r="S364" s="7"/>
    </row>
    <row r="365" spans="5:19" ht="18" customHeight="1">
      <c r="E365" s="7"/>
      <c r="F365" s="7"/>
      <c r="S365" s="7"/>
    </row>
    <row r="366" spans="5:19" ht="18" customHeight="1">
      <c r="E366" s="7"/>
      <c r="F366" s="7"/>
      <c r="S366" s="7"/>
    </row>
    <row r="367" spans="5:19" ht="18" customHeight="1">
      <c r="E367" s="7"/>
      <c r="F367" s="7"/>
      <c r="S367" s="7"/>
    </row>
    <row r="368" spans="5:19" ht="18" customHeight="1">
      <c r="E368" s="7"/>
      <c r="F368" s="7"/>
      <c r="S368" s="7"/>
    </row>
    <row r="369" spans="5:19" ht="18" customHeight="1">
      <c r="E369" s="7"/>
      <c r="F369" s="7"/>
      <c r="S369" s="7"/>
    </row>
    <row r="370" spans="5:19" ht="18" customHeight="1">
      <c r="E370" s="7"/>
      <c r="F370" s="7"/>
      <c r="S370" s="7"/>
    </row>
    <row r="371" spans="5:19" ht="18" customHeight="1">
      <c r="E371" s="7"/>
      <c r="F371" s="7"/>
      <c r="S371" s="7"/>
    </row>
    <row r="372" spans="5:19" ht="18" customHeight="1">
      <c r="E372" s="7"/>
      <c r="F372" s="7"/>
      <c r="S372" s="7"/>
    </row>
    <row r="373" spans="5:19" ht="18" customHeight="1">
      <c r="E373" s="7"/>
      <c r="F373" s="7"/>
      <c r="S373" s="7"/>
    </row>
    <row r="374" spans="5:19" ht="18" customHeight="1">
      <c r="E374" s="7"/>
      <c r="F374" s="7"/>
      <c r="S374" s="7"/>
    </row>
    <row r="375" spans="5:19" ht="18" customHeight="1">
      <c r="E375" s="7"/>
      <c r="F375" s="7"/>
      <c r="S375" s="7"/>
    </row>
    <row r="376" spans="5:19" ht="18" customHeight="1">
      <c r="E376" s="7"/>
      <c r="F376" s="7"/>
      <c r="S376" s="7"/>
    </row>
    <row r="377" spans="5:19" ht="18" customHeight="1">
      <c r="E377" s="7"/>
      <c r="F377" s="7"/>
      <c r="S377" s="7"/>
    </row>
    <row r="378" spans="5:19" ht="18" customHeight="1">
      <c r="E378" s="7"/>
      <c r="F378" s="7"/>
      <c r="S378" s="7"/>
    </row>
    <row r="379" spans="5:19" ht="18" customHeight="1">
      <c r="E379" s="7"/>
      <c r="F379" s="7"/>
      <c r="S379" s="7"/>
    </row>
    <row r="380" spans="5:19" ht="18" customHeight="1">
      <c r="E380" s="7"/>
      <c r="F380" s="7"/>
      <c r="S380" s="7"/>
    </row>
    <row r="381" spans="5:19" ht="18" customHeight="1">
      <c r="E381" s="7"/>
      <c r="F381" s="7"/>
      <c r="S381" s="7"/>
    </row>
    <row r="382" spans="5:19" ht="18" customHeight="1">
      <c r="E382" s="7"/>
      <c r="F382" s="7"/>
      <c r="S382" s="7"/>
    </row>
    <row r="383" spans="5:19" ht="18" customHeight="1">
      <c r="E383" s="7"/>
      <c r="F383" s="7"/>
      <c r="S383" s="7"/>
    </row>
    <row r="384" spans="5:19" ht="18" customHeight="1">
      <c r="E384" s="7"/>
      <c r="F384" s="7"/>
      <c r="S384" s="7"/>
    </row>
    <row r="385" spans="5:19" ht="18" customHeight="1">
      <c r="E385" s="7"/>
      <c r="F385" s="7"/>
      <c r="S385" s="7"/>
    </row>
    <row r="386" spans="5:19" ht="18" customHeight="1">
      <c r="E386" s="7"/>
      <c r="F386" s="7"/>
      <c r="S386" s="7"/>
    </row>
    <row r="387" spans="5:19" ht="18" customHeight="1">
      <c r="E387" s="7"/>
      <c r="F387" s="7"/>
      <c r="S387" s="7"/>
    </row>
    <row r="388" spans="5:19" ht="18" customHeight="1">
      <c r="E388" s="7"/>
      <c r="F388" s="7"/>
      <c r="S388" s="7"/>
    </row>
    <row r="389" spans="5:19" ht="18" customHeight="1">
      <c r="E389" s="7"/>
      <c r="F389" s="7"/>
      <c r="S389" s="7"/>
    </row>
    <row r="390" spans="5:19" ht="18" customHeight="1">
      <c r="E390" s="7"/>
      <c r="F390" s="7"/>
      <c r="S390" s="7"/>
    </row>
    <row r="391" spans="5:19" ht="18" customHeight="1">
      <c r="E391" s="7"/>
      <c r="F391" s="7"/>
      <c r="S391" s="7"/>
    </row>
    <row r="392" spans="5:19" ht="18" customHeight="1">
      <c r="E392" s="7"/>
      <c r="F392" s="7"/>
      <c r="S392" s="7"/>
    </row>
    <row r="393" spans="5:19" ht="18" customHeight="1">
      <c r="E393" s="7"/>
      <c r="F393" s="7"/>
      <c r="S393" s="7"/>
    </row>
    <row r="394" spans="5:19" ht="18" customHeight="1">
      <c r="E394" s="7"/>
      <c r="F394" s="7"/>
      <c r="S394" s="7"/>
    </row>
    <row r="395" spans="5:19" ht="18" customHeight="1">
      <c r="E395" s="7"/>
      <c r="F395" s="7"/>
      <c r="S395" s="7"/>
    </row>
    <row r="396" spans="5:19" ht="18" customHeight="1">
      <c r="E396" s="7"/>
      <c r="F396" s="7"/>
      <c r="S396" s="7"/>
    </row>
    <row r="397" spans="5:19" ht="18" customHeight="1">
      <c r="E397" s="7"/>
      <c r="F397" s="7"/>
      <c r="S397" s="7"/>
    </row>
    <row r="398" spans="5:19" ht="18" customHeight="1">
      <c r="E398" s="7"/>
      <c r="F398" s="7"/>
      <c r="S398" s="7"/>
    </row>
    <row r="399" spans="5:19" ht="18" customHeight="1">
      <c r="E399" s="7"/>
      <c r="F399" s="7"/>
      <c r="S399" s="7"/>
    </row>
    <row r="400" spans="5:19" ht="18" customHeight="1">
      <c r="E400" s="7"/>
      <c r="F400" s="7"/>
      <c r="S400" s="7"/>
    </row>
    <row r="401" spans="5:19" ht="18" customHeight="1">
      <c r="E401" s="7"/>
      <c r="F401" s="7"/>
      <c r="S401" s="7"/>
    </row>
    <row r="402" spans="5:19" ht="18" customHeight="1">
      <c r="E402" s="7"/>
      <c r="F402" s="7"/>
      <c r="S402" s="7"/>
    </row>
    <row r="403" spans="5:19" ht="18" customHeight="1">
      <c r="E403" s="7"/>
      <c r="F403" s="7"/>
      <c r="S403" s="7"/>
    </row>
    <row r="404" spans="5:19" ht="18" customHeight="1">
      <c r="E404" s="7"/>
      <c r="F404" s="7"/>
      <c r="S404" s="7"/>
    </row>
    <row r="405" spans="5:19" ht="18" customHeight="1">
      <c r="E405" s="7"/>
      <c r="F405" s="7"/>
      <c r="S405" s="7"/>
    </row>
    <row r="406" spans="5:19" ht="18" customHeight="1">
      <c r="E406" s="7"/>
      <c r="F406" s="7"/>
      <c r="S406" s="7"/>
    </row>
    <row r="407" spans="5:19" ht="18" customHeight="1">
      <c r="E407" s="7"/>
      <c r="F407" s="7"/>
      <c r="S407" s="7"/>
    </row>
    <row r="408" spans="5:19" ht="18" customHeight="1">
      <c r="E408" s="7"/>
      <c r="F408" s="7"/>
      <c r="S408" s="7"/>
    </row>
    <row r="409" spans="5:19" ht="18" customHeight="1">
      <c r="E409" s="7"/>
      <c r="F409" s="7"/>
      <c r="S409" s="7"/>
    </row>
    <row r="410" spans="5:19" ht="18" customHeight="1">
      <c r="E410" s="7"/>
      <c r="F410" s="7"/>
      <c r="S410" s="7"/>
    </row>
    <row r="411" spans="5:19" ht="18" customHeight="1">
      <c r="E411" s="7"/>
      <c r="F411" s="7"/>
      <c r="S411" s="7"/>
    </row>
    <row r="412" spans="5:19" ht="18" customHeight="1">
      <c r="E412" s="7"/>
      <c r="F412" s="7"/>
      <c r="S412" s="7"/>
    </row>
    <row r="413" spans="5:19" ht="18" customHeight="1">
      <c r="E413" s="7"/>
      <c r="F413" s="7"/>
      <c r="S413" s="7"/>
    </row>
    <row r="414" spans="5:19" ht="18" customHeight="1">
      <c r="E414" s="7"/>
      <c r="F414" s="7"/>
      <c r="S414" s="7"/>
    </row>
    <row r="415" spans="5:19" ht="18" customHeight="1">
      <c r="E415" s="7"/>
      <c r="F415" s="7"/>
      <c r="S415" s="7"/>
    </row>
    <row r="416" spans="5:19" ht="18" customHeight="1">
      <c r="E416" s="7"/>
      <c r="F416" s="7"/>
      <c r="S416" s="7"/>
    </row>
    <row r="417" spans="5:19" ht="18" customHeight="1">
      <c r="E417" s="7"/>
      <c r="F417" s="7"/>
      <c r="S417" s="7"/>
    </row>
    <row r="418" spans="5:19" ht="18" customHeight="1">
      <c r="E418" s="7"/>
      <c r="F418" s="7"/>
      <c r="S418" s="7"/>
    </row>
    <row r="419" spans="5:19" ht="18" customHeight="1">
      <c r="E419" s="7"/>
      <c r="F419" s="7"/>
      <c r="S419" s="7"/>
    </row>
    <row r="420" spans="5:19" ht="18" customHeight="1">
      <c r="E420" s="7"/>
      <c r="F420" s="7"/>
      <c r="S420" s="7"/>
    </row>
    <row r="421" spans="5:19" ht="18" customHeight="1">
      <c r="E421" s="7"/>
      <c r="F421" s="7"/>
      <c r="S421" s="7"/>
    </row>
    <row r="422" spans="5:19" ht="18" customHeight="1">
      <c r="E422" s="7"/>
      <c r="F422" s="7"/>
      <c r="S422" s="7"/>
    </row>
    <row r="423" spans="5:19" ht="18" customHeight="1">
      <c r="E423" s="7"/>
      <c r="F423" s="7"/>
      <c r="S423" s="7"/>
    </row>
    <row r="424" spans="5:19" ht="18" customHeight="1">
      <c r="E424" s="7"/>
      <c r="F424" s="7"/>
      <c r="S424" s="7"/>
    </row>
    <row r="425" spans="5:19" ht="18" customHeight="1">
      <c r="E425" s="7"/>
      <c r="F425" s="7"/>
      <c r="S425" s="7"/>
    </row>
    <row r="426" spans="5:19" ht="18" customHeight="1">
      <c r="E426" s="7"/>
      <c r="F426" s="7"/>
      <c r="S426" s="7"/>
    </row>
    <row r="427" spans="5:19" ht="18" customHeight="1">
      <c r="E427" s="7"/>
      <c r="F427" s="7"/>
      <c r="S427" s="7"/>
    </row>
    <row r="428" spans="5:19" ht="18" customHeight="1">
      <c r="E428" s="7"/>
      <c r="F428" s="7"/>
      <c r="S428" s="7"/>
    </row>
    <row r="429" spans="5:19" ht="18" customHeight="1">
      <c r="E429" s="7"/>
      <c r="F429" s="7"/>
      <c r="S429" s="7"/>
    </row>
    <row r="430" spans="5:19" ht="18" customHeight="1">
      <c r="E430" s="7"/>
      <c r="F430" s="7"/>
      <c r="S430" s="7"/>
    </row>
    <row r="431" spans="5:19" ht="18" customHeight="1">
      <c r="E431" s="7"/>
      <c r="F431" s="7"/>
      <c r="S431" s="7"/>
    </row>
    <row r="432" spans="5:19" ht="18" customHeight="1">
      <c r="E432" s="7"/>
      <c r="F432" s="7"/>
      <c r="S432" s="7"/>
    </row>
    <row r="433" spans="5:19" ht="18" customHeight="1">
      <c r="E433" s="7"/>
      <c r="F433" s="7"/>
      <c r="S433" s="7"/>
    </row>
    <row r="434" spans="5:19" ht="18" customHeight="1">
      <c r="E434" s="7"/>
      <c r="F434" s="7"/>
      <c r="S434" s="7"/>
    </row>
    <row r="435" spans="5:19" ht="18" customHeight="1">
      <c r="E435" s="7"/>
      <c r="F435" s="7"/>
      <c r="S435" s="7"/>
    </row>
    <row r="436" spans="5:19" ht="18" customHeight="1">
      <c r="E436" s="7"/>
      <c r="F436" s="7"/>
      <c r="S436" s="7"/>
    </row>
    <row r="437" spans="5:19" ht="18" customHeight="1">
      <c r="E437" s="7"/>
      <c r="F437" s="7"/>
      <c r="S437" s="7"/>
    </row>
    <row r="438" spans="5:19" ht="18" customHeight="1">
      <c r="E438" s="7"/>
      <c r="F438" s="7"/>
      <c r="S438" s="7"/>
    </row>
    <row r="439" spans="5:19" ht="18" customHeight="1">
      <c r="E439" s="7"/>
      <c r="F439" s="7"/>
      <c r="S439" s="7"/>
    </row>
    <row r="440" spans="5:19" ht="18" customHeight="1">
      <c r="E440" s="7"/>
      <c r="F440" s="7"/>
      <c r="S440" s="7"/>
    </row>
    <row r="441" spans="5:19" ht="18" customHeight="1">
      <c r="E441" s="7"/>
      <c r="F441" s="7"/>
      <c r="S441" s="7"/>
    </row>
    <row r="442" spans="5:19" ht="18" customHeight="1">
      <c r="E442" s="7"/>
      <c r="F442" s="7"/>
      <c r="S442" s="7"/>
    </row>
    <row r="443" spans="5:19" ht="18" customHeight="1">
      <c r="E443" s="7"/>
      <c r="F443" s="7"/>
      <c r="S443" s="7"/>
    </row>
    <row r="444" spans="5:19" ht="18" customHeight="1">
      <c r="E444" s="7"/>
      <c r="F444" s="7"/>
      <c r="S444" s="7"/>
    </row>
    <row r="445" spans="5:19" ht="18" customHeight="1">
      <c r="E445" s="7"/>
      <c r="F445" s="7"/>
      <c r="S445" s="7"/>
    </row>
    <row r="446" spans="5:19" ht="18" customHeight="1">
      <c r="E446" s="7"/>
      <c r="F446" s="7"/>
      <c r="S446" s="7"/>
    </row>
    <row r="447" spans="5:19" ht="18" customHeight="1">
      <c r="E447" s="7"/>
      <c r="F447" s="7"/>
      <c r="S447" s="7"/>
    </row>
    <row r="448" spans="5:19" ht="18" customHeight="1">
      <c r="E448" s="7"/>
      <c r="F448" s="7"/>
      <c r="S448" s="7"/>
    </row>
    <row r="449" spans="5:19" ht="18" customHeight="1">
      <c r="E449" s="7"/>
      <c r="F449" s="7"/>
      <c r="S449" s="7"/>
    </row>
    <row r="450" spans="5:19" ht="18" customHeight="1">
      <c r="E450" s="7"/>
      <c r="F450" s="7"/>
      <c r="S450" s="7"/>
    </row>
    <row r="451" spans="5:19" ht="18" customHeight="1">
      <c r="E451" s="7"/>
      <c r="F451" s="7"/>
      <c r="S451" s="7"/>
    </row>
    <row r="452" spans="5:19" ht="18" customHeight="1">
      <c r="E452" s="7"/>
      <c r="F452" s="7"/>
      <c r="S452" s="7"/>
    </row>
    <row r="453" spans="5:19" ht="18" customHeight="1">
      <c r="E453" s="7"/>
      <c r="F453" s="7"/>
      <c r="S453" s="7"/>
    </row>
    <row r="454" spans="5:19" ht="18" customHeight="1">
      <c r="E454" s="7"/>
      <c r="F454" s="7"/>
      <c r="S454" s="7"/>
    </row>
    <row r="455" spans="5:19" ht="18" customHeight="1">
      <c r="E455" s="7"/>
      <c r="F455" s="7"/>
      <c r="S455" s="7"/>
    </row>
    <row r="456" spans="5:19" ht="18" customHeight="1">
      <c r="E456" s="7"/>
      <c r="F456" s="7"/>
      <c r="S456" s="7"/>
    </row>
    <row r="457" spans="5:19" ht="18" customHeight="1">
      <c r="E457" s="7"/>
      <c r="F457" s="7"/>
      <c r="S457" s="7"/>
    </row>
    <row r="458" spans="5:19" ht="18" customHeight="1">
      <c r="E458" s="7"/>
      <c r="F458" s="7"/>
      <c r="S458" s="7"/>
    </row>
    <row r="459" spans="5:19" ht="18" customHeight="1">
      <c r="E459" s="7"/>
      <c r="F459" s="7"/>
      <c r="S459" s="7"/>
    </row>
    <row r="460" spans="5:19" ht="18" customHeight="1">
      <c r="E460" s="7"/>
      <c r="F460" s="7"/>
      <c r="S460" s="7"/>
    </row>
    <row r="461" spans="5:19" ht="18" customHeight="1">
      <c r="E461" s="7"/>
      <c r="F461" s="7"/>
      <c r="S461" s="7"/>
    </row>
    <row r="462" spans="5:19" ht="18" customHeight="1">
      <c r="E462" s="7"/>
      <c r="F462" s="7"/>
      <c r="S462" s="7"/>
    </row>
    <row r="463" spans="5:19" ht="18" customHeight="1">
      <c r="E463" s="7"/>
      <c r="F463" s="7"/>
      <c r="S463" s="7"/>
    </row>
    <row r="464" spans="5:19" ht="18" customHeight="1">
      <c r="E464" s="7"/>
      <c r="F464" s="7"/>
      <c r="S464" s="7"/>
    </row>
    <row r="465" spans="5:19" ht="18" customHeight="1">
      <c r="E465" s="7"/>
      <c r="F465" s="7"/>
      <c r="S465" s="7"/>
    </row>
    <row r="466" spans="5:19" ht="18" customHeight="1">
      <c r="E466" s="7"/>
      <c r="F466" s="7"/>
      <c r="S466" s="7"/>
    </row>
    <row r="467" spans="5:19" ht="18" customHeight="1">
      <c r="E467" s="7"/>
      <c r="F467" s="7"/>
      <c r="S467" s="7"/>
    </row>
    <row r="468" spans="5:19" ht="18" customHeight="1">
      <c r="E468" s="7"/>
      <c r="F468" s="7"/>
      <c r="S468" s="7"/>
    </row>
    <row r="469" spans="5:19" ht="18" customHeight="1">
      <c r="E469" s="7"/>
      <c r="F469" s="7"/>
      <c r="S469" s="7"/>
    </row>
    <row r="470" spans="5:19" ht="18" customHeight="1">
      <c r="E470" s="7"/>
      <c r="F470" s="7"/>
      <c r="S470" s="7"/>
    </row>
    <row r="471" spans="5:19" ht="18" customHeight="1">
      <c r="E471" s="7"/>
      <c r="F471" s="7"/>
      <c r="S471" s="7"/>
    </row>
    <row r="472" spans="5:19" ht="18" customHeight="1">
      <c r="E472" s="7"/>
      <c r="F472" s="7"/>
      <c r="S472" s="7"/>
    </row>
    <row r="473" spans="5:19" ht="18" customHeight="1">
      <c r="E473" s="7"/>
      <c r="F473" s="7"/>
      <c r="S473" s="7"/>
    </row>
    <row r="474" spans="5:19" ht="18" customHeight="1">
      <c r="E474" s="7"/>
      <c r="F474" s="7"/>
      <c r="S474" s="7"/>
    </row>
    <row r="475" spans="5:19" ht="18" customHeight="1">
      <c r="E475" s="7"/>
      <c r="F475" s="7"/>
      <c r="S475" s="7"/>
    </row>
    <row r="476" spans="5:19" ht="18" customHeight="1">
      <c r="E476" s="7"/>
      <c r="F476" s="7"/>
      <c r="S476" s="7"/>
    </row>
    <row r="477" spans="5:19" ht="18" customHeight="1">
      <c r="E477" s="7"/>
      <c r="F477" s="7"/>
      <c r="S477" s="7"/>
    </row>
    <row r="478" spans="5:19" ht="18" customHeight="1">
      <c r="E478" s="7"/>
      <c r="F478" s="7"/>
      <c r="S478" s="7"/>
    </row>
    <row r="479" spans="5:19" ht="18" customHeight="1">
      <c r="E479" s="7"/>
      <c r="F479" s="7"/>
      <c r="S479" s="7"/>
    </row>
    <row r="480" spans="5:19" ht="18" customHeight="1">
      <c r="E480" s="7"/>
      <c r="F480" s="7"/>
      <c r="S480" s="7"/>
    </row>
    <row r="481" spans="5:19" ht="18" customHeight="1">
      <c r="E481" s="7"/>
      <c r="F481" s="7"/>
      <c r="S481" s="7"/>
    </row>
    <row r="482" spans="5:19" ht="18" customHeight="1">
      <c r="E482" s="7"/>
      <c r="F482" s="7"/>
      <c r="S482" s="7"/>
    </row>
    <row r="483" spans="5:19" ht="18" customHeight="1">
      <c r="E483" s="7"/>
      <c r="F483" s="7"/>
      <c r="S483" s="7"/>
    </row>
    <row r="484" spans="5:19" ht="18" customHeight="1">
      <c r="E484" s="7"/>
      <c r="F484" s="7"/>
      <c r="S484" s="7"/>
    </row>
    <row r="485" spans="5:19" ht="18" customHeight="1">
      <c r="E485" s="7"/>
      <c r="F485" s="7"/>
      <c r="S485" s="7"/>
    </row>
    <row r="486" spans="5:19" ht="18" customHeight="1">
      <c r="E486" s="7"/>
      <c r="F486" s="7"/>
      <c r="S486" s="7"/>
    </row>
    <row r="487" spans="5:19" ht="18" customHeight="1">
      <c r="E487" s="7"/>
      <c r="F487" s="7"/>
      <c r="S487" s="7"/>
    </row>
    <row r="488" spans="5:19" ht="18" customHeight="1">
      <c r="E488" s="7"/>
      <c r="F488" s="7"/>
      <c r="S488" s="7"/>
    </row>
    <row r="489" spans="5:19" ht="18" customHeight="1">
      <c r="E489" s="7"/>
      <c r="F489" s="7"/>
      <c r="S489" s="7"/>
    </row>
    <row r="490" spans="5:19" ht="18" customHeight="1">
      <c r="E490" s="7"/>
      <c r="F490" s="7"/>
      <c r="S490" s="7"/>
    </row>
    <row r="491" spans="5:19" ht="18" customHeight="1">
      <c r="E491" s="7"/>
      <c r="F491" s="7"/>
      <c r="S491" s="7"/>
    </row>
    <row r="492" spans="5:19" ht="18" customHeight="1">
      <c r="E492" s="7"/>
      <c r="F492" s="7"/>
      <c r="S492" s="7"/>
    </row>
    <row r="493" spans="5:19" ht="18" customHeight="1">
      <c r="E493" s="7"/>
      <c r="F493" s="7"/>
      <c r="S493" s="7"/>
    </row>
    <row r="494" spans="5:19" ht="18" customHeight="1">
      <c r="E494" s="7"/>
      <c r="F494" s="7"/>
      <c r="S494" s="7"/>
    </row>
    <row r="495" spans="5:19" ht="18" customHeight="1">
      <c r="E495" s="7"/>
      <c r="F495" s="7"/>
      <c r="S495" s="7"/>
    </row>
    <row r="496" spans="5:19" ht="18" customHeight="1">
      <c r="E496" s="7"/>
      <c r="F496" s="7"/>
      <c r="S496" s="7"/>
    </row>
    <row r="497" spans="5:19" ht="18" customHeight="1">
      <c r="E497" s="7"/>
      <c r="F497" s="7"/>
      <c r="S497" s="7"/>
    </row>
    <row r="498" spans="5:19" ht="18" customHeight="1">
      <c r="E498" s="7"/>
      <c r="F498" s="7"/>
      <c r="S498" s="7"/>
    </row>
    <row r="499" spans="5:19" ht="18" customHeight="1">
      <c r="E499" s="7"/>
      <c r="F499" s="7"/>
      <c r="S499" s="7"/>
    </row>
    <row r="500" spans="5:19" ht="18" customHeight="1">
      <c r="E500" s="7"/>
      <c r="F500" s="7"/>
      <c r="S500" s="7"/>
    </row>
    <row r="501" spans="5:19" ht="18" customHeight="1">
      <c r="E501" s="7"/>
      <c r="F501" s="7"/>
      <c r="S501" s="7"/>
    </row>
    <row r="502" spans="5:19" ht="18" customHeight="1">
      <c r="E502" s="7"/>
      <c r="F502" s="7"/>
      <c r="S502" s="7"/>
    </row>
    <row r="503" spans="5:19" ht="18" customHeight="1">
      <c r="E503" s="7"/>
      <c r="F503" s="7"/>
      <c r="S503" s="7"/>
    </row>
    <row r="504" spans="5:19" ht="18" customHeight="1">
      <c r="E504" s="7"/>
      <c r="F504" s="7"/>
      <c r="S504" s="7"/>
    </row>
    <row r="505" spans="5:19" ht="18" customHeight="1">
      <c r="E505" s="7"/>
      <c r="F505" s="7"/>
      <c r="S505" s="7"/>
    </row>
    <row r="506" spans="5:19" ht="18" customHeight="1">
      <c r="E506" s="7"/>
      <c r="F506" s="7"/>
      <c r="S506" s="7"/>
    </row>
    <row r="507" spans="5:19" ht="18" customHeight="1">
      <c r="E507" s="7"/>
      <c r="F507" s="7"/>
      <c r="S507" s="7"/>
    </row>
    <row r="508" spans="5:19" ht="18" customHeight="1">
      <c r="E508" s="7"/>
      <c r="F508" s="7"/>
      <c r="S508" s="7"/>
    </row>
    <row r="509" spans="5:19" ht="18" customHeight="1">
      <c r="E509" s="7"/>
      <c r="F509" s="7"/>
      <c r="S509" s="7"/>
    </row>
    <row r="510" spans="5:19" ht="18" customHeight="1">
      <c r="E510" s="7"/>
      <c r="F510" s="7"/>
      <c r="S510" s="7"/>
    </row>
    <row r="511" spans="5:19" ht="18" customHeight="1">
      <c r="E511" s="7"/>
      <c r="F511" s="7"/>
      <c r="S511" s="7"/>
    </row>
    <row r="512" spans="5:19" ht="18" customHeight="1">
      <c r="E512" s="7"/>
      <c r="F512" s="7"/>
      <c r="S512" s="7"/>
    </row>
    <row r="513" spans="5:19" ht="18" customHeight="1">
      <c r="E513" s="7"/>
      <c r="F513" s="7"/>
      <c r="S513" s="7"/>
    </row>
    <row r="514" spans="5:19" ht="18" customHeight="1">
      <c r="E514" s="7"/>
      <c r="F514" s="7"/>
      <c r="S514" s="7"/>
    </row>
    <row r="515" spans="5:19" ht="18" customHeight="1">
      <c r="E515" s="7"/>
      <c r="F515" s="7"/>
      <c r="S515" s="7"/>
    </row>
    <row r="516" spans="5:19" ht="18" customHeight="1">
      <c r="E516" s="7"/>
      <c r="F516" s="7"/>
      <c r="S516" s="7"/>
    </row>
    <row r="517" spans="5:19" ht="18" customHeight="1">
      <c r="E517" s="7"/>
      <c r="F517" s="7"/>
      <c r="S517" s="7"/>
    </row>
    <row r="518" spans="5:19" ht="18" customHeight="1">
      <c r="E518" s="7"/>
      <c r="F518" s="7"/>
      <c r="S518" s="7"/>
    </row>
    <row r="519" spans="5:19" ht="18" customHeight="1">
      <c r="E519" s="7"/>
      <c r="F519" s="7"/>
      <c r="S519" s="7"/>
    </row>
    <row r="520" spans="5:19" ht="18" customHeight="1">
      <c r="E520" s="7"/>
      <c r="F520" s="7"/>
      <c r="S520" s="7"/>
    </row>
    <row r="521" spans="5:19" ht="18" customHeight="1">
      <c r="E521" s="7"/>
      <c r="F521" s="7"/>
      <c r="S521" s="7"/>
    </row>
    <row r="522" spans="5:19" ht="18" customHeight="1">
      <c r="E522" s="7"/>
      <c r="F522" s="7"/>
      <c r="S522" s="7"/>
    </row>
    <row r="523" spans="5:19" ht="18" customHeight="1">
      <c r="E523" s="7"/>
      <c r="F523" s="7"/>
      <c r="S523" s="7"/>
    </row>
    <row r="524" spans="5:19" ht="18" customHeight="1">
      <c r="E524" s="7"/>
      <c r="F524" s="7"/>
      <c r="S524" s="7"/>
    </row>
    <row r="525" spans="5:19" ht="18" customHeight="1">
      <c r="E525" s="7"/>
      <c r="F525" s="7"/>
      <c r="S525" s="7"/>
    </row>
    <row r="526" spans="5:19" ht="18" customHeight="1">
      <c r="E526" s="7"/>
      <c r="F526" s="7"/>
      <c r="S526" s="7"/>
    </row>
    <row r="527" spans="5:19" ht="18" customHeight="1">
      <c r="E527" s="7"/>
      <c r="F527" s="7"/>
      <c r="S527" s="7"/>
    </row>
    <row r="528" spans="5:19" ht="18" customHeight="1">
      <c r="E528" s="7"/>
      <c r="F528" s="7"/>
      <c r="S528" s="7"/>
    </row>
    <row r="529" spans="5:19" ht="18" customHeight="1">
      <c r="E529" s="7"/>
      <c r="F529" s="7"/>
      <c r="S529" s="7"/>
    </row>
    <row r="530" spans="5:19" ht="18" customHeight="1">
      <c r="E530" s="7"/>
      <c r="F530" s="7"/>
      <c r="S530" s="7"/>
    </row>
    <row r="531" spans="5:19" ht="18" customHeight="1">
      <c r="E531" s="7"/>
      <c r="F531" s="7"/>
      <c r="S531" s="7"/>
    </row>
    <row r="532" spans="5:19" ht="18" customHeight="1">
      <c r="E532" s="7"/>
      <c r="F532" s="7"/>
      <c r="S532" s="7"/>
    </row>
    <row r="533" spans="5:19" ht="18" customHeight="1">
      <c r="E533" s="7"/>
      <c r="F533" s="7"/>
      <c r="S533" s="7"/>
    </row>
    <row r="534" spans="5:19" ht="18" customHeight="1">
      <c r="E534" s="7"/>
      <c r="F534" s="7"/>
      <c r="S534" s="7"/>
    </row>
    <row r="535" spans="5:19" ht="18" customHeight="1">
      <c r="E535" s="7"/>
      <c r="F535" s="7"/>
      <c r="S535" s="7"/>
    </row>
    <row r="536" spans="5:19" ht="18" customHeight="1">
      <c r="E536" s="7"/>
      <c r="F536" s="7"/>
      <c r="S536" s="7"/>
    </row>
    <row r="537" spans="5:19" ht="18" customHeight="1">
      <c r="E537" s="7"/>
      <c r="F537" s="7"/>
      <c r="S537" s="7"/>
    </row>
    <row r="538" spans="5:19" ht="18" customHeight="1">
      <c r="E538" s="7"/>
      <c r="F538" s="7"/>
      <c r="S538" s="7"/>
    </row>
    <row r="539" spans="5:19" ht="18" customHeight="1">
      <c r="E539" s="7"/>
      <c r="F539" s="7"/>
      <c r="S539" s="7"/>
    </row>
    <row r="540" spans="5:19" ht="18" customHeight="1">
      <c r="E540" s="7"/>
      <c r="F540" s="7"/>
      <c r="S540" s="7"/>
    </row>
    <row r="541" spans="5:19" ht="18" customHeight="1">
      <c r="E541" s="7"/>
      <c r="F541" s="7"/>
      <c r="S541" s="7"/>
    </row>
    <row r="542" spans="5:19" ht="18" customHeight="1">
      <c r="E542" s="7"/>
      <c r="F542" s="7"/>
      <c r="S542" s="7"/>
    </row>
    <row r="543" spans="5:19" ht="18" customHeight="1">
      <c r="E543" s="7"/>
      <c r="F543" s="7"/>
      <c r="S543" s="7"/>
    </row>
    <row r="544" spans="5:19" ht="18" customHeight="1">
      <c r="E544" s="7"/>
      <c r="F544" s="7"/>
      <c r="S544" s="7"/>
    </row>
    <row r="545" spans="5:19" ht="18" customHeight="1">
      <c r="E545" s="7"/>
      <c r="F545" s="7"/>
      <c r="S545" s="7"/>
    </row>
    <row r="546" spans="5:19" ht="18" customHeight="1">
      <c r="E546" s="7"/>
      <c r="F546" s="7"/>
      <c r="S546" s="7"/>
    </row>
    <row r="547" spans="5:19" ht="18" customHeight="1">
      <c r="E547" s="7"/>
      <c r="F547" s="7"/>
      <c r="S547" s="7"/>
    </row>
    <row r="548" spans="5:19" ht="18" customHeight="1">
      <c r="E548" s="7"/>
      <c r="F548" s="7"/>
      <c r="S548" s="7"/>
    </row>
    <row r="549" spans="5:19" ht="18" customHeight="1">
      <c r="E549" s="7"/>
      <c r="F549" s="7"/>
      <c r="S549" s="7"/>
    </row>
    <row r="550" spans="5:19" ht="18" customHeight="1">
      <c r="E550" s="7"/>
      <c r="F550" s="7"/>
      <c r="S550" s="7"/>
    </row>
    <row r="551" spans="5:19" ht="18" customHeight="1">
      <c r="E551" s="7"/>
      <c r="F551" s="7"/>
      <c r="S551" s="7"/>
    </row>
    <row r="552" spans="5:19" ht="18" customHeight="1">
      <c r="E552" s="7"/>
      <c r="F552" s="7"/>
      <c r="S552" s="7"/>
    </row>
    <row r="553" spans="5:19" ht="18" customHeight="1">
      <c r="E553" s="7"/>
      <c r="F553" s="7"/>
      <c r="S553" s="7"/>
    </row>
    <row r="554" spans="5:19" ht="18" customHeight="1">
      <c r="E554" s="7"/>
      <c r="F554" s="7"/>
      <c r="S554" s="7"/>
    </row>
    <row r="555" spans="5:19" ht="18" customHeight="1">
      <c r="E555" s="7"/>
      <c r="F555" s="7"/>
      <c r="S555" s="7"/>
    </row>
    <row r="556" spans="5:19" ht="18" customHeight="1">
      <c r="E556" s="7"/>
      <c r="F556" s="7"/>
      <c r="S556" s="7"/>
    </row>
    <row r="557" spans="5:19" ht="18" customHeight="1">
      <c r="E557" s="7"/>
      <c r="F557" s="7"/>
      <c r="S557" s="7"/>
    </row>
    <row r="558" spans="5:19" ht="18" customHeight="1">
      <c r="E558" s="7"/>
      <c r="F558" s="7"/>
      <c r="S558" s="7"/>
    </row>
    <row r="559" spans="5:19" ht="18" customHeight="1">
      <c r="E559" s="7"/>
      <c r="F559" s="7"/>
      <c r="S559" s="7"/>
    </row>
    <row r="560" spans="5:19" ht="18" customHeight="1">
      <c r="E560" s="7"/>
      <c r="F560" s="7"/>
      <c r="S560" s="7"/>
    </row>
    <row r="561" spans="5:19" ht="18" customHeight="1">
      <c r="E561" s="7"/>
      <c r="F561" s="7"/>
      <c r="S561" s="7"/>
    </row>
    <row r="562" spans="5:19" ht="18" customHeight="1">
      <c r="E562" s="7"/>
      <c r="F562" s="7"/>
      <c r="S562" s="7"/>
    </row>
    <row r="563" spans="5:19" ht="18" customHeight="1">
      <c r="E563" s="7"/>
      <c r="F563" s="7"/>
      <c r="S563" s="7"/>
    </row>
    <row r="564" spans="5:19" ht="18" customHeight="1">
      <c r="E564" s="7"/>
      <c r="F564" s="7"/>
      <c r="S564" s="7"/>
    </row>
    <row r="565" spans="5:19" ht="18" customHeight="1">
      <c r="E565" s="7"/>
      <c r="F565" s="7"/>
      <c r="S565" s="7"/>
    </row>
    <row r="566" spans="5:19" ht="18" customHeight="1">
      <c r="E566" s="7"/>
      <c r="F566" s="7"/>
      <c r="S566" s="7"/>
    </row>
    <row r="567" spans="5:19" ht="18" customHeight="1">
      <c r="E567" s="7"/>
      <c r="F567" s="7"/>
      <c r="S567" s="7"/>
    </row>
    <row r="568" spans="5:19" ht="18" customHeight="1">
      <c r="E568" s="7"/>
      <c r="F568" s="7"/>
      <c r="S568" s="7"/>
    </row>
    <row r="569" spans="5:19" ht="18" customHeight="1">
      <c r="E569" s="7"/>
      <c r="F569" s="7"/>
      <c r="S569" s="7"/>
    </row>
    <row r="570" spans="5:19" ht="18" customHeight="1">
      <c r="E570" s="7"/>
      <c r="F570" s="7"/>
      <c r="S570" s="7"/>
    </row>
    <row r="571" spans="5:19" ht="18" customHeight="1">
      <c r="E571" s="7"/>
      <c r="F571" s="7"/>
      <c r="S571" s="7"/>
    </row>
    <row r="572" spans="5:19" ht="18" customHeight="1">
      <c r="E572" s="7"/>
      <c r="F572" s="7"/>
      <c r="S572" s="7"/>
    </row>
    <row r="573" spans="5:19" ht="18" customHeight="1">
      <c r="E573" s="7"/>
      <c r="F573" s="7"/>
      <c r="S573" s="7"/>
    </row>
    <row r="574" spans="5:19" ht="18" customHeight="1">
      <c r="E574" s="7"/>
      <c r="F574" s="7"/>
      <c r="S574" s="7"/>
    </row>
    <row r="575" spans="5:19" ht="18" customHeight="1">
      <c r="E575" s="7"/>
      <c r="F575" s="7"/>
      <c r="S575" s="7"/>
    </row>
    <row r="576" spans="5:19" ht="18" customHeight="1">
      <c r="E576" s="7"/>
      <c r="F576" s="7"/>
      <c r="S576" s="7"/>
    </row>
    <row r="577" spans="5:19" ht="18" customHeight="1">
      <c r="E577" s="7"/>
      <c r="F577" s="7"/>
      <c r="S577" s="7"/>
    </row>
    <row r="578" spans="5:19" ht="18" customHeight="1">
      <c r="E578" s="7"/>
      <c r="F578" s="7"/>
      <c r="S578" s="7"/>
    </row>
    <row r="579" spans="5:19" ht="18" customHeight="1">
      <c r="E579" s="7"/>
      <c r="F579" s="7"/>
      <c r="S579" s="7"/>
    </row>
    <row r="580" spans="5:19" ht="18" customHeight="1">
      <c r="E580" s="7"/>
      <c r="F580" s="7"/>
      <c r="S580" s="7"/>
    </row>
    <row r="581" spans="5:19" ht="18" customHeight="1">
      <c r="E581" s="7"/>
      <c r="F581" s="7"/>
      <c r="S581" s="7"/>
    </row>
    <row r="582" spans="5:19" ht="18" customHeight="1">
      <c r="E582" s="7"/>
      <c r="F582" s="7"/>
      <c r="S582" s="7"/>
    </row>
    <row r="583" spans="5:19" ht="18" customHeight="1">
      <c r="E583" s="7"/>
      <c r="F583" s="7"/>
      <c r="S583" s="7"/>
    </row>
    <row r="584" spans="5:19" ht="18" customHeight="1">
      <c r="E584" s="7"/>
      <c r="F584" s="7"/>
      <c r="S584" s="7"/>
    </row>
    <row r="585" spans="5:19" ht="18" customHeight="1">
      <c r="E585" s="7"/>
      <c r="F585" s="7"/>
      <c r="S585" s="7"/>
    </row>
    <row r="586" spans="5:19" ht="18" customHeight="1">
      <c r="E586" s="7"/>
      <c r="F586" s="7"/>
      <c r="S586" s="7"/>
    </row>
    <row r="587" spans="5:19" ht="18" customHeight="1">
      <c r="E587" s="7"/>
      <c r="F587" s="7"/>
      <c r="S587" s="7"/>
    </row>
    <row r="588" spans="5:19" ht="18" customHeight="1">
      <c r="E588" s="7"/>
      <c r="F588" s="7"/>
      <c r="S588" s="7"/>
    </row>
    <row r="589" spans="5:19" ht="18" customHeight="1">
      <c r="E589" s="7"/>
      <c r="F589" s="7"/>
      <c r="S589" s="7"/>
    </row>
    <row r="590" spans="5:19" ht="18" customHeight="1">
      <c r="E590" s="7"/>
      <c r="F590" s="7"/>
      <c r="S590" s="7"/>
    </row>
    <row r="591" spans="5:19" ht="18" customHeight="1">
      <c r="E591" s="7"/>
      <c r="F591" s="7"/>
      <c r="S591" s="7"/>
    </row>
    <row r="592" spans="5:19" ht="18" customHeight="1">
      <c r="E592" s="7"/>
      <c r="F592" s="7"/>
      <c r="S592" s="7"/>
    </row>
    <row r="593" spans="5:19" ht="18" customHeight="1">
      <c r="E593" s="7"/>
      <c r="F593" s="7"/>
      <c r="S593" s="7"/>
    </row>
    <row r="594" spans="5:19" ht="18" customHeight="1">
      <c r="E594" s="7"/>
      <c r="F594" s="7"/>
      <c r="S594" s="7"/>
    </row>
    <row r="595" spans="5:19" ht="18" customHeight="1">
      <c r="E595" s="7"/>
      <c r="F595" s="7"/>
      <c r="S595" s="7"/>
    </row>
    <row r="596" spans="5:19" ht="18" customHeight="1">
      <c r="E596" s="7"/>
      <c r="F596" s="7"/>
      <c r="S596" s="7"/>
    </row>
    <row r="597" spans="5:19" ht="18" customHeight="1">
      <c r="E597" s="7"/>
      <c r="F597" s="7"/>
      <c r="S597" s="7"/>
    </row>
    <row r="598" spans="5:19" ht="18" customHeight="1">
      <c r="E598" s="7"/>
      <c r="F598" s="7"/>
      <c r="S598" s="7"/>
    </row>
    <row r="599" spans="5:19" ht="18" customHeight="1">
      <c r="E599" s="7"/>
      <c r="F599" s="7"/>
      <c r="S599" s="7"/>
    </row>
    <row r="600" spans="5:19" ht="18" customHeight="1">
      <c r="E600" s="7"/>
      <c r="F600" s="7"/>
      <c r="S600" s="7"/>
    </row>
    <row r="601" spans="5:19" ht="18" customHeight="1">
      <c r="E601" s="7"/>
      <c r="F601" s="7"/>
      <c r="S601" s="7"/>
    </row>
    <row r="602" spans="5:19" ht="18" customHeight="1">
      <c r="E602" s="7"/>
      <c r="F602" s="7"/>
      <c r="S602" s="7"/>
    </row>
    <row r="603" spans="5:19" ht="18" customHeight="1">
      <c r="E603" s="7"/>
      <c r="F603" s="7"/>
      <c r="S603" s="7"/>
    </row>
    <row r="604" spans="5:19" ht="18" customHeight="1">
      <c r="E604" s="7"/>
      <c r="F604" s="7"/>
      <c r="S604" s="7"/>
    </row>
    <row r="605" spans="5:19" ht="18" customHeight="1">
      <c r="E605" s="7"/>
      <c r="F605" s="7"/>
      <c r="S605" s="7"/>
    </row>
    <row r="606" spans="5:19" ht="18" customHeight="1">
      <c r="E606" s="7"/>
      <c r="F606" s="7"/>
      <c r="S606" s="7"/>
    </row>
    <row r="607" spans="5:19" ht="18" customHeight="1">
      <c r="E607" s="7"/>
      <c r="F607" s="7"/>
      <c r="S607" s="7"/>
    </row>
    <row r="608" spans="5:19" ht="18" customHeight="1">
      <c r="E608" s="7"/>
      <c r="F608" s="7"/>
      <c r="S608" s="7"/>
    </row>
    <row r="609" spans="5:19" ht="18" customHeight="1">
      <c r="E609" s="7"/>
      <c r="F609" s="7"/>
      <c r="S609" s="7"/>
    </row>
    <row r="610" spans="5:19" ht="18" customHeight="1">
      <c r="E610" s="7"/>
      <c r="F610" s="7"/>
      <c r="S610" s="7"/>
    </row>
    <row r="611" spans="5:19" ht="18" customHeight="1">
      <c r="E611" s="7"/>
      <c r="F611" s="7"/>
      <c r="S611" s="7"/>
    </row>
    <row r="612" spans="5:19" ht="18" customHeight="1">
      <c r="E612" s="7"/>
      <c r="F612" s="7"/>
      <c r="S612" s="7"/>
    </row>
    <row r="613" spans="5:19" ht="18" customHeight="1">
      <c r="E613" s="7"/>
      <c r="F613" s="7"/>
      <c r="S613" s="7"/>
    </row>
    <row r="614" spans="5:19" ht="18" customHeight="1">
      <c r="E614" s="7"/>
      <c r="F614" s="7"/>
      <c r="S614" s="7"/>
    </row>
    <row r="615" spans="5:19" ht="18" customHeight="1">
      <c r="E615" s="7"/>
      <c r="F615" s="7"/>
      <c r="S615" s="7"/>
    </row>
    <row r="616" spans="5:19" ht="18" customHeight="1">
      <c r="E616" s="7"/>
      <c r="F616" s="7"/>
      <c r="S616" s="7"/>
    </row>
    <row r="617" spans="5:19" ht="18" customHeight="1">
      <c r="E617" s="7"/>
      <c r="F617" s="7"/>
      <c r="S617" s="7"/>
    </row>
    <row r="618" spans="5:19" ht="18" customHeight="1">
      <c r="E618" s="7"/>
      <c r="F618" s="7"/>
      <c r="S618" s="7"/>
    </row>
    <row r="619" spans="5:19" ht="18" customHeight="1">
      <c r="E619" s="7"/>
      <c r="F619" s="7"/>
      <c r="S619" s="7"/>
    </row>
    <row r="620" spans="5:19" ht="18" customHeight="1">
      <c r="E620" s="7"/>
      <c r="F620" s="7"/>
      <c r="S620" s="7"/>
    </row>
    <row r="621" spans="5:19" ht="18" customHeight="1">
      <c r="E621" s="7"/>
      <c r="F621" s="7"/>
      <c r="S621" s="7"/>
    </row>
    <row r="622" spans="5:19" ht="18" customHeight="1">
      <c r="E622" s="7"/>
      <c r="F622" s="7"/>
      <c r="S622" s="7"/>
    </row>
    <row r="623" spans="5:19" ht="18" customHeight="1">
      <c r="E623" s="7"/>
      <c r="F623" s="7"/>
      <c r="S623" s="7"/>
    </row>
    <row r="624" spans="5:19" ht="18" customHeight="1">
      <c r="E624" s="7"/>
      <c r="F624" s="7"/>
      <c r="S624" s="7"/>
    </row>
    <row r="625" spans="5:19" ht="18" customHeight="1">
      <c r="E625" s="7"/>
      <c r="F625" s="7"/>
      <c r="S625" s="7"/>
    </row>
    <row r="626" spans="5:19" ht="18" customHeight="1">
      <c r="E626" s="7"/>
      <c r="F626" s="7"/>
      <c r="S626" s="7"/>
    </row>
    <row r="627" spans="5:19" ht="18" customHeight="1">
      <c r="E627" s="7"/>
      <c r="F627" s="7"/>
      <c r="S627" s="7"/>
    </row>
    <row r="628" spans="5:19" ht="18" customHeight="1">
      <c r="E628" s="7"/>
      <c r="F628" s="7"/>
      <c r="S628" s="7"/>
    </row>
    <row r="629" spans="5:19" ht="18" customHeight="1">
      <c r="E629" s="7"/>
      <c r="F629" s="7"/>
      <c r="S629" s="7"/>
    </row>
    <row r="630" spans="5:19" ht="18" customHeight="1">
      <c r="E630" s="7"/>
      <c r="F630" s="7"/>
      <c r="S630" s="7"/>
    </row>
    <row r="631" spans="5:19" ht="18" customHeight="1">
      <c r="E631" s="7"/>
      <c r="F631" s="7"/>
      <c r="S631" s="7"/>
    </row>
    <row r="632" spans="5:19" ht="18" customHeight="1">
      <c r="E632" s="7"/>
      <c r="F632" s="7"/>
      <c r="S632" s="7"/>
    </row>
    <row r="633" spans="5:19" ht="18" customHeight="1">
      <c r="E633" s="7"/>
      <c r="F633" s="7"/>
      <c r="S633" s="7"/>
    </row>
    <row r="634" spans="5:19" ht="18" customHeight="1">
      <c r="E634" s="7"/>
      <c r="F634" s="7"/>
      <c r="S634" s="7"/>
    </row>
    <row r="635" spans="5:19" ht="18" customHeight="1">
      <c r="E635" s="7"/>
      <c r="F635" s="7"/>
      <c r="S635" s="7"/>
    </row>
    <row r="636" spans="5:19" ht="18" customHeight="1">
      <c r="E636" s="7"/>
      <c r="F636" s="7"/>
      <c r="S636" s="7"/>
    </row>
    <row r="637" spans="5:19" ht="18" customHeight="1">
      <c r="E637" s="7"/>
      <c r="F637" s="7"/>
      <c r="S637" s="7"/>
    </row>
    <row r="638" spans="5:19" ht="18" customHeight="1">
      <c r="E638" s="7"/>
      <c r="F638" s="7"/>
      <c r="S638" s="7"/>
    </row>
    <row r="639" spans="5:19" ht="18" customHeight="1">
      <c r="E639" s="7"/>
      <c r="F639" s="7"/>
      <c r="S639" s="7"/>
    </row>
    <row r="640" spans="5:19" ht="18" customHeight="1">
      <c r="E640" s="7"/>
      <c r="F640" s="7"/>
      <c r="S640" s="7"/>
    </row>
    <row r="641" spans="5:19" ht="18" customHeight="1">
      <c r="E641" s="7"/>
      <c r="F641" s="7"/>
      <c r="S641" s="7"/>
    </row>
    <row r="642" spans="5:19" ht="18" customHeight="1">
      <c r="E642" s="7"/>
      <c r="F642" s="7"/>
      <c r="S642" s="7"/>
    </row>
    <row r="643" spans="5:19" ht="18" customHeight="1">
      <c r="E643" s="7"/>
      <c r="F643" s="7"/>
      <c r="S643" s="7"/>
    </row>
    <row r="644" spans="5:19" ht="18" customHeight="1">
      <c r="E644" s="7"/>
      <c r="F644" s="7"/>
      <c r="S644" s="7"/>
    </row>
    <row r="645" spans="5:19" ht="18" customHeight="1">
      <c r="E645" s="7"/>
      <c r="F645" s="7"/>
      <c r="S645" s="7"/>
    </row>
    <row r="646" spans="5:19" ht="18" customHeight="1">
      <c r="E646" s="7"/>
      <c r="F646" s="7"/>
      <c r="S646" s="7"/>
    </row>
    <row r="647" spans="5:19" ht="18" customHeight="1">
      <c r="E647" s="7"/>
      <c r="F647" s="7"/>
      <c r="S647" s="7"/>
    </row>
    <row r="648" spans="5:19" ht="18" customHeight="1">
      <c r="E648" s="7"/>
      <c r="F648" s="7"/>
      <c r="S648" s="7"/>
    </row>
    <row r="649" spans="5:19" ht="18" customHeight="1">
      <c r="E649" s="7"/>
      <c r="F649" s="7"/>
      <c r="S649" s="7"/>
    </row>
    <row r="650" spans="5:19" ht="18" customHeight="1">
      <c r="E650" s="7"/>
      <c r="F650" s="7"/>
      <c r="S650" s="7"/>
    </row>
    <row r="651" spans="5:19" ht="18" customHeight="1">
      <c r="E651" s="7"/>
      <c r="F651" s="7"/>
      <c r="S651" s="7"/>
    </row>
    <row r="652" spans="5:19" ht="18" customHeight="1">
      <c r="E652" s="7"/>
      <c r="F652" s="7"/>
      <c r="S652" s="7"/>
    </row>
    <row r="653" spans="5:19" ht="18" customHeight="1">
      <c r="E653" s="7"/>
      <c r="F653" s="7"/>
      <c r="S653" s="7"/>
    </row>
    <row r="654" spans="5:19" ht="18" customHeight="1">
      <c r="E654" s="7"/>
      <c r="F654" s="7"/>
      <c r="S654" s="7"/>
    </row>
    <row r="655" spans="5:19" ht="18" customHeight="1">
      <c r="E655" s="7"/>
      <c r="F655" s="7"/>
      <c r="S655" s="7"/>
    </row>
    <row r="656" spans="5:19" ht="18" customHeight="1">
      <c r="E656" s="7"/>
      <c r="F656" s="7"/>
      <c r="S656" s="7"/>
    </row>
    <row r="657" spans="5:19" ht="18" customHeight="1">
      <c r="E657" s="7"/>
      <c r="F657" s="7"/>
      <c r="S657" s="7"/>
    </row>
    <row r="658" spans="5:19" ht="18" customHeight="1">
      <c r="E658" s="7"/>
      <c r="F658" s="7"/>
      <c r="S658" s="7"/>
    </row>
    <row r="659" spans="5:19" ht="18" customHeight="1">
      <c r="E659" s="7"/>
      <c r="F659" s="7"/>
      <c r="S659" s="7"/>
    </row>
    <row r="660" spans="5:19" ht="18" customHeight="1">
      <c r="E660" s="7"/>
      <c r="F660" s="7"/>
      <c r="S660" s="7"/>
    </row>
    <row r="661" spans="5:19" ht="18" customHeight="1">
      <c r="E661" s="7"/>
      <c r="F661" s="7"/>
      <c r="S661" s="7"/>
    </row>
    <row r="662" spans="5:19" ht="18" customHeight="1">
      <c r="E662" s="7"/>
      <c r="F662" s="7"/>
      <c r="S662" s="7"/>
    </row>
    <row r="663" spans="5:19" ht="18" customHeight="1">
      <c r="E663" s="7"/>
      <c r="F663" s="7"/>
      <c r="S663" s="7"/>
    </row>
    <row r="664" spans="5:19" ht="18" customHeight="1">
      <c r="E664" s="7"/>
      <c r="F664" s="7"/>
      <c r="S664" s="7"/>
    </row>
    <row r="665" spans="5:19" ht="18" customHeight="1">
      <c r="E665" s="7"/>
      <c r="F665" s="7"/>
      <c r="S665" s="7"/>
    </row>
    <row r="666" spans="5:19" ht="18" customHeight="1">
      <c r="E666" s="7"/>
      <c r="F666" s="7"/>
      <c r="S666" s="7"/>
    </row>
    <row r="667" spans="5:19" ht="18" customHeight="1">
      <c r="E667" s="7"/>
      <c r="F667" s="7"/>
      <c r="S667" s="7"/>
    </row>
    <row r="668" spans="5:19" ht="18" customHeight="1">
      <c r="E668" s="7"/>
      <c r="F668" s="7"/>
      <c r="S668" s="7"/>
    </row>
    <row r="669" spans="5:19" ht="18" customHeight="1">
      <c r="E669" s="7"/>
      <c r="F669" s="7"/>
      <c r="S669" s="7"/>
    </row>
    <row r="670" spans="5:19" ht="18" customHeight="1">
      <c r="E670" s="7"/>
      <c r="F670" s="7"/>
      <c r="S670" s="7"/>
    </row>
    <row r="671" spans="5:19" ht="18" customHeight="1">
      <c r="E671" s="7"/>
      <c r="F671" s="7"/>
      <c r="S671" s="7"/>
    </row>
    <row r="672" spans="5:19" ht="18" customHeight="1">
      <c r="E672" s="7"/>
      <c r="F672" s="7"/>
      <c r="S672" s="7"/>
    </row>
    <row r="673" spans="5:19" ht="18" customHeight="1">
      <c r="E673" s="7"/>
      <c r="F673" s="7"/>
      <c r="S673" s="7"/>
    </row>
    <row r="674" spans="5:19" ht="18" customHeight="1">
      <c r="E674" s="7"/>
      <c r="F674" s="7"/>
      <c r="S674" s="7"/>
    </row>
    <row r="675" spans="5:19" ht="18" customHeight="1">
      <c r="E675" s="7"/>
      <c r="F675" s="7"/>
      <c r="S675" s="7"/>
    </row>
    <row r="676" spans="5:19" ht="18" customHeight="1">
      <c r="E676" s="7"/>
      <c r="F676" s="7"/>
      <c r="S676" s="7"/>
    </row>
    <row r="677" spans="5:19" ht="18" customHeight="1">
      <c r="E677" s="7"/>
      <c r="F677" s="7"/>
      <c r="S677" s="7"/>
    </row>
    <row r="678" spans="5:19" ht="18" customHeight="1">
      <c r="E678" s="7"/>
      <c r="F678" s="7"/>
      <c r="S678" s="7"/>
    </row>
    <row r="679" spans="5:19" ht="18" customHeight="1">
      <c r="E679" s="7"/>
      <c r="F679" s="7"/>
      <c r="S679" s="7"/>
    </row>
    <row r="680" spans="5:19" ht="18" customHeight="1">
      <c r="E680" s="7"/>
      <c r="F680" s="7"/>
      <c r="S680" s="7"/>
    </row>
    <row r="681" spans="5:19" ht="18" customHeight="1">
      <c r="E681" s="7"/>
      <c r="F681" s="7"/>
      <c r="S681" s="7"/>
    </row>
    <row r="682" spans="5:19" ht="18" customHeight="1">
      <c r="E682" s="7"/>
      <c r="F682" s="7"/>
      <c r="S682" s="7"/>
    </row>
    <row r="683" spans="5:19" ht="18" customHeight="1">
      <c r="E683" s="7"/>
      <c r="F683" s="7"/>
      <c r="S683" s="7"/>
    </row>
    <row r="684" spans="5:19" ht="18" customHeight="1">
      <c r="E684" s="7"/>
      <c r="F684" s="7"/>
      <c r="S684" s="7"/>
    </row>
    <row r="685" spans="5:19" ht="18" customHeight="1">
      <c r="E685" s="7"/>
      <c r="F685" s="7"/>
      <c r="S685" s="7"/>
    </row>
    <row r="686" spans="5:19" ht="18" customHeight="1">
      <c r="E686" s="7"/>
      <c r="F686" s="7"/>
      <c r="S686" s="7"/>
    </row>
    <row r="687" spans="5:19" ht="18" customHeight="1">
      <c r="E687" s="7"/>
      <c r="F687" s="7"/>
      <c r="S687" s="7"/>
    </row>
    <row r="688" spans="5:19" ht="18" customHeight="1">
      <c r="E688" s="7"/>
      <c r="F688" s="7"/>
      <c r="S688" s="7"/>
    </row>
    <row r="689" spans="5:19" ht="18" customHeight="1">
      <c r="E689" s="7"/>
      <c r="F689" s="7"/>
      <c r="S689" s="7"/>
    </row>
    <row r="690" spans="5:19" ht="18" customHeight="1">
      <c r="E690" s="7"/>
      <c r="F690" s="7"/>
      <c r="S690" s="7"/>
    </row>
    <row r="691" spans="5:19" ht="18" customHeight="1">
      <c r="E691" s="7"/>
      <c r="F691" s="7"/>
      <c r="S691" s="7"/>
    </row>
    <row r="692" spans="5:19" ht="18" customHeight="1">
      <c r="E692" s="7"/>
      <c r="F692" s="7"/>
      <c r="S692" s="7"/>
    </row>
    <row r="693" spans="5:19" ht="18" customHeight="1">
      <c r="E693" s="7"/>
      <c r="F693" s="7"/>
      <c r="S693" s="7"/>
    </row>
    <row r="694" spans="5:19" ht="18" customHeight="1">
      <c r="E694" s="7"/>
      <c r="F694" s="7"/>
      <c r="S694" s="7"/>
    </row>
    <row r="695" spans="5:19" ht="18" customHeight="1">
      <c r="E695" s="7"/>
      <c r="F695" s="7"/>
      <c r="S695" s="7"/>
    </row>
    <row r="696" spans="5:19" ht="18" customHeight="1">
      <c r="E696" s="7"/>
      <c r="F696" s="7"/>
      <c r="S696" s="7"/>
    </row>
    <row r="697" spans="5:19" ht="18" customHeight="1">
      <c r="E697" s="7"/>
      <c r="F697" s="7"/>
      <c r="S697" s="7"/>
    </row>
    <row r="698" spans="5:19" ht="18" customHeight="1">
      <c r="E698" s="7"/>
      <c r="F698" s="7"/>
      <c r="S698" s="7"/>
    </row>
    <row r="699" spans="5:19" ht="18" customHeight="1">
      <c r="E699" s="7"/>
      <c r="F699" s="7"/>
      <c r="S699" s="7"/>
    </row>
    <row r="700" spans="5:19" ht="18" customHeight="1">
      <c r="E700" s="7"/>
      <c r="F700" s="7"/>
      <c r="S700" s="7"/>
    </row>
    <row r="701" spans="5:19" ht="18" customHeight="1">
      <c r="E701" s="7"/>
      <c r="F701" s="7"/>
      <c r="S701" s="7"/>
    </row>
    <row r="702" spans="5:19" ht="18" customHeight="1">
      <c r="E702" s="7"/>
      <c r="F702" s="7"/>
      <c r="S702" s="7"/>
    </row>
    <row r="703" spans="5:19" ht="18" customHeight="1">
      <c r="E703" s="7"/>
      <c r="F703" s="7"/>
      <c r="S703" s="7"/>
    </row>
    <row r="704" spans="5:19" ht="18" customHeight="1">
      <c r="E704" s="7"/>
      <c r="F704" s="7"/>
      <c r="S704" s="7"/>
    </row>
    <row r="705" spans="5:19" ht="18" customHeight="1">
      <c r="E705" s="7"/>
      <c r="F705" s="7"/>
      <c r="S705" s="7"/>
    </row>
    <row r="706" spans="5:19" ht="18" customHeight="1">
      <c r="E706" s="7"/>
      <c r="F706" s="7"/>
      <c r="S706" s="7"/>
    </row>
    <row r="707" spans="5:19" ht="18" customHeight="1">
      <c r="E707" s="7"/>
      <c r="F707" s="7"/>
      <c r="S707" s="7"/>
    </row>
    <row r="708" spans="5:19" ht="18" customHeight="1">
      <c r="E708" s="7"/>
      <c r="F708" s="7"/>
      <c r="S708" s="7"/>
    </row>
    <row r="709" spans="5:19" ht="18" customHeight="1">
      <c r="E709" s="7"/>
      <c r="F709" s="7"/>
      <c r="S709" s="7"/>
    </row>
    <row r="710" spans="5:19" ht="18" customHeight="1">
      <c r="E710" s="7"/>
      <c r="F710" s="7"/>
      <c r="S710" s="7"/>
    </row>
    <row r="711" spans="5:19" ht="18" customHeight="1">
      <c r="E711" s="7"/>
      <c r="F711" s="7"/>
      <c r="S711" s="7"/>
    </row>
    <row r="712" spans="5:19" ht="18" customHeight="1">
      <c r="E712" s="7"/>
      <c r="F712" s="7"/>
      <c r="S712" s="7"/>
    </row>
    <row r="713" spans="5:19" ht="18" customHeight="1">
      <c r="E713" s="7"/>
      <c r="F713" s="7"/>
      <c r="S713" s="7"/>
    </row>
    <row r="714" spans="5:19" ht="18" customHeight="1">
      <c r="E714" s="7"/>
      <c r="F714" s="7"/>
      <c r="S714" s="7"/>
    </row>
    <row r="715" spans="5:19" ht="18" customHeight="1">
      <c r="E715" s="7"/>
      <c r="F715" s="7"/>
      <c r="S715" s="7"/>
    </row>
    <row r="716" spans="5:19" ht="18" customHeight="1">
      <c r="E716" s="7"/>
      <c r="F716" s="7"/>
      <c r="S716" s="7"/>
    </row>
    <row r="717" spans="5:19" ht="18" customHeight="1">
      <c r="E717" s="7"/>
      <c r="F717" s="7"/>
      <c r="S717" s="7"/>
    </row>
    <row r="718" spans="5:19" ht="18" customHeight="1">
      <c r="E718" s="7"/>
      <c r="F718" s="7"/>
      <c r="S718" s="7"/>
    </row>
    <row r="719" spans="5:19" ht="18" customHeight="1">
      <c r="E719" s="7"/>
      <c r="F719" s="7"/>
      <c r="S719" s="7"/>
    </row>
    <row r="720" spans="5:19" ht="18" customHeight="1">
      <c r="E720" s="7"/>
      <c r="F720" s="7"/>
      <c r="S720" s="7"/>
    </row>
    <row r="721" spans="5:19" ht="18" customHeight="1">
      <c r="E721" s="7"/>
      <c r="F721" s="7"/>
      <c r="S721" s="7"/>
    </row>
    <row r="722" spans="5:19" ht="18" customHeight="1">
      <c r="E722" s="7"/>
      <c r="F722" s="7"/>
      <c r="S722" s="7"/>
    </row>
    <row r="723" spans="5:19" ht="18" customHeight="1">
      <c r="E723" s="7"/>
      <c r="F723" s="7"/>
      <c r="S723" s="7"/>
    </row>
    <row r="724" spans="5:19" ht="18" customHeight="1">
      <c r="E724" s="7"/>
      <c r="F724" s="7"/>
      <c r="S724" s="7"/>
    </row>
    <row r="725" spans="5:19" ht="18" customHeight="1">
      <c r="E725" s="7"/>
      <c r="F725" s="7"/>
      <c r="S725" s="7"/>
    </row>
    <row r="726" spans="5:19" ht="18" customHeight="1">
      <c r="E726" s="7"/>
      <c r="F726" s="7"/>
      <c r="S726" s="7"/>
    </row>
    <row r="727" spans="5:19" ht="18" customHeight="1">
      <c r="E727" s="7"/>
      <c r="F727" s="7"/>
      <c r="S727" s="7"/>
    </row>
    <row r="728" spans="5:19" ht="18" customHeight="1">
      <c r="E728" s="7"/>
      <c r="F728" s="7"/>
      <c r="S728" s="7"/>
    </row>
    <row r="729" spans="5:19" ht="18" customHeight="1">
      <c r="E729" s="7"/>
      <c r="F729" s="7"/>
      <c r="S729" s="7"/>
    </row>
    <row r="730" spans="5:19" ht="18" customHeight="1">
      <c r="E730" s="7"/>
      <c r="F730" s="7"/>
      <c r="S730" s="7"/>
    </row>
    <row r="731" spans="5:19" ht="18" customHeight="1">
      <c r="E731" s="7"/>
      <c r="F731" s="7"/>
      <c r="S731" s="7"/>
    </row>
    <row r="732" spans="5:19" ht="18" customHeight="1">
      <c r="E732" s="7"/>
      <c r="F732" s="7"/>
      <c r="S732" s="7"/>
    </row>
    <row r="733" spans="5:19" ht="18" customHeight="1">
      <c r="E733" s="7"/>
      <c r="F733" s="7"/>
      <c r="S733" s="7"/>
    </row>
    <row r="734" spans="5:19" ht="18" customHeight="1">
      <c r="E734" s="7"/>
      <c r="F734" s="7"/>
      <c r="S734" s="7"/>
    </row>
    <row r="735" spans="5:19" ht="18" customHeight="1">
      <c r="E735" s="7"/>
      <c r="F735" s="7"/>
      <c r="S735" s="7"/>
    </row>
    <row r="736" spans="5:19" ht="18" customHeight="1">
      <c r="E736" s="7"/>
      <c r="F736" s="7"/>
      <c r="S736" s="7"/>
    </row>
    <row r="737" spans="5:19" ht="18" customHeight="1">
      <c r="E737" s="7"/>
      <c r="F737" s="7"/>
      <c r="S737" s="7"/>
    </row>
    <row r="738" spans="5:19" ht="18" customHeight="1">
      <c r="E738" s="7"/>
      <c r="F738" s="7"/>
      <c r="S738" s="7"/>
    </row>
    <row r="739" spans="5:19" ht="18" customHeight="1">
      <c r="E739" s="7"/>
      <c r="F739" s="7"/>
      <c r="S739" s="7"/>
    </row>
    <row r="740" spans="5:19" ht="18" customHeight="1">
      <c r="E740" s="7"/>
      <c r="F740" s="7"/>
      <c r="S740" s="7"/>
    </row>
    <row r="741" spans="5:19" ht="18" customHeight="1">
      <c r="E741" s="7"/>
      <c r="F741" s="7"/>
      <c r="S741" s="7"/>
    </row>
    <row r="742" spans="5:19" ht="18" customHeight="1">
      <c r="E742" s="7"/>
      <c r="F742" s="7"/>
      <c r="S742" s="7"/>
    </row>
    <row r="743" spans="5:19" ht="18" customHeight="1">
      <c r="E743" s="7"/>
      <c r="F743" s="7"/>
      <c r="S743" s="7"/>
    </row>
    <row r="744" spans="5:19" ht="18" customHeight="1">
      <c r="E744" s="7"/>
      <c r="F744" s="7"/>
      <c r="S744" s="7"/>
    </row>
    <row r="745" spans="5:19" ht="18" customHeight="1">
      <c r="E745" s="7"/>
      <c r="F745" s="7"/>
      <c r="S745" s="7"/>
    </row>
    <row r="746" spans="5:19" ht="18" customHeight="1">
      <c r="E746" s="7"/>
      <c r="F746" s="7"/>
      <c r="S746" s="7"/>
    </row>
    <row r="747" spans="5:19" ht="18" customHeight="1">
      <c r="E747" s="7"/>
      <c r="F747" s="7"/>
      <c r="S747" s="7"/>
    </row>
    <row r="748" spans="5:19" ht="18" customHeight="1">
      <c r="E748" s="7"/>
      <c r="F748" s="7"/>
      <c r="S748" s="7"/>
    </row>
    <row r="749" spans="5:19" ht="18" customHeight="1">
      <c r="E749" s="7"/>
      <c r="F749" s="7"/>
      <c r="S749" s="7"/>
    </row>
    <row r="750" spans="5:19" ht="18" customHeight="1">
      <c r="E750" s="7"/>
      <c r="F750" s="7"/>
      <c r="S750" s="7"/>
    </row>
    <row r="751" spans="5:19" ht="18" customHeight="1">
      <c r="E751" s="7"/>
      <c r="F751" s="7"/>
      <c r="S751" s="7"/>
    </row>
    <row r="752" spans="5:19" ht="18" customHeight="1">
      <c r="E752" s="7"/>
      <c r="F752" s="7"/>
      <c r="S752" s="7"/>
    </row>
    <row r="753" spans="5:19" ht="18" customHeight="1">
      <c r="E753" s="7"/>
      <c r="F753" s="7"/>
      <c r="S753" s="7"/>
    </row>
    <row r="754" spans="5:19" ht="18" customHeight="1">
      <c r="E754" s="7"/>
      <c r="F754" s="7"/>
      <c r="S754" s="7"/>
    </row>
    <row r="755" spans="5:19" ht="18" customHeight="1">
      <c r="E755" s="7"/>
      <c r="F755" s="7"/>
      <c r="S755" s="7"/>
    </row>
    <row r="756" spans="5:19" ht="18" customHeight="1">
      <c r="E756" s="7"/>
      <c r="F756" s="7"/>
      <c r="S756" s="7"/>
    </row>
    <row r="757" spans="5:19" ht="18" customHeight="1">
      <c r="E757" s="7"/>
      <c r="F757" s="7"/>
      <c r="S757" s="7"/>
    </row>
    <row r="758" spans="5:19" ht="18" customHeight="1">
      <c r="E758" s="7"/>
      <c r="F758" s="7"/>
      <c r="S758" s="7"/>
    </row>
    <row r="759" spans="5:19" ht="18" customHeight="1">
      <c r="E759" s="7"/>
      <c r="F759" s="7"/>
      <c r="S759" s="7"/>
    </row>
    <row r="760" spans="5:19" ht="18" customHeight="1">
      <c r="E760" s="7"/>
      <c r="F760" s="7"/>
      <c r="S760" s="7"/>
    </row>
    <row r="761" spans="5:19" ht="18" customHeight="1">
      <c r="E761" s="7"/>
      <c r="F761" s="7"/>
      <c r="S761" s="7"/>
    </row>
    <row r="762" spans="5:19" ht="18" customHeight="1">
      <c r="E762" s="7"/>
      <c r="F762" s="7"/>
      <c r="S762" s="7"/>
    </row>
    <row r="763" spans="5:19" ht="18" customHeight="1">
      <c r="E763" s="7"/>
      <c r="F763" s="7"/>
      <c r="S763" s="7"/>
    </row>
    <row r="764" spans="5:19" ht="18" customHeight="1">
      <c r="E764" s="7"/>
      <c r="F764" s="7"/>
      <c r="S764" s="7"/>
    </row>
    <row r="765" spans="5:19" ht="18" customHeight="1">
      <c r="E765" s="7"/>
      <c r="F765" s="7"/>
      <c r="S765" s="7"/>
    </row>
    <row r="766" spans="5:19" ht="18" customHeight="1">
      <c r="E766" s="7"/>
      <c r="F766" s="7"/>
      <c r="S766" s="7"/>
    </row>
    <row r="767" spans="5:19" ht="18" customHeight="1">
      <c r="E767" s="7"/>
      <c r="F767" s="7"/>
      <c r="S767" s="7"/>
    </row>
    <row r="768" spans="5:19" ht="18" customHeight="1">
      <c r="E768" s="7"/>
      <c r="F768" s="7"/>
      <c r="S768" s="7"/>
    </row>
    <row r="769" spans="5:19" ht="18" customHeight="1">
      <c r="E769" s="7"/>
      <c r="F769" s="7"/>
      <c r="S769" s="7"/>
    </row>
    <row r="770" spans="5:19" ht="18" customHeight="1">
      <c r="E770" s="7"/>
      <c r="F770" s="7"/>
      <c r="S770" s="7"/>
    </row>
    <row r="771" spans="5:19" ht="18" customHeight="1">
      <c r="E771" s="7"/>
      <c r="F771" s="7"/>
      <c r="S771" s="7"/>
    </row>
    <row r="772" spans="5:19" ht="18" customHeight="1">
      <c r="E772" s="7"/>
      <c r="F772" s="7"/>
      <c r="S772" s="7"/>
    </row>
    <row r="773" spans="5:19" ht="18" customHeight="1">
      <c r="E773" s="7"/>
      <c r="F773" s="7"/>
      <c r="S773" s="7"/>
    </row>
    <row r="774" spans="5:19" ht="18" customHeight="1">
      <c r="E774" s="7"/>
      <c r="F774" s="7"/>
      <c r="S774" s="7"/>
    </row>
    <row r="775" spans="5:19" ht="18" customHeight="1">
      <c r="E775" s="7"/>
      <c r="F775" s="7"/>
      <c r="S775" s="7"/>
    </row>
    <row r="776" spans="5:19" ht="18" customHeight="1">
      <c r="E776" s="7"/>
      <c r="F776" s="7"/>
      <c r="S776" s="7"/>
    </row>
    <row r="777" spans="5:19" ht="18" customHeight="1">
      <c r="E777" s="7"/>
      <c r="F777" s="7"/>
      <c r="S777" s="7"/>
    </row>
    <row r="778" spans="5:19" ht="18" customHeight="1">
      <c r="E778" s="7"/>
      <c r="F778" s="7"/>
      <c r="S778" s="7"/>
    </row>
    <row r="779" spans="5:19" ht="18" customHeight="1">
      <c r="E779" s="7"/>
      <c r="F779" s="7"/>
      <c r="S779" s="7"/>
    </row>
    <row r="780" spans="5:19" ht="18" customHeight="1">
      <c r="E780" s="7"/>
      <c r="F780" s="7"/>
      <c r="S780" s="7"/>
    </row>
    <row r="781" spans="5:19" ht="18" customHeight="1">
      <c r="E781" s="7"/>
      <c r="F781" s="7"/>
      <c r="S781" s="7"/>
    </row>
    <row r="782" spans="5:19" ht="18" customHeight="1">
      <c r="E782" s="7"/>
      <c r="F782" s="7"/>
      <c r="S782" s="7"/>
    </row>
    <row r="783" spans="5:19" ht="18" customHeight="1">
      <c r="E783" s="7"/>
      <c r="F783" s="7"/>
      <c r="S783" s="7"/>
    </row>
    <row r="784" spans="5:19" ht="18" customHeight="1">
      <c r="E784" s="7"/>
      <c r="F784" s="7"/>
      <c r="S784" s="7"/>
    </row>
    <row r="785" spans="5:19" ht="18" customHeight="1">
      <c r="E785" s="7"/>
      <c r="F785" s="7"/>
      <c r="S785" s="7"/>
    </row>
    <row r="786" spans="5:19" ht="18" customHeight="1">
      <c r="E786" s="7"/>
      <c r="F786" s="7"/>
      <c r="S786" s="7"/>
    </row>
    <row r="787" spans="5:19" ht="18" customHeight="1">
      <c r="E787" s="7"/>
      <c r="F787" s="7"/>
      <c r="S787" s="7"/>
    </row>
    <row r="788" spans="5:19" ht="18" customHeight="1">
      <c r="E788" s="7"/>
      <c r="F788" s="7"/>
      <c r="S788" s="7"/>
    </row>
    <row r="789" spans="5:19" ht="18" customHeight="1">
      <c r="E789" s="7"/>
      <c r="F789" s="7"/>
      <c r="S789" s="7"/>
    </row>
    <row r="790" spans="5:19" ht="18" customHeight="1">
      <c r="E790" s="7"/>
      <c r="F790" s="7"/>
      <c r="S790" s="7"/>
    </row>
    <row r="791" spans="5:19" ht="18" customHeight="1">
      <c r="E791" s="7"/>
      <c r="F791" s="7"/>
      <c r="S791" s="7"/>
    </row>
    <row r="792" spans="5:19" ht="18" customHeight="1">
      <c r="E792" s="7"/>
      <c r="F792" s="7"/>
      <c r="S792" s="7"/>
    </row>
    <row r="793" spans="5:19" ht="18" customHeight="1">
      <c r="E793" s="7"/>
      <c r="F793" s="7"/>
      <c r="S793" s="7"/>
    </row>
    <row r="794" spans="5:19" ht="18" customHeight="1">
      <c r="E794" s="7"/>
      <c r="F794" s="7"/>
      <c r="S794" s="7"/>
    </row>
    <row r="795" spans="5:19" ht="18" customHeight="1">
      <c r="E795" s="7"/>
      <c r="F795" s="7"/>
      <c r="S795" s="7"/>
    </row>
    <row r="796" spans="5:19" ht="18" customHeight="1">
      <c r="E796" s="7"/>
      <c r="F796" s="7"/>
      <c r="S796" s="7"/>
    </row>
    <row r="797" spans="5:19" ht="18" customHeight="1">
      <c r="E797" s="7"/>
      <c r="F797" s="7"/>
      <c r="S797" s="7"/>
    </row>
    <row r="798" spans="5:19" ht="18" customHeight="1">
      <c r="E798" s="7"/>
      <c r="F798" s="7"/>
      <c r="S798" s="7"/>
    </row>
    <row r="799" spans="5:19" ht="18" customHeight="1">
      <c r="E799" s="7"/>
      <c r="F799" s="7"/>
      <c r="S799" s="7"/>
    </row>
    <row r="800" spans="5:19" ht="18" customHeight="1">
      <c r="E800" s="7"/>
      <c r="F800" s="7"/>
      <c r="S800" s="7"/>
    </row>
    <row r="801" spans="5:19" ht="18" customHeight="1">
      <c r="E801" s="7"/>
      <c r="F801" s="7"/>
      <c r="S801" s="7"/>
    </row>
    <row r="802" spans="5:19" ht="18" customHeight="1">
      <c r="E802" s="7"/>
      <c r="F802" s="7"/>
      <c r="S802" s="7"/>
    </row>
    <row r="803" spans="5:19" ht="18" customHeight="1">
      <c r="E803" s="7"/>
      <c r="F803" s="7"/>
      <c r="S803" s="7"/>
    </row>
    <row r="804" spans="5:19" ht="18" customHeight="1">
      <c r="E804" s="7"/>
      <c r="F804" s="7"/>
      <c r="S804" s="7"/>
    </row>
    <row r="805" spans="5:19" ht="18" customHeight="1">
      <c r="E805" s="7"/>
      <c r="F805" s="7"/>
      <c r="S805" s="7"/>
    </row>
    <row r="806" spans="5:19" ht="18" customHeight="1">
      <c r="E806" s="7"/>
      <c r="F806" s="7"/>
      <c r="S806" s="7"/>
    </row>
    <row r="807" spans="5:19" ht="18" customHeight="1">
      <c r="E807" s="7"/>
      <c r="F807" s="7"/>
      <c r="S807" s="7"/>
    </row>
    <row r="808" spans="5:19" ht="18" customHeight="1">
      <c r="E808" s="7"/>
      <c r="F808" s="7"/>
      <c r="S808" s="7"/>
    </row>
    <row r="809" spans="5:19" ht="18" customHeight="1">
      <c r="E809" s="7"/>
      <c r="F809" s="7"/>
      <c r="S809" s="7"/>
    </row>
    <row r="810" spans="5:19" ht="18" customHeight="1">
      <c r="E810" s="7"/>
      <c r="F810" s="7"/>
      <c r="S810" s="7"/>
    </row>
    <row r="811" spans="5:19" ht="18" customHeight="1">
      <c r="E811" s="7"/>
      <c r="F811" s="7"/>
      <c r="S811" s="7"/>
    </row>
    <row r="812" spans="5:19" ht="18" customHeight="1">
      <c r="E812" s="7"/>
      <c r="F812" s="7"/>
      <c r="S812" s="7"/>
    </row>
    <row r="813" spans="5:19" ht="18" customHeight="1">
      <c r="E813" s="7"/>
      <c r="F813" s="7"/>
      <c r="S813" s="7"/>
    </row>
    <row r="814" spans="5:19" ht="18" customHeight="1">
      <c r="E814" s="7"/>
      <c r="F814" s="7"/>
      <c r="S814" s="7"/>
    </row>
    <row r="815" spans="5:19" ht="18" customHeight="1">
      <c r="E815" s="7"/>
      <c r="F815" s="7"/>
      <c r="S815" s="7"/>
    </row>
    <row r="816" spans="5:19" ht="18" customHeight="1">
      <c r="E816" s="7"/>
      <c r="F816" s="7"/>
      <c r="S816" s="7"/>
    </row>
    <row r="817" spans="5:19" ht="18" customHeight="1">
      <c r="E817" s="7"/>
      <c r="F817" s="7"/>
      <c r="S817" s="7"/>
    </row>
    <row r="818" spans="5:19" ht="18" customHeight="1">
      <c r="E818" s="7"/>
      <c r="F818" s="7"/>
      <c r="S818" s="7"/>
    </row>
    <row r="819" spans="5:19" ht="18" customHeight="1">
      <c r="E819" s="7"/>
      <c r="F819" s="7"/>
      <c r="S819" s="7"/>
    </row>
    <row r="820" spans="5:19" ht="18" customHeight="1">
      <c r="E820" s="7"/>
      <c r="F820" s="7"/>
      <c r="S820" s="7"/>
    </row>
    <row r="821" spans="5:19" ht="18" customHeight="1">
      <c r="E821" s="7"/>
      <c r="F821" s="7"/>
      <c r="S821" s="7"/>
    </row>
    <row r="822" spans="5:19" ht="18" customHeight="1">
      <c r="E822" s="7"/>
      <c r="F822" s="7"/>
      <c r="S822" s="7"/>
    </row>
    <row r="823" spans="5:19" ht="18" customHeight="1">
      <c r="E823" s="7"/>
      <c r="F823" s="7"/>
      <c r="S823" s="7"/>
    </row>
    <row r="824" spans="5:19" ht="18" customHeight="1">
      <c r="E824" s="7"/>
      <c r="F824" s="7"/>
      <c r="S824" s="7"/>
    </row>
    <row r="825" spans="5:19" ht="18" customHeight="1">
      <c r="E825" s="7"/>
      <c r="F825" s="7"/>
      <c r="S825" s="7"/>
    </row>
    <row r="826" spans="5:19" ht="18" customHeight="1">
      <c r="E826" s="7"/>
      <c r="F826" s="7"/>
      <c r="S826" s="7"/>
    </row>
    <row r="827" spans="5:19" ht="18" customHeight="1">
      <c r="E827" s="7"/>
      <c r="F827" s="7"/>
      <c r="S827" s="7"/>
    </row>
    <row r="828" spans="5:19" ht="18" customHeight="1">
      <c r="E828" s="7"/>
      <c r="F828" s="7"/>
      <c r="S828" s="7"/>
    </row>
    <row r="829" spans="5:19" ht="18" customHeight="1">
      <c r="E829" s="7"/>
      <c r="F829" s="7"/>
      <c r="S829" s="7"/>
    </row>
    <row r="830" spans="5:19" ht="18" customHeight="1">
      <c r="E830" s="7"/>
      <c r="F830" s="7"/>
      <c r="S830" s="7"/>
    </row>
    <row r="831" spans="5:19" ht="18" customHeight="1">
      <c r="E831" s="7"/>
      <c r="F831" s="7"/>
      <c r="S831" s="7"/>
    </row>
    <row r="832" spans="5:19" ht="18" customHeight="1">
      <c r="E832" s="7"/>
      <c r="F832" s="7"/>
      <c r="S832" s="7"/>
    </row>
    <row r="833" spans="5:19" ht="18" customHeight="1">
      <c r="E833" s="7"/>
      <c r="F833" s="7"/>
      <c r="S833" s="7"/>
    </row>
    <row r="834" spans="5:19" ht="18" customHeight="1">
      <c r="E834" s="7"/>
      <c r="F834" s="7"/>
      <c r="S834" s="7"/>
    </row>
    <row r="835" spans="5:19" ht="18" customHeight="1">
      <c r="E835" s="7"/>
      <c r="F835" s="7"/>
      <c r="S835" s="7"/>
    </row>
    <row r="836" spans="5:19" ht="18" customHeight="1">
      <c r="E836" s="7"/>
      <c r="F836" s="7"/>
      <c r="S836" s="7"/>
    </row>
    <row r="837" spans="5:19" ht="18" customHeight="1">
      <c r="E837" s="7"/>
      <c r="F837" s="7"/>
      <c r="S837" s="7"/>
    </row>
    <row r="838" spans="5:19" ht="18" customHeight="1">
      <c r="E838" s="7"/>
      <c r="F838" s="7"/>
      <c r="S838" s="7"/>
    </row>
    <row r="839" spans="5:19" ht="18" customHeight="1">
      <c r="E839" s="7"/>
      <c r="F839" s="7"/>
      <c r="S839" s="7"/>
    </row>
    <row r="840" spans="5:19" ht="18" customHeight="1">
      <c r="E840" s="7"/>
      <c r="F840" s="7"/>
      <c r="S840" s="7"/>
    </row>
    <row r="841" spans="5:19" ht="18" customHeight="1">
      <c r="E841" s="7"/>
      <c r="F841" s="7"/>
      <c r="S841" s="7"/>
    </row>
    <row r="842" spans="5:19" ht="18" customHeight="1">
      <c r="E842" s="7"/>
      <c r="F842" s="7"/>
      <c r="S842" s="7"/>
    </row>
    <row r="843" spans="5:19" ht="18" customHeight="1">
      <c r="E843" s="7"/>
      <c r="F843" s="7"/>
      <c r="S843" s="7"/>
    </row>
    <row r="844" spans="5:19" ht="18" customHeight="1">
      <c r="E844" s="7"/>
      <c r="F844" s="7"/>
      <c r="S844" s="7"/>
    </row>
    <row r="845" spans="5:19" ht="18" customHeight="1">
      <c r="E845" s="7"/>
      <c r="F845" s="7"/>
      <c r="S845" s="7"/>
    </row>
    <row r="846" spans="5:19" ht="18" customHeight="1">
      <c r="E846" s="7"/>
      <c r="F846" s="7"/>
      <c r="S846" s="7"/>
    </row>
    <row r="847" spans="5:19" ht="18" customHeight="1">
      <c r="E847" s="7"/>
      <c r="F847" s="7"/>
      <c r="S847" s="7"/>
    </row>
    <row r="848" spans="5:19" ht="18" customHeight="1">
      <c r="E848" s="7"/>
      <c r="F848" s="7"/>
      <c r="S848" s="7"/>
    </row>
    <row r="849" spans="5:19" ht="18" customHeight="1">
      <c r="E849" s="7"/>
      <c r="F849" s="7"/>
      <c r="S849" s="7"/>
    </row>
    <row r="850" spans="5:19" ht="18" customHeight="1">
      <c r="E850" s="7"/>
      <c r="F850" s="7"/>
      <c r="S850" s="7"/>
    </row>
    <row r="851" spans="5:19" ht="18" customHeight="1">
      <c r="E851" s="7"/>
      <c r="F851" s="7"/>
      <c r="S851" s="7"/>
    </row>
    <row r="852" spans="5:19" ht="18" customHeight="1">
      <c r="E852" s="7"/>
      <c r="F852" s="7"/>
      <c r="S852" s="7"/>
    </row>
    <row r="853" spans="5:19" ht="18" customHeight="1">
      <c r="E853" s="7"/>
      <c r="F853" s="7"/>
      <c r="S853" s="7"/>
    </row>
    <row r="854" spans="5:19" ht="18" customHeight="1">
      <c r="E854" s="7"/>
      <c r="F854" s="7"/>
      <c r="S854" s="7"/>
    </row>
    <row r="855" spans="5:19" ht="18" customHeight="1">
      <c r="E855" s="7"/>
      <c r="F855" s="7"/>
      <c r="S855" s="7"/>
    </row>
    <row r="856" spans="5:19" ht="18" customHeight="1">
      <c r="E856" s="7"/>
      <c r="F856" s="7"/>
      <c r="S856" s="7"/>
    </row>
    <row r="857" spans="5:19" ht="18" customHeight="1">
      <c r="E857" s="7"/>
      <c r="F857" s="7"/>
      <c r="S857" s="7"/>
    </row>
    <row r="858" spans="5:19" ht="18" customHeight="1">
      <c r="E858" s="7"/>
      <c r="F858" s="7"/>
      <c r="S858" s="7"/>
    </row>
    <row r="859" spans="5:19" ht="18" customHeight="1">
      <c r="E859" s="7"/>
      <c r="F859" s="7"/>
      <c r="S859" s="7"/>
    </row>
    <row r="860" spans="5:19" ht="18" customHeight="1">
      <c r="E860" s="7"/>
      <c r="F860" s="7"/>
      <c r="S860" s="7"/>
    </row>
    <row r="861" spans="5:19" ht="18" customHeight="1">
      <c r="E861" s="7"/>
      <c r="F861" s="7"/>
      <c r="S861" s="7"/>
    </row>
    <row r="862" spans="5:19" ht="18" customHeight="1">
      <c r="E862" s="7"/>
      <c r="F862" s="7"/>
      <c r="S862" s="7"/>
    </row>
    <row r="863" spans="5:19" ht="18" customHeight="1">
      <c r="E863" s="7"/>
      <c r="F863" s="7"/>
      <c r="S863" s="7"/>
    </row>
    <row r="864" spans="5:19" ht="18" customHeight="1">
      <c r="E864" s="7"/>
      <c r="F864" s="7"/>
      <c r="S864" s="7"/>
    </row>
    <row r="865" spans="5:19" ht="18" customHeight="1">
      <c r="E865" s="7"/>
      <c r="F865" s="7"/>
      <c r="S865" s="7"/>
    </row>
    <row r="866" spans="5:19" ht="18" customHeight="1">
      <c r="E866" s="7"/>
      <c r="F866" s="7"/>
      <c r="S866" s="7"/>
    </row>
    <row r="867" spans="5:19" ht="18" customHeight="1">
      <c r="E867" s="7"/>
      <c r="F867" s="7"/>
      <c r="S867" s="7"/>
    </row>
    <row r="868" spans="5:19" ht="18" customHeight="1">
      <c r="E868" s="7"/>
      <c r="F868" s="7"/>
      <c r="S868" s="7"/>
    </row>
    <row r="869" spans="5:19" ht="18" customHeight="1">
      <c r="E869" s="7"/>
      <c r="F869" s="7"/>
      <c r="S869" s="7"/>
    </row>
    <row r="870" spans="5:19" ht="18" customHeight="1">
      <c r="E870" s="7"/>
      <c r="F870" s="7"/>
      <c r="S870" s="7"/>
    </row>
    <row r="871" spans="5:19" ht="18" customHeight="1">
      <c r="E871" s="7"/>
      <c r="F871" s="7"/>
      <c r="S871" s="7"/>
    </row>
    <row r="872" spans="5:19" ht="18" customHeight="1">
      <c r="E872" s="7"/>
      <c r="F872" s="7"/>
      <c r="S872" s="7"/>
    </row>
    <row r="873" spans="5:19" ht="18" customHeight="1">
      <c r="E873" s="7"/>
      <c r="F873" s="7"/>
      <c r="S873" s="7"/>
    </row>
    <row r="874" spans="5:19" ht="18" customHeight="1">
      <c r="E874" s="7"/>
      <c r="F874" s="7"/>
      <c r="S874" s="7"/>
    </row>
    <row r="875" spans="5:19" ht="18" customHeight="1">
      <c r="E875" s="7"/>
      <c r="F875" s="7"/>
      <c r="S875" s="7"/>
    </row>
    <row r="876" spans="5:19" ht="18" customHeight="1">
      <c r="E876" s="7"/>
      <c r="F876" s="7"/>
      <c r="S876" s="7"/>
    </row>
    <row r="877" spans="5:19" ht="18" customHeight="1">
      <c r="E877" s="7"/>
      <c r="F877" s="7"/>
      <c r="S877" s="7"/>
    </row>
    <row r="878" spans="5:19" ht="18" customHeight="1">
      <c r="E878" s="7"/>
      <c r="F878" s="7"/>
      <c r="S878" s="7"/>
    </row>
    <row r="879" spans="5:19" ht="18" customHeight="1">
      <c r="E879" s="7"/>
      <c r="F879" s="7"/>
      <c r="S879" s="7"/>
    </row>
    <row r="880" spans="5:19" ht="18" customHeight="1">
      <c r="E880" s="7"/>
      <c r="F880" s="7"/>
      <c r="S880" s="7"/>
    </row>
    <row r="881" spans="5:19" ht="18" customHeight="1">
      <c r="E881" s="7"/>
      <c r="F881" s="7"/>
      <c r="S881" s="7"/>
    </row>
    <row r="882" spans="5:19" ht="18" customHeight="1">
      <c r="E882" s="7"/>
      <c r="F882" s="7"/>
      <c r="S882" s="7"/>
    </row>
    <row r="883" spans="5:19" ht="18" customHeight="1">
      <c r="E883" s="7"/>
      <c r="F883" s="7"/>
      <c r="S883" s="7"/>
    </row>
    <row r="884" spans="5:19" ht="18" customHeight="1">
      <c r="E884" s="7"/>
      <c r="F884" s="7"/>
      <c r="S884" s="7"/>
    </row>
    <row r="885" spans="5:19" ht="18" customHeight="1">
      <c r="E885" s="7"/>
      <c r="F885" s="7"/>
      <c r="S885" s="7"/>
    </row>
    <row r="886" spans="5:19" ht="18" customHeight="1">
      <c r="E886" s="7"/>
      <c r="F886" s="7"/>
      <c r="S886" s="7"/>
    </row>
    <row r="887" spans="5:19" ht="18" customHeight="1">
      <c r="E887" s="7"/>
      <c r="F887" s="7"/>
      <c r="S887" s="7"/>
    </row>
    <row r="888" spans="5:19" ht="18" customHeight="1">
      <c r="E888" s="7"/>
      <c r="F888" s="7"/>
      <c r="S888" s="7"/>
    </row>
    <row r="889" spans="5:19" ht="18" customHeight="1">
      <c r="E889" s="7"/>
      <c r="F889" s="7"/>
      <c r="S889" s="7"/>
    </row>
    <row r="890" spans="5:19" ht="18" customHeight="1">
      <c r="E890" s="7"/>
      <c r="F890" s="7"/>
      <c r="S890" s="7"/>
    </row>
    <row r="891" spans="5:19" ht="18" customHeight="1">
      <c r="E891" s="7"/>
      <c r="F891" s="7"/>
      <c r="S891" s="7"/>
    </row>
    <row r="892" spans="5:19" ht="18" customHeight="1">
      <c r="E892" s="7"/>
      <c r="F892" s="7"/>
      <c r="S892" s="7"/>
    </row>
    <row r="893" spans="5:19" ht="18" customHeight="1">
      <c r="E893" s="7"/>
      <c r="F893" s="7"/>
      <c r="S893" s="7"/>
    </row>
    <row r="894" spans="5:19" ht="18" customHeight="1">
      <c r="E894" s="7"/>
      <c r="F894" s="7"/>
      <c r="S894" s="7"/>
    </row>
    <row r="895" spans="5:19" ht="18" customHeight="1">
      <c r="E895" s="7"/>
      <c r="F895" s="7"/>
      <c r="S895" s="7"/>
    </row>
    <row r="896" spans="5:19" ht="18" customHeight="1">
      <c r="E896" s="7"/>
      <c r="F896" s="7"/>
      <c r="S896" s="7"/>
    </row>
    <row r="897" spans="5:19" ht="18" customHeight="1">
      <c r="E897" s="7"/>
      <c r="F897" s="7"/>
      <c r="S897" s="7"/>
    </row>
    <row r="898" spans="5:19" ht="18" customHeight="1">
      <c r="E898" s="7"/>
      <c r="F898" s="7"/>
      <c r="S898" s="7"/>
    </row>
    <row r="899" spans="5:19" ht="18" customHeight="1">
      <c r="E899" s="7"/>
      <c r="F899" s="7"/>
      <c r="S899" s="7"/>
    </row>
    <row r="900" spans="5:19" ht="18" customHeight="1">
      <c r="E900" s="7"/>
      <c r="F900" s="7"/>
      <c r="S900" s="7"/>
    </row>
    <row r="901" spans="5:19" ht="18" customHeight="1">
      <c r="E901" s="7"/>
      <c r="F901" s="7"/>
      <c r="S901" s="7"/>
    </row>
    <row r="902" spans="5:19" ht="18" customHeight="1">
      <c r="E902" s="7"/>
      <c r="F902" s="7"/>
      <c r="S902" s="7"/>
    </row>
    <row r="903" spans="5:19" ht="18" customHeight="1">
      <c r="E903" s="7"/>
      <c r="F903" s="7"/>
      <c r="S903" s="7"/>
    </row>
    <row r="904" spans="5:19" ht="18" customHeight="1">
      <c r="E904" s="7"/>
      <c r="F904" s="7"/>
      <c r="S904" s="7"/>
    </row>
    <row r="905" spans="5:19" ht="18" customHeight="1">
      <c r="E905" s="7"/>
      <c r="F905" s="7"/>
      <c r="S905" s="7"/>
    </row>
    <row r="906" spans="5:19" ht="18" customHeight="1">
      <c r="E906" s="7"/>
      <c r="F906" s="7"/>
      <c r="S906" s="7"/>
    </row>
    <row r="907" spans="5:19" ht="18" customHeight="1">
      <c r="E907" s="7"/>
      <c r="F907" s="7"/>
      <c r="S907" s="7"/>
    </row>
    <row r="908" spans="5:19" ht="18" customHeight="1">
      <c r="E908" s="7"/>
      <c r="F908" s="7"/>
      <c r="S908" s="7"/>
    </row>
    <row r="909" spans="5:19" ht="18" customHeight="1">
      <c r="E909" s="7"/>
      <c r="F909" s="7"/>
      <c r="S909" s="7"/>
    </row>
    <row r="910" spans="5:19" ht="18" customHeight="1">
      <c r="E910" s="7"/>
      <c r="F910" s="7"/>
      <c r="S910" s="7"/>
    </row>
    <row r="911" spans="5:19" ht="18" customHeight="1">
      <c r="E911" s="7"/>
      <c r="F911" s="7"/>
      <c r="S911" s="7"/>
    </row>
    <row r="912" spans="5:19" ht="18" customHeight="1">
      <c r="E912" s="7"/>
      <c r="F912" s="7"/>
      <c r="S912" s="7"/>
    </row>
    <row r="913" spans="5:19" ht="18" customHeight="1">
      <c r="E913" s="7"/>
      <c r="F913" s="7"/>
      <c r="S913" s="7"/>
    </row>
    <row r="914" spans="5:19" ht="18" customHeight="1">
      <c r="E914" s="7"/>
      <c r="F914" s="7"/>
      <c r="S914" s="7"/>
    </row>
    <row r="915" spans="5:19" ht="18" customHeight="1">
      <c r="E915" s="7"/>
      <c r="F915" s="7"/>
      <c r="S915" s="7"/>
    </row>
    <row r="916" spans="5:19" ht="18" customHeight="1">
      <c r="E916" s="7"/>
      <c r="F916" s="7"/>
      <c r="S916" s="7"/>
    </row>
    <row r="917" spans="5:19" ht="18" customHeight="1">
      <c r="E917" s="7"/>
      <c r="F917" s="7"/>
      <c r="S917" s="7"/>
    </row>
    <row r="918" spans="5:19" ht="18" customHeight="1">
      <c r="E918" s="7"/>
      <c r="F918" s="7"/>
      <c r="S918" s="7"/>
    </row>
    <row r="919" spans="5:19" ht="18" customHeight="1">
      <c r="E919" s="7"/>
      <c r="F919" s="7"/>
      <c r="S919" s="7"/>
    </row>
    <row r="920" spans="5:19" ht="18" customHeight="1">
      <c r="E920" s="7"/>
      <c r="F920" s="7"/>
      <c r="S920" s="7"/>
    </row>
    <row r="921" spans="5:19" ht="18" customHeight="1">
      <c r="E921" s="7"/>
      <c r="F921" s="7"/>
      <c r="S921" s="7"/>
    </row>
    <row r="922" spans="5:19" ht="18" customHeight="1">
      <c r="E922" s="7"/>
      <c r="F922" s="7"/>
      <c r="S922" s="7"/>
    </row>
    <row r="923" spans="5:19" ht="18" customHeight="1">
      <c r="E923" s="7"/>
      <c r="F923" s="7"/>
      <c r="S923" s="7"/>
    </row>
    <row r="924" spans="5:19" ht="18" customHeight="1">
      <c r="E924" s="7"/>
      <c r="F924" s="7"/>
      <c r="S924" s="7"/>
    </row>
    <row r="925" spans="5:19" ht="18" customHeight="1">
      <c r="E925" s="7"/>
      <c r="F925" s="7"/>
      <c r="S925" s="7"/>
    </row>
    <row r="926" spans="5:19" ht="18" customHeight="1">
      <c r="E926" s="7"/>
      <c r="F926" s="7"/>
      <c r="S926" s="7"/>
    </row>
    <row r="927" spans="5:19" ht="18" customHeight="1">
      <c r="E927" s="7"/>
      <c r="F927" s="7"/>
      <c r="S927" s="7"/>
    </row>
    <row r="928" spans="5:19" ht="18" customHeight="1">
      <c r="E928" s="7"/>
      <c r="F928" s="7"/>
      <c r="S928" s="7"/>
    </row>
    <row r="929" spans="5:19" ht="18" customHeight="1">
      <c r="E929" s="7"/>
      <c r="F929" s="7"/>
      <c r="S929" s="7"/>
    </row>
    <row r="930" spans="5:19" ht="18" customHeight="1">
      <c r="E930" s="7"/>
      <c r="F930" s="7"/>
      <c r="S930" s="7"/>
    </row>
    <row r="931" spans="5:19" ht="18" customHeight="1">
      <c r="E931" s="7"/>
      <c r="F931" s="7"/>
      <c r="S931" s="7"/>
    </row>
    <row r="932" spans="5:19" ht="18" customHeight="1">
      <c r="E932" s="7"/>
      <c r="F932" s="7"/>
      <c r="S932" s="7"/>
    </row>
    <row r="933" spans="5:19" ht="18" customHeight="1">
      <c r="E933" s="7"/>
      <c r="F933" s="7"/>
      <c r="S933" s="7"/>
    </row>
    <row r="934" spans="5:19" ht="18" customHeight="1">
      <c r="E934" s="7"/>
      <c r="F934" s="7"/>
      <c r="S934" s="7"/>
    </row>
    <row r="935" spans="5:19" ht="18" customHeight="1">
      <c r="E935" s="7"/>
      <c r="F935" s="7"/>
      <c r="S935" s="7"/>
    </row>
    <row r="936" spans="5:19" ht="18" customHeight="1">
      <c r="E936" s="7"/>
      <c r="F936" s="7"/>
      <c r="S936" s="7"/>
    </row>
    <row r="937" spans="5:19" ht="18" customHeight="1">
      <c r="E937" s="7"/>
      <c r="F937" s="7"/>
      <c r="S937" s="7"/>
    </row>
    <row r="938" spans="5:19" ht="18" customHeight="1">
      <c r="E938" s="7"/>
      <c r="F938" s="7"/>
      <c r="S938" s="7"/>
    </row>
    <row r="939" spans="5:19" ht="18" customHeight="1">
      <c r="E939" s="7"/>
      <c r="F939" s="7"/>
      <c r="S939" s="7"/>
    </row>
    <row r="940" spans="5:19" ht="18" customHeight="1">
      <c r="E940" s="7"/>
      <c r="F940" s="7"/>
      <c r="S940" s="7"/>
    </row>
    <row r="941" spans="5:19" ht="18" customHeight="1">
      <c r="E941" s="7"/>
      <c r="F941" s="7"/>
      <c r="S941" s="7"/>
    </row>
    <row r="942" spans="5:19" ht="18" customHeight="1">
      <c r="E942" s="7"/>
      <c r="F942" s="7"/>
      <c r="S942" s="7"/>
    </row>
    <row r="943" spans="5:19" ht="18" customHeight="1">
      <c r="E943" s="7"/>
      <c r="F943" s="7"/>
      <c r="S943" s="7"/>
    </row>
    <row r="944" spans="5:19" ht="18" customHeight="1">
      <c r="E944" s="7"/>
      <c r="F944" s="7"/>
      <c r="S944" s="7"/>
    </row>
    <row r="945" spans="5:19" ht="18" customHeight="1">
      <c r="E945" s="7"/>
      <c r="F945" s="7"/>
      <c r="S945" s="7"/>
    </row>
    <row r="946" spans="5:19" ht="18" customHeight="1">
      <c r="E946" s="7"/>
      <c r="F946" s="7"/>
      <c r="S946" s="7"/>
    </row>
    <row r="947" spans="5:19" ht="18" customHeight="1">
      <c r="E947" s="7"/>
      <c r="F947" s="7"/>
      <c r="S947" s="7"/>
    </row>
    <row r="948" spans="5:19" ht="18" customHeight="1">
      <c r="E948" s="7"/>
      <c r="F948" s="7"/>
      <c r="S948" s="7"/>
    </row>
    <row r="949" spans="5:19" ht="18" customHeight="1">
      <c r="E949" s="7"/>
      <c r="F949" s="7"/>
      <c r="S949" s="7"/>
    </row>
    <row r="950" spans="5:19" ht="18" customHeight="1">
      <c r="E950" s="7"/>
      <c r="F950" s="7"/>
      <c r="S950" s="7"/>
    </row>
    <row r="951" spans="5:19" ht="18" customHeight="1">
      <c r="E951" s="7"/>
      <c r="F951" s="7"/>
      <c r="S951" s="7"/>
    </row>
    <row r="952" spans="5:19" ht="18" customHeight="1">
      <c r="E952" s="7"/>
      <c r="F952" s="7"/>
      <c r="S952" s="7"/>
    </row>
    <row r="953" spans="5:19" ht="18" customHeight="1">
      <c r="E953" s="7"/>
      <c r="F953" s="7"/>
      <c r="S953" s="7"/>
    </row>
    <row r="954" spans="5:19" ht="18" customHeight="1">
      <c r="E954" s="7"/>
      <c r="F954" s="7"/>
      <c r="S954" s="7"/>
    </row>
    <row r="955" spans="5:19" ht="18" customHeight="1">
      <c r="E955" s="7"/>
      <c r="F955" s="7"/>
      <c r="S955" s="7"/>
    </row>
    <row r="956" spans="5:19" ht="18" customHeight="1">
      <c r="E956" s="7"/>
      <c r="F956" s="7"/>
      <c r="S956" s="7"/>
    </row>
    <row r="957" spans="5:19" ht="18" customHeight="1">
      <c r="E957" s="7"/>
      <c r="F957" s="7"/>
      <c r="S957" s="7"/>
    </row>
    <row r="958" spans="5:19" ht="18" customHeight="1">
      <c r="E958" s="7"/>
      <c r="F958" s="7"/>
      <c r="S958" s="7"/>
    </row>
    <row r="959" spans="5:19" ht="18" customHeight="1">
      <c r="E959" s="7"/>
      <c r="F959" s="7"/>
      <c r="S959" s="7"/>
    </row>
    <row r="960" spans="5:19" ht="18" customHeight="1">
      <c r="E960" s="7"/>
      <c r="F960" s="7"/>
      <c r="S960" s="7"/>
    </row>
    <row r="961" spans="5:19" ht="18" customHeight="1">
      <c r="E961" s="7"/>
      <c r="F961" s="7"/>
      <c r="S961" s="7"/>
    </row>
    <row r="962" spans="5:19" ht="18" customHeight="1">
      <c r="E962" s="7"/>
      <c r="F962" s="7"/>
      <c r="S962" s="7"/>
    </row>
    <row r="963" spans="5:19" ht="18" customHeight="1">
      <c r="E963" s="7"/>
      <c r="F963" s="7"/>
      <c r="S963" s="7"/>
    </row>
    <row r="964" spans="5:19" ht="18" customHeight="1">
      <c r="E964" s="7"/>
      <c r="F964" s="7"/>
      <c r="S964" s="7"/>
    </row>
    <row r="965" spans="5:19" ht="18" customHeight="1">
      <c r="E965" s="7"/>
      <c r="F965" s="7"/>
      <c r="S965" s="7"/>
    </row>
    <row r="966" spans="5:19" ht="18" customHeight="1">
      <c r="E966" s="7"/>
      <c r="F966" s="7"/>
      <c r="S966" s="7"/>
    </row>
    <row r="967" spans="5:19" ht="18" customHeight="1">
      <c r="E967" s="7"/>
      <c r="F967" s="7"/>
      <c r="S967" s="7"/>
    </row>
    <row r="968" spans="5:19" ht="18" customHeight="1">
      <c r="E968" s="7"/>
      <c r="F968" s="7"/>
      <c r="S968" s="7"/>
    </row>
    <row r="969" spans="5:19" ht="18" customHeight="1">
      <c r="E969" s="7"/>
      <c r="F969" s="7"/>
      <c r="S969" s="7"/>
    </row>
    <row r="970" spans="5:19" ht="18" customHeight="1">
      <c r="E970" s="7"/>
      <c r="F970" s="7"/>
      <c r="S970" s="7"/>
    </row>
    <row r="971" spans="5:19" ht="18" customHeight="1">
      <c r="E971" s="7"/>
      <c r="F971" s="7"/>
      <c r="S971" s="7"/>
    </row>
    <row r="972" spans="5:19" ht="18" customHeight="1">
      <c r="E972" s="7"/>
      <c r="F972" s="7"/>
      <c r="S972" s="7"/>
    </row>
    <row r="973" spans="5:19" ht="18" customHeight="1">
      <c r="E973" s="7"/>
      <c r="F973" s="7"/>
      <c r="S973" s="7"/>
    </row>
    <row r="974" spans="5:19" ht="18" customHeight="1">
      <c r="E974" s="7"/>
      <c r="F974" s="7"/>
      <c r="S974" s="7"/>
    </row>
    <row r="975" spans="5:19" ht="18" customHeight="1">
      <c r="E975" s="7"/>
      <c r="F975" s="7"/>
      <c r="S975" s="7"/>
    </row>
    <row r="976" spans="5:19" ht="18" customHeight="1">
      <c r="E976" s="7"/>
      <c r="F976" s="7"/>
      <c r="S976" s="7"/>
    </row>
    <row r="977" spans="5:19" ht="18" customHeight="1">
      <c r="E977" s="7"/>
      <c r="F977" s="7"/>
      <c r="S977" s="7"/>
    </row>
    <row r="978" spans="5:19" ht="18" customHeight="1">
      <c r="E978" s="7"/>
      <c r="F978" s="7"/>
      <c r="S978" s="7"/>
    </row>
    <row r="979" spans="5:19" ht="18" customHeight="1">
      <c r="E979" s="7"/>
      <c r="F979" s="7"/>
      <c r="S979" s="7"/>
    </row>
    <row r="980" spans="5:19" ht="18" customHeight="1">
      <c r="E980" s="7"/>
      <c r="F980" s="7"/>
      <c r="S980" s="7"/>
    </row>
    <row r="981" spans="5:19" ht="18" customHeight="1">
      <c r="E981" s="7"/>
      <c r="F981" s="7"/>
      <c r="S981" s="7"/>
    </row>
    <row r="982" spans="5:19" ht="18" customHeight="1">
      <c r="E982" s="7"/>
      <c r="F982" s="7"/>
      <c r="S982" s="7"/>
    </row>
    <row r="983" spans="5:19" ht="18" customHeight="1">
      <c r="E983" s="7"/>
      <c r="F983" s="7"/>
      <c r="S983" s="7"/>
    </row>
    <row r="984" spans="5:19" ht="18" customHeight="1">
      <c r="E984" s="7"/>
      <c r="F984" s="7"/>
      <c r="S984" s="7"/>
    </row>
    <row r="985" spans="5:19" ht="18" customHeight="1">
      <c r="E985" s="7"/>
      <c r="F985" s="7"/>
      <c r="S985" s="7"/>
    </row>
    <row r="986" spans="5:19" ht="18" customHeight="1">
      <c r="E986" s="7"/>
      <c r="F986" s="7"/>
      <c r="S986" s="7"/>
    </row>
    <row r="987" spans="5:19" ht="18" customHeight="1">
      <c r="E987" s="7"/>
      <c r="F987" s="7"/>
      <c r="S987" s="7"/>
    </row>
    <row r="988" spans="5:19" ht="18" customHeight="1">
      <c r="E988" s="7"/>
      <c r="F988" s="7"/>
      <c r="S988" s="7"/>
    </row>
    <row r="989" spans="5:19" ht="18" customHeight="1">
      <c r="E989" s="7"/>
      <c r="F989" s="7"/>
      <c r="S989" s="7"/>
    </row>
    <row r="990" spans="5:19" ht="18" customHeight="1">
      <c r="E990" s="7"/>
      <c r="F990" s="7"/>
      <c r="S990" s="7"/>
    </row>
    <row r="991" spans="5:19" ht="18" customHeight="1">
      <c r="E991" s="7"/>
      <c r="F991" s="7"/>
      <c r="S991" s="7"/>
    </row>
    <row r="992" spans="5:19" ht="18" customHeight="1">
      <c r="E992" s="7"/>
      <c r="F992" s="7"/>
      <c r="S992" s="7"/>
    </row>
    <row r="993" spans="5:19" ht="18" customHeight="1">
      <c r="E993" s="7"/>
      <c r="F993" s="7"/>
      <c r="S993" s="7"/>
    </row>
    <row r="994" spans="5:19" ht="18" customHeight="1">
      <c r="E994" s="7"/>
      <c r="F994" s="7"/>
      <c r="S994" s="7"/>
    </row>
    <row r="995" spans="5:19" ht="18" customHeight="1">
      <c r="E995" s="7"/>
      <c r="F995" s="7"/>
      <c r="S995" s="7"/>
    </row>
    <row r="996" spans="5:19" ht="18" customHeight="1">
      <c r="E996" s="7"/>
      <c r="F996" s="7"/>
      <c r="S996" s="7"/>
    </row>
    <row r="997" spans="5:19" ht="18" customHeight="1">
      <c r="E997" s="7"/>
      <c r="F997" s="7"/>
      <c r="S997" s="7"/>
    </row>
    <row r="998" spans="5:19" ht="18" customHeight="1">
      <c r="E998" s="7"/>
      <c r="F998" s="7"/>
      <c r="S998" s="7"/>
    </row>
    <row r="999" spans="5:19" ht="18" customHeight="1">
      <c r="E999" s="7"/>
      <c r="F999" s="7"/>
      <c r="S999" s="7"/>
    </row>
    <row r="1000" spans="5:19" ht="18" customHeight="1">
      <c r="E1000" s="7"/>
      <c r="F1000" s="7"/>
      <c r="S1000" s="7"/>
    </row>
  </sheetData>
  <mergeCells count="84">
    <mergeCell ref="Q2:S2"/>
    <mergeCell ref="L12:L13"/>
    <mergeCell ref="M12:M13"/>
    <mergeCell ref="N12:N13"/>
    <mergeCell ref="S12:S13"/>
    <mergeCell ref="O12:O13"/>
    <mergeCell ref="P12:P13"/>
    <mergeCell ref="Q12:Q13"/>
    <mergeCell ref="R12:R13"/>
    <mergeCell ref="R10:R11"/>
    <mergeCell ref="Q3:S3"/>
    <mergeCell ref="K8:N8"/>
    <mergeCell ref="O8:R8"/>
    <mergeCell ref="Q10:Q11"/>
    <mergeCell ref="S10:S11"/>
    <mergeCell ref="L10:L11"/>
    <mergeCell ref="P10:P11"/>
    <mergeCell ref="O10:O11"/>
    <mergeCell ref="I12:I13"/>
    <mergeCell ref="J12:J13"/>
    <mergeCell ref="K12:K13"/>
    <mergeCell ref="I10:I11"/>
    <mergeCell ref="M10:M11"/>
    <mergeCell ref="K10:K11"/>
    <mergeCell ref="J10:J11"/>
    <mergeCell ref="N10:N11"/>
    <mergeCell ref="I14:I15"/>
    <mergeCell ref="A13:D13"/>
    <mergeCell ref="A10:D11"/>
    <mergeCell ref="E10:E11"/>
    <mergeCell ref="F10:F11"/>
    <mergeCell ref="E12:E13"/>
    <mergeCell ref="F12:F13"/>
    <mergeCell ref="G12:G13"/>
    <mergeCell ref="H12:H13"/>
    <mergeCell ref="G10:G11"/>
    <mergeCell ref="H10:H11"/>
    <mergeCell ref="A15:D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  <mergeCell ref="S14:S15"/>
    <mergeCell ref="E16:E17"/>
    <mergeCell ref="F16:F17"/>
    <mergeCell ref="G16:G17"/>
    <mergeCell ref="H16:H17"/>
    <mergeCell ref="E14:E15"/>
    <mergeCell ref="F14:F15"/>
    <mergeCell ref="G14:G15"/>
    <mergeCell ref="H14:H15"/>
    <mergeCell ref="I16:I17"/>
    <mergeCell ref="J16:J17"/>
    <mergeCell ref="K16:K17"/>
    <mergeCell ref="L16:L17"/>
    <mergeCell ref="M16:M17"/>
    <mergeCell ref="Q18:Q19"/>
    <mergeCell ref="R18:R19"/>
    <mergeCell ref="N16:N17"/>
    <mergeCell ref="O16:O17"/>
    <mergeCell ref="P16:P17"/>
    <mergeCell ref="Q16:Q17"/>
    <mergeCell ref="R16:R17"/>
    <mergeCell ref="S18:S19"/>
    <mergeCell ref="A19:D19"/>
    <mergeCell ref="S16:S17"/>
    <mergeCell ref="A17:D17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P18:P19"/>
  </mergeCells>
  <phoneticPr fontId="2"/>
  <conditionalFormatting sqref="H12:R19 E12:F19">
    <cfRule type="cellIs" dxfId="3" priority="1" stopIfTrue="1" operator="lessThan">
      <formula>0</formula>
    </cfRule>
  </conditionalFormatting>
  <conditionalFormatting sqref="H10:R11 E10:F11">
    <cfRule type="cellIs" dxfId="2" priority="2" stopIfTrue="1" operator="lessThan">
      <formula>0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scale="65" fitToHeight="0" orientation="landscape" r:id="rId1"/>
  <headerFooter alignWithMargins="0">
    <oddHeader>&amp;L&amp;"ＭＳ 明朝,標準"&amp;9&lt;PKFFC0901&gt;&amp;R&amp;"ＭＳ 明朝,標準"&amp;9 2014/10/14 18:53</oddHeader>
    <oddFooter xml:space="preserve">&amp;C&amp;"ＭＳ 明朝,標準"&amp;9&amp;P/&amp;N&amp;L&amp;"ＭＳ 明朝,標準"&amp;9 条件：業務機関=東京工事事務所、プロジェクト番号=K******、構成=ＷＢＳで構成、出力時期=2014年度09月末時点の金額、金額順位=10位以上のプロジェクト_x000D_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00"/>
  <sheetViews>
    <sheetView showGridLines="0" tabSelected="1" zoomScaleNormal="100" zoomScaleSheetLayoutView="100" workbookViewId="0"/>
  </sheetViews>
  <sheetFormatPr defaultColWidth="8.85546875" defaultRowHeight="18" customHeight="1"/>
  <cols>
    <col min="1" max="1" width="18" style="7" customWidth="1"/>
    <col min="2" max="2" width="18.42578125" style="7" customWidth="1"/>
    <col min="3" max="3" width="11.140625" style="7" customWidth="1"/>
    <col min="4" max="4" width="8.5703125" style="7" customWidth="1"/>
    <col min="5" max="6" width="12.85546875" style="8" customWidth="1"/>
    <col min="7" max="7" width="7.7109375" style="7" customWidth="1"/>
    <col min="8" max="18" width="12.85546875" style="7" customWidth="1"/>
    <col min="19" max="19" width="14" style="9" customWidth="1"/>
    <col min="20" max="42" width="14" style="7" hidden="1" customWidth="1"/>
    <col min="43" max="43" width="14" style="7" customWidth="1"/>
    <col min="44" max="16384" width="8.85546875" style="7"/>
  </cols>
  <sheetData>
    <row r="1" spans="1:133" s="1" customFormat="1" ht="18" customHeight="1">
      <c r="A1" s="14" t="s">
        <v>40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133" s="4" customFormat="1" ht="13.5" customHeight="1">
      <c r="A2" s="44">
        <v>1234</v>
      </c>
      <c r="B2" s="3">
        <v>1234</v>
      </c>
      <c r="C2" s="2"/>
      <c r="D2" s="3"/>
      <c r="E2" s="3"/>
      <c r="H2" s="3"/>
      <c r="P2" s="15"/>
      <c r="Q2" s="57" t="s">
        <v>1</v>
      </c>
      <c r="R2" s="58"/>
      <c r="S2" s="58"/>
    </row>
    <row r="3" spans="1:133" s="4" customFormat="1" ht="13.5" customHeight="1">
      <c r="A3" s="2"/>
      <c r="B3" s="2"/>
      <c r="C3" s="2"/>
      <c r="D3" s="2"/>
      <c r="E3" s="2"/>
      <c r="Q3" s="60" t="s">
        <v>2</v>
      </c>
      <c r="R3" s="61"/>
      <c r="S3" s="61"/>
    </row>
    <row r="4" spans="1:133" ht="13.5" customHeight="1">
      <c r="A4" s="16" t="s">
        <v>41</v>
      </c>
      <c r="B4" s="16"/>
      <c r="C4" s="17"/>
      <c r="D4" s="13" t="s">
        <v>57</v>
      </c>
      <c r="E4" s="13"/>
      <c r="F4" s="18"/>
      <c r="G4" s="16" t="s">
        <v>42</v>
      </c>
      <c r="H4" s="40"/>
      <c r="I4" s="23"/>
      <c r="J4" s="13" t="s">
        <v>58</v>
      </c>
      <c r="K4" s="13"/>
      <c r="L4" s="13"/>
      <c r="M4" s="13"/>
      <c r="N4" s="13"/>
      <c r="O4" s="13"/>
      <c r="P4" s="23"/>
      <c r="Q4" s="1"/>
      <c r="R4" s="1"/>
      <c r="S4" s="19"/>
      <c r="T4" s="1">
        <v>44678960000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133" ht="13.5" customHeight="1">
      <c r="A5" s="17"/>
      <c r="B5" s="17"/>
      <c r="C5" s="17"/>
      <c r="D5" s="17"/>
      <c r="E5" s="20"/>
      <c r="F5" s="20"/>
      <c r="G5" s="17"/>
      <c r="H5" s="17"/>
      <c r="I5" s="17"/>
      <c r="J5" s="21"/>
      <c r="K5" s="21"/>
      <c r="L5" s="21"/>
      <c r="M5" s="21"/>
      <c r="N5" s="21"/>
      <c r="O5" s="21"/>
      <c r="P5" s="21"/>
      <c r="Q5" s="21"/>
      <c r="R5" s="21"/>
      <c r="S5" s="22"/>
      <c r="T5" s="21">
        <v>26</v>
      </c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</row>
    <row r="6" spans="1:133" ht="13.5" customHeight="1">
      <c r="A6" s="16" t="s">
        <v>43</v>
      </c>
      <c r="B6" s="16"/>
      <c r="C6" s="17"/>
      <c r="D6" s="13" t="s">
        <v>59</v>
      </c>
      <c r="E6" s="13"/>
      <c r="F6" s="23"/>
      <c r="G6" s="16" t="s">
        <v>44</v>
      </c>
      <c r="H6" s="40"/>
      <c r="I6" s="23"/>
      <c r="J6" s="13" t="s">
        <v>56</v>
      </c>
      <c r="K6" s="13"/>
      <c r="L6" s="23"/>
      <c r="M6" s="36" t="s">
        <v>45</v>
      </c>
      <c r="N6" s="13"/>
      <c r="O6" s="1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r="7" spans="1:133" s="6" customFormat="1" ht="13.5" customHeight="1">
      <c r="A7" s="1"/>
      <c r="B7" s="1"/>
      <c r="C7" s="1"/>
      <c r="D7" s="1"/>
      <c r="E7" s="18"/>
      <c r="F7" s="18"/>
      <c r="G7" s="1"/>
      <c r="H7" s="1"/>
      <c r="I7" s="1"/>
      <c r="J7" s="1"/>
      <c r="K7" s="1"/>
      <c r="L7" s="1"/>
      <c r="M7" s="1"/>
      <c r="N7" s="1"/>
      <c r="O7" s="1"/>
      <c r="P7" s="1"/>
      <c r="Q7" s="24"/>
      <c r="R7" s="13" t="s">
        <v>46</v>
      </c>
      <c r="S7" s="1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133" s="6" customFormat="1" ht="13.5" customHeight="1">
      <c r="A8" s="26" t="s">
        <v>47</v>
      </c>
      <c r="B8" s="27"/>
      <c r="C8" s="27"/>
      <c r="D8" s="28"/>
      <c r="E8" s="32" t="s">
        <v>48</v>
      </c>
      <c r="F8" s="32" t="s">
        <v>49</v>
      </c>
      <c r="G8" s="32" t="s">
        <v>50</v>
      </c>
      <c r="H8" s="39">
        <f>T5-4</f>
        <v>22</v>
      </c>
      <c r="I8" s="38">
        <f>T5-3</f>
        <v>23</v>
      </c>
      <c r="J8" s="38">
        <f>T5-2</f>
        <v>24</v>
      </c>
      <c r="K8" s="62">
        <f>T5-1</f>
        <v>25</v>
      </c>
      <c r="L8" s="62"/>
      <c r="M8" s="62"/>
      <c r="N8" s="62"/>
      <c r="O8" s="62">
        <f>T5</f>
        <v>26</v>
      </c>
      <c r="P8" s="62"/>
      <c r="Q8" s="62"/>
      <c r="R8" s="62"/>
      <c r="S8" s="34" t="s">
        <v>51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133" s="6" customFormat="1" ht="13.5" customHeight="1">
      <c r="A9" s="29"/>
      <c r="B9" s="30"/>
      <c r="C9" s="30"/>
      <c r="D9" s="31"/>
      <c r="E9" s="33"/>
      <c r="F9" s="33"/>
      <c r="G9" s="33"/>
      <c r="H9" s="33"/>
      <c r="I9" s="33"/>
      <c r="J9" s="33"/>
      <c r="K9" s="25" t="s">
        <v>52</v>
      </c>
      <c r="L9" s="25" t="s">
        <v>53</v>
      </c>
      <c r="M9" s="25" t="s">
        <v>54</v>
      </c>
      <c r="N9" s="25" t="s">
        <v>55</v>
      </c>
      <c r="O9" s="25" t="s">
        <v>52</v>
      </c>
      <c r="P9" s="25" t="s">
        <v>53</v>
      </c>
      <c r="Q9" s="25" t="s">
        <v>54</v>
      </c>
      <c r="R9" s="25" t="s">
        <v>55</v>
      </c>
      <c r="S9" s="3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133" s="1" customFormat="1" ht="17.100000000000001" customHeight="1">
      <c r="A10" s="53" t="s">
        <v>0</v>
      </c>
      <c r="B10" s="53"/>
      <c r="C10" s="53"/>
      <c r="D10" s="53"/>
      <c r="E10" s="50">
        <f>IF(T4="","",T4)</f>
        <v>44678960000</v>
      </c>
      <c r="F10" s="50">
        <f>IF(COUNT(H10:R10)&gt;0,SUM(H10:R10),"")</f>
        <v>64885612562</v>
      </c>
      <c r="G10" s="54">
        <f>IF(AND(TYPE(T4)=1,T4&gt;0,COUNT(H10:R10)&gt;0),SUM(H10:R10)/T4,1)</f>
        <v>1.4522632702730771</v>
      </c>
      <c r="H10" s="50">
        <f t="shared" ref="H10:R10" si="0">IF(COUNT(H12:H65536),SUM(H12:H65536),"")</f>
        <v>25766241042</v>
      </c>
      <c r="I10" s="50">
        <f t="shared" si="0"/>
        <v>2477125023</v>
      </c>
      <c r="J10" s="50">
        <f t="shared" si="0"/>
        <v>4246290393</v>
      </c>
      <c r="K10" s="55">
        <f t="shared" si="0"/>
        <v>429617052</v>
      </c>
      <c r="L10" s="55">
        <f t="shared" si="0"/>
        <v>31794969052</v>
      </c>
      <c r="M10" s="55">
        <f t="shared" si="0"/>
        <v>171370000</v>
      </c>
      <c r="N10" s="55">
        <f t="shared" si="0"/>
        <v>0</v>
      </c>
      <c r="O10" s="55">
        <f t="shared" si="0"/>
        <v>0</v>
      </c>
      <c r="P10" s="55">
        <f t="shared" si="0"/>
        <v>0</v>
      </c>
      <c r="Q10" s="55" t="str">
        <f t="shared" si="0"/>
        <v/>
      </c>
      <c r="R10" s="59" t="str">
        <f t="shared" si="0"/>
        <v/>
      </c>
      <c r="S10" s="63"/>
      <c r="U10" s="1">
        <f t="shared" ref="U10:AE10" si="1">IF(COUNT(U12:U65536),SUM(AF12:AF65536),"")</f>
        <v>25766241042000</v>
      </c>
      <c r="V10" s="1">
        <f t="shared" si="1"/>
        <v>2477125023000</v>
      </c>
      <c r="W10" s="1">
        <f t="shared" si="1"/>
        <v>4246290393000</v>
      </c>
      <c r="X10" s="1">
        <f t="shared" si="1"/>
        <v>429617052000</v>
      </c>
      <c r="Y10" s="1">
        <f t="shared" si="1"/>
        <v>31794969052000</v>
      </c>
      <c r="Z10" s="1">
        <f t="shared" si="1"/>
        <v>171370000000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 t="str">
        <f t="shared" si="1"/>
        <v/>
      </c>
      <c r="AE10" s="1" t="str">
        <f t="shared" si="1"/>
        <v/>
      </c>
    </row>
    <row r="11" spans="1:133" s="1" customFormat="1" ht="17.100000000000001" customHeight="1">
      <c r="A11" s="53"/>
      <c r="B11" s="53"/>
      <c r="C11" s="53"/>
      <c r="D11" s="53"/>
      <c r="E11" s="50"/>
      <c r="F11" s="50"/>
      <c r="G11" s="54"/>
      <c r="H11" s="50"/>
      <c r="I11" s="50"/>
      <c r="J11" s="50"/>
      <c r="K11" s="56"/>
      <c r="L11" s="56"/>
      <c r="M11" s="56"/>
      <c r="N11" s="56"/>
      <c r="O11" s="56"/>
      <c r="P11" s="56"/>
      <c r="Q11" s="56"/>
      <c r="R11" s="59"/>
      <c r="S11" s="64"/>
    </row>
    <row r="12" spans="1:133" s="1" customFormat="1" ht="17.100000000000001" customHeight="1">
      <c r="A12" s="37" t="s">
        <v>60</v>
      </c>
      <c r="B12" s="10" t="s">
        <v>61</v>
      </c>
      <c r="C12" s="11" t="s">
        <v>62</v>
      </c>
      <c r="D12" s="12"/>
      <c r="E12" s="50">
        <f>IF(T12="","",T12)</f>
        <v>148916773000</v>
      </c>
      <c r="F12" s="50">
        <f>IF(COUNT(H12:R12)&gt;0,SUM(H12:R12),"")</f>
        <v>19447468348</v>
      </c>
      <c r="G12" s="51">
        <f>IF(AND(TYPE(T12)=1,T12&gt;0,COUNT(H12:R12)&gt;0),SUM(H12:R12)/T12,1)</f>
        <v>0.13059286711779605</v>
      </c>
      <c r="H12" s="50">
        <v>16580172304</v>
      </c>
      <c r="I12" s="50">
        <v>1243153112</v>
      </c>
      <c r="J12" s="50">
        <v>1389187432</v>
      </c>
      <c r="K12" s="50">
        <v>-43420500</v>
      </c>
      <c r="L12" s="50">
        <v>179266000</v>
      </c>
      <c r="M12" s="50">
        <v>99110000</v>
      </c>
      <c r="N12" s="50">
        <v>0</v>
      </c>
      <c r="O12" s="50">
        <v>0</v>
      </c>
      <c r="P12" s="50">
        <v>0</v>
      </c>
      <c r="Q12" s="50"/>
      <c r="R12" s="50"/>
      <c r="S12" s="45"/>
      <c r="T12" s="1">
        <v>148916773000</v>
      </c>
      <c r="U12" s="1">
        <v>16580172304</v>
      </c>
      <c r="V12" s="1">
        <v>1243153112</v>
      </c>
      <c r="W12" s="1">
        <v>1389187432</v>
      </c>
      <c r="X12" s="1">
        <v>-43420500</v>
      </c>
      <c r="Y12" s="1">
        <v>179266000</v>
      </c>
      <c r="Z12" s="1">
        <v>99110000</v>
      </c>
      <c r="AA12" s="1">
        <v>0</v>
      </c>
      <c r="AB12" s="1">
        <v>0</v>
      </c>
      <c r="AC12" s="1">
        <v>0</v>
      </c>
      <c r="AF12" s="1">
        <f>IF($H12="",0,IF(EXACT($H12,$U12/1000),$U12,$H12*1000))</f>
        <v>16580172304000</v>
      </c>
      <c r="AG12" s="1">
        <f>IF($I12="",0,IF(EXACT($I12,$V12/1000),$V12,$I12*1000))</f>
        <v>1243153112000</v>
      </c>
      <c r="AH12" s="1">
        <f>IF($J12="",0,IF(EXACT($J12,$W12/1000),$W12,$J12*1000))</f>
        <v>1389187432000</v>
      </c>
      <c r="AI12" s="1">
        <f>IF($K12="",0,IF(EXACT($K12,$X12/1000),$X12,$K12*1000))</f>
        <v>-43420500000</v>
      </c>
      <c r="AJ12" s="1">
        <f>IF($L12="",0,IF(EXACT($L12,$Y12/1000),$Y12,$L12*1000))</f>
        <v>179266000000</v>
      </c>
      <c r="AK12" s="1">
        <f>IF($M12="",0,IF(EXACT($M12,$Z12/1000),$Z12,$M12*1000))</f>
        <v>99110000000</v>
      </c>
      <c r="AL12" s="1">
        <f>IF($N12="",0,IF(EXACT($N12,$AA12/1000),$AA12,$N12*1000))</f>
        <v>0</v>
      </c>
      <c r="AM12" s="1">
        <f>IF($O12="",0,IF(EXACT($O12,$AB12/1000),$AB12,$O12*1000))</f>
        <v>0</v>
      </c>
      <c r="AN12" s="1">
        <f>IF($P12="",0,IF(EXACT($P12,$AC12/1000),$AC12,$P12*1000))</f>
        <v>0</v>
      </c>
      <c r="AO12" s="1">
        <f>IF($Q12="",0,IF(EXACT($Q12,$AD12/1000),$AD12,$Q12*1000))</f>
        <v>0</v>
      </c>
      <c r="AP12" s="1">
        <f>IF($R12="",0,IF(EXACT($R12,$AE12/1000),$AE12,$R12*1000))</f>
        <v>0</v>
      </c>
    </row>
    <row r="13" spans="1:133" s="1" customFormat="1" ht="17.100000000000001" customHeight="1">
      <c r="A13" s="46" t="s">
        <v>63</v>
      </c>
      <c r="B13" s="47"/>
      <c r="C13" s="48"/>
      <c r="D13" s="49"/>
      <c r="E13" s="50"/>
      <c r="F13" s="50"/>
      <c r="G13" s="52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45"/>
    </row>
    <row r="14" spans="1:133" ht="18" customHeight="1">
      <c r="A14" s="37" t="s">
        <v>64</v>
      </c>
      <c r="B14" s="10" t="s">
        <v>65</v>
      </c>
      <c r="C14" s="11" t="s">
        <v>62</v>
      </c>
      <c r="D14" s="12"/>
      <c r="E14" s="50">
        <f>IF(T14="","",T14)</f>
        <v>44766550000</v>
      </c>
      <c r="F14" s="50">
        <f>IF(COUNT(H14:R14)&gt;0,SUM(H14:R14),"")</f>
        <v>37169687750</v>
      </c>
      <c r="G14" s="51">
        <f>IF(AND(TYPE(T14)=1,T14&gt;0,COUNT(H14:R14)&gt;0),SUM(H14:R14)/T14,1)</f>
        <v>0.83030047546661512</v>
      </c>
      <c r="H14" s="50">
        <v>3562551725</v>
      </c>
      <c r="I14" s="50">
        <v>1071110656</v>
      </c>
      <c r="J14" s="50">
        <v>2359726262</v>
      </c>
      <c r="K14" s="50">
        <v>454682107</v>
      </c>
      <c r="L14" s="50">
        <v>29672387000</v>
      </c>
      <c r="M14" s="50">
        <v>49230000</v>
      </c>
      <c r="N14" s="50">
        <v>0</v>
      </c>
      <c r="O14" s="50">
        <v>0</v>
      </c>
      <c r="P14" s="50">
        <v>0</v>
      </c>
      <c r="Q14" s="50"/>
      <c r="R14" s="50"/>
      <c r="S14" s="45"/>
      <c r="T14" s="1">
        <v>44766550000</v>
      </c>
      <c r="U14" s="1">
        <v>3562551725</v>
      </c>
      <c r="V14" s="1">
        <v>1071110656</v>
      </c>
      <c r="W14" s="1">
        <v>2359726262</v>
      </c>
      <c r="X14" s="1">
        <v>454682107</v>
      </c>
      <c r="Y14" s="1">
        <v>29672387000</v>
      </c>
      <c r="Z14" s="1">
        <v>49230000</v>
      </c>
      <c r="AA14" s="1">
        <v>0</v>
      </c>
      <c r="AB14" s="1">
        <v>0</v>
      </c>
      <c r="AC14" s="1">
        <v>0</v>
      </c>
      <c r="AD14" s="1"/>
      <c r="AE14" s="1"/>
      <c r="AF14" s="1">
        <f>IF($H14="",0,IF(EXACT($H14,$U14/1000),$U14,$H14*1000))</f>
        <v>3562551725000</v>
      </c>
      <c r="AG14" s="1">
        <f>IF($I14="",0,IF(EXACT($I14,$V14/1000),$V14,$I14*1000))</f>
        <v>1071110656000</v>
      </c>
      <c r="AH14" s="1">
        <f>IF($J14="",0,IF(EXACT($J14,$W14/1000),$W14,$J14*1000))</f>
        <v>2359726262000</v>
      </c>
      <c r="AI14" s="1">
        <f>IF($K14="",0,IF(EXACT($K14,$X14/1000),$X14,$K14*1000))</f>
        <v>454682107000</v>
      </c>
      <c r="AJ14" s="1">
        <f>IF($L14="",0,IF(EXACT($L14,$Y14/1000),$Y14,$L14*1000))</f>
        <v>29672387000000</v>
      </c>
      <c r="AK14" s="1">
        <f>IF($M14="",0,IF(EXACT($M14,$Z14/1000),$Z14,$M14*1000))</f>
        <v>49230000000</v>
      </c>
      <c r="AL14" s="1">
        <f>IF($N14="",0,IF(EXACT($N14,$AA14/1000),$AA14,$N14*1000))</f>
        <v>0</v>
      </c>
      <c r="AM14" s="1">
        <f>IF($O14="",0,IF(EXACT($O14,$AB14/1000),$AB14,$O14*1000))</f>
        <v>0</v>
      </c>
      <c r="AN14" s="1">
        <f>IF($P14="",0,IF(EXACT($P14,$AC14/1000),$AC14,$P14*1000))</f>
        <v>0</v>
      </c>
      <c r="AO14" s="1">
        <f>IF($Q14="",0,IF(EXACT($Q14,$AD14/1000),$AD14,$Q14*1000))</f>
        <v>0</v>
      </c>
      <c r="AP14" s="1">
        <f>IF($R14="",0,IF(EXACT($R14,$AE14/1000),$AE14,$R14*1000))</f>
        <v>0</v>
      </c>
    </row>
    <row r="15" spans="1:133" ht="18" customHeight="1">
      <c r="A15" s="46" t="s">
        <v>66</v>
      </c>
      <c r="B15" s="47"/>
      <c r="C15" s="48"/>
      <c r="D15" s="49"/>
      <c r="E15" s="50"/>
      <c r="F15" s="50"/>
      <c r="G15" s="52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45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133" ht="18" customHeight="1">
      <c r="A16" s="37" t="s">
        <v>67</v>
      </c>
      <c r="B16" s="10" t="s">
        <v>68</v>
      </c>
      <c r="C16" s="11" t="s">
        <v>62</v>
      </c>
      <c r="D16" s="12"/>
      <c r="E16" s="50">
        <f>IF(T16="","",T16)</f>
        <v>16697863000</v>
      </c>
      <c r="F16" s="50">
        <f>IF(COUNT(H16:R16)&gt;0,SUM(H16:R16),"")</f>
        <v>8268456464</v>
      </c>
      <c r="G16" s="51">
        <f>IF(AND(TYPE(T16)=1,T16&gt;0,COUNT(H16:R16)&gt;0),SUM(H16:R16)/T16,1)</f>
        <v>0.4951805188484299</v>
      </c>
      <c r="H16" s="50">
        <v>5623517013</v>
      </c>
      <c r="I16" s="50">
        <v>162861255</v>
      </c>
      <c r="J16" s="50">
        <v>497376699</v>
      </c>
      <c r="K16" s="50">
        <v>18355445</v>
      </c>
      <c r="L16" s="50">
        <v>1943316052</v>
      </c>
      <c r="M16" s="50">
        <v>23030000</v>
      </c>
      <c r="N16" s="50">
        <v>0</v>
      </c>
      <c r="O16" s="50">
        <v>0</v>
      </c>
      <c r="P16" s="50">
        <v>0</v>
      </c>
      <c r="Q16" s="50"/>
      <c r="R16" s="50"/>
      <c r="S16" s="45"/>
      <c r="T16" s="1">
        <v>16697863000</v>
      </c>
      <c r="U16" s="1">
        <v>5623517013</v>
      </c>
      <c r="V16" s="1">
        <v>162861255</v>
      </c>
      <c r="W16" s="1">
        <v>497376699</v>
      </c>
      <c r="X16" s="1">
        <v>18355445</v>
      </c>
      <c r="Y16" s="1">
        <v>1943316052</v>
      </c>
      <c r="Z16" s="1">
        <v>23030000</v>
      </c>
      <c r="AA16" s="1">
        <v>0</v>
      </c>
      <c r="AB16" s="1">
        <v>0</v>
      </c>
      <c r="AC16" s="1">
        <v>0</v>
      </c>
      <c r="AD16" s="1"/>
      <c r="AE16" s="1"/>
      <c r="AF16" s="1">
        <f>IF($H16="",0,IF(EXACT($H16,$U16/1000),$U16,$H16*1000))</f>
        <v>5623517013000</v>
      </c>
      <c r="AG16" s="1">
        <f>IF($I16="",0,IF(EXACT($I16,$V16/1000),$V16,$I16*1000))</f>
        <v>162861255000</v>
      </c>
      <c r="AH16" s="1">
        <f>IF($J16="",0,IF(EXACT($J16,$W16/1000),$W16,$J16*1000))</f>
        <v>497376699000</v>
      </c>
      <c r="AI16" s="1">
        <f>IF($K16="",0,IF(EXACT($K16,$X16/1000),$X16,$K16*1000))</f>
        <v>18355445000</v>
      </c>
      <c r="AJ16" s="1">
        <f>IF($L16="",0,IF(EXACT($L16,$Y16/1000),$Y16,$L16*1000))</f>
        <v>1943316052000</v>
      </c>
      <c r="AK16" s="1">
        <f>IF($M16="",0,IF(EXACT($M16,$Z16/1000),$Z16,$M16*1000))</f>
        <v>23030000000</v>
      </c>
      <c r="AL16" s="1">
        <f>IF($N16="",0,IF(EXACT($N16,$AA16/1000),$AA16,$N16*1000))</f>
        <v>0</v>
      </c>
      <c r="AM16" s="1">
        <f>IF($O16="",0,IF(EXACT($O16,$AB16/1000),$AB16,$O16*1000))</f>
        <v>0</v>
      </c>
      <c r="AN16" s="1">
        <f>IF($P16="",0,IF(EXACT($P16,$AC16/1000),$AC16,$P16*1000))</f>
        <v>0</v>
      </c>
      <c r="AO16" s="1">
        <f>IF($Q16="",0,IF(EXACT($Q16,$AD16/1000),$AD16,$Q16*1000))</f>
        <v>0</v>
      </c>
      <c r="AP16" s="1">
        <f>IF($R16="",0,IF(EXACT($R16,$AE16/1000),$AE16,$R16*1000))</f>
        <v>0</v>
      </c>
      <c r="EC16" s="7">
        <v>555</v>
      </c>
    </row>
    <row r="17" spans="1:42" ht="18" customHeight="1">
      <c r="A17" s="46" t="s">
        <v>69</v>
      </c>
      <c r="B17" s="47"/>
      <c r="C17" s="48"/>
      <c r="D17" s="49"/>
      <c r="E17" s="50"/>
      <c r="F17" s="50"/>
      <c r="G17" s="52"/>
      <c r="H17" s="65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45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8" customHeight="1">
      <c r="E18" s="7"/>
      <c r="F18" s="7"/>
      <c r="S18" s="7"/>
    </row>
    <row r="19" spans="1:42" ht="18" customHeight="1">
      <c r="E19" s="7"/>
      <c r="F19" s="7"/>
      <c r="S19" s="7"/>
    </row>
    <row r="20" spans="1:42" ht="18" customHeight="1">
      <c r="E20" s="7"/>
      <c r="F20" s="7"/>
      <c r="S20" s="7"/>
    </row>
    <row r="21" spans="1:42" ht="18" customHeight="1">
      <c r="E21" s="7"/>
      <c r="F21" s="7"/>
      <c r="S21" s="7"/>
    </row>
    <row r="22" spans="1:42" ht="18" customHeight="1">
      <c r="E22" s="7"/>
      <c r="F22" s="7"/>
      <c r="S22" s="7"/>
    </row>
    <row r="23" spans="1:42" ht="18" customHeight="1">
      <c r="E23" s="7"/>
      <c r="F23" s="7"/>
      <c r="S23" s="7"/>
    </row>
    <row r="24" spans="1:42" ht="18" customHeight="1">
      <c r="E24" s="7"/>
      <c r="F24" s="7"/>
      <c r="S24" s="7"/>
    </row>
    <row r="25" spans="1:42" ht="18" customHeight="1">
      <c r="E25" s="7"/>
      <c r="F25" s="7"/>
      <c r="S25" s="7"/>
    </row>
    <row r="26" spans="1:42" ht="18" customHeight="1">
      <c r="E26" s="7"/>
      <c r="F26" s="7"/>
      <c r="S26" s="7"/>
    </row>
    <row r="27" spans="1:42" ht="18" customHeight="1">
      <c r="E27" s="7"/>
      <c r="F27" s="7"/>
      <c r="S27" s="7"/>
    </row>
    <row r="28" spans="1:42" ht="18" customHeight="1">
      <c r="E28" s="7"/>
      <c r="F28" s="7"/>
      <c r="S28" s="7"/>
    </row>
    <row r="29" spans="1:42" ht="18" customHeight="1">
      <c r="E29" s="7"/>
      <c r="F29" s="7"/>
      <c r="S29" s="7"/>
    </row>
    <row r="30" spans="1:42" ht="18" customHeight="1">
      <c r="E30" s="7"/>
      <c r="F30" s="7"/>
      <c r="S30" s="7"/>
    </row>
    <row r="31" spans="1:42" ht="18" customHeight="1">
      <c r="E31" s="7"/>
      <c r="F31" s="7"/>
      <c r="S31" s="7"/>
    </row>
    <row r="32" spans="1:42" ht="18" customHeight="1">
      <c r="E32" s="7"/>
      <c r="F32" s="7"/>
      <c r="S32" s="7"/>
    </row>
    <row r="33" spans="5:19" ht="18" customHeight="1">
      <c r="E33" s="7"/>
      <c r="F33" s="7"/>
      <c r="S33" s="7"/>
    </row>
    <row r="34" spans="5:19" ht="18" customHeight="1">
      <c r="E34" s="7"/>
      <c r="F34" s="7"/>
      <c r="S34" s="7"/>
    </row>
    <row r="35" spans="5:19" ht="18" customHeight="1">
      <c r="E35" s="7"/>
      <c r="F35" s="7"/>
      <c r="S35" s="7"/>
    </row>
    <row r="36" spans="5:19" ht="18" customHeight="1">
      <c r="E36" s="7"/>
      <c r="F36" s="7"/>
      <c r="S36" s="7"/>
    </row>
    <row r="37" spans="5:19" ht="18" customHeight="1">
      <c r="E37" s="7"/>
      <c r="F37" s="7"/>
      <c r="S37" s="7"/>
    </row>
    <row r="38" spans="5:19" ht="18" customHeight="1">
      <c r="E38" s="7"/>
      <c r="F38" s="7"/>
      <c r="S38" s="7"/>
    </row>
    <row r="39" spans="5:19" ht="18" customHeight="1">
      <c r="E39" s="7"/>
      <c r="F39" s="7"/>
      <c r="S39" s="7"/>
    </row>
    <row r="40" spans="5:19" ht="18" customHeight="1">
      <c r="E40" s="7"/>
      <c r="F40" s="7"/>
      <c r="S40" s="7"/>
    </row>
    <row r="41" spans="5:19" ht="18" customHeight="1">
      <c r="E41" s="7"/>
      <c r="F41" s="7"/>
      <c r="S41" s="7"/>
    </row>
    <row r="42" spans="5:19" ht="18" customHeight="1">
      <c r="E42" s="7"/>
      <c r="F42" s="7"/>
      <c r="S42" s="7"/>
    </row>
    <row r="43" spans="5:19" ht="18" customHeight="1">
      <c r="E43" s="7"/>
      <c r="F43" s="7"/>
      <c r="S43" s="7"/>
    </row>
    <row r="44" spans="5:19" ht="18" customHeight="1">
      <c r="E44" s="7"/>
      <c r="F44" s="7"/>
      <c r="S44" s="7"/>
    </row>
    <row r="45" spans="5:19" ht="18" customHeight="1">
      <c r="E45" s="7"/>
      <c r="F45" s="7"/>
      <c r="S45" s="7"/>
    </row>
    <row r="46" spans="5:19" ht="18" customHeight="1">
      <c r="E46" s="7"/>
      <c r="F46" s="7"/>
      <c r="S46" s="7"/>
    </row>
    <row r="47" spans="5:19" ht="18" customHeight="1">
      <c r="E47" s="7"/>
      <c r="F47" s="7"/>
      <c r="S47" s="7"/>
    </row>
    <row r="48" spans="5:19" ht="18" customHeight="1">
      <c r="E48" s="7"/>
      <c r="F48" s="7"/>
      <c r="S48" s="7"/>
    </row>
    <row r="49" spans="5:19" ht="18" customHeight="1">
      <c r="E49" s="7"/>
      <c r="F49" s="7"/>
      <c r="S49" s="7"/>
    </row>
    <row r="50" spans="5:19" ht="18" customHeight="1">
      <c r="E50" s="7"/>
      <c r="F50" s="7"/>
      <c r="S50" s="7"/>
    </row>
    <row r="51" spans="5:19" ht="18" customHeight="1">
      <c r="E51" s="7"/>
      <c r="F51" s="7"/>
      <c r="S51" s="7"/>
    </row>
    <row r="52" spans="5:19" ht="18" customHeight="1">
      <c r="E52" s="7"/>
      <c r="F52" s="7"/>
      <c r="S52" s="7"/>
    </row>
    <row r="53" spans="5:19" ht="18" customHeight="1">
      <c r="E53" s="7"/>
      <c r="F53" s="7"/>
      <c r="S53" s="7"/>
    </row>
    <row r="54" spans="5:19" ht="18" customHeight="1">
      <c r="E54" s="7"/>
      <c r="F54" s="7"/>
      <c r="S54" s="7"/>
    </row>
    <row r="55" spans="5:19" ht="18" customHeight="1">
      <c r="E55" s="7"/>
      <c r="F55" s="7"/>
      <c r="S55" s="7"/>
    </row>
    <row r="56" spans="5:19" ht="18" customHeight="1">
      <c r="E56" s="7"/>
      <c r="F56" s="7"/>
      <c r="S56" s="7"/>
    </row>
    <row r="57" spans="5:19" ht="18" customHeight="1">
      <c r="E57" s="7"/>
      <c r="F57" s="7"/>
      <c r="S57" s="7"/>
    </row>
    <row r="58" spans="5:19" ht="18" customHeight="1">
      <c r="E58" s="7"/>
      <c r="F58" s="7"/>
      <c r="S58" s="7"/>
    </row>
    <row r="59" spans="5:19" ht="18" customHeight="1">
      <c r="E59" s="7"/>
      <c r="F59" s="7"/>
      <c r="S59" s="7"/>
    </row>
    <row r="60" spans="5:19" ht="18" customHeight="1">
      <c r="E60" s="7"/>
      <c r="F60" s="7"/>
      <c r="S60" s="7"/>
    </row>
    <row r="61" spans="5:19" ht="18" customHeight="1">
      <c r="E61" s="7"/>
      <c r="F61" s="7"/>
      <c r="S61" s="7"/>
    </row>
    <row r="62" spans="5:19" ht="18" customHeight="1">
      <c r="E62" s="7"/>
      <c r="F62" s="7"/>
      <c r="S62" s="7"/>
    </row>
    <row r="63" spans="5:19" ht="18" customHeight="1">
      <c r="E63" s="7"/>
      <c r="F63" s="7"/>
      <c r="S63" s="7"/>
    </row>
    <row r="64" spans="5:19" ht="18" customHeight="1">
      <c r="E64" s="7"/>
      <c r="F64" s="7"/>
      <c r="S64" s="7"/>
    </row>
    <row r="65" spans="5:19" ht="18" customHeight="1">
      <c r="E65" s="7"/>
      <c r="F65" s="7"/>
      <c r="S65" s="7"/>
    </row>
    <row r="66" spans="5:19" ht="18" customHeight="1">
      <c r="E66" s="7"/>
      <c r="F66" s="7"/>
      <c r="S66" s="7"/>
    </row>
    <row r="67" spans="5:19" ht="18" customHeight="1">
      <c r="E67" s="7"/>
      <c r="F67" s="7"/>
      <c r="S67" s="7"/>
    </row>
    <row r="68" spans="5:19" ht="18" customHeight="1">
      <c r="E68" s="7"/>
      <c r="F68" s="7"/>
      <c r="S68" s="7"/>
    </row>
    <row r="69" spans="5:19" ht="18" customHeight="1">
      <c r="E69" s="7"/>
      <c r="F69" s="7"/>
      <c r="S69" s="7"/>
    </row>
    <row r="70" spans="5:19" ht="18" customHeight="1">
      <c r="E70" s="7"/>
      <c r="F70" s="7"/>
      <c r="S70" s="7"/>
    </row>
    <row r="71" spans="5:19" ht="18" customHeight="1">
      <c r="E71" s="7"/>
      <c r="F71" s="7"/>
      <c r="S71" s="7"/>
    </row>
    <row r="72" spans="5:19" ht="18" customHeight="1">
      <c r="E72" s="7"/>
      <c r="F72" s="7"/>
      <c r="S72" s="7"/>
    </row>
    <row r="73" spans="5:19" ht="18" customHeight="1">
      <c r="E73" s="7"/>
      <c r="F73" s="7"/>
      <c r="S73" s="7"/>
    </row>
    <row r="74" spans="5:19" ht="18" customHeight="1">
      <c r="E74" s="7"/>
      <c r="F74" s="7"/>
      <c r="S74" s="7"/>
    </row>
    <row r="75" spans="5:19" ht="18" customHeight="1">
      <c r="E75" s="7"/>
      <c r="F75" s="7"/>
      <c r="S75" s="7"/>
    </row>
    <row r="76" spans="5:19" ht="18" customHeight="1">
      <c r="E76" s="7"/>
      <c r="F76" s="7"/>
      <c r="S76" s="7"/>
    </row>
    <row r="77" spans="5:19" ht="18" customHeight="1">
      <c r="E77" s="7"/>
      <c r="F77" s="7"/>
      <c r="S77" s="7"/>
    </row>
    <row r="78" spans="5:19" ht="18" customHeight="1">
      <c r="E78" s="7"/>
      <c r="F78" s="7"/>
      <c r="S78" s="7"/>
    </row>
    <row r="79" spans="5:19" ht="18" customHeight="1">
      <c r="E79" s="7"/>
      <c r="F79" s="7"/>
      <c r="S79" s="7"/>
    </row>
    <row r="80" spans="5:19" ht="18" customHeight="1">
      <c r="E80" s="7"/>
      <c r="F80" s="7"/>
      <c r="S80" s="7"/>
    </row>
    <row r="81" spans="5:19" ht="18" customHeight="1">
      <c r="E81" s="7"/>
      <c r="F81" s="7"/>
      <c r="S81" s="7"/>
    </row>
    <row r="82" spans="5:19" ht="18" customHeight="1">
      <c r="E82" s="7"/>
      <c r="F82" s="7"/>
      <c r="S82" s="7"/>
    </row>
    <row r="83" spans="5:19" ht="18" customHeight="1">
      <c r="E83" s="7"/>
      <c r="F83" s="7"/>
      <c r="S83" s="7"/>
    </row>
    <row r="84" spans="5:19" ht="18" customHeight="1">
      <c r="E84" s="7"/>
      <c r="F84" s="7"/>
      <c r="S84" s="7"/>
    </row>
    <row r="85" spans="5:19" ht="18" customHeight="1">
      <c r="E85" s="7"/>
      <c r="F85" s="7"/>
      <c r="S85" s="7"/>
    </row>
    <row r="86" spans="5:19" ht="18" customHeight="1">
      <c r="E86" s="7"/>
      <c r="F86" s="7"/>
      <c r="S86" s="7"/>
    </row>
    <row r="87" spans="5:19" ht="18" customHeight="1">
      <c r="E87" s="7"/>
      <c r="F87" s="7"/>
      <c r="S87" s="7"/>
    </row>
    <row r="88" spans="5:19" ht="18" customHeight="1">
      <c r="E88" s="7"/>
      <c r="F88" s="7"/>
      <c r="S88" s="7"/>
    </row>
    <row r="89" spans="5:19" ht="18" customHeight="1">
      <c r="E89" s="7"/>
      <c r="F89" s="7"/>
      <c r="S89" s="7"/>
    </row>
    <row r="90" spans="5:19" ht="18" customHeight="1">
      <c r="E90" s="7"/>
      <c r="F90" s="7"/>
      <c r="S90" s="7"/>
    </row>
    <row r="91" spans="5:19" ht="18" customHeight="1">
      <c r="E91" s="7"/>
      <c r="F91" s="7"/>
      <c r="S91" s="7"/>
    </row>
    <row r="92" spans="5:19" ht="18" customHeight="1">
      <c r="E92" s="7"/>
      <c r="F92" s="7"/>
      <c r="S92" s="7"/>
    </row>
    <row r="93" spans="5:19" ht="18" customHeight="1">
      <c r="E93" s="7"/>
      <c r="F93" s="7"/>
      <c r="S93" s="7"/>
    </row>
    <row r="94" spans="5:19" ht="18" customHeight="1">
      <c r="E94" s="7"/>
      <c r="F94" s="7"/>
      <c r="S94" s="7"/>
    </row>
    <row r="95" spans="5:19" ht="18" customHeight="1">
      <c r="E95" s="7"/>
      <c r="F95" s="7"/>
      <c r="S95" s="7"/>
    </row>
    <row r="96" spans="5:19" ht="18" customHeight="1">
      <c r="E96" s="7"/>
      <c r="F96" s="7"/>
      <c r="S96" s="7"/>
    </row>
    <row r="97" spans="5:19" ht="18" customHeight="1">
      <c r="E97" s="7"/>
      <c r="F97" s="7"/>
      <c r="S97" s="7"/>
    </row>
    <row r="98" spans="5:19" ht="18" customHeight="1">
      <c r="E98" s="7"/>
      <c r="F98" s="7"/>
      <c r="S98" s="7"/>
    </row>
    <row r="99" spans="5:19" ht="18" customHeight="1">
      <c r="E99" s="7"/>
      <c r="F99" s="7"/>
      <c r="S99" s="7"/>
    </row>
    <row r="100" spans="5:19" ht="18" customHeight="1">
      <c r="E100" s="7"/>
      <c r="F100" s="7"/>
      <c r="S100" s="7"/>
    </row>
    <row r="101" spans="5:19" ht="18" customHeight="1">
      <c r="E101" s="7"/>
      <c r="F101" s="7"/>
      <c r="S101" s="7"/>
    </row>
    <row r="102" spans="5:19" ht="18" customHeight="1">
      <c r="E102" s="7"/>
      <c r="F102" s="7"/>
      <c r="S102" s="7"/>
    </row>
    <row r="103" spans="5:19" ht="18" customHeight="1">
      <c r="E103" s="7"/>
      <c r="F103" s="7"/>
      <c r="S103" s="7"/>
    </row>
    <row r="104" spans="5:19" ht="18" customHeight="1">
      <c r="E104" s="7"/>
      <c r="F104" s="7"/>
      <c r="S104" s="7"/>
    </row>
    <row r="105" spans="5:19" ht="18" customHeight="1">
      <c r="E105" s="7"/>
      <c r="F105" s="7"/>
      <c r="S105" s="7"/>
    </row>
    <row r="106" spans="5:19" ht="18" customHeight="1">
      <c r="E106" s="7"/>
      <c r="F106" s="7"/>
      <c r="S106" s="7"/>
    </row>
    <row r="107" spans="5:19" ht="18" customHeight="1">
      <c r="E107" s="7"/>
      <c r="F107" s="7"/>
      <c r="S107" s="7"/>
    </row>
    <row r="108" spans="5:19" ht="18" customHeight="1">
      <c r="E108" s="7"/>
      <c r="F108" s="7"/>
      <c r="S108" s="7"/>
    </row>
    <row r="109" spans="5:19" ht="18" customHeight="1">
      <c r="E109" s="7"/>
      <c r="F109" s="7"/>
      <c r="S109" s="7"/>
    </row>
    <row r="110" spans="5:19" ht="18" customHeight="1">
      <c r="E110" s="7"/>
      <c r="F110" s="7"/>
      <c r="S110" s="7"/>
    </row>
    <row r="111" spans="5:19" ht="18" customHeight="1">
      <c r="E111" s="7"/>
      <c r="F111" s="7"/>
      <c r="S111" s="7"/>
    </row>
    <row r="112" spans="5:19" ht="18" customHeight="1">
      <c r="E112" s="7"/>
      <c r="F112" s="7"/>
      <c r="S112" s="7"/>
    </row>
    <row r="113" spans="5:19" ht="18" customHeight="1">
      <c r="E113" s="7"/>
      <c r="F113" s="7"/>
      <c r="S113" s="7"/>
    </row>
    <row r="114" spans="5:19" ht="18" customHeight="1">
      <c r="E114" s="7"/>
      <c r="F114" s="7"/>
      <c r="S114" s="7"/>
    </row>
    <row r="115" spans="5:19" ht="18" customHeight="1">
      <c r="E115" s="7"/>
      <c r="F115" s="7"/>
      <c r="S115" s="7"/>
    </row>
    <row r="116" spans="5:19" ht="18" customHeight="1">
      <c r="E116" s="7"/>
      <c r="F116" s="7"/>
      <c r="S116" s="7"/>
    </row>
    <row r="117" spans="5:19" ht="18" customHeight="1">
      <c r="E117" s="7"/>
      <c r="F117" s="7"/>
      <c r="S117" s="7"/>
    </row>
    <row r="118" spans="5:19" ht="18" customHeight="1">
      <c r="E118" s="7"/>
      <c r="F118" s="7"/>
      <c r="S118" s="7"/>
    </row>
    <row r="119" spans="5:19" ht="18" customHeight="1">
      <c r="E119" s="7"/>
      <c r="F119" s="7"/>
      <c r="S119" s="7"/>
    </row>
    <row r="120" spans="5:19" ht="18" customHeight="1">
      <c r="E120" s="7"/>
      <c r="F120" s="7"/>
      <c r="S120" s="7"/>
    </row>
    <row r="121" spans="5:19" ht="18" customHeight="1">
      <c r="E121" s="7"/>
      <c r="F121" s="7"/>
      <c r="S121" s="7"/>
    </row>
    <row r="122" spans="5:19" ht="18" customHeight="1">
      <c r="E122" s="7"/>
      <c r="F122" s="7"/>
      <c r="S122" s="7"/>
    </row>
    <row r="123" spans="5:19" ht="18" customHeight="1">
      <c r="E123" s="7"/>
      <c r="F123" s="7"/>
      <c r="S123" s="7"/>
    </row>
    <row r="124" spans="5:19" ht="18" customHeight="1">
      <c r="E124" s="7"/>
      <c r="F124" s="7"/>
      <c r="S124" s="7"/>
    </row>
    <row r="125" spans="5:19" ht="18" customHeight="1">
      <c r="E125" s="7"/>
      <c r="F125" s="7"/>
      <c r="S125" s="7"/>
    </row>
    <row r="126" spans="5:19" ht="18" customHeight="1">
      <c r="E126" s="7"/>
      <c r="F126" s="7"/>
      <c r="S126" s="7"/>
    </row>
    <row r="127" spans="5:19" ht="18" customHeight="1">
      <c r="E127" s="7"/>
      <c r="F127" s="7"/>
      <c r="S127" s="7"/>
    </row>
    <row r="128" spans="5:19" ht="18" customHeight="1">
      <c r="E128" s="7"/>
      <c r="F128" s="7"/>
      <c r="S128" s="7"/>
    </row>
    <row r="129" spans="5:19" ht="18" customHeight="1">
      <c r="E129" s="7"/>
      <c r="F129" s="7"/>
      <c r="S129" s="7"/>
    </row>
    <row r="130" spans="5:19" ht="18" customHeight="1">
      <c r="E130" s="7"/>
      <c r="F130" s="7"/>
      <c r="S130" s="7"/>
    </row>
    <row r="131" spans="5:19" ht="18" customHeight="1">
      <c r="E131" s="7"/>
      <c r="F131" s="7"/>
      <c r="S131" s="7"/>
    </row>
    <row r="132" spans="5:19" ht="18" customHeight="1">
      <c r="E132" s="7"/>
      <c r="F132" s="7"/>
      <c r="S132" s="7"/>
    </row>
    <row r="133" spans="5:19" ht="18" customHeight="1">
      <c r="E133" s="7"/>
      <c r="F133" s="7"/>
      <c r="S133" s="7"/>
    </row>
    <row r="134" spans="5:19" ht="18" customHeight="1">
      <c r="E134" s="7"/>
      <c r="F134" s="7"/>
      <c r="S134" s="7"/>
    </row>
    <row r="135" spans="5:19" ht="18" customHeight="1">
      <c r="E135" s="7"/>
      <c r="F135" s="7"/>
      <c r="S135" s="7"/>
    </row>
    <row r="136" spans="5:19" ht="18" customHeight="1">
      <c r="E136" s="7"/>
      <c r="F136" s="7"/>
      <c r="S136" s="7"/>
    </row>
    <row r="137" spans="5:19" ht="18" customHeight="1">
      <c r="E137" s="7"/>
      <c r="F137" s="7"/>
      <c r="S137" s="7"/>
    </row>
    <row r="138" spans="5:19" ht="18" customHeight="1">
      <c r="E138" s="7"/>
      <c r="F138" s="7"/>
      <c r="S138" s="7"/>
    </row>
    <row r="139" spans="5:19" ht="18" customHeight="1">
      <c r="E139" s="7"/>
      <c r="F139" s="7"/>
      <c r="S139" s="7"/>
    </row>
    <row r="140" spans="5:19" ht="18" customHeight="1">
      <c r="E140" s="7"/>
      <c r="F140" s="7"/>
      <c r="S140" s="7"/>
    </row>
    <row r="141" spans="5:19" ht="18" customHeight="1">
      <c r="E141" s="7"/>
      <c r="F141" s="7"/>
      <c r="S141" s="7"/>
    </row>
    <row r="142" spans="5:19" ht="18" customHeight="1">
      <c r="E142" s="7"/>
      <c r="F142" s="7"/>
      <c r="S142" s="7"/>
    </row>
    <row r="143" spans="5:19" ht="18" customHeight="1">
      <c r="E143" s="7"/>
      <c r="F143" s="7"/>
      <c r="S143" s="7"/>
    </row>
    <row r="144" spans="5:19" ht="18" customHeight="1">
      <c r="E144" s="7"/>
      <c r="F144" s="7"/>
      <c r="S144" s="7"/>
    </row>
    <row r="145" spans="5:19" ht="18" customHeight="1">
      <c r="E145" s="7"/>
      <c r="F145" s="7"/>
      <c r="S145" s="7"/>
    </row>
    <row r="146" spans="5:19" ht="18" customHeight="1">
      <c r="E146" s="7"/>
      <c r="F146" s="7"/>
      <c r="S146" s="7"/>
    </row>
    <row r="147" spans="5:19" ht="18" customHeight="1">
      <c r="E147" s="7"/>
      <c r="F147" s="7"/>
      <c r="S147" s="7"/>
    </row>
    <row r="148" spans="5:19" ht="18" customHeight="1">
      <c r="E148" s="7"/>
      <c r="F148" s="7"/>
      <c r="S148" s="7"/>
    </row>
    <row r="149" spans="5:19" ht="18" customHeight="1">
      <c r="E149" s="7"/>
      <c r="F149" s="7"/>
      <c r="S149" s="7"/>
    </row>
    <row r="150" spans="5:19" ht="18" customHeight="1">
      <c r="E150" s="7"/>
      <c r="F150" s="7"/>
      <c r="S150" s="7"/>
    </row>
    <row r="151" spans="5:19" ht="18" customHeight="1">
      <c r="E151" s="7"/>
      <c r="F151" s="7"/>
      <c r="S151" s="7"/>
    </row>
    <row r="152" spans="5:19" ht="18" customHeight="1">
      <c r="E152" s="7"/>
      <c r="F152" s="7"/>
      <c r="S152" s="7"/>
    </row>
    <row r="153" spans="5:19" ht="18" customHeight="1">
      <c r="E153" s="7"/>
      <c r="F153" s="7"/>
      <c r="S153" s="7"/>
    </row>
    <row r="154" spans="5:19" ht="18" customHeight="1">
      <c r="E154" s="7"/>
      <c r="F154" s="7"/>
      <c r="S154" s="7"/>
    </row>
    <row r="155" spans="5:19" ht="18" customHeight="1">
      <c r="E155" s="7"/>
      <c r="F155" s="7"/>
      <c r="S155" s="7"/>
    </row>
    <row r="156" spans="5:19" ht="18" customHeight="1">
      <c r="E156" s="7"/>
      <c r="F156" s="7"/>
      <c r="S156" s="7"/>
    </row>
    <row r="157" spans="5:19" ht="18" customHeight="1">
      <c r="E157" s="7"/>
      <c r="F157" s="7"/>
      <c r="S157" s="7"/>
    </row>
    <row r="158" spans="5:19" ht="18" customHeight="1">
      <c r="E158" s="7"/>
      <c r="F158" s="7"/>
      <c r="S158" s="7"/>
    </row>
    <row r="159" spans="5:19" ht="18" customHeight="1">
      <c r="E159" s="7"/>
      <c r="F159" s="7"/>
      <c r="S159" s="7"/>
    </row>
    <row r="160" spans="5:19" ht="18" customHeight="1">
      <c r="E160" s="7"/>
      <c r="F160" s="7"/>
      <c r="S160" s="7"/>
    </row>
    <row r="161" spans="5:19" ht="18" customHeight="1">
      <c r="E161" s="7"/>
      <c r="F161" s="7"/>
      <c r="S161" s="7"/>
    </row>
    <row r="162" spans="5:19" ht="18" customHeight="1">
      <c r="E162" s="7"/>
      <c r="F162" s="7"/>
      <c r="S162" s="7"/>
    </row>
    <row r="163" spans="5:19" ht="18" customHeight="1">
      <c r="E163" s="7"/>
      <c r="F163" s="7"/>
      <c r="S163" s="7"/>
    </row>
    <row r="164" spans="5:19" ht="18" customHeight="1">
      <c r="E164" s="7"/>
      <c r="F164" s="7"/>
      <c r="S164" s="7"/>
    </row>
    <row r="165" spans="5:19" ht="18" customHeight="1">
      <c r="E165" s="7"/>
      <c r="F165" s="7"/>
      <c r="S165" s="7"/>
    </row>
    <row r="166" spans="5:19" ht="18" customHeight="1">
      <c r="E166" s="7"/>
      <c r="F166" s="7"/>
      <c r="S166" s="7"/>
    </row>
    <row r="167" spans="5:19" ht="18" customHeight="1">
      <c r="E167" s="7"/>
      <c r="F167" s="7"/>
      <c r="S167" s="7"/>
    </row>
    <row r="168" spans="5:19" ht="18" customHeight="1">
      <c r="E168" s="7"/>
      <c r="F168" s="7"/>
      <c r="S168" s="7"/>
    </row>
    <row r="169" spans="5:19" ht="18" customHeight="1">
      <c r="E169" s="7"/>
      <c r="F169" s="7"/>
      <c r="S169" s="7"/>
    </row>
    <row r="170" spans="5:19" ht="18" customHeight="1">
      <c r="E170" s="7"/>
      <c r="F170" s="7"/>
      <c r="S170" s="7"/>
    </row>
    <row r="171" spans="5:19" ht="18" customHeight="1">
      <c r="E171" s="7"/>
      <c r="F171" s="7"/>
      <c r="S171" s="7"/>
    </row>
    <row r="172" spans="5:19" ht="18" customHeight="1">
      <c r="E172" s="7"/>
      <c r="F172" s="7"/>
      <c r="S172" s="7"/>
    </row>
    <row r="173" spans="5:19" ht="18" customHeight="1">
      <c r="E173" s="7"/>
      <c r="F173" s="7"/>
      <c r="S173" s="7"/>
    </row>
    <row r="174" spans="5:19" ht="18" customHeight="1">
      <c r="E174" s="7"/>
      <c r="F174" s="7"/>
      <c r="S174" s="7"/>
    </row>
    <row r="175" spans="5:19" ht="18" customHeight="1">
      <c r="E175" s="7"/>
      <c r="F175" s="7"/>
      <c r="S175" s="7"/>
    </row>
    <row r="176" spans="5:19" ht="18" customHeight="1">
      <c r="E176" s="7"/>
      <c r="F176" s="7"/>
      <c r="S176" s="7"/>
    </row>
    <row r="177" spans="5:19" ht="18" customHeight="1">
      <c r="E177" s="7"/>
      <c r="F177" s="7"/>
      <c r="S177" s="7"/>
    </row>
    <row r="178" spans="5:19" ht="18" customHeight="1">
      <c r="E178" s="7"/>
      <c r="F178" s="7"/>
      <c r="S178" s="7"/>
    </row>
    <row r="179" spans="5:19" ht="18" customHeight="1">
      <c r="E179" s="7"/>
      <c r="F179" s="7"/>
      <c r="S179" s="7"/>
    </row>
    <row r="180" spans="5:19" ht="18" customHeight="1">
      <c r="E180" s="7"/>
      <c r="F180" s="7"/>
      <c r="S180" s="7"/>
    </row>
    <row r="181" spans="5:19" ht="18" customHeight="1">
      <c r="E181" s="7"/>
      <c r="F181" s="7"/>
      <c r="S181" s="7"/>
    </row>
    <row r="182" spans="5:19" ht="18" customHeight="1">
      <c r="E182" s="7"/>
      <c r="F182" s="7"/>
      <c r="S182" s="7"/>
    </row>
    <row r="183" spans="5:19" ht="18" customHeight="1">
      <c r="E183" s="7"/>
      <c r="F183" s="7"/>
      <c r="S183" s="7"/>
    </row>
    <row r="184" spans="5:19" ht="18" customHeight="1">
      <c r="E184" s="7"/>
      <c r="F184" s="7"/>
      <c r="S184" s="7"/>
    </row>
    <row r="185" spans="5:19" ht="18" customHeight="1">
      <c r="E185" s="7"/>
      <c r="F185" s="7"/>
      <c r="S185" s="7"/>
    </row>
    <row r="186" spans="5:19" ht="18" customHeight="1">
      <c r="E186" s="7"/>
      <c r="F186" s="7"/>
      <c r="S186" s="7"/>
    </row>
    <row r="187" spans="5:19" ht="18" customHeight="1">
      <c r="E187" s="7"/>
      <c r="F187" s="7"/>
      <c r="S187" s="7"/>
    </row>
    <row r="188" spans="5:19" ht="18" customHeight="1">
      <c r="E188" s="7"/>
      <c r="F188" s="7"/>
      <c r="S188" s="7"/>
    </row>
    <row r="189" spans="5:19" ht="18" customHeight="1">
      <c r="E189" s="7"/>
      <c r="F189" s="7"/>
      <c r="S189" s="7"/>
    </row>
    <row r="190" spans="5:19" ht="18" customHeight="1">
      <c r="E190" s="7"/>
      <c r="F190" s="7"/>
      <c r="S190" s="7"/>
    </row>
    <row r="191" spans="5:19" ht="18" customHeight="1">
      <c r="E191" s="7"/>
      <c r="F191" s="7"/>
      <c r="S191" s="7"/>
    </row>
    <row r="192" spans="5:19" ht="18" customHeight="1">
      <c r="E192" s="7"/>
      <c r="F192" s="7"/>
      <c r="S192" s="7"/>
    </row>
    <row r="193" spans="5:19" ht="18" customHeight="1">
      <c r="E193" s="7"/>
      <c r="F193" s="7"/>
      <c r="S193" s="7"/>
    </row>
    <row r="194" spans="5:19" ht="18" customHeight="1">
      <c r="E194" s="7"/>
      <c r="F194" s="7"/>
      <c r="S194" s="7"/>
    </row>
    <row r="195" spans="5:19" ht="18" customHeight="1">
      <c r="E195" s="7"/>
      <c r="F195" s="7"/>
      <c r="S195" s="7"/>
    </row>
    <row r="196" spans="5:19" ht="18" customHeight="1">
      <c r="E196" s="7"/>
      <c r="F196" s="7"/>
      <c r="S196" s="7"/>
    </row>
    <row r="197" spans="5:19" ht="18" customHeight="1">
      <c r="E197" s="7"/>
      <c r="F197" s="7"/>
      <c r="S197" s="7"/>
    </row>
    <row r="198" spans="5:19" ht="18" customHeight="1">
      <c r="E198" s="7"/>
      <c r="F198" s="7"/>
      <c r="S198" s="7"/>
    </row>
    <row r="199" spans="5:19" ht="18" customHeight="1">
      <c r="E199" s="7"/>
      <c r="F199" s="7"/>
      <c r="S199" s="7"/>
    </row>
    <row r="200" spans="5:19" ht="18" customHeight="1">
      <c r="E200" s="7"/>
      <c r="F200" s="7"/>
      <c r="S200" s="7"/>
    </row>
    <row r="201" spans="5:19" ht="18" customHeight="1">
      <c r="E201" s="7"/>
      <c r="F201" s="7"/>
      <c r="S201" s="7"/>
    </row>
    <row r="202" spans="5:19" ht="18" customHeight="1">
      <c r="E202" s="7"/>
      <c r="F202" s="7"/>
      <c r="S202" s="7"/>
    </row>
    <row r="203" spans="5:19" ht="18" customHeight="1">
      <c r="E203" s="7"/>
      <c r="F203" s="7"/>
      <c r="S203" s="7"/>
    </row>
    <row r="204" spans="5:19" ht="18" customHeight="1">
      <c r="E204" s="7"/>
      <c r="F204" s="7"/>
      <c r="S204" s="7"/>
    </row>
    <row r="205" spans="5:19" ht="18" customHeight="1">
      <c r="E205" s="7"/>
      <c r="F205" s="7"/>
      <c r="S205" s="7"/>
    </row>
    <row r="206" spans="5:19" ht="18" customHeight="1">
      <c r="E206" s="7"/>
      <c r="F206" s="7"/>
      <c r="S206" s="7"/>
    </row>
    <row r="207" spans="5:19" ht="18" customHeight="1">
      <c r="E207" s="7"/>
      <c r="F207" s="7"/>
      <c r="S207" s="7"/>
    </row>
    <row r="208" spans="5:19" ht="18" customHeight="1">
      <c r="E208" s="7"/>
      <c r="F208" s="7"/>
      <c r="S208" s="7"/>
    </row>
    <row r="209" spans="5:19" ht="18" customHeight="1">
      <c r="E209" s="7"/>
      <c r="F209" s="7"/>
      <c r="S209" s="7"/>
    </row>
    <row r="210" spans="5:19" ht="18" customHeight="1">
      <c r="E210" s="7"/>
      <c r="F210" s="7"/>
      <c r="S210" s="7"/>
    </row>
    <row r="211" spans="5:19" ht="18" customHeight="1">
      <c r="E211" s="7"/>
      <c r="F211" s="7"/>
      <c r="S211" s="7"/>
    </row>
    <row r="212" spans="5:19" ht="18" customHeight="1">
      <c r="E212" s="7"/>
      <c r="F212" s="7"/>
      <c r="S212" s="7"/>
    </row>
    <row r="213" spans="5:19" ht="18" customHeight="1">
      <c r="E213" s="7"/>
      <c r="F213" s="7"/>
      <c r="S213" s="7"/>
    </row>
    <row r="214" spans="5:19" ht="18" customHeight="1">
      <c r="E214" s="7"/>
      <c r="F214" s="7"/>
      <c r="S214" s="7"/>
    </row>
    <row r="215" spans="5:19" ht="18" customHeight="1">
      <c r="E215" s="7"/>
      <c r="F215" s="7"/>
      <c r="S215" s="7"/>
    </row>
    <row r="216" spans="5:19" ht="18" customHeight="1">
      <c r="E216" s="7"/>
      <c r="F216" s="7"/>
      <c r="S216" s="7"/>
    </row>
    <row r="217" spans="5:19" ht="18" customHeight="1">
      <c r="E217" s="7"/>
      <c r="F217" s="7"/>
      <c r="S217" s="7"/>
    </row>
    <row r="218" spans="5:19" ht="18" customHeight="1">
      <c r="E218" s="7"/>
      <c r="F218" s="7"/>
      <c r="S218" s="7"/>
    </row>
    <row r="219" spans="5:19" ht="18" customHeight="1">
      <c r="E219" s="7"/>
      <c r="F219" s="7"/>
      <c r="S219" s="7"/>
    </row>
    <row r="220" spans="5:19" ht="18" customHeight="1">
      <c r="E220" s="7"/>
      <c r="F220" s="7"/>
      <c r="S220" s="7"/>
    </row>
    <row r="221" spans="5:19" ht="18" customHeight="1">
      <c r="E221" s="7"/>
      <c r="F221" s="7"/>
      <c r="S221" s="7"/>
    </row>
    <row r="222" spans="5:19" ht="18" customHeight="1">
      <c r="E222" s="7"/>
      <c r="F222" s="7"/>
      <c r="S222" s="7"/>
    </row>
    <row r="223" spans="5:19" ht="18" customHeight="1">
      <c r="E223" s="7"/>
      <c r="F223" s="7"/>
      <c r="S223" s="7"/>
    </row>
    <row r="224" spans="5:19" ht="18" customHeight="1">
      <c r="E224" s="7"/>
      <c r="F224" s="7"/>
      <c r="S224" s="7"/>
    </row>
    <row r="225" spans="5:19" ht="18" customHeight="1">
      <c r="E225" s="7"/>
      <c r="F225" s="7"/>
      <c r="S225" s="7"/>
    </row>
    <row r="226" spans="5:19" ht="18" customHeight="1">
      <c r="E226" s="7"/>
      <c r="F226" s="7"/>
      <c r="S226" s="7"/>
    </row>
    <row r="227" spans="5:19" ht="18" customHeight="1">
      <c r="E227" s="7"/>
      <c r="F227" s="7"/>
      <c r="S227" s="7"/>
    </row>
    <row r="228" spans="5:19" ht="18" customHeight="1">
      <c r="E228" s="7"/>
      <c r="F228" s="7"/>
      <c r="S228" s="7"/>
    </row>
    <row r="229" spans="5:19" ht="18" customHeight="1">
      <c r="E229" s="7"/>
      <c r="F229" s="7"/>
      <c r="S229" s="7"/>
    </row>
    <row r="230" spans="5:19" ht="18" customHeight="1">
      <c r="E230" s="7"/>
      <c r="F230" s="7"/>
      <c r="S230" s="7"/>
    </row>
    <row r="231" spans="5:19" ht="18" customHeight="1">
      <c r="E231" s="7"/>
      <c r="F231" s="7"/>
      <c r="S231" s="7"/>
    </row>
    <row r="232" spans="5:19" ht="18" customHeight="1">
      <c r="E232" s="7"/>
      <c r="F232" s="7"/>
      <c r="S232" s="7"/>
    </row>
    <row r="233" spans="5:19" ht="18" customHeight="1">
      <c r="E233" s="7"/>
      <c r="F233" s="7"/>
      <c r="S233" s="7"/>
    </row>
    <row r="234" spans="5:19" ht="18" customHeight="1">
      <c r="E234" s="7"/>
      <c r="F234" s="7"/>
      <c r="S234" s="7"/>
    </row>
    <row r="235" spans="5:19" ht="18" customHeight="1">
      <c r="E235" s="7"/>
      <c r="F235" s="7"/>
      <c r="S235" s="7"/>
    </row>
    <row r="236" spans="5:19" ht="18" customHeight="1">
      <c r="E236" s="7"/>
      <c r="F236" s="7"/>
      <c r="S236" s="7"/>
    </row>
    <row r="237" spans="5:19" ht="18" customHeight="1">
      <c r="E237" s="7"/>
      <c r="F237" s="7"/>
      <c r="S237" s="7"/>
    </row>
    <row r="238" spans="5:19" ht="18" customHeight="1">
      <c r="E238" s="7"/>
      <c r="F238" s="7"/>
      <c r="S238" s="7"/>
    </row>
    <row r="239" spans="5:19" ht="18" customHeight="1">
      <c r="E239" s="7"/>
      <c r="F239" s="7"/>
      <c r="S239" s="7"/>
    </row>
    <row r="240" spans="5:19" ht="18" customHeight="1">
      <c r="E240" s="7"/>
      <c r="F240" s="7"/>
      <c r="S240" s="7"/>
    </row>
    <row r="241" spans="5:19" ht="18" customHeight="1">
      <c r="E241" s="7"/>
      <c r="F241" s="7"/>
      <c r="S241" s="7"/>
    </row>
    <row r="242" spans="5:19" ht="18" customHeight="1">
      <c r="E242" s="7"/>
      <c r="F242" s="7"/>
      <c r="S242" s="7"/>
    </row>
    <row r="243" spans="5:19" ht="18" customHeight="1">
      <c r="E243" s="7"/>
      <c r="F243" s="7"/>
      <c r="S243" s="7"/>
    </row>
    <row r="244" spans="5:19" ht="18" customHeight="1">
      <c r="E244" s="7"/>
      <c r="F244" s="7"/>
      <c r="S244" s="7"/>
    </row>
    <row r="245" spans="5:19" ht="18" customHeight="1">
      <c r="E245" s="7"/>
      <c r="F245" s="7"/>
      <c r="S245" s="7"/>
    </row>
    <row r="246" spans="5:19" ht="18" customHeight="1">
      <c r="E246" s="7"/>
      <c r="F246" s="7"/>
      <c r="S246" s="7"/>
    </row>
    <row r="247" spans="5:19" ht="18" customHeight="1">
      <c r="E247" s="7"/>
      <c r="F247" s="7"/>
      <c r="S247" s="7"/>
    </row>
    <row r="248" spans="5:19" ht="18" customHeight="1">
      <c r="E248" s="7"/>
      <c r="F248" s="7"/>
      <c r="S248" s="7"/>
    </row>
    <row r="249" spans="5:19" ht="18" customHeight="1">
      <c r="E249" s="7"/>
      <c r="F249" s="7"/>
      <c r="S249" s="7"/>
    </row>
    <row r="250" spans="5:19" ht="18" customHeight="1">
      <c r="E250" s="7"/>
      <c r="F250" s="7"/>
      <c r="S250" s="7"/>
    </row>
    <row r="251" spans="5:19" ht="18" customHeight="1">
      <c r="E251" s="7"/>
      <c r="F251" s="7"/>
      <c r="S251" s="7"/>
    </row>
    <row r="252" spans="5:19" ht="18" customHeight="1">
      <c r="E252" s="7"/>
      <c r="F252" s="7"/>
      <c r="S252" s="7"/>
    </row>
    <row r="253" spans="5:19" ht="18" customHeight="1">
      <c r="E253" s="7"/>
      <c r="F253" s="7"/>
      <c r="S253" s="7"/>
    </row>
    <row r="254" spans="5:19" ht="18" customHeight="1">
      <c r="E254" s="7"/>
      <c r="F254" s="7"/>
      <c r="S254" s="7"/>
    </row>
    <row r="255" spans="5:19" ht="18" customHeight="1">
      <c r="E255" s="7"/>
      <c r="F255" s="7"/>
      <c r="S255" s="7"/>
    </row>
    <row r="256" spans="5:19" ht="18" customHeight="1">
      <c r="E256" s="7"/>
      <c r="F256" s="7"/>
      <c r="S256" s="7"/>
    </row>
    <row r="257" spans="5:19" ht="18" customHeight="1">
      <c r="E257" s="7"/>
      <c r="F257" s="7"/>
      <c r="S257" s="7"/>
    </row>
    <row r="258" spans="5:19" ht="18" customHeight="1">
      <c r="E258" s="7"/>
      <c r="F258" s="7"/>
      <c r="S258" s="7"/>
    </row>
    <row r="259" spans="5:19" ht="18" customHeight="1">
      <c r="E259" s="7"/>
      <c r="F259" s="7"/>
      <c r="S259" s="7"/>
    </row>
    <row r="260" spans="5:19" ht="18" customHeight="1">
      <c r="E260" s="7"/>
      <c r="F260" s="7"/>
      <c r="S260" s="7"/>
    </row>
    <row r="261" spans="5:19" ht="18" customHeight="1">
      <c r="E261" s="7"/>
      <c r="F261" s="7"/>
      <c r="S261" s="7"/>
    </row>
    <row r="262" spans="5:19" ht="18" customHeight="1">
      <c r="E262" s="7"/>
      <c r="F262" s="7"/>
      <c r="S262" s="7"/>
    </row>
    <row r="263" spans="5:19" ht="18" customHeight="1">
      <c r="E263" s="7"/>
      <c r="F263" s="7"/>
      <c r="S263" s="7"/>
    </row>
    <row r="264" spans="5:19" ht="18" customHeight="1">
      <c r="E264" s="7"/>
      <c r="F264" s="7"/>
      <c r="S264" s="7"/>
    </row>
    <row r="265" spans="5:19" ht="18" customHeight="1">
      <c r="E265" s="7"/>
      <c r="F265" s="7"/>
      <c r="S265" s="7"/>
    </row>
    <row r="266" spans="5:19" ht="18" customHeight="1">
      <c r="E266" s="7"/>
      <c r="F266" s="7"/>
      <c r="S266" s="7"/>
    </row>
    <row r="267" spans="5:19" ht="18" customHeight="1">
      <c r="E267" s="7"/>
      <c r="F267" s="7"/>
      <c r="S267" s="7"/>
    </row>
    <row r="268" spans="5:19" ht="18" customHeight="1">
      <c r="E268" s="7"/>
      <c r="F268" s="7"/>
      <c r="S268" s="7"/>
    </row>
    <row r="269" spans="5:19" ht="18" customHeight="1">
      <c r="E269" s="7"/>
      <c r="F269" s="7"/>
      <c r="S269" s="7"/>
    </row>
    <row r="270" spans="5:19" ht="18" customHeight="1">
      <c r="E270" s="7"/>
      <c r="F270" s="7"/>
      <c r="S270" s="7"/>
    </row>
    <row r="271" spans="5:19" ht="18" customHeight="1">
      <c r="E271" s="7"/>
      <c r="F271" s="7"/>
      <c r="S271" s="7"/>
    </row>
    <row r="272" spans="5:19" ht="18" customHeight="1">
      <c r="E272" s="7"/>
      <c r="F272" s="7"/>
      <c r="S272" s="7"/>
    </row>
    <row r="273" spans="5:19" ht="18" customHeight="1">
      <c r="E273" s="7"/>
      <c r="F273" s="7"/>
      <c r="S273" s="7"/>
    </row>
    <row r="274" spans="5:19" ht="18" customHeight="1">
      <c r="E274" s="7"/>
      <c r="F274" s="7"/>
      <c r="S274" s="7"/>
    </row>
    <row r="275" spans="5:19" ht="18" customHeight="1">
      <c r="E275" s="7"/>
      <c r="F275" s="7"/>
      <c r="S275" s="7"/>
    </row>
    <row r="276" spans="5:19" ht="18" customHeight="1">
      <c r="E276" s="7"/>
      <c r="F276" s="7"/>
      <c r="S276" s="7"/>
    </row>
    <row r="277" spans="5:19" ht="18" customHeight="1">
      <c r="E277" s="7"/>
      <c r="F277" s="7"/>
      <c r="S277" s="7"/>
    </row>
    <row r="278" spans="5:19" ht="18" customHeight="1">
      <c r="E278" s="7"/>
      <c r="F278" s="7"/>
      <c r="S278" s="7"/>
    </row>
    <row r="279" spans="5:19" ht="18" customHeight="1">
      <c r="E279" s="7"/>
      <c r="F279" s="7"/>
      <c r="S279" s="7"/>
    </row>
    <row r="280" spans="5:19" ht="18" customHeight="1">
      <c r="E280" s="7"/>
      <c r="F280" s="7"/>
      <c r="S280" s="7"/>
    </row>
    <row r="281" spans="5:19" ht="18" customHeight="1">
      <c r="E281" s="7"/>
      <c r="F281" s="7"/>
      <c r="S281" s="7"/>
    </row>
    <row r="282" spans="5:19" ht="18" customHeight="1">
      <c r="E282" s="7"/>
      <c r="F282" s="7"/>
      <c r="S282" s="7"/>
    </row>
    <row r="283" spans="5:19" ht="18" customHeight="1">
      <c r="E283" s="7"/>
      <c r="F283" s="7"/>
      <c r="S283" s="7"/>
    </row>
    <row r="284" spans="5:19" ht="18" customHeight="1">
      <c r="E284" s="7"/>
      <c r="F284" s="7"/>
      <c r="S284" s="7"/>
    </row>
    <row r="285" spans="5:19" ht="18" customHeight="1">
      <c r="E285" s="7"/>
      <c r="F285" s="7"/>
      <c r="S285" s="7"/>
    </row>
    <row r="286" spans="5:19" ht="18" customHeight="1">
      <c r="E286" s="7"/>
      <c r="F286" s="7"/>
      <c r="S286" s="7"/>
    </row>
    <row r="287" spans="5:19" ht="18" customHeight="1">
      <c r="E287" s="7"/>
      <c r="F287" s="7"/>
      <c r="S287" s="7"/>
    </row>
    <row r="288" spans="5:19" ht="18" customHeight="1">
      <c r="E288" s="7"/>
      <c r="F288" s="7"/>
      <c r="S288" s="7"/>
    </row>
    <row r="289" spans="5:19" ht="18" customHeight="1">
      <c r="E289" s="7"/>
      <c r="F289" s="7"/>
      <c r="S289" s="7"/>
    </row>
    <row r="290" spans="5:19" ht="18" customHeight="1">
      <c r="E290" s="7"/>
      <c r="F290" s="7"/>
      <c r="S290" s="7"/>
    </row>
    <row r="291" spans="5:19" ht="18" customHeight="1">
      <c r="E291" s="7"/>
      <c r="F291" s="7"/>
      <c r="S291" s="7"/>
    </row>
    <row r="292" spans="5:19" ht="18" customHeight="1">
      <c r="E292" s="7"/>
      <c r="F292" s="7"/>
      <c r="S292" s="7"/>
    </row>
    <row r="293" spans="5:19" ht="18" customHeight="1">
      <c r="E293" s="7"/>
      <c r="F293" s="7"/>
      <c r="S293" s="7"/>
    </row>
    <row r="294" spans="5:19" ht="18" customHeight="1">
      <c r="E294" s="7"/>
      <c r="F294" s="7"/>
      <c r="S294" s="7"/>
    </row>
    <row r="295" spans="5:19" ht="18" customHeight="1">
      <c r="E295" s="7"/>
      <c r="F295" s="7"/>
      <c r="S295" s="7"/>
    </row>
    <row r="296" spans="5:19" ht="18" customHeight="1">
      <c r="E296" s="7"/>
      <c r="F296" s="7"/>
      <c r="S296" s="7"/>
    </row>
    <row r="297" spans="5:19" ht="18" customHeight="1">
      <c r="E297" s="7"/>
      <c r="F297" s="7"/>
      <c r="S297" s="7"/>
    </row>
    <row r="298" spans="5:19" ht="18" customHeight="1">
      <c r="E298" s="7"/>
      <c r="F298" s="7"/>
      <c r="S298" s="7"/>
    </row>
    <row r="299" spans="5:19" ht="18" customHeight="1">
      <c r="E299" s="7"/>
      <c r="F299" s="7"/>
      <c r="S299" s="7"/>
    </row>
    <row r="300" spans="5:19" ht="18" customHeight="1">
      <c r="E300" s="7"/>
      <c r="F300" s="7"/>
      <c r="S300" s="7"/>
    </row>
    <row r="301" spans="5:19" ht="18" customHeight="1">
      <c r="E301" s="7"/>
      <c r="F301" s="7"/>
      <c r="S301" s="7"/>
    </row>
    <row r="302" spans="5:19" ht="18" customHeight="1">
      <c r="E302" s="7"/>
      <c r="F302" s="7"/>
      <c r="S302" s="7"/>
    </row>
    <row r="303" spans="5:19" ht="18" customHeight="1">
      <c r="E303" s="7"/>
      <c r="F303" s="7"/>
      <c r="S303" s="7"/>
    </row>
    <row r="304" spans="5:19" ht="18" customHeight="1">
      <c r="E304" s="7"/>
      <c r="F304" s="7"/>
      <c r="S304" s="7"/>
    </row>
    <row r="305" spans="5:19" ht="18" customHeight="1">
      <c r="E305" s="7"/>
      <c r="F305" s="7"/>
      <c r="S305" s="7"/>
    </row>
    <row r="306" spans="5:19" ht="18" customHeight="1">
      <c r="E306" s="7"/>
      <c r="F306" s="7"/>
      <c r="S306" s="7"/>
    </row>
    <row r="307" spans="5:19" ht="18" customHeight="1">
      <c r="E307" s="7"/>
      <c r="F307" s="7"/>
      <c r="S307" s="7"/>
    </row>
    <row r="308" spans="5:19" ht="18" customHeight="1">
      <c r="E308" s="7"/>
      <c r="F308" s="7"/>
      <c r="S308" s="7"/>
    </row>
    <row r="309" spans="5:19" ht="18" customHeight="1">
      <c r="E309" s="7"/>
      <c r="F309" s="7"/>
      <c r="S309" s="7"/>
    </row>
    <row r="310" spans="5:19" ht="18" customHeight="1">
      <c r="E310" s="7"/>
      <c r="F310" s="7"/>
      <c r="S310" s="7"/>
    </row>
    <row r="311" spans="5:19" ht="18" customHeight="1">
      <c r="E311" s="7"/>
      <c r="F311" s="7"/>
      <c r="S311" s="7"/>
    </row>
    <row r="312" spans="5:19" ht="18" customHeight="1">
      <c r="E312" s="7"/>
      <c r="F312" s="7"/>
      <c r="S312" s="7"/>
    </row>
    <row r="313" spans="5:19" ht="18" customHeight="1">
      <c r="E313" s="7"/>
      <c r="F313" s="7"/>
      <c r="S313" s="7"/>
    </row>
    <row r="314" spans="5:19" ht="18" customHeight="1">
      <c r="E314" s="7"/>
      <c r="F314" s="7"/>
      <c r="S314" s="7"/>
    </row>
    <row r="315" spans="5:19" ht="18" customHeight="1">
      <c r="E315" s="7"/>
      <c r="F315" s="7"/>
      <c r="S315" s="7"/>
    </row>
    <row r="316" spans="5:19" ht="18" customHeight="1">
      <c r="E316" s="7"/>
      <c r="F316" s="7"/>
      <c r="S316" s="7"/>
    </row>
    <row r="317" spans="5:19" ht="18" customHeight="1">
      <c r="E317" s="7"/>
      <c r="F317" s="7"/>
      <c r="S317" s="7"/>
    </row>
    <row r="318" spans="5:19" ht="18" customHeight="1">
      <c r="E318" s="7"/>
      <c r="F318" s="7"/>
      <c r="S318" s="7"/>
    </row>
    <row r="319" spans="5:19" ht="18" customHeight="1">
      <c r="E319" s="7"/>
      <c r="F319" s="7"/>
      <c r="S319" s="7"/>
    </row>
    <row r="320" spans="5:19" ht="18" customHeight="1">
      <c r="E320" s="7"/>
      <c r="F320" s="7"/>
      <c r="S320" s="7"/>
    </row>
    <row r="321" spans="5:19" ht="18" customHeight="1">
      <c r="E321" s="7"/>
      <c r="F321" s="7"/>
      <c r="S321" s="7"/>
    </row>
    <row r="322" spans="5:19" ht="18" customHeight="1">
      <c r="E322" s="7"/>
      <c r="F322" s="7"/>
      <c r="S322" s="7"/>
    </row>
    <row r="323" spans="5:19" ht="18" customHeight="1">
      <c r="E323" s="7"/>
      <c r="F323" s="7"/>
      <c r="S323" s="7"/>
    </row>
    <row r="324" spans="5:19" ht="18" customHeight="1">
      <c r="E324" s="7"/>
      <c r="F324" s="7"/>
      <c r="S324" s="7"/>
    </row>
    <row r="325" spans="5:19" ht="18" customHeight="1">
      <c r="E325" s="7"/>
      <c r="F325" s="7"/>
      <c r="S325" s="7"/>
    </row>
    <row r="326" spans="5:19" ht="18" customHeight="1">
      <c r="E326" s="7"/>
      <c r="F326" s="7"/>
      <c r="S326" s="7"/>
    </row>
    <row r="327" spans="5:19" ht="18" customHeight="1">
      <c r="E327" s="7"/>
      <c r="F327" s="7"/>
      <c r="S327" s="7"/>
    </row>
    <row r="328" spans="5:19" ht="18" customHeight="1">
      <c r="E328" s="7"/>
      <c r="F328" s="7"/>
      <c r="S328" s="7"/>
    </row>
    <row r="329" spans="5:19" ht="18" customHeight="1">
      <c r="E329" s="7"/>
      <c r="F329" s="7"/>
      <c r="S329" s="7"/>
    </row>
    <row r="330" spans="5:19" ht="18" customHeight="1">
      <c r="E330" s="7"/>
      <c r="F330" s="7"/>
      <c r="S330" s="7"/>
    </row>
    <row r="331" spans="5:19" ht="18" customHeight="1">
      <c r="E331" s="7"/>
      <c r="F331" s="7"/>
      <c r="S331" s="7"/>
    </row>
    <row r="332" spans="5:19" ht="18" customHeight="1">
      <c r="E332" s="7"/>
      <c r="F332" s="7"/>
      <c r="S332" s="7"/>
    </row>
    <row r="333" spans="5:19" ht="18" customHeight="1">
      <c r="E333" s="7"/>
      <c r="F333" s="7"/>
      <c r="S333" s="7"/>
    </row>
    <row r="334" spans="5:19" ht="18" customHeight="1">
      <c r="E334" s="7"/>
      <c r="F334" s="7"/>
      <c r="S334" s="7"/>
    </row>
    <row r="335" spans="5:19" ht="18" customHeight="1">
      <c r="E335" s="7"/>
      <c r="F335" s="7"/>
      <c r="S335" s="7"/>
    </row>
    <row r="336" spans="5:19" ht="18" customHeight="1">
      <c r="E336" s="7"/>
      <c r="F336" s="7"/>
      <c r="S336" s="7"/>
    </row>
    <row r="337" spans="5:19" ht="18" customHeight="1">
      <c r="E337" s="7"/>
      <c r="F337" s="7"/>
      <c r="S337" s="7"/>
    </row>
    <row r="338" spans="5:19" ht="18" customHeight="1">
      <c r="E338" s="7"/>
      <c r="F338" s="7"/>
      <c r="S338" s="7"/>
    </row>
    <row r="339" spans="5:19" ht="18" customHeight="1">
      <c r="E339" s="7"/>
      <c r="F339" s="7"/>
      <c r="S339" s="7"/>
    </row>
    <row r="340" spans="5:19" ht="18" customHeight="1">
      <c r="E340" s="7"/>
      <c r="F340" s="7"/>
      <c r="S340" s="7"/>
    </row>
    <row r="341" spans="5:19" ht="18" customHeight="1">
      <c r="E341" s="7"/>
      <c r="F341" s="7"/>
      <c r="S341" s="7"/>
    </row>
    <row r="342" spans="5:19" ht="18" customHeight="1">
      <c r="E342" s="7"/>
      <c r="F342" s="7"/>
      <c r="S342" s="7"/>
    </row>
    <row r="343" spans="5:19" ht="18" customHeight="1">
      <c r="E343" s="7"/>
      <c r="F343" s="7"/>
      <c r="S343" s="7"/>
    </row>
    <row r="344" spans="5:19" ht="18" customHeight="1">
      <c r="E344" s="7"/>
      <c r="F344" s="7"/>
      <c r="S344" s="7"/>
    </row>
    <row r="345" spans="5:19" ht="18" customHeight="1">
      <c r="E345" s="7"/>
      <c r="F345" s="7"/>
      <c r="S345" s="7"/>
    </row>
    <row r="346" spans="5:19" ht="18" customHeight="1">
      <c r="E346" s="7"/>
      <c r="F346" s="7"/>
      <c r="S346" s="7"/>
    </row>
    <row r="347" spans="5:19" ht="18" customHeight="1">
      <c r="E347" s="7"/>
      <c r="F347" s="7"/>
      <c r="S347" s="7"/>
    </row>
    <row r="348" spans="5:19" ht="18" customHeight="1">
      <c r="E348" s="7"/>
      <c r="F348" s="7"/>
      <c r="S348" s="7"/>
    </row>
    <row r="349" spans="5:19" ht="18" customHeight="1">
      <c r="E349" s="7"/>
      <c r="F349" s="7"/>
      <c r="S349" s="7"/>
    </row>
    <row r="350" spans="5:19" ht="18" customHeight="1">
      <c r="E350" s="7"/>
      <c r="F350" s="7"/>
      <c r="S350" s="7"/>
    </row>
    <row r="351" spans="5:19" ht="18" customHeight="1">
      <c r="E351" s="7"/>
      <c r="F351" s="7"/>
      <c r="S351" s="7"/>
    </row>
    <row r="352" spans="5:19" ht="18" customHeight="1">
      <c r="E352" s="7"/>
      <c r="F352" s="7"/>
      <c r="S352" s="7"/>
    </row>
    <row r="353" spans="5:19" ht="18" customHeight="1">
      <c r="E353" s="7"/>
      <c r="F353" s="7"/>
      <c r="S353" s="7"/>
    </row>
    <row r="354" spans="5:19" ht="18" customHeight="1">
      <c r="E354" s="7"/>
      <c r="F354" s="7"/>
      <c r="S354" s="7"/>
    </row>
    <row r="355" spans="5:19" ht="18" customHeight="1">
      <c r="E355" s="7"/>
      <c r="F355" s="7"/>
      <c r="S355" s="7"/>
    </row>
    <row r="356" spans="5:19" ht="18" customHeight="1">
      <c r="E356" s="7"/>
      <c r="F356" s="7"/>
      <c r="S356" s="7"/>
    </row>
    <row r="357" spans="5:19" ht="18" customHeight="1">
      <c r="E357" s="7"/>
      <c r="F357" s="7"/>
      <c r="S357" s="7"/>
    </row>
    <row r="358" spans="5:19" ht="18" customHeight="1">
      <c r="E358" s="7"/>
      <c r="F358" s="7"/>
      <c r="S358" s="7"/>
    </row>
    <row r="359" spans="5:19" ht="18" customHeight="1">
      <c r="E359" s="7"/>
      <c r="F359" s="7"/>
      <c r="S359" s="7"/>
    </row>
    <row r="360" spans="5:19" ht="18" customHeight="1">
      <c r="E360" s="7"/>
      <c r="F360" s="7"/>
      <c r="S360" s="7"/>
    </row>
    <row r="361" spans="5:19" ht="18" customHeight="1">
      <c r="E361" s="7"/>
      <c r="F361" s="7"/>
      <c r="S361" s="7"/>
    </row>
    <row r="362" spans="5:19" ht="18" customHeight="1">
      <c r="E362" s="7"/>
      <c r="F362" s="7"/>
      <c r="S362" s="7"/>
    </row>
    <row r="363" spans="5:19" ht="18" customHeight="1">
      <c r="E363" s="7"/>
      <c r="F363" s="7"/>
      <c r="S363" s="7"/>
    </row>
    <row r="364" spans="5:19" ht="18" customHeight="1">
      <c r="E364" s="7"/>
      <c r="F364" s="7"/>
      <c r="S364" s="7"/>
    </row>
    <row r="365" spans="5:19" ht="18" customHeight="1">
      <c r="E365" s="7"/>
      <c r="F365" s="7"/>
      <c r="S365" s="7"/>
    </row>
    <row r="366" spans="5:19" ht="18" customHeight="1">
      <c r="E366" s="7"/>
      <c r="F366" s="7"/>
      <c r="S366" s="7"/>
    </row>
    <row r="367" spans="5:19" ht="18" customHeight="1">
      <c r="E367" s="7"/>
      <c r="F367" s="7"/>
      <c r="S367" s="7"/>
    </row>
    <row r="368" spans="5:19" ht="18" customHeight="1">
      <c r="E368" s="7"/>
      <c r="F368" s="7"/>
      <c r="S368" s="7"/>
    </row>
    <row r="369" spans="5:19" ht="18" customHeight="1">
      <c r="E369" s="7"/>
      <c r="F369" s="7"/>
      <c r="S369" s="7"/>
    </row>
    <row r="370" spans="5:19" ht="18" customHeight="1">
      <c r="E370" s="7"/>
      <c r="F370" s="7"/>
      <c r="S370" s="7"/>
    </row>
    <row r="371" spans="5:19" ht="18" customHeight="1">
      <c r="E371" s="7"/>
      <c r="F371" s="7"/>
      <c r="S371" s="7"/>
    </row>
    <row r="372" spans="5:19" ht="18" customHeight="1">
      <c r="E372" s="7"/>
      <c r="F372" s="7"/>
      <c r="S372" s="7"/>
    </row>
    <row r="373" spans="5:19" ht="18" customHeight="1">
      <c r="E373" s="7"/>
      <c r="F373" s="7"/>
      <c r="S373" s="7"/>
    </row>
    <row r="374" spans="5:19" ht="18" customHeight="1">
      <c r="E374" s="7"/>
      <c r="F374" s="7"/>
      <c r="S374" s="7"/>
    </row>
    <row r="375" spans="5:19" ht="18" customHeight="1">
      <c r="E375" s="7"/>
      <c r="F375" s="7"/>
      <c r="S375" s="7"/>
    </row>
    <row r="376" spans="5:19" ht="18" customHeight="1">
      <c r="E376" s="7"/>
      <c r="F376" s="7"/>
      <c r="S376" s="7"/>
    </row>
    <row r="377" spans="5:19" ht="18" customHeight="1">
      <c r="E377" s="7"/>
      <c r="F377" s="7"/>
      <c r="S377" s="7"/>
    </row>
    <row r="378" spans="5:19" ht="18" customHeight="1">
      <c r="E378" s="7"/>
      <c r="F378" s="7"/>
      <c r="S378" s="7"/>
    </row>
    <row r="379" spans="5:19" ht="18" customHeight="1">
      <c r="E379" s="7"/>
      <c r="F379" s="7"/>
      <c r="S379" s="7"/>
    </row>
    <row r="380" spans="5:19" ht="18" customHeight="1">
      <c r="E380" s="7"/>
      <c r="F380" s="7"/>
      <c r="S380" s="7"/>
    </row>
    <row r="381" spans="5:19" ht="18" customHeight="1">
      <c r="E381" s="7"/>
      <c r="F381" s="7"/>
      <c r="S381" s="7"/>
    </row>
    <row r="382" spans="5:19" ht="18" customHeight="1">
      <c r="E382" s="7"/>
      <c r="F382" s="7"/>
      <c r="S382" s="7"/>
    </row>
    <row r="383" spans="5:19" ht="18" customHeight="1">
      <c r="E383" s="7"/>
      <c r="F383" s="7"/>
      <c r="S383" s="7"/>
    </row>
    <row r="384" spans="5:19" ht="18" customHeight="1">
      <c r="E384" s="7"/>
      <c r="F384" s="7"/>
      <c r="S384" s="7"/>
    </row>
    <row r="385" spans="5:19" ht="18" customHeight="1">
      <c r="E385" s="7"/>
      <c r="F385" s="7"/>
      <c r="S385" s="7"/>
    </row>
    <row r="386" spans="5:19" ht="18" customHeight="1">
      <c r="E386" s="7"/>
      <c r="F386" s="7"/>
      <c r="S386" s="7"/>
    </row>
    <row r="387" spans="5:19" ht="18" customHeight="1">
      <c r="E387" s="7"/>
      <c r="F387" s="7"/>
      <c r="S387" s="7"/>
    </row>
    <row r="388" spans="5:19" ht="18" customHeight="1">
      <c r="E388" s="7"/>
      <c r="F388" s="7"/>
      <c r="S388" s="7"/>
    </row>
    <row r="389" spans="5:19" ht="18" customHeight="1">
      <c r="E389" s="7"/>
      <c r="F389" s="7"/>
      <c r="S389" s="7"/>
    </row>
    <row r="390" spans="5:19" ht="18" customHeight="1">
      <c r="E390" s="7"/>
      <c r="F390" s="7"/>
      <c r="S390" s="7"/>
    </row>
    <row r="391" spans="5:19" ht="18" customHeight="1">
      <c r="E391" s="7"/>
      <c r="F391" s="7"/>
      <c r="S391" s="7"/>
    </row>
    <row r="392" spans="5:19" ht="18" customHeight="1">
      <c r="E392" s="7"/>
      <c r="F392" s="7"/>
      <c r="S392" s="7"/>
    </row>
    <row r="393" spans="5:19" ht="18" customHeight="1">
      <c r="E393" s="7"/>
      <c r="F393" s="7"/>
      <c r="S393" s="7"/>
    </row>
    <row r="394" spans="5:19" ht="18" customHeight="1">
      <c r="E394" s="7"/>
      <c r="F394" s="7"/>
      <c r="S394" s="7"/>
    </row>
    <row r="395" spans="5:19" ht="18" customHeight="1">
      <c r="E395" s="7"/>
      <c r="F395" s="7"/>
      <c r="S395" s="7"/>
    </row>
    <row r="396" spans="5:19" ht="18" customHeight="1">
      <c r="E396" s="7"/>
      <c r="F396" s="7"/>
      <c r="S396" s="7"/>
    </row>
    <row r="397" spans="5:19" ht="18" customHeight="1">
      <c r="E397" s="7"/>
      <c r="F397" s="7"/>
      <c r="S397" s="7"/>
    </row>
    <row r="398" spans="5:19" ht="18" customHeight="1">
      <c r="E398" s="7"/>
      <c r="F398" s="7"/>
      <c r="S398" s="7"/>
    </row>
    <row r="399" spans="5:19" ht="18" customHeight="1">
      <c r="E399" s="7"/>
      <c r="F399" s="7"/>
      <c r="S399" s="7"/>
    </row>
    <row r="400" spans="5:19" ht="18" customHeight="1">
      <c r="E400" s="7"/>
      <c r="F400" s="7"/>
      <c r="S400" s="7"/>
    </row>
    <row r="401" spans="5:19" ht="18" customHeight="1">
      <c r="E401" s="7"/>
      <c r="F401" s="7"/>
      <c r="S401" s="7"/>
    </row>
    <row r="402" spans="5:19" ht="18" customHeight="1">
      <c r="E402" s="7"/>
      <c r="F402" s="7"/>
      <c r="S402" s="7"/>
    </row>
    <row r="403" spans="5:19" ht="18" customHeight="1">
      <c r="E403" s="7"/>
      <c r="F403" s="7"/>
      <c r="S403" s="7"/>
    </row>
    <row r="404" spans="5:19" ht="18" customHeight="1">
      <c r="E404" s="7"/>
      <c r="F404" s="7"/>
      <c r="S404" s="7"/>
    </row>
    <row r="405" spans="5:19" ht="18" customHeight="1">
      <c r="E405" s="7"/>
      <c r="F405" s="7"/>
      <c r="S405" s="7"/>
    </row>
    <row r="406" spans="5:19" ht="18" customHeight="1">
      <c r="E406" s="7"/>
      <c r="F406" s="7"/>
      <c r="S406" s="7"/>
    </row>
    <row r="407" spans="5:19" ht="18" customHeight="1">
      <c r="E407" s="7"/>
      <c r="F407" s="7"/>
      <c r="S407" s="7"/>
    </row>
    <row r="408" spans="5:19" ht="18" customHeight="1">
      <c r="E408" s="7"/>
      <c r="F408" s="7"/>
      <c r="S408" s="7"/>
    </row>
    <row r="409" spans="5:19" ht="18" customHeight="1">
      <c r="E409" s="7"/>
      <c r="F409" s="7"/>
      <c r="S409" s="7"/>
    </row>
    <row r="410" spans="5:19" ht="18" customHeight="1">
      <c r="E410" s="7"/>
      <c r="F410" s="7"/>
      <c r="S410" s="7"/>
    </row>
    <row r="411" spans="5:19" ht="18" customHeight="1">
      <c r="E411" s="7"/>
      <c r="F411" s="7"/>
      <c r="S411" s="7"/>
    </row>
    <row r="412" spans="5:19" ht="18" customHeight="1">
      <c r="E412" s="7"/>
      <c r="F412" s="7"/>
      <c r="S412" s="7"/>
    </row>
    <row r="413" spans="5:19" ht="18" customHeight="1">
      <c r="E413" s="7"/>
      <c r="F413" s="7"/>
      <c r="S413" s="7"/>
    </row>
    <row r="414" spans="5:19" ht="18" customHeight="1">
      <c r="E414" s="7"/>
      <c r="F414" s="7"/>
      <c r="S414" s="7"/>
    </row>
    <row r="415" spans="5:19" ht="18" customHeight="1">
      <c r="E415" s="7"/>
      <c r="F415" s="7"/>
      <c r="S415" s="7"/>
    </row>
    <row r="416" spans="5:19" ht="18" customHeight="1">
      <c r="E416" s="7"/>
      <c r="F416" s="7"/>
      <c r="S416" s="7"/>
    </row>
    <row r="417" spans="5:19" ht="18" customHeight="1">
      <c r="E417" s="7"/>
      <c r="F417" s="7"/>
      <c r="S417" s="7"/>
    </row>
    <row r="418" spans="5:19" ht="18" customHeight="1">
      <c r="E418" s="7"/>
      <c r="F418" s="7"/>
      <c r="S418" s="7"/>
    </row>
    <row r="419" spans="5:19" ht="18" customHeight="1">
      <c r="E419" s="7"/>
      <c r="F419" s="7"/>
      <c r="S419" s="7"/>
    </row>
    <row r="420" spans="5:19" ht="18" customHeight="1">
      <c r="E420" s="7"/>
      <c r="F420" s="7"/>
      <c r="S420" s="7"/>
    </row>
    <row r="421" spans="5:19" ht="18" customHeight="1">
      <c r="E421" s="7"/>
      <c r="F421" s="7"/>
      <c r="S421" s="7"/>
    </row>
    <row r="422" spans="5:19" ht="18" customHeight="1">
      <c r="E422" s="7"/>
      <c r="F422" s="7"/>
      <c r="S422" s="7"/>
    </row>
    <row r="423" spans="5:19" ht="18" customHeight="1">
      <c r="E423" s="7"/>
      <c r="F423" s="7"/>
      <c r="S423" s="7"/>
    </row>
    <row r="424" spans="5:19" ht="18" customHeight="1">
      <c r="E424" s="7"/>
      <c r="F424" s="7"/>
      <c r="S424" s="7"/>
    </row>
    <row r="425" spans="5:19" ht="18" customHeight="1">
      <c r="E425" s="7"/>
      <c r="F425" s="7"/>
      <c r="S425" s="7"/>
    </row>
    <row r="426" spans="5:19" ht="18" customHeight="1">
      <c r="E426" s="7"/>
      <c r="F426" s="7"/>
      <c r="S426" s="7"/>
    </row>
    <row r="427" spans="5:19" ht="18" customHeight="1">
      <c r="E427" s="7"/>
      <c r="F427" s="7"/>
      <c r="S427" s="7"/>
    </row>
    <row r="428" spans="5:19" ht="18" customHeight="1">
      <c r="E428" s="7"/>
      <c r="F428" s="7"/>
      <c r="S428" s="7"/>
    </row>
    <row r="429" spans="5:19" ht="18" customHeight="1">
      <c r="E429" s="7"/>
      <c r="F429" s="7"/>
      <c r="S429" s="7"/>
    </row>
    <row r="430" spans="5:19" ht="18" customHeight="1">
      <c r="E430" s="7"/>
      <c r="F430" s="7"/>
      <c r="S430" s="7"/>
    </row>
    <row r="431" spans="5:19" ht="18" customHeight="1">
      <c r="E431" s="7"/>
      <c r="F431" s="7"/>
      <c r="S431" s="7"/>
    </row>
    <row r="432" spans="5:19" ht="18" customHeight="1">
      <c r="E432" s="7"/>
      <c r="F432" s="7"/>
      <c r="S432" s="7"/>
    </row>
    <row r="433" spans="5:19" ht="18" customHeight="1">
      <c r="E433" s="7"/>
      <c r="F433" s="7"/>
      <c r="S433" s="7"/>
    </row>
    <row r="434" spans="5:19" ht="18" customHeight="1">
      <c r="E434" s="7"/>
      <c r="F434" s="7"/>
      <c r="S434" s="7"/>
    </row>
    <row r="435" spans="5:19" ht="18" customHeight="1">
      <c r="E435" s="7"/>
      <c r="F435" s="7"/>
      <c r="S435" s="7"/>
    </row>
    <row r="436" spans="5:19" ht="18" customHeight="1">
      <c r="E436" s="7"/>
      <c r="F436" s="7"/>
      <c r="S436" s="7"/>
    </row>
    <row r="437" spans="5:19" ht="18" customHeight="1">
      <c r="E437" s="7"/>
      <c r="F437" s="7"/>
      <c r="S437" s="7"/>
    </row>
    <row r="438" spans="5:19" ht="18" customHeight="1">
      <c r="E438" s="7"/>
      <c r="F438" s="7"/>
      <c r="S438" s="7"/>
    </row>
    <row r="439" spans="5:19" ht="18" customHeight="1">
      <c r="E439" s="7"/>
      <c r="F439" s="7"/>
      <c r="S439" s="7"/>
    </row>
    <row r="440" spans="5:19" ht="18" customHeight="1">
      <c r="E440" s="7"/>
      <c r="F440" s="7"/>
      <c r="S440" s="7"/>
    </row>
    <row r="441" spans="5:19" ht="18" customHeight="1">
      <c r="E441" s="7"/>
      <c r="F441" s="7"/>
      <c r="S441" s="7"/>
    </row>
    <row r="442" spans="5:19" ht="18" customHeight="1">
      <c r="E442" s="7"/>
      <c r="F442" s="7"/>
      <c r="S442" s="7"/>
    </row>
    <row r="443" spans="5:19" ht="18" customHeight="1">
      <c r="E443" s="7"/>
      <c r="F443" s="7"/>
      <c r="S443" s="7"/>
    </row>
    <row r="444" spans="5:19" ht="18" customHeight="1">
      <c r="E444" s="7"/>
      <c r="F444" s="7"/>
      <c r="S444" s="7"/>
    </row>
    <row r="445" spans="5:19" ht="18" customHeight="1">
      <c r="E445" s="7"/>
      <c r="F445" s="7"/>
      <c r="S445" s="7"/>
    </row>
    <row r="446" spans="5:19" ht="18" customHeight="1">
      <c r="E446" s="7"/>
      <c r="F446" s="7"/>
      <c r="S446" s="7"/>
    </row>
    <row r="447" spans="5:19" ht="18" customHeight="1">
      <c r="E447" s="7"/>
      <c r="F447" s="7"/>
      <c r="S447" s="7"/>
    </row>
    <row r="448" spans="5:19" ht="18" customHeight="1">
      <c r="E448" s="7"/>
      <c r="F448" s="7"/>
      <c r="S448" s="7"/>
    </row>
    <row r="449" spans="5:19" ht="18" customHeight="1">
      <c r="E449" s="7"/>
      <c r="F449" s="7"/>
      <c r="S449" s="7"/>
    </row>
    <row r="450" spans="5:19" ht="18" customHeight="1">
      <c r="E450" s="7"/>
      <c r="F450" s="7"/>
      <c r="S450" s="7"/>
    </row>
    <row r="451" spans="5:19" ht="18" customHeight="1">
      <c r="E451" s="7"/>
      <c r="F451" s="7"/>
      <c r="S451" s="7"/>
    </row>
    <row r="452" spans="5:19" ht="18" customHeight="1">
      <c r="E452" s="7"/>
      <c r="F452" s="7"/>
      <c r="S452" s="7"/>
    </row>
    <row r="453" spans="5:19" ht="18" customHeight="1">
      <c r="E453" s="7"/>
      <c r="F453" s="7"/>
      <c r="S453" s="7"/>
    </row>
    <row r="454" spans="5:19" ht="18" customHeight="1">
      <c r="E454" s="7"/>
      <c r="F454" s="7"/>
      <c r="S454" s="7"/>
    </row>
    <row r="455" spans="5:19" ht="18" customHeight="1">
      <c r="E455" s="7"/>
      <c r="F455" s="7"/>
      <c r="S455" s="7"/>
    </row>
    <row r="456" spans="5:19" ht="18" customHeight="1">
      <c r="E456" s="7"/>
      <c r="F456" s="7"/>
      <c r="S456" s="7"/>
    </row>
    <row r="457" spans="5:19" ht="18" customHeight="1">
      <c r="E457" s="7"/>
      <c r="F457" s="7"/>
      <c r="S457" s="7"/>
    </row>
    <row r="458" spans="5:19" ht="18" customHeight="1">
      <c r="E458" s="7"/>
      <c r="F458" s="7"/>
      <c r="S458" s="7"/>
    </row>
    <row r="459" spans="5:19" ht="18" customHeight="1">
      <c r="E459" s="7"/>
      <c r="F459" s="7"/>
      <c r="S459" s="7"/>
    </row>
    <row r="460" spans="5:19" ht="18" customHeight="1">
      <c r="E460" s="7"/>
      <c r="F460" s="7"/>
      <c r="S460" s="7"/>
    </row>
    <row r="461" spans="5:19" ht="18" customHeight="1">
      <c r="E461" s="7"/>
      <c r="F461" s="7"/>
      <c r="S461" s="7"/>
    </row>
    <row r="462" spans="5:19" ht="18" customHeight="1">
      <c r="E462" s="7"/>
      <c r="F462" s="7"/>
      <c r="S462" s="7"/>
    </row>
    <row r="463" spans="5:19" ht="18" customHeight="1">
      <c r="E463" s="7"/>
      <c r="F463" s="7"/>
      <c r="S463" s="7"/>
    </row>
    <row r="464" spans="5:19" ht="18" customHeight="1">
      <c r="E464" s="7"/>
      <c r="F464" s="7"/>
      <c r="S464" s="7"/>
    </row>
    <row r="465" spans="5:19" ht="18" customHeight="1">
      <c r="E465" s="7"/>
      <c r="F465" s="7"/>
      <c r="S465" s="7"/>
    </row>
    <row r="466" spans="5:19" ht="18" customHeight="1">
      <c r="E466" s="7"/>
      <c r="F466" s="7"/>
      <c r="S466" s="7"/>
    </row>
    <row r="467" spans="5:19" ht="18" customHeight="1">
      <c r="E467" s="7"/>
      <c r="F467" s="7"/>
      <c r="S467" s="7"/>
    </row>
    <row r="468" spans="5:19" ht="18" customHeight="1">
      <c r="E468" s="7"/>
      <c r="F468" s="7"/>
      <c r="S468" s="7"/>
    </row>
    <row r="469" spans="5:19" ht="18" customHeight="1">
      <c r="E469" s="7"/>
      <c r="F469" s="7"/>
      <c r="S469" s="7"/>
    </row>
    <row r="470" spans="5:19" ht="18" customHeight="1">
      <c r="E470" s="7"/>
      <c r="F470" s="7"/>
      <c r="S470" s="7"/>
    </row>
    <row r="471" spans="5:19" ht="18" customHeight="1">
      <c r="E471" s="7"/>
      <c r="F471" s="7"/>
      <c r="S471" s="7"/>
    </row>
    <row r="472" spans="5:19" ht="18" customHeight="1">
      <c r="E472" s="7"/>
      <c r="F472" s="7"/>
      <c r="S472" s="7"/>
    </row>
    <row r="473" spans="5:19" ht="18" customHeight="1">
      <c r="E473" s="7"/>
      <c r="F473" s="7"/>
      <c r="S473" s="7"/>
    </row>
    <row r="474" spans="5:19" ht="18" customHeight="1">
      <c r="E474" s="7"/>
      <c r="F474" s="7"/>
      <c r="S474" s="7"/>
    </row>
    <row r="475" spans="5:19" ht="18" customHeight="1">
      <c r="E475" s="7"/>
      <c r="F475" s="7"/>
      <c r="S475" s="7"/>
    </row>
    <row r="476" spans="5:19" ht="18" customHeight="1">
      <c r="E476" s="7"/>
      <c r="F476" s="7"/>
      <c r="S476" s="7"/>
    </row>
    <row r="477" spans="5:19" ht="18" customHeight="1">
      <c r="E477" s="7"/>
      <c r="F477" s="7"/>
      <c r="S477" s="7"/>
    </row>
    <row r="478" spans="5:19" ht="18" customHeight="1">
      <c r="E478" s="7"/>
      <c r="F478" s="7"/>
      <c r="S478" s="7"/>
    </row>
    <row r="479" spans="5:19" ht="18" customHeight="1">
      <c r="E479" s="7"/>
      <c r="F479" s="7"/>
      <c r="S479" s="7"/>
    </row>
    <row r="480" spans="5:19" ht="18" customHeight="1">
      <c r="E480" s="7"/>
      <c r="F480" s="7"/>
      <c r="S480" s="7"/>
    </row>
    <row r="481" spans="5:19" ht="18" customHeight="1">
      <c r="E481" s="7"/>
      <c r="F481" s="7"/>
      <c r="S481" s="7"/>
    </row>
    <row r="482" spans="5:19" ht="18" customHeight="1">
      <c r="E482" s="7"/>
      <c r="F482" s="7"/>
      <c r="S482" s="7"/>
    </row>
    <row r="483" spans="5:19" ht="18" customHeight="1">
      <c r="E483" s="7"/>
      <c r="F483" s="7"/>
      <c r="S483" s="7"/>
    </row>
    <row r="484" spans="5:19" ht="18" customHeight="1">
      <c r="E484" s="7"/>
      <c r="F484" s="7"/>
      <c r="S484" s="7"/>
    </row>
    <row r="485" spans="5:19" ht="18" customHeight="1">
      <c r="E485" s="7"/>
      <c r="F485" s="7"/>
      <c r="S485" s="7"/>
    </row>
    <row r="486" spans="5:19" ht="18" customHeight="1">
      <c r="E486" s="7"/>
      <c r="F486" s="7"/>
      <c r="S486" s="7"/>
    </row>
    <row r="487" spans="5:19" ht="18" customHeight="1">
      <c r="E487" s="7"/>
      <c r="F487" s="7"/>
      <c r="S487" s="7"/>
    </row>
    <row r="488" spans="5:19" ht="18" customHeight="1">
      <c r="E488" s="7"/>
      <c r="F488" s="7"/>
      <c r="S488" s="7"/>
    </row>
    <row r="489" spans="5:19" ht="18" customHeight="1">
      <c r="E489" s="7"/>
      <c r="F489" s="7"/>
      <c r="S489" s="7"/>
    </row>
    <row r="490" spans="5:19" ht="18" customHeight="1">
      <c r="E490" s="7"/>
      <c r="F490" s="7"/>
      <c r="S490" s="7"/>
    </row>
    <row r="491" spans="5:19" ht="18" customHeight="1">
      <c r="E491" s="7"/>
      <c r="F491" s="7"/>
      <c r="S491" s="7"/>
    </row>
    <row r="492" spans="5:19" ht="18" customHeight="1">
      <c r="E492" s="7"/>
      <c r="F492" s="7"/>
      <c r="S492" s="7"/>
    </row>
    <row r="493" spans="5:19" ht="18" customHeight="1">
      <c r="E493" s="7"/>
      <c r="F493" s="7"/>
      <c r="S493" s="7"/>
    </row>
    <row r="494" spans="5:19" ht="18" customHeight="1">
      <c r="E494" s="7"/>
      <c r="F494" s="7"/>
      <c r="S494" s="7"/>
    </row>
    <row r="495" spans="5:19" ht="18" customHeight="1">
      <c r="E495" s="7"/>
      <c r="F495" s="7"/>
      <c r="S495" s="7"/>
    </row>
    <row r="496" spans="5:19" ht="18" customHeight="1">
      <c r="E496" s="7"/>
      <c r="F496" s="7"/>
      <c r="S496" s="7"/>
    </row>
    <row r="497" spans="5:19" ht="18" customHeight="1">
      <c r="E497" s="7"/>
      <c r="F497" s="7"/>
      <c r="S497" s="7"/>
    </row>
    <row r="498" spans="5:19" ht="18" customHeight="1">
      <c r="E498" s="7"/>
      <c r="F498" s="7"/>
      <c r="S498" s="7"/>
    </row>
    <row r="499" spans="5:19" ht="18" customHeight="1">
      <c r="E499" s="7"/>
      <c r="F499" s="7"/>
      <c r="S499" s="7"/>
    </row>
    <row r="500" spans="5:19" ht="18" customHeight="1">
      <c r="E500" s="7"/>
      <c r="F500" s="7"/>
      <c r="S500" s="7"/>
    </row>
    <row r="501" spans="5:19" ht="18" customHeight="1">
      <c r="E501" s="7"/>
      <c r="F501" s="7"/>
      <c r="S501" s="7"/>
    </row>
    <row r="502" spans="5:19" ht="18" customHeight="1">
      <c r="E502" s="7"/>
      <c r="F502" s="7"/>
      <c r="S502" s="7"/>
    </row>
    <row r="503" spans="5:19" ht="18" customHeight="1">
      <c r="E503" s="7"/>
      <c r="F503" s="7"/>
      <c r="S503" s="7"/>
    </row>
    <row r="504" spans="5:19" ht="18" customHeight="1">
      <c r="E504" s="7"/>
      <c r="F504" s="7"/>
      <c r="S504" s="7"/>
    </row>
    <row r="505" spans="5:19" ht="18" customHeight="1">
      <c r="E505" s="7"/>
      <c r="F505" s="7"/>
      <c r="S505" s="7"/>
    </row>
    <row r="506" spans="5:19" ht="18" customHeight="1">
      <c r="E506" s="7"/>
      <c r="F506" s="7"/>
      <c r="S506" s="7"/>
    </row>
    <row r="507" spans="5:19" ht="18" customHeight="1">
      <c r="E507" s="7"/>
      <c r="F507" s="7"/>
      <c r="S507" s="7"/>
    </row>
    <row r="508" spans="5:19" ht="18" customHeight="1">
      <c r="E508" s="7"/>
      <c r="F508" s="7"/>
      <c r="S508" s="7"/>
    </row>
    <row r="509" spans="5:19" ht="18" customHeight="1">
      <c r="E509" s="7"/>
      <c r="F509" s="7"/>
      <c r="S509" s="7"/>
    </row>
    <row r="510" spans="5:19" ht="18" customHeight="1">
      <c r="E510" s="7"/>
      <c r="F510" s="7"/>
      <c r="S510" s="7"/>
    </row>
    <row r="511" spans="5:19" ht="18" customHeight="1">
      <c r="E511" s="7"/>
      <c r="F511" s="7"/>
      <c r="S511" s="7"/>
    </row>
    <row r="512" spans="5:19" ht="18" customHeight="1">
      <c r="E512" s="7"/>
      <c r="F512" s="7"/>
      <c r="S512" s="7"/>
    </row>
    <row r="513" spans="5:19" ht="18" customHeight="1">
      <c r="E513" s="7"/>
      <c r="F513" s="7"/>
      <c r="S513" s="7"/>
    </row>
    <row r="514" spans="5:19" ht="18" customHeight="1">
      <c r="E514" s="7"/>
      <c r="F514" s="7"/>
      <c r="S514" s="7"/>
    </row>
    <row r="515" spans="5:19" ht="18" customHeight="1">
      <c r="E515" s="7"/>
      <c r="F515" s="7"/>
      <c r="S515" s="7"/>
    </row>
    <row r="516" spans="5:19" ht="18" customHeight="1">
      <c r="E516" s="7"/>
      <c r="F516" s="7"/>
      <c r="S516" s="7"/>
    </row>
    <row r="517" spans="5:19" ht="18" customHeight="1">
      <c r="E517" s="7"/>
      <c r="F517" s="7"/>
      <c r="S517" s="7"/>
    </row>
    <row r="518" spans="5:19" ht="18" customHeight="1">
      <c r="E518" s="7"/>
      <c r="F518" s="7"/>
      <c r="S518" s="7"/>
    </row>
    <row r="519" spans="5:19" ht="18" customHeight="1">
      <c r="E519" s="7"/>
      <c r="F519" s="7"/>
      <c r="S519" s="7"/>
    </row>
    <row r="520" spans="5:19" ht="18" customHeight="1">
      <c r="E520" s="7"/>
      <c r="F520" s="7"/>
      <c r="S520" s="7"/>
    </row>
    <row r="521" spans="5:19" ht="18" customHeight="1">
      <c r="E521" s="7"/>
      <c r="F521" s="7"/>
      <c r="S521" s="7"/>
    </row>
    <row r="522" spans="5:19" ht="18" customHeight="1">
      <c r="E522" s="7"/>
      <c r="F522" s="7"/>
      <c r="S522" s="7"/>
    </row>
    <row r="523" spans="5:19" ht="18" customHeight="1">
      <c r="E523" s="7"/>
      <c r="F523" s="7"/>
      <c r="S523" s="7"/>
    </row>
    <row r="524" spans="5:19" ht="18" customHeight="1">
      <c r="E524" s="7"/>
      <c r="F524" s="7"/>
      <c r="S524" s="7"/>
    </row>
    <row r="525" spans="5:19" ht="18" customHeight="1">
      <c r="E525" s="7"/>
      <c r="F525" s="7"/>
      <c r="S525" s="7"/>
    </row>
    <row r="526" spans="5:19" ht="18" customHeight="1">
      <c r="E526" s="7"/>
      <c r="F526" s="7"/>
      <c r="S526" s="7"/>
    </row>
    <row r="527" spans="5:19" ht="18" customHeight="1">
      <c r="E527" s="7"/>
      <c r="F527" s="7"/>
      <c r="S527" s="7"/>
    </row>
    <row r="528" spans="5:19" ht="18" customHeight="1">
      <c r="E528" s="7"/>
      <c r="F528" s="7"/>
      <c r="S528" s="7"/>
    </row>
    <row r="529" spans="5:19" ht="18" customHeight="1">
      <c r="E529" s="7"/>
      <c r="F529" s="7"/>
      <c r="S529" s="7"/>
    </row>
    <row r="530" spans="5:19" ht="18" customHeight="1">
      <c r="E530" s="7"/>
      <c r="F530" s="7"/>
      <c r="S530" s="7"/>
    </row>
    <row r="531" spans="5:19" ht="18" customHeight="1">
      <c r="E531" s="7"/>
      <c r="F531" s="7"/>
      <c r="S531" s="7"/>
    </row>
    <row r="532" spans="5:19" ht="18" customHeight="1">
      <c r="E532" s="7"/>
      <c r="F532" s="7"/>
      <c r="S532" s="7"/>
    </row>
    <row r="533" spans="5:19" ht="18" customHeight="1">
      <c r="E533" s="7"/>
      <c r="F533" s="7"/>
      <c r="S533" s="7"/>
    </row>
    <row r="534" spans="5:19" ht="18" customHeight="1">
      <c r="E534" s="7"/>
      <c r="F534" s="7"/>
      <c r="S534" s="7"/>
    </row>
    <row r="535" spans="5:19" ht="18" customHeight="1">
      <c r="E535" s="7"/>
      <c r="F535" s="7"/>
      <c r="S535" s="7"/>
    </row>
    <row r="536" spans="5:19" ht="18" customHeight="1">
      <c r="E536" s="7"/>
      <c r="F536" s="7"/>
      <c r="S536" s="7"/>
    </row>
    <row r="537" spans="5:19" ht="18" customHeight="1">
      <c r="E537" s="7"/>
      <c r="F537" s="7"/>
      <c r="S537" s="7"/>
    </row>
    <row r="538" spans="5:19" ht="18" customHeight="1">
      <c r="E538" s="7"/>
      <c r="F538" s="7"/>
      <c r="S538" s="7"/>
    </row>
    <row r="539" spans="5:19" ht="18" customHeight="1">
      <c r="E539" s="7"/>
      <c r="F539" s="7"/>
      <c r="S539" s="7"/>
    </row>
    <row r="540" spans="5:19" ht="18" customHeight="1">
      <c r="E540" s="7"/>
      <c r="F540" s="7"/>
      <c r="S540" s="7"/>
    </row>
    <row r="541" spans="5:19" ht="18" customHeight="1">
      <c r="E541" s="7"/>
      <c r="F541" s="7"/>
      <c r="S541" s="7"/>
    </row>
    <row r="542" spans="5:19" ht="18" customHeight="1">
      <c r="E542" s="7"/>
      <c r="F542" s="7"/>
      <c r="S542" s="7"/>
    </row>
    <row r="543" spans="5:19" ht="18" customHeight="1">
      <c r="E543" s="7"/>
      <c r="F543" s="7"/>
      <c r="S543" s="7"/>
    </row>
    <row r="544" spans="5:19" ht="18" customHeight="1">
      <c r="E544" s="7"/>
      <c r="F544" s="7"/>
      <c r="S544" s="7"/>
    </row>
    <row r="545" spans="5:19" ht="18" customHeight="1">
      <c r="E545" s="7"/>
      <c r="F545" s="7"/>
      <c r="S545" s="7"/>
    </row>
    <row r="546" spans="5:19" ht="18" customHeight="1">
      <c r="E546" s="7"/>
      <c r="F546" s="7"/>
      <c r="S546" s="7"/>
    </row>
    <row r="547" spans="5:19" ht="18" customHeight="1">
      <c r="E547" s="7"/>
      <c r="F547" s="7"/>
      <c r="S547" s="7"/>
    </row>
    <row r="548" spans="5:19" ht="18" customHeight="1">
      <c r="E548" s="7"/>
      <c r="F548" s="7"/>
      <c r="S548" s="7"/>
    </row>
    <row r="549" spans="5:19" ht="18" customHeight="1">
      <c r="E549" s="7"/>
      <c r="F549" s="7"/>
      <c r="S549" s="7"/>
    </row>
    <row r="550" spans="5:19" ht="18" customHeight="1">
      <c r="E550" s="7"/>
      <c r="F550" s="7"/>
      <c r="S550" s="7"/>
    </row>
    <row r="551" spans="5:19" ht="18" customHeight="1">
      <c r="E551" s="7"/>
      <c r="F551" s="7"/>
      <c r="S551" s="7"/>
    </row>
    <row r="552" spans="5:19" ht="18" customHeight="1">
      <c r="E552" s="7"/>
      <c r="F552" s="7"/>
      <c r="S552" s="7"/>
    </row>
    <row r="553" spans="5:19" ht="18" customHeight="1">
      <c r="E553" s="7"/>
      <c r="F553" s="7"/>
      <c r="S553" s="7"/>
    </row>
    <row r="554" spans="5:19" ht="18" customHeight="1">
      <c r="E554" s="7"/>
      <c r="F554" s="7"/>
      <c r="S554" s="7"/>
    </row>
    <row r="555" spans="5:19" ht="18" customHeight="1">
      <c r="E555" s="7"/>
      <c r="F555" s="7"/>
      <c r="S555" s="7"/>
    </row>
    <row r="556" spans="5:19" ht="18" customHeight="1">
      <c r="E556" s="7"/>
      <c r="F556" s="7"/>
      <c r="S556" s="7"/>
    </row>
    <row r="557" spans="5:19" ht="18" customHeight="1">
      <c r="E557" s="7"/>
      <c r="F557" s="7"/>
      <c r="S557" s="7"/>
    </row>
    <row r="558" spans="5:19" ht="18" customHeight="1">
      <c r="E558" s="7"/>
      <c r="F558" s="7"/>
      <c r="S558" s="7"/>
    </row>
    <row r="559" spans="5:19" ht="18" customHeight="1">
      <c r="E559" s="7"/>
      <c r="F559" s="7"/>
      <c r="S559" s="7"/>
    </row>
    <row r="560" spans="5:19" ht="18" customHeight="1">
      <c r="E560" s="7"/>
      <c r="F560" s="7"/>
      <c r="S560" s="7"/>
    </row>
    <row r="561" spans="5:19" ht="18" customHeight="1">
      <c r="E561" s="7"/>
      <c r="F561" s="7"/>
      <c r="S561" s="7"/>
    </row>
    <row r="562" spans="5:19" ht="18" customHeight="1">
      <c r="E562" s="7"/>
      <c r="F562" s="7"/>
      <c r="S562" s="7"/>
    </row>
    <row r="563" spans="5:19" ht="18" customHeight="1">
      <c r="E563" s="7"/>
      <c r="F563" s="7"/>
      <c r="S563" s="7"/>
    </row>
    <row r="564" spans="5:19" ht="18" customHeight="1">
      <c r="E564" s="7"/>
      <c r="F564" s="7"/>
      <c r="S564" s="7"/>
    </row>
    <row r="565" spans="5:19" ht="18" customHeight="1">
      <c r="E565" s="7"/>
      <c r="F565" s="7"/>
      <c r="S565" s="7"/>
    </row>
    <row r="566" spans="5:19" ht="18" customHeight="1">
      <c r="E566" s="7"/>
      <c r="F566" s="7"/>
      <c r="S566" s="7"/>
    </row>
    <row r="567" spans="5:19" ht="18" customHeight="1">
      <c r="E567" s="7"/>
      <c r="F567" s="7"/>
      <c r="S567" s="7"/>
    </row>
    <row r="568" spans="5:19" ht="18" customHeight="1">
      <c r="E568" s="7"/>
      <c r="F568" s="7"/>
      <c r="S568" s="7"/>
    </row>
    <row r="569" spans="5:19" ht="18" customHeight="1">
      <c r="E569" s="7"/>
      <c r="F569" s="7"/>
      <c r="S569" s="7"/>
    </row>
    <row r="570" spans="5:19" ht="18" customHeight="1">
      <c r="E570" s="7"/>
      <c r="F570" s="7"/>
      <c r="S570" s="7"/>
    </row>
    <row r="571" spans="5:19" ht="18" customHeight="1">
      <c r="E571" s="7"/>
      <c r="F571" s="7"/>
      <c r="S571" s="7"/>
    </row>
    <row r="572" spans="5:19" ht="18" customHeight="1">
      <c r="E572" s="7"/>
      <c r="F572" s="7"/>
      <c r="S572" s="7"/>
    </row>
    <row r="573" spans="5:19" ht="18" customHeight="1">
      <c r="E573" s="7"/>
      <c r="F573" s="7"/>
      <c r="S573" s="7"/>
    </row>
    <row r="574" spans="5:19" ht="18" customHeight="1">
      <c r="E574" s="7"/>
      <c r="F574" s="7"/>
      <c r="S574" s="7"/>
    </row>
    <row r="575" spans="5:19" ht="18" customHeight="1">
      <c r="E575" s="7"/>
      <c r="F575" s="7"/>
      <c r="S575" s="7"/>
    </row>
    <row r="576" spans="5:19" ht="18" customHeight="1">
      <c r="E576" s="7"/>
      <c r="F576" s="7"/>
      <c r="S576" s="7"/>
    </row>
    <row r="577" spans="5:19" ht="18" customHeight="1">
      <c r="E577" s="7"/>
      <c r="F577" s="7"/>
      <c r="S577" s="7"/>
    </row>
    <row r="578" spans="5:19" ht="18" customHeight="1">
      <c r="E578" s="7"/>
      <c r="F578" s="7"/>
      <c r="S578" s="7"/>
    </row>
    <row r="579" spans="5:19" ht="18" customHeight="1">
      <c r="E579" s="7"/>
      <c r="F579" s="7"/>
      <c r="S579" s="7"/>
    </row>
    <row r="580" spans="5:19" ht="18" customHeight="1">
      <c r="E580" s="7"/>
      <c r="F580" s="7"/>
      <c r="S580" s="7"/>
    </row>
    <row r="581" spans="5:19" ht="18" customHeight="1">
      <c r="E581" s="7"/>
      <c r="F581" s="7"/>
      <c r="S581" s="7"/>
    </row>
    <row r="582" spans="5:19" ht="18" customHeight="1">
      <c r="E582" s="7"/>
      <c r="F582" s="7"/>
      <c r="S582" s="7"/>
    </row>
    <row r="583" spans="5:19" ht="18" customHeight="1">
      <c r="E583" s="7"/>
      <c r="F583" s="7"/>
      <c r="S583" s="7"/>
    </row>
    <row r="584" spans="5:19" ht="18" customHeight="1">
      <c r="E584" s="7"/>
      <c r="F584" s="7"/>
      <c r="S584" s="7"/>
    </row>
    <row r="585" spans="5:19" ht="18" customHeight="1">
      <c r="E585" s="7"/>
      <c r="F585" s="7"/>
      <c r="S585" s="7"/>
    </row>
    <row r="586" spans="5:19" ht="18" customHeight="1">
      <c r="E586" s="7"/>
      <c r="F586" s="7"/>
      <c r="S586" s="7"/>
    </row>
    <row r="587" spans="5:19" ht="18" customHeight="1">
      <c r="E587" s="7"/>
      <c r="F587" s="7"/>
      <c r="S587" s="7"/>
    </row>
    <row r="588" spans="5:19" ht="18" customHeight="1">
      <c r="E588" s="7"/>
      <c r="F588" s="7"/>
      <c r="S588" s="7"/>
    </row>
    <row r="589" spans="5:19" ht="18" customHeight="1">
      <c r="E589" s="7"/>
      <c r="F589" s="7"/>
      <c r="S589" s="7"/>
    </row>
    <row r="590" spans="5:19" ht="18" customHeight="1">
      <c r="E590" s="7"/>
      <c r="F590" s="7"/>
      <c r="S590" s="7"/>
    </row>
    <row r="591" spans="5:19" ht="18" customHeight="1">
      <c r="E591" s="7"/>
      <c r="F591" s="7"/>
      <c r="S591" s="7"/>
    </row>
    <row r="592" spans="5:19" ht="18" customHeight="1">
      <c r="E592" s="7"/>
      <c r="F592" s="7"/>
      <c r="S592" s="7"/>
    </row>
    <row r="593" spans="5:19" ht="18" customHeight="1">
      <c r="E593" s="7"/>
      <c r="F593" s="7"/>
      <c r="S593" s="7"/>
    </row>
    <row r="594" spans="5:19" ht="18" customHeight="1">
      <c r="E594" s="7"/>
      <c r="F594" s="7"/>
      <c r="S594" s="7"/>
    </row>
    <row r="595" spans="5:19" ht="18" customHeight="1">
      <c r="E595" s="7"/>
      <c r="F595" s="7"/>
      <c r="S595" s="7"/>
    </row>
    <row r="596" spans="5:19" ht="18" customHeight="1">
      <c r="E596" s="7"/>
      <c r="F596" s="7"/>
      <c r="S596" s="7"/>
    </row>
    <row r="597" spans="5:19" ht="18" customHeight="1">
      <c r="E597" s="7"/>
      <c r="F597" s="7"/>
      <c r="S597" s="7"/>
    </row>
    <row r="598" spans="5:19" ht="18" customHeight="1">
      <c r="E598" s="7"/>
      <c r="F598" s="7"/>
      <c r="S598" s="7"/>
    </row>
    <row r="599" spans="5:19" ht="18" customHeight="1">
      <c r="E599" s="7"/>
      <c r="F599" s="7"/>
      <c r="S599" s="7"/>
    </row>
    <row r="600" spans="5:19" ht="18" customHeight="1">
      <c r="E600" s="7"/>
      <c r="F600" s="7"/>
      <c r="S600" s="7"/>
    </row>
    <row r="601" spans="5:19" ht="18" customHeight="1">
      <c r="E601" s="7"/>
      <c r="F601" s="7"/>
      <c r="S601" s="7"/>
    </row>
    <row r="602" spans="5:19" ht="18" customHeight="1">
      <c r="E602" s="7"/>
      <c r="F602" s="7"/>
      <c r="S602" s="7"/>
    </row>
    <row r="603" spans="5:19" ht="18" customHeight="1">
      <c r="E603" s="7"/>
      <c r="F603" s="7"/>
      <c r="S603" s="7"/>
    </row>
    <row r="604" spans="5:19" ht="18" customHeight="1">
      <c r="E604" s="7"/>
      <c r="F604" s="7"/>
      <c r="S604" s="7"/>
    </row>
    <row r="605" spans="5:19" ht="18" customHeight="1">
      <c r="E605" s="7"/>
      <c r="F605" s="7"/>
      <c r="S605" s="7"/>
    </row>
    <row r="606" spans="5:19" ht="18" customHeight="1">
      <c r="E606" s="7"/>
      <c r="F606" s="7"/>
      <c r="S606" s="7"/>
    </row>
    <row r="607" spans="5:19" ht="18" customHeight="1">
      <c r="E607" s="7"/>
      <c r="F607" s="7"/>
      <c r="S607" s="7"/>
    </row>
    <row r="608" spans="5:19" ht="18" customHeight="1">
      <c r="E608" s="7"/>
      <c r="F608" s="7"/>
      <c r="S608" s="7"/>
    </row>
    <row r="609" spans="5:19" ht="18" customHeight="1">
      <c r="E609" s="7"/>
      <c r="F609" s="7"/>
      <c r="S609" s="7"/>
    </row>
    <row r="610" spans="5:19" ht="18" customHeight="1">
      <c r="E610" s="7"/>
      <c r="F610" s="7"/>
      <c r="S610" s="7"/>
    </row>
    <row r="611" spans="5:19" ht="18" customHeight="1">
      <c r="E611" s="7"/>
      <c r="F611" s="7"/>
      <c r="S611" s="7"/>
    </row>
    <row r="612" spans="5:19" ht="18" customHeight="1">
      <c r="E612" s="7"/>
      <c r="F612" s="7"/>
      <c r="S612" s="7"/>
    </row>
    <row r="613" spans="5:19" ht="18" customHeight="1">
      <c r="E613" s="7"/>
      <c r="F613" s="7"/>
      <c r="S613" s="7"/>
    </row>
    <row r="614" spans="5:19" ht="18" customHeight="1">
      <c r="E614" s="7"/>
      <c r="F614" s="7"/>
      <c r="S614" s="7"/>
    </row>
    <row r="615" spans="5:19" ht="18" customHeight="1">
      <c r="E615" s="7"/>
      <c r="F615" s="7"/>
      <c r="S615" s="7"/>
    </row>
    <row r="616" spans="5:19" ht="18" customHeight="1">
      <c r="E616" s="7"/>
      <c r="F616" s="7"/>
      <c r="S616" s="7"/>
    </row>
    <row r="617" spans="5:19" ht="18" customHeight="1">
      <c r="E617" s="7"/>
      <c r="F617" s="7"/>
      <c r="S617" s="7"/>
    </row>
    <row r="618" spans="5:19" ht="18" customHeight="1">
      <c r="E618" s="7"/>
      <c r="F618" s="7"/>
      <c r="S618" s="7"/>
    </row>
    <row r="619" spans="5:19" ht="18" customHeight="1">
      <c r="E619" s="7"/>
      <c r="F619" s="7"/>
      <c r="S619" s="7"/>
    </row>
    <row r="620" spans="5:19" ht="18" customHeight="1">
      <c r="E620" s="7"/>
      <c r="F620" s="7"/>
      <c r="S620" s="7"/>
    </row>
    <row r="621" spans="5:19" ht="18" customHeight="1">
      <c r="E621" s="7"/>
      <c r="F621" s="7"/>
      <c r="S621" s="7"/>
    </row>
    <row r="622" spans="5:19" ht="18" customHeight="1">
      <c r="E622" s="7"/>
      <c r="F622" s="7"/>
      <c r="S622" s="7"/>
    </row>
    <row r="623" spans="5:19" ht="18" customHeight="1">
      <c r="E623" s="7"/>
      <c r="F623" s="7"/>
      <c r="S623" s="7"/>
    </row>
    <row r="624" spans="5:19" ht="18" customHeight="1">
      <c r="E624" s="7"/>
      <c r="F624" s="7"/>
      <c r="S624" s="7"/>
    </row>
    <row r="625" spans="5:19" ht="18" customHeight="1">
      <c r="E625" s="7"/>
      <c r="F625" s="7"/>
      <c r="S625" s="7"/>
    </row>
    <row r="626" spans="5:19" ht="18" customHeight="1">
      <c r="E626" s="7"/>
      <c r="F626" s="7"/>
      <c r="S626" s="7"/>
    </row>
    <row r="627" spans="5:19" ht="18" customHeight="1">
      <c r="E627" s="7"/>
      <c r="F627" s="7"/>
      <c r="S627" s="7"/>
    </row>
    <row r="628" spans="5:19" ht="18" customHeight="1">
      <c r="E628" s="7"/>
      <c r="F628" s="7"/>
      <c r="S628" s="7"/>
    </row>
    <row r="629" spans="5:19" ht="18" customHeight="1">
      <c r="E629" s="7"/>
      <c r="F629" s="7"/>
      <c r="S629" s="7"/>
    </row>
    <row r="630" spans="5:19" ht="18" customHeight="1">
      <c r="E630" s="7"/>
      <c r="F630" s="7"/>
      <c r="S630" s="7"/>
    </row>
    <row r="631" spans="5:19" ht="18" customHeight="1">
      <c r="E631" s="7"/>
      <c r="F631" s="7"/>
      <c r="S631" s="7"/>
    </row>
    <row r="632" spans="5:19" ht="18" customHeight="1">
      <c r="E632" s="7"/>
      <c r="F632" s="7"/>
      <c r="S632" s="7"/>
    </row>
    <row r="633" spans="5:19" ht="18" customHeight="1">
      <c r="E633" s="7"/>
      <c r="F633" s="7"/>
      <c r="S633" s="7"/>
    </row>
    <row r="634" spans="5:19" ht="18" customHeight="1">
      <c r="E634" s="7"/>
      <c r="F634" s="7"/>
      <c r="S634" s="7"/>
    </row>
    <row r="635" spans="5:19" ht="18" customHeight="1">
      <c r="E635" s="7"/>
      <c r="F635" s="7"/>
      <c r="S635" s="7"/>
    </row>
    <row r="636" spans="5:19" ht="18" customHeight="1">
      <c r="E636" s="7"/>
      <c r="F636" s="7"/>
      <c r="S636" s="7"/>
    </row>
    <row r="637" spans="5:19" ht="18" customHeight="1">
      <c r="E637" s="7"/>
      <c r="F637" s="7"/>
      <c r="S637" s="7"/>
    </row>
    <row r="638" spans="5:19" ht="18" customHeight="1">
      <c r="E638" s="7"/>
      <c r="F638" s="7"/>
      <c r="S638" s="7"/>
    </row>
    <row r="639" spans="5:19" ht="18" customHeight="1">
      <c r="E639" s="7"/>
      <c r="F639" s="7"/>
      <c r="S639" s="7"/>
    </row>
    <row r="640" spans="5:19" ht="18" customHeight="1">
      <c r="E640" s="7"/>
      <c r="F640" s="7"/>
      <c r="S640" s="7"/>
    </row>
    <row r="641" spans="5:19" ht="18" customHeight="1">
      <c r="E641" s="7"/>
      <c r="F641" s="7"/>
      <c r="S641" s="7"/>
    </row>
    <row r="642" spans="5:19" ht="18" customHeight="1">
      <c r="E642" s="7"/>
      <c r="F642" s="7"/>
      <c r="S642" s="7"/>
    </row>
    <row r="643" spans="5:19" ht="18" customHeight="1">
      <c r="E643" s="7"/>
      <c r="F643" s="7"/>
      <c r="S643" s="7"/>
    </row>
    <row r="644" spans="5:19" ht="18" customHeight="1">
      <c r="E644" s="7"/>
      <c r="F644" s="7"/>
      <c r="S644" s="7"/>
    </row>
    <row r="645" spans="5:19" ht="18" customHeight="1">
      <c r="E645" s="7"/>
      <c r="F645" s="7"/>
      <c r="S645" s="7"/>
    </row>
    <row r="646" spans="5:19" ht="18" customHeight="1">
      <c r="E646" s="7"/>
      <c r="F646" s="7"/>
      <c r="S646" s="7"/>
    </row>
    <row r="647" spans="5:19" ht="18" customHeight="1">
      <c r="E647" s="7"/>
      <c r="F647" s="7"/>
      <c r="S647" s="7"/>
    </row>
    <row r="648" spans="5:19" ht="18" customHeight="1">
      <c r="E648" s="7"/>
      <c r="F648" s="7"/>
      <c r="S648" s="7"/>
    </row>
    <row r="649" spans="5:19" ht="18" customHeight="1">
      <c r="E649" s="7"/>
      <c r="F649" s="7"/>
      <c r="S649" s="7"/>
    </row>
    <row r="650" spans="5:19" ht="18" customHeight="1">
      <c r="E650" s="7"/>
      <c r="F650" s="7"/>
      <c r="S650" s="7"/>
    </row>
    <row r="651" spans="5:19" ht="18" customHeight="1">
      <c r="E651" s="7"/>
      <c r="F651" s="7"/>
      <c r="S651" s="7"/>
    </row>
    <row r="652" spans="5:19" ht="18" customHeight="1">
      <c r="E652" s="7"/>
      <c r="F652" s="7"/>
      <c r="S652" s="7"/>
    </row>
    <row r="653" spans="5:19" ht="18" customHeight="1">
      <c r="E653" s="7"/>
      <c r="F653" s="7"/>
      <c r="S653" s="7"/>
    </row>
    <row r="654" spans="5:19" ht="18" customHeight="1">
      <c r="E654" s="7"/>
      <c r="F654" s="7"/>
      <c r="S654" s="7"/>
    </row>
    <row r="655" spans="5:19" ht="18" customHeight="1">
      <c r="E655" s="7"/>
      <c r="F655" s="7"/>
      <c r="S655" s="7"/>
    </row>
    <row r="656" spans="5:19" ht="18" customHeight="1">
      <c r="E656" s="7"/>
      <c r="F656" s="7"/>
      <c r="S656" s="7"/>
    </row>
    <row r="657" spans="5:19" ht="18" customHeight="1">
      <c r="E657" s="7"/>
      <c r="F657" s="7"/>
      <c r="S657" s="7"/>
    </row>
    <row r="658" spans="5:19" ht="18" customHeight="1">
      <c r="E658" s="7"/>
      <c r="F658" s="7"/>
      <c r="S658" s="7"/>
    </row>
    <row r="659" spans="5:19" ht="18" customHeight="1">
      <c r="E659" s="7"/>
      <c r="F659" s="7"/>
      <c r="S659" s="7"/>
    </row>
    <row r="660" spans="5:19" ht="18" customHeight="1">
      <c r="E660" s="7"/>
      <c r="F660" s="7"/>
      <c r="S660" s="7"/>
    </row>
    <row r="661" spans="5:19" ht="18" customHeight="1">
      <c r="E661" s="7"/>
      <c r="F661" s="7"/>
      <c r="S661" s="7"/>
    </row>
    <row r="662" spans="5:19" ht="18" customHeight="1">
      <c r="E662" s="7"/>
      <c r="F662" s="7"/>
      <c r="S662" s="7"/>
    </row>
    <row r="663" spans="5:19" ht="18" customHeight="1">
      <c r="E663" s="7"/>
      <c r="F663" s="7"/>
      <c r="S663" s="7"/>
    </row>
    <row r="664" spans="5:19" ht="18" customHeight="1">
      <c r="E664" s="7"/>
      <c r="F664" s="7"/>
      <c r="S664" s="7"/>
    </row>
    <row r="665" spans="5:19" ht="18" customHeight="1">
      <c r="E665" s="7"/>
      <c r="F665" s="7"/>
      <c r="S665" s="7"/>
    </row>
    <row r="666" spans="5:19" ht="18" customHeight="1">
      <c r="E666" s="7"/>
      <c r="F666" s="7"/>
      <c r="S666" s="7"/>
    </row>
    <row r="667" spans="5:19" ht="18" customHeight="1">
      <c r="E667" s="7"/>
      <c r="F667" s="7"/>
      <c r="S667" s="7"/>
    </row>
    <row r="668" spans="5:19" ht="18" customHeight="1">
      <c r="E668" s="7"/>
      <c r="F668" s="7"/>
      <c r="S668" s="7"/>
    </row>
    <row r="669" spans="5:19" ht="18" customHeight="1">
      <c r="E669" s="7"/>
      <c r="F669" s="7"/>
      <c r="S669" s="7"/>
    </row>
    <row r="670" spans="5:19" ht="18" customHeight="1">
      <c r="E670" s="7"/>
      <c r="F670" s="7"/>
      <c r="S670" s="7"/>
    </row>
    <row r="671" spans="5:19" ht="18" customHeight="1">
      <c r="E671" s="7"/>
      <c r="F671" s="7"/>
      <c r="S671" s="7"/>
    </row>
    <row r="672" spans="5:19" ht="18" customHeight="1">
      <c r="E672" s="7"/>
      <c r="F672" s="7"/>
      <c r="S672" s="7"/>
    </row>
    <row r="673" spans="5:19" ht="18" customHeight="1">
      <c r="E673" s="7"/>
      <c r="F673" s="7"/>
      <c r="S673" s="7"/>
    </row>
    <row r="674" spans="5:19" ht="18" customHeight="1">
      <c r="E674" s="7"/>
      <c r="F674" s="7"/>
      <c r="S674" s="7"/>
    </row>
    <row r="675" spans="5:19" ht="18" customHeight="1">
      <c r="E675" s="7"/>
      <c r="F675" s="7"/>
      <c r="S675" s="7"/>
    </row>
    <row r="676" spans="5:19" ht="18" customHeight="1">
      <c r="E676" s="7"/>
      <c r="F676" s="7"/>
      <c r="S676" s="7"/>
    </row>
    <row r="677" spans="5:19" ht="18" customHeight="1">
      <c r="E677" s="7"/>
      <c r="F677" s="7"/>
      <c r="S677" s="7"/>
    </row>
    <row r="678" spans="5:19" ht="18" customHeight="1">
      <c r="E678" s="7"/>
      <c r="F678" s="7"/>
      <c r="S678" s="7"/>
    </row>
    <row r="679" spans="5:19" ht="18" customHeight="1">
      <c r="E679" s="7"/>
      <c r="F679" s="7"/>
      <c r="S679" s="7"/>
    </row>
    <row r="680" spans="5:19" ht="18" customHeight="1">
      <c r="E680" s="7"/>
      <c r="F680" s="7"/>
      <c r="S680" s="7"/>
    </row>
    <row r="681" spans="5:19" ht="18" customHeight="1">
      <c r="E681" s="7"/>
      <c r="F681" s="7"/>
      <c r="S681" s="7"/>
    </row>
    <row r="682" spans="5:19" ht="18" customHeight="1">
      <c r="E682" s="7"/>
      <c r="F682" s="7"/>
      <c r="S682" s="7"/>
    </row>
    <row r="683" spans="5:19" ht="18" customHeight="1">
      <c r="E683" s="7"/>
      <c r="F683" s="7"/>
      <c r="S683" s="7"/>
    </row>
    <row r="684" spans="5:19" ht="18" customHeight="1">
      <c r="E684" s="7"/>
      <c r="F684" s="7"/>
      <c r="S684" s="7"/>
    </row>
    <row r="685" spans="5:19" ht="18" customHeight="1">
      <c r="E685" s="7"/>
      <c r="F685" s="7"/>
      <c r="S685" s="7"/>
    </row>
    <row r="686" spans="5:19" ht="18" customHeight="1">
      <c r="E686" s="7"/>
      <c r="F686" s="7"/>
      <c r="S686" s="7"/>
    </row>
    <row r="687" spans="5:19" ht="18" customHeight="1">
      <c r="E687" s="7"/>
      <c r="F687" s="7"/>
      <c r="S687" s="7"/>
    </row>
    <row r="688" spans="5:19" ht="18" customHeight="1">
      <c r="E688" s="7"/>
      <c r="F688" s="7"/>
      <c r="S688" s="7"/>
    </row>
    <row r="689" spans="5:19" ht="18" customHeight="1">
      <c r="E689" s="7"/>
      <c r="F689" s="7"/>
      <c r="S689" s="7"/>
    </row>
    <row r="690" spans="5:19" ht="18" customHeight="1">
      <c r="E690" s="7"/>
      <c r="F690" s="7"/>
      <c r="S690" s="7"/>
    </row>
    <row r="691" spans="5:19" ht="18" customHeight="1">
      <c r="E691" s="7"/>
      <c r="F691" s="7"/>
      <c r="S691" s="7"/>
    </row>
    <row r="692" spans="5:19" ht="18" customHeight="1">
      <c r="E692" s="7"/>
      <c r="F692" s="7"/>
      <c r="S692" s="7"/>
    </row>
    <row r="693" spans="5:19" ht="18" customHeight="1">
      <c r="E693" s="7"/>
      <c r="F693" s="7"/>
      <c r="S693" s="7"/>
    </row>
    <row r="694" spans="5:19" ht="18" customHeight="1">
      <c r="E694" s="7"/>
      <c r="F694" s="7"/>
      <c r="S694" s="7"/>
    </row>
    <row r="695" spans="5:19" ht="18" customHeight="1">
      <c r="E695" s="7"/>
      <c r="F695" s="7"/>
      <c r="S695" s="7"/>
    </row>
    <row r="696" spans="5:19" ht="18" customHeight="1">
      <c r="E696" s="7"/>
      <c r="F696" s="7"/>
      <c r="S696" s="7"/>
    </row>
    <row r="697" spans="5:19" ht="18" customHeight="1">
      <c r="E697" s="7"/>
      <c r="F697" s="7"/>
      <c r="S697" s="7"/>
    </row>
    <row r="698" spans="5:19" ht="18" customHeight="1">
      <c r="E698" s="7"/>
      <c r="F698" s="7"/>
      <c r="S698" s="7"/>
    </row>
    <row r="699" spans="5:19" ht="18" customHeight="1">
      <c r="E699" s="7"/>
      <c r="F699" s="7"/>
      <c r="S699" s="7"/>
    </row>
    <row r="700" spans="5:19" ht="18" customHeight="1">
      <c r="E700" s="7"/>
      <c r="F700" s="7"/>
      <c r="S700" s="7"/>
    </row>
    <row r="701" spans="5:19" ht="18" customHeight="1">
      <c r="E701" s="7"/>
      <c r="F701" s="7"/>
      <c r="S701" s="7"/>
    </row>
    <row r="702" spans="5:19" ht="18" customHeight="1">
      <c r="E702" s="7"/>
      <c r="F702" s="7"/>
      <c r="S702" s="7"/>
    </row>
    <row r="703" spans="5:19" ht="18" customHeight="1">
      <c r="E703" s="7"/>
      <c r="F703" s="7"/>
      <c r="S703" s="7"/>
    </row>
    <row r="704" spans="5:19" ht="18" customHeight="1">
      <c r="E704" s="7"/>
      <c r="F704" s="7"/>
      <c r="S704" s="7"/>
    </row>
    <row r="705" spans="5:19" ht="18" customHeight="1">
      <c r="E705" s="7"/>
      <c r="F705" s="7"/>
      <c r="S705" s="7"/>
    </row>
    <row r="706" spans="5:19" ht="18" customHeight="1">
      <c r="E706" s="7"/>
      <c r="F706" s="7"/>
      <c r="S706" s="7"/>
    </row>
    <row r="707" spans="5:19" ht="18" customHeight="1">
      <c r="E707" s="7"/>
      <c r="F707" s="7"/>
      <c r="S707" s="7"/>
    </row>
    <row r="708" spans="5:19" ht="18" customHeight="1">
      <c r="E708" s="7"/>
      <c r="F708" s="7"/>
      <c r="S708" s="7"/>
    </row>
    <row r="709" spans="5:19" ht="18" customHeight="1">
      <c r="E709" s="7"/>
      <c r="F709" s="7"/>
      <c r="S709" s="7"/>
    </row>
    <row r="710" spans="5:19" ht="18" customHeight="1">
      <c r="E710" s="7"/>
      <c r="F710" s="7"/>
      <c r="S710" s="7"/>
    </row>
    <row r="711" spans="5:19" ht="18" customHeight="1">
      <c r="E711" s="7"/>
      <c r="F711" s="7"/>
      <c r="S711" s="7"/>
    </row>
    <row r="712" spans="5:19" ht="18" customHeight="1">
      <c r="E712" s="7"/>
      <c r="F712" s="7"/>
      <c r="S712" s="7"/>
    </row>
    <row r="713" spans="5:19" ht="18" customHeight="1">
      <c r="E713" s="7"/>
      <c r="F713" s="7"/>
      <c r="S713" s="7"/>
    </row>
    <row r="714" spans="5:19" ht="18" customHeight="1">
      <c r="E714" s="7"/>
      <c r="F714" s="7"/>
      <c r="S714" s="7"/>
    </row>
    <row r="715" spans="5:19" ht="18" customHeight="1">
      <c r="E715" s="7"/>
      <c r="F715" s="7"/>
      <c r="S715" s="7"/>
    </row>
    <row r="716" spans="5:19" ht="18" customHeight="1">
      <c r="E716" s="7"/>
      <c r="F716" s="7"/>
      <c r="S716" s="7"/>
    </row>
    <row r="717" spans="5:19" ht="18" customHeight="1">
      <c r="E717" s="7"/>
      <c r="F717" s="7"/>
      <c r="S717" s="7"/>
    </row>
    <row r="718" spans="5:19" ht="18" customHeight="1">
      <c r="E718" s="7"/>
      <c r="F718" s="7"/>
      <c r="S718" s="7"/>
    </row>
    <row r="719" spans="5:19" ht="18" customHeight="1">
      <c r="E719" s="7"/>
      <c r="F719" s="7"/>
      <c r="S719" s="7"/>
    </row>
    <row r="720" spans="5:19" ht="18" customHeight="1">
      <c r="E720" s="7"/>
      <c r="F720" s="7"/>
      <c r="S720" s="7"/>
    </row>
    <row r="721" spans="5:19" ht="18" customHeight="1">
      <c r="E721" s="7"/>
      <c r="F721" s="7"/>
      <c r="S721" s="7"/>
    </row>
    <row r="722" spans="5:19" ht="18" customHeight="1">
      <c r="E722" s="7"/>
      <c r="F722" s="7"/>
      <c r="S722" s="7"/>
    </row>
    <row r="723" spans="5:19" ht="18" customHeight="1">
      <c r="E723" s="7"/>
      <c r="F723" s="7"/>
      <c r="S723" s="7"/>
    </row>
    <row r="724" spans="5:19" ht="18" customHeight="1">
      <c r="E724" s="7"/>
      <c r="F724" s="7"/>
      <c r="S724" s="7"/>
    </row>
    <row r="725" spans="5:19" ht="18" customHeight="1">
      <c r="E725" s="7"/>
      <c r="F725" s="7"/>
      <c r="S725" s="7"/>
    </row>
    <row r="726" spans="5:19" ht="18" customHeight="1">
      <c r="E726" s="7"/>
      <c r="F726" s="7"/>
      <c r="S726" s="7"/>
    </row>
    <row r="727" spans="5:19" ht="18" customHeight="1">
      <c r="E727" s="7"/>
      <c r="F727" s="7"/>
      <c r="S727" s="7"/>
    </row>
    <row r="728" spans="5:19" ht="18" customHeight="1">
      <c r="E728" s="7"/>
      <c r="F728" s="7"/>
      <c r="S728" s="7"/>
    </row>
    <row r="729" spans="5:19" ht="18" customHeight="1">
      <c r="E729" s="7"/>
      <c r="F729" s="7"/>
      <c r="S729" s="7"/>
    </row>
    <row r="730" spans="5:19" ht="18" customHeight="1">
      <c r="E730" s="7"/>
      <c r="F730" s="7"/>
      <c r="S730" s="7"/>
    </row>
    <row r="731" spans="5:19" ht="18" customHeight="1">
      <c r="E731" s="7"/>
      <c r="F731" s="7"/>
      <c r="S731" s="7"/>
    </row>
    <row r="732" spans="5:19" ht="18" customHeight="1">
      <c r="E732" s="7"/>
      <c r="F732" s="7"/>
      <c r="S732" s="7"/>
    </row>
    <row r="733" spans="5:19" ht="18" customHeight="1">
      <c r="E733" s="7"/>
      <c r="F733" s="7"/>
      <c r="S733" s="7"/>
    </row>
    <row r="734" spans="5:19" ht="18" customHeight="1">
      <c r="E734" s="7"/>
      <c r="F734" s="7"/>
      <c r="S734" s="7"/>
    </row>
    <row r="735" spans="5:19" ht="18" customHeight="1">
      <c r="E735" s="7"/>
      <c r="F735" s="7"/>
      <c r="S735" s="7"/>
    </row>
    <row r="736" spans="5:19" ht="18" customHeight="1">
      <c r="E736" s="7"/>
      <c r="F736" s="7"/>
      <c r="S736" s="7"/>
    </row>
    <row r="737" spans="5:19" ht="18" customHeight="1">
      <c r="E737" s="7"/>
      <c r="F737" s="7"/>
      <c r="S737" s="7"/>
    </row>
    <row r="738" spans="5:19" ht="18" customHeight="1">
      <c r="E738" s="7"/>
      <c r="F738" s="7"/>
      <c r="S738" s="7"/>
    </row>
    <row r="739" spans="5:19" ht="18" customHeight="1">
      <c r="E739" s="7"/>
      <c r="F739" s="7"/>
      <c r="S739" s="7"/>
    </row>
    <row r="740" spans="5:19" ht="18" customHeight="1">
      <c r="E740" s="7"/>
      <c r="F740" s="7"/>
      <c r="S740" s="7"/>
    </row>
    <row r="741" spans="5:19" ht="18" customHeight="1">
      <c r="E741" s="7"/>
      <c r="F741" s="7"/>
      <c r="S741" s="7"/>
    </row>
    <row r="742" spans="5:19" ht="18" customHeight="1">
      <c r="E742" s="7"/>
      <c r="F742" s="7"/>
      <c r="S742" s="7"/>
    </row>
    <row r="743" spans="5:19" ht="18" customHeight="1">
      <c r="E743" s="7"/>
      <c r="F743" s="7"/>
      <c r="S743" s="7"/>
    </row>
    <row r="744" spans="5:19" ht="18" customHeight="1">
      <c r="E744" s="7"/>
      <c r="F744" s="7"/>
      <c r="S744" s="7"/>
    </row>
    <row r="745" spans="5:19" ht="18" customHeight="1">
      <c r="E745" s="7"/>
      <c r="F745" s="7"/>
      <c r="S745" s="7"/>
    </row>
    <row r="746" spans="5:19" ht="18" customHeight="1">
      <c r="E746" s="7"/>
      <c r="F746" s="7"/>
      <c r="S746" s="7"/>
    </row>
    <row r="747" spans="5:19" ht="18" customHeight="1">
      <c r="E747" s="7"/>
      <c r="F747" s="7"/>
      <c r="S747" s="7"/>
    </row>
    <row r="748" spans="5:19" ht="18" customHeight="1">
      <c r="E748" s="7"/>
      <c r="F748" s="7"/>
      <c r="S748" s="7"/>
    </row>
    <row r="749" spans="5:19" ht="18" customHeight="1">
      <c r="E749" s="7"/>
      <c r="F749" s="7"/>
      <c r="S749" s="7"/>
    </row>
    <row r="750" spans="5:19" ht="18" customHeight="1">
      <c r="E750" s="7"/>
      <c r="F750" s="7"/>
      <c r="S750" s="7"/>
    </row>
    <row r="751" spans="5:19" ht="18" customHeight="1">
      <c r="E751" s="7"/>
      <c r="F751" s="7"/>
      <c r="S751" s="7"/>
    </row>
    <row r="752" spans="5:19" ht="18" customHeight="1">
      <c r="E752" s="7"/>
      <c r="F752" s="7"/>
      <c r="S752" s="7"/>
    </row>
    <row r="753" spans="5:19" ht="18" customHeight="1">
      <c r="E753" s="7"/>
      <c r="F753" s="7"/>
      <c r="S753" s="7"/>
    </row>
    <row r="754" spans="5:19" ht="18" customHeight="1">
      <c r="E754" s="7"/>
      <c r="F754" s="7"/>
      <c r="S754" s="7"/>
    </row>
    <row r="755" spans="5:19" ht="18" customHeight="1">
      <c r="E755" s="7"/>
      <c r="F755" s="7"/>
      <c r="S755" s="7"/>
    </row>
    <row r="756" spans="5:19" ht="18" customHeight="1">
      <c r="E756" s="7"/>
      <c r="F756" s="7"/>
      <c r="S756" s="7"/>
    </row>
    <row r="757" spans="5:19" ht="18" customHeight="1">
      <c r="E757" s="7"/>
      <c r="F757" s="7"/>
      <c r="S757" s="7"/>
    </row>
    <row r="758" spans="5:19" ht="18" customHeight="1">
      <c r="E758" s="7"/>
      <c r="F758" s="7"/>
      <c r="S758" s="7"/>
    </row>
    <row r="759" spans="5:19" ht="18" customHeight="1">
      <c r="E759" s="7"/>
      <c r="F759" s="7"/>
      <c r="S759" s="7"/>
    </row>
    <row r="760" spans="5:19" ht="18" customHeight="1">
      <c r="E760" s="7"/>
      <c r="F760" s="7"/>
      <c r="S760" s="7"/>
    </row>
    <row r="761" spans="5:19" ht="18" customHeight="1">
      <c r="E761" s="7"/>
      <c r="F761" s="7"/>
      <c r="S761" s="7"/>
    </row>
    <row r="762" spans="5:19" ht="18" customHeight="1">
      <c r="E762" s="7"/>
      <c r="F762" s="7"/>
      <c r="S762" s="7"/>
    </row>
    <row r="763" spans="5:19" ht="18" customHeight="1">
      <c r="E763" s="7"/>
      <c r="F763" s="7"/>
      <c r="S763" s="7"/>
    </row>
    <row r="764" spans="5:19" ht="18" customHeight="1">
      <c r="E764" s="7"/>
      <c r="F764" s="7"/>
      <c r="S764" s="7"/>
    </row>
    <row r="765" spans="5:19" ht="18" customHeight="1">
      <c r="E765" s="7"/>
      <c r="F765" s="7"/>
      <c r="S765" s="7"/>
    </row>
    <row r="766" spans="5:19" ht="18" customHeight="1">
      <c r="E766" s="7"/>
      <c r="F766" s="7"/>
      <c r="S766" s="7"/>
    </row>
    <row r="767" spans="5:19" ht="18" customHeight="1">
      <c r="E767" s="7"/>
      <c r="F767" s="7"/>
      <c r="S767" s="7"/>
    </row>
    <row r="768" spans="5:19" ht="18" customHeight="1">
      <c r="E768" s="7"/>
      <c r="F768" s="7"/>
      <c r="S768" s="7"/>
    </row>
    <row r="769" spans="5:19" ht="18" customHeight="1">
      <c r="E769" s="7"/>
      <c r="F769" s="7"/>
      <c r="S769" s="7"/>
    </row>
    <row r="770" spans="5:19" ht="18" customHeight="1">
      <c r="E770" s="7"/>
      <c r="F770" s="7"/>
      <c r="S770" s="7"/>
    </row>
    <row r="771" spans="5:19" ht="18" customHeight="1">
      <c r="E771" s="7"/>
      <c r="F771" s="7"/>
      <c r="S771" s="7"/>
    </row>
    <row r="772" spans="5:19" ht="18" customHeight="1">
      <c r="E772" s="7"/>
      <c r="F772" s="7"/>
      <c r="S772" s="7"/>
    </row>
    <row r="773" spans="5:19" ht="18" customHeight="1">
      <c r="E773" s="7"/>
      <c r="F773" s="7"/>
      <c r="S773" s="7"/>
    </row>
    <row r="774" spans="5:19" ht="18" customHeight="1">
      <c r="E774" s="7"/>
      <c r="F774" s="7"/>
      <c r="S774" s="7"/>
    </row>
    <row r="775" spans="5:19" ht="18" customHeight="1">
      <c r="E775" s="7"/>
      <c r="F775" s="7"/>
      <c r="S775" s="7"/>
    </row>
    <row r="776" spans="5:19" ht="18" customHeight="1">
      <c r="E776" s="7"/>
      <c r="F776" s="7"/>
      <c r="S776" s="7"/>
    </row>
    <row r="777" spans="5:19" ht="18" customHeight="1">
      <c r="E777" s="7"/>
      <c r="F777" s="7"/>
      <c r="S777" s="7"/>
    </row>
    <row r="778" spans="5:19" ht="18" customHeight="1">
      <c r="E778" s="7"/>
      <c r="F778" s="7"/>
      <c r="S778" s="7"/>
    </row>
    <row r="779" spans="5:19" ht="18" customHeight="1">
      <c r="E779" s="7"/>
      <c r="F779" s="7"/>
      <c r="S779" s="7"/>
    </row>
    <row r="780" spans="5:19" ht="18" customHeight="1">
      <c r="E780" s="7"/>
      <c r="F780" s="7"/>
      <c r="S780" s="7"/>
    </row>
    <row r="781" spans="5:19" ht="18" customHeight="1">
      <c r="E781" s="7"/>
      <c r="F781" s="7"/>
      <c r="S781" s="7"/>
    </row>
    <row r="782" spans="5:19" ht="18" customHeight="1">
      <c r="E782" s="7"/>
      <c r="F782" s="7"/>
      <c r="S782" s="7"/>
    </row>
    <row r="783" spans="5:19" ht="18" customHeight="1">
      <c r="E783" s="7"/>
      <c r="F783" s="7"/>
      <c r="S783" s="7"/>
    </row>
    <row r="784" spans="5:19" ht="18" customHeight="1">
      <c r="E784" s="7"/>
      <c r="F784" s="7"/>
      <c r="S784" s="7"/>
    </row>
    <row r="785" spans="5:19" ht="18" customHeight="1">
      <c r="E785" s="7"/>
      <c r="F785" s="7"/>
      <c r="S785" s="7"/>
    </row>
    <row r="786" spans="5:19" ht="18" customHeight="1">
      <c r="E786" s="7"/>
      <c r="F786" s="7"/>
      <c r="S786" s="7"/>
    </row>
    <row r="787" spans="5:19" ht="18" customHeight="1">
      <c r="E787" s="7"/>
      <c r="F787" s="7"/>
      <c r="S787" s="7"/>
    </row>
    <row r="788" spans="5:19" ht="18" customHeight="1">
      <c r="E788" s="7"/>
      <c r="F788" s="7"/>
      <c r="S788" s="7"/>
    </row>
    <row r="789" spans="5:19" ht="18" customHeight="1">
      <c r="E789" s="7"/>
      <c r="F789" s="7"/>
      <c r="S789" s="7"/>
    </row>
    <row r="790" spans="5:19" ht="18" customHeight="1">
      <c r="E790" s="7"/>
      <c r="F790" s="7"/>
      <c r="S790" s="7"/>
    </row>
    <row r="791" spans="5:19" ht="18" customHeight="1">
      <c r="E791" s="7"/>
      <c r="F791" s="7"/>
      <c r="S791" s="7"/>
    </row>
    <row r="792" spans="5:19" ht="18" customHeight="1">
      <c r="E792" s="7"/>
      <c r="F792" s="7"/>
      <c r="S792" s="7"/>
    </row>
    <row r="793" spans="5:19" ht="18" customHeight="1">
      <c r="E793" s="7"/>
      <c r="F793" s="7"/>
      <c r="S793" s="7"/>
    </row>
    <row r="794" spans="5:19" ht="18" customHeight="1">
      <c r="E794" s="7"/>
      <c r="F794" s="7"/>
      <c r="S794" s="7"/>
    </row>
    <row r="795" spans="5:19" ht="18" customHeight="1">
      <c r="E795" s="7"/>
      <c r="F795" s="7"/>
      <c r="S795" s="7"/>
    </row>
    <row r="796" spans="5:19" ht="18" customHeight="1">
      <c r="E796" s="7"/>
      <c r="F796" s="7"/>
      <c r="S796" s="7"/>
    </row>
    <row r="797" spans="5:19" ht="18" customHeight="1">
      <c r="E797" s="7"/>
      <c r="F797" s="7"/>
      <c r="S797" s="7"/>
    </row>
    <row r="798" spans="5:19" ht="18" customHeight="1">
      <c r="E798" s="7"/>
      <c r="F798" s="7"/>
      <c r="S798" s="7"/>
    </row>
    <row r="799" spans="5:19" ht="18" customHeight="1">
      <c r="E799" s="7"/>
      <c r="F799" s="7"/>
      <c r="S799" s="7"/>
    </row>
    <row r="800" spans="5:19" ht="18" customHeight="1">
      <c r="E800" s="7"/>
      <c r="F800" s="7"/>
      <c r="S800" s="7"/>
    </row>
    <row r="801" spans="5:19" ht="18" customHeight="1">
      <c r="E801" s="7"/>
      <c r="F801" s="7"/>
      <c r="S801" s="7"/>
    </row>
    <row r="802" spans="5:19" ht="18" customHeight="1">
      <c r="E802" s="7"/>
      <c r="F802" s="7"/>
      <c r="S802" s="7"/>
    </row>
    <row r="803" spans="5:19" ht="18" customHeight="1">
      <c r="E803" s="7"/>
      <c r="F803" s="7"/>
      <c r="S803" s="7"/>
    </row>
    <row r="804" spans="5:19" ht="18" customHeight="1">
      <c r="E804" s="7"/>
      <c r="F804" s="7"/>
      <c r="S804" s="7"/>
    </row>
    <row r="805" spans="5:19" ht="18" customHeight="1">
      <c r="E805" s="7"/>
      <c r="F805" s="7"/>
      <c r="S805" s="7"/>
    </row>
    <row r="806" spans="5:19" ht="18" customHeight="1">
      <c r="E806" s="7"/>
      <c r="F806" s="7"/>
      <c r="S806" s="7"/>
    </row>
    <row r="807" spans="5:19" ht="18" customHeight="1">
      <c r="E807" s="7"/>
      <c r="F807" s="7"/>
      <c r="S807" s="7"/>
    </row>
    <row r="808" spans="5:19" ht="18" customHeight="1">
      <c r="E808" s="7"/>
      <c r="F808" s="7"/>
      <c r="S808" s="7"/>
    </row>
    <row r="809" spans="5:19" ht="18" customHeight="1">
      <c r="E809" s="7"/>
      <c r="F809" s="7"/>
      <c r="S809" s="7"/>
    </row>
    <row r="810" spans="5:19" ht="18" customHeight="1">
      <c r="E810" s="7"/>
      <c r="F810" s="7"/>
      <c r="S810" s="7"/>
    </row>
    <row r="811" spans="5:19" ht="18" customHeight="1">
      <c r="E811" s="7"/>
      <c r="F811" s="7"/>
      <c r="S811" s="7"/>
    </row>
    <row r="812" spans="5:19" ht="18" customHeight="1">
      <c r="E812" s="7"/>
      <c r="F812" s="7"/>
      <c r="S812" s="7"/>
    </row>
    <row r="813" spans="5:19" ht="18" customHeight="1">
      <c r="E813" s="7"/>
      <c r="F813" s="7"/>
      <c r="S813" s="7"/>
    </row>
    <row r="814" spans="5:19" ht="18" customHeight="1">
      <c r="E814" s="7"/>
      <c r="F814" s="7"/>
      <c r="S814" s="7"/>
    </row>
    <row r="815" spans="5:19" ht="18" customHeight="1">
      <c r="E815" s="7"/>
      <c r="F815" s="7"/>
      <c r="S815" s="7"/>
    </row>
    <row r="816" spans="5:19" ht="18" customHeight="1">
      <c r="E816" s="7"/>
      <c r="F816" s="7"/>
      <c r="S816" s="7"/>
    </row>
    <row r="817" spans="5:19" ht="18" customHeight="1">
      <c r="E817" s="7"/>
      <c r="F817" s="7"/>
      <c r="S817" s="7"/>
    </row>
    <row r="818" spans="5:19" ht="18" customHeight="1">
      <c r="E818" s="7"/>
      <c r="F818" s="7"/>
      <c r="S818" s="7"/>
    </row>
    <row r="819" spans="5:19" ht="18" customHeight="1">
      <c r="E819" s="7"/>
      <c r="F819" s="7"/>
      <c r="S819" s="7"/>
    </row>
    <row r="820" spans="5:19" ht="18" customHeight="1">
      <c r="E820" s="7"/>
      <c r="F820" s="7"/>
      <c r="S820" s="7"/>
    </row>
    <row r="821" spans="5:19" ht="18" customHeight="1">
      <c r="E821" s="7"/>
      <c r="F821" s="7"/>
      <c r="S821" s="7"/>
    </row>
    <row r="822" spans="5:19" ht="18" customHeight="1">
      <c r="E822" s="7"/>
      <c r="F822" s="7"/>
      <c r="S822" s="7"/>
    </row>
    <row r="823" spans="5:19" ht="18" customHeight="1">
      <c r="E823" s="7"/>
      <c r="F823" s="7"/>
      <c r="S823" s="7"/>
    </row>
    <row r="824" spans="5:19" ht="18" customHeight="1">
      <c r="E824" s="7"/>
      <c r="F824" s="7"/>
      <c r="S824" s="7"/>
    </row>
    <row r="825" spans="5:19" ht="18" customHeight="1">
      <c r="E825" s="7"/>
      <c r="F825" s="7"/>
      <c r="S825" s="7"/>
    </row>
    <row r="826" spans="5:19" ht="18" customHeight="1">
      <c r="E826" s="7"/>
      <c r="F826" s="7"/>
      <c r="S826" s="7"/>
    </row>
    <row r="827" spans="5:19" ht="18" customHeight="1">
      <c r="E827" s="7"/>
      <c r="F827" s="7"/>
      <c r="S827" s="7"/>
    </row>
    <row r="828" spans="5:19" ht="18" customHeight="1">
      <c r="E828" s="7"/>
      <c r="F828" s="7"/>
      <c r="S828" s="7"/>
    </row>
    <row r="829" spans="5:19" ht="18" customHeight="1">
      <c r="E829" s="7"/>
      <c r="F829" s="7"/>
      <c r="S829" s="7"/>
    </row>
    <row r="830" spans="5:19" ht="18" customHeight="1">
      <c r="E830" s="7"/>
      <c r="F830" s="7"/>
      <c r="S830" s="7"/>
    </row>
    <row r="831" spans="5:19" ht="18" customHeight="1">
      <c r="E831" s="7"/>
      <c r="F831" s="7"/>
      <c r="S831" s="7"/>
    </row>
    <row r="832" spans="5:19" ht="18" customHeight="1">
      <c r="E832" s="7"/>
      <c r="F832" s="7"/>
      <c r="S832" s="7"/>
    </row>
    <row r="833" spans="5:19" ht="18" customHeight="1">
      <c r="E833" s="7"/>
      <c r="F833" s="7"/>
      <c r="S833" s="7"/>
    </row>
    <row r="834" spans="5:19" ht="18" customHeight="1">
      <c r="E834" s="7"/>
      <c r="F834" s="7"/>
      <c r="S834" s="7"/>
    </row>
    <row r="835" spans="5:19" ht="18" customHeight="1">
      <c r="E835" s="7"/>
      <c r="F835" s="7"/>
      <c r="S835" s="7"/>
    </row>
    <row r="836" spans="5:19" ht="18" customHeight="1">
      <c r="E836" s="7"/>
      <c r="F836" s="7"/>
      <c r="S836" s="7"/>
    </row>
    <row r="837" spans="5:19" ht="18" customHeight="1">
      <c r="E837" s="7"/>
      <c r="F837" s="7"/>
      <c r="S837" s="7"/>
    </row>
    <row r="838" spans="5:19" ht="18" customHeight="1">
      <c r="E838" s="7"/>
      <c r="F838" s="7"/>
      <c r="S838" s="7"/>
    </row>
    <row r="839" spans="5:19" ht="18" customHeight="1">
      <c r="E839" s="7"/>
      <c r="F839" s="7"/>
      <c r="S839" s="7"/>
    </row>
    <row r="840" spans="5:19" ht="18" customHeight="1">
      <c r="E840" s="7"/>
      <c r="F840" s="7"/>
      <c r="S840" s="7"/>
    </row>
    <row r="841" spans="5:19" ht="18" customHeight="1">
      <c r="E841" s="7"/>
      <c r="F841" s="7"/>
      <c r="S841" s="7"/>
    </row>
    <row r="842" spans="5:19" ht="18" customHeight="1">
      <c r="E842" s="7"/>
      <c r="F842" s="7"/>
      <c r="S842" s="7"/>
    </row>
    <row r="843" spans="5:19" ht="18" customHeight="1">
      <c r="E843" s="7"/>
      <c r="F843" s="7"/>
      <c r="S843" s="7"/>
    </row>
    <row r="844" spans="5:19" ht="18" customHeight="1">
      <c r="E844" s="7"/>
      <c r="F844" s="7"/>
      <c r="S844" s="7"/>
    </row>
    <row r="845" spans="5:19" ht="18" customHeight="1">
      <c r="E845" s="7"/>
      <c r="F845" s="7"/>
      <c r="S845" s="7"/>
    </row>
    <row r="846" spans="5:19" ht="18" customHeight="1">
      <c r="E846" s="7"/>
      <c r="F846" s="7"/>
      <c r="S846" s="7"/>
    </row>
    <row r="847" spans="5:19" ht="18" customHeight="1">
      <c r="E847" s="7"/>
      <c r="F847" s="7"/>
      <c r="S847" s="7"/>
    </row>
    <row r="848" spans="5:19" ht="18" customHeight="1">
      <c r="E848" s="7"/>
      <c r="F848" s="7"/>
      <c r="S848" s="7"/>
    </row>
    <row r="849" spans="5:19" ht="18" customHeight="1">
      <c r="E849" s="7"/>
      <c r="F849" s="7"/>
      <c r="S849" s="7"/>
    </row>
    <row r="850" spans="5:19" ht="18" customHeight="1">
      <c r="E850" s="7"/>
      <c r="F850" s="7"/>
      <c r="S850" s="7"/>
    </row>
    <row r="851" spans="5:19" ht="18" customHeight="1">
      <c r="E851" s="7"/>
      <c r="F851" s="7"/>
      <c r="S851" s="7"/>
    </row>
    <row r="852" spans="5:19" ht="18" customHeight="1">
      <c r="E852" s="7"/>
      <c r="F852" s="7"/>
      <c r="S852" s="7"/>
    </row>
    <row r="853" spans="5:19" ht="18" customHeight="1">
      <c r="E853" s="7"/>
      <c r="F853" s="7"/>
      <c r="S853" s="7"/>
    </row>
    <row r="854" spans="5:19" ht="18" customHeight="1">
      <c r="E854" s="7"/>
      <c r="F854" s="7"/>
      <c r="S854" s="7"/>
    </row>
    <row r="855" spans="5:19" ht="18" customHeight="1">
      <c r="E855" s="7"/>
      <c r="F855" s="7"/>
      <c r="S855" s="7"/>
    </row>
    <row r="856" spans="5:19" ht="18" customHeight="1">
      <c r="E856" s="7"/>
      <c r="F856" s="7"/>
      <c r="S856" s="7"/>
    </row>
    <row r="857" spans="5:19" ht="18" customHeight="1">
      <c r="E857" s="7"/>
      <c r="F857" s="7"/>
      <c r="S857" s="7"/>
    </row>
    <row r="858" spans="5:19" ht="18" customHeight="1">
      <c r="E858" s="7"/>
      <c r="F858" s="7"/>
      <c r="S858" s="7"/>
    </row>
    <row r="859" spans="5:19" ht="18" customHeight="1">
      <c r="E859" s="7"/>
      <c r="F859" s="7"/>
      <c r="S859" s="7"/>
    </row>
    <row r="860" spans="5:19" ht="18" customHeight="1">
      <c r="E860" s="7"/>
      <c r="F860" s="7"/>
      <c r="S860" s="7"/>
    </row>
    <row r="861" spans="5:19" ht="18" customHeight="1">
      <c r="E861" s="7"/>
      <c r="F861" s="7"/>
      <c r="S861" s="7"/>
    </row>
    <row r="862" spans="5:19" ht="18" customHeight="1">
      <c r="E862" s="7"/>
      <c r="F862" s="7"/>
      <c r="S862" s="7"/>
    </row>
    <row r="863" spans="5:19" ht="18" customHeight="1">
      <c r="E863" s="7"/>
      <c r="F863" s="7"/>
      <c r="S863" s="7"/>
    </row>
    <row r="864" spans="5:19" ht="18" customHeight="1">
      <c r="E864" s="7"/>
      <c r="F864" s="7"/>
      <c r="S864" s="7"/>
    </row>
    <row r="865" spans="5:19" ht="18" customHeight="1">
      <c r="E865" s="7"/>
      <c r="F865" s="7"/>
      <c r="S865" s="7"/>
    </row>
    <row r="866" spans="5:19" ht="18" customHeight="1">
      <c r="E866" s="7"/>
      <c r="F866" s="7"/>
      <c r="S866" s="7"/>
    </row>
    <row r="867" spans="5:19" ht="18" customHeight="1">
      <c r="E867" s="7"/>
      <c r="F867" s="7"/>
      <c r="S867" s="7"/>
    </row>
    <row r="868" spans="5:19" ht="18" customHeight="1">
      <c r="E868" s="7"/>
      <c r="F868" s="7"/>
      <c r="S868" s="7"/>
    </row>
    <row r="869" spans="5:19" ht="18" customHeight="1">
      <c r="E869" s="7"/>
      <c r="F869" s="7"/>
      <c r="S869" s="7"/>
    </row>
    <row r="870" spans="5:19" ht="18" customHeight="1">
      <c r="E870" s="7"/>
      <c r="F870" s="7"/>
      <c r="S870" s="7"/>
    </row>
    <row r="871" spans="5:19" ht="18" customHeight="1">
      <c r="E871" s="7"/>
      <c r="F871" s="7"/>
      <c r="S871" s="7"/>
    </row>
    <row r="872" spans="5:19" ht="18" customHeight="1">
      <c r="E872" s="7"/>
      <c r="F872" s="7"/>
      <c r="S872" s="7"/>
    </row>
    <row r="873" spans="5:19" ht="18" customHeight="1">
      <c r="E873" s="7"/>
      <c r="F873" s="7"/>
      <c r="S873" s="7"/>
    </row>
    <row r="874" spans="5:19" ht="18" customHeight="1">
      <c r="E874" s="7"/>
      <c r="F874" s="7"/>
      <c r="S874" s="7"/>
    </row>
    <row r="875" spans="5:19" ht="18" customHeight="1">
      <c r="E875" s="7"/>
      <c r="F875" s="7"/>
      <c r="S875" s="7"/>
    </row>
    <row r="876" spans="5:19" ht="18" customHeight="1">
      <c r="E876" s="7"/>
      <c r="F876" s="7"/>
      <c r="S876" s="7"/>
    </row>
    <row r="877" spans="5:19" ht="18" customHeight="1">
      <c r="E877" s="7"/>
      <c r="F877" s="7"/>
      <c r="S877" s="7"/>
    </row>
    <row r="878" spans="5:19" ht="18" customHeight="1">
      <c r="E878" s="7"/>
      <c r="F878" s="7"/>
      <c r="S878" s="7"/>
    </row>
    <row r="879" spans="5:19" ht="18" customHeight="1">
      <c r="E879" s="7"/>
      <c r="F879" s="7"/>
      <c r="S879" s="7"/>
    </row>
    <row r="880" spans="5:19" ht="18" customHeight="1">
      <c r="E880" s="7"/>
      <c r="F880" s="7"/>
      <c r="S880" s="7"/>
    </row>
    <row r="881" spans="5:19" ht="18" customHeight="1">
      <c r="E881" s="7"/>
      <c r="F881" s="7"/>
      <c r="S881" s="7"/>
    </row>
    <row r="882" spans="5:19" ht="18" customHeight="1">
      <c r="E882" s="7"/>
      <c r="F882" s="7"/>
      <c r="S882" s="7"/>
    </row>
    <row r="883" spans="5:19" ht="18" customHeight="1">
      <c r="E883" s="7"/>
      <c r="F883" s="7"/>
      <c r="S883" s="7"/>
    </row>
    <row r="884" spans="5:19" ht="18" customHeight="1">
      <c r="E884" s="7"/>
      <c r="F884" s="7"/>
      <c r="S884" s="7"/>
    </row>
    <row r="885" spans="5:19" ht="18" customHeight="1">
      <c r="E885" s="7"/>
      <c r="F885" s="7"/>
      <c r="S885" s="7"/>
    </row>
    <row r="886" spans="5:19" ht="18" customHeight="1">
      <c r="E886" s="7"/>
      <c r="F886" s="7"/>
      <c r="S886" s="7"/>
    </row>
    <row r="887" spans="5:19" ht="18" customHeight="1">
      <c r="E887" s="7"/>
      <c r="F887" s="7"/>
      <c r="S887" s="7"/>
    </row>
    <row r="888" spans="5:19" ht="18" customHeight="1">
      <c r="E888" s="7"/>
      <c r="F888" s="7"/>
      <c r="S888" s="7"/>
    </row>
    <row r="889" spans="5:19" ht="18" customHeight="1">
      <c r="E889" s="7"/>
      <c r="F889" s="7"/>
      <c r="S889" s="7"/>
    </row>
    <row r="890" spans="5:19" ht="18" customHeight="1">
      <c r="E890" s="7"/>
      <c r="F890" s="7"/>
      <c r="S890" s="7"/>
    </row>
    <row r="891" spans="5:19" ht="18" customHeight="1">
      <c r="E891" s="7"/>
      <c r="F891" s="7"/>
      <c r="S891" s="7"/>
    </row>
    <row r="892" spans="5:19" ht="18" customHeight="1">
      <c r="E892" s="7"/>
      <c r="F892" s="7"/>
      <c r="S892" s="7"/>
    </row>
    <row r="893" spans="5:19" ht="18" customHeight="1">
      <c r="E893" s="7"/>
      <c r="F893" s="7"/>
      <c r="S893" s="7"/>
    </row>
    <row r="894" spans="5:19" ht="18" customHeight="1">
      <c r="E894" s="7"/>
      <c r="F894" s="7"/>
      <c r="S894" s="7"/>
    </row>
    <row r="895" spans="5:19" ht="18" customHeight="1">
      <c r="E895" s="7"/>
      <c r="F895" s="7"/>
      <c r="S895" s="7"/>
    </row>
    <row r="896" spans="5:19" ht="18" customHeight="1">
      <c r="E896" s="7"/>
      <c r="F896" s="7"/>
      <c r="S896" s="7"/>
    </row>
    <row r="897" spans="5:19" ht="18" customHeight="1">
      <c r="E897" s="7"/>
      <c r="F897" s="7"/>
      <c r="S897" s="7"/>
    </row>
    <row r="898" spans="5:19" ht="18" customHeight="1">
      <c r="E898" s="7"/>
      <c r="F898" s="7"/>
      <c r="S898" s="7"/>
    </row>
    <row r="899" spans="5:19" ht="18" customHeight="1">
      <c r="E899" s="7"/>
      <c r="F899" s="7"/>
      <c r="S899" s="7"/>
    </row>
    <row r="900" spans="5:19" ht="18" customHeight="1">
      <c r="E900" s="7"/>
      <c r="F900" s="7"/>
      <c r="S900" s="7"/>
    </row>
    <row r="901" spans="5:19" ht="18" customHeight="1">
      <c r="E901" s="7"/>
      <c r="F901" s="7"/>
      <c r="S901" s="7"/>
    </row>
    <row r="902" spans="5:19" ht="18" customHeight="1">
      <c r="E902" s="7"/>
      <c r="F902" s="7"/>
      <c r="S902" s="7"/>
    </row>
    <row r="903" spans="5:19" ht="18" customHeight="1">
      <c r="E903" s="7"/>
      <c r="F903" s="7"/>
      <c r="S903" s="7"/>
    </row>
    <row r="904" spans="5:19" ht="18" customHeight="1">
      <c r="E904" s="7"/>
      <c r="F904" s="7"/>
      <c r="S904" s="7"/>
    </row>
    <row r="905" spans="5:19" ht="18" customHeight="1">
      <c r="E905" s="7"/>
      <c r="F905" s="7"/>
      <c r="S905" s="7"/>
    </row>
    <row r="906" spans="5:19" ht="18" customHeight="1">
      <c r="E906" s="7"/>
      <c r="F906" s="7"/>
      <c r="S906" s="7"/>
    </row>
    <row r="907" spans="5:19" ht="18" customHeight="1">
      <c r="E907" s="7"/>
      <c r="F907" s="7"/>
      <c r="S907" s="7"/>
    </row>
    <row r="908" spans="5:19" ht="18" customHeight="1">
      <c r="E908" s="7"/>
      <c r="F908" s="7"/>
      <c r="S908" s="7"/>
    </row>
    <row r="909" spans="5:19" ht="18" customHeight="1">
      <c r="E909" s="7"/>
      <c r="F909" s="7"/>
      <c r="S909" s="7"/>
    </row>
    <row r="910" spans="5:19" ht="18" customHeight="1">
      <c r="E910" s="7"/>
      <c r="F910" s="7"/>
      <c r="S910" s="7"/>
    </row>
    <row r="911" spans="5:19" ht="18" customHeight="1">
      <c r="E911" s="7"/>
      <c r="F911" s="7"/>
      <c r="S911" s="7"/>
    </row>
    <row r="912" spans="5:19" ht="18" customHeight="1">
      <c r="E912" s="7"/>
      <c r="F912" s="7"/>
      <c r="S912" s="7"/>
    </row>
    <row r="913" spans="5:19" ht="18" customHeight="1">
      <c r="E913" s="7"/>
      <c r="F913" s="7"/>
      <c r="S913" s="7"/>
    </row>
    <row r="914" spans="5:19" ht="18" customHeight="1">
      <c r="E914" s="7"/>
      <c r="F914" s="7"/>
      <c r="S914" s="7"/>
    </row>
    <row r="915" spans="5:19" ht="18" customHeight="1">
      <c r="E915" s="7"/>
      <c r="F915" s="7"/>
      <c r="S915" s="7"/>
    </row>
    <row r="916" spans="5:19" ht="18" customHeight="1">
      <c r="E916" s="7"/>
      <c r="F916" s="7"/>
      <c r="S916" s="7"/>
    </row>
    <row r="917" spans="5:19" ht="18" customHeight="1">
      <c r="E917" s="7"/>
      <c r="F917" s="7"/>
      <c r="S917" s="7"/>
    </row>
    <row r="918" spans="5:19" ht="18" customHeight="1">
      <c r="E918" s="7"/>
      <c r="F918" s="7"/>
      <c r="S918" s="7"/>
    </row>
    <row r="919" spans="5:19" ht="18" customHeight="1">
      <c r="E919" s="7"/>
      <c r="F919" s="7"/>
      <c r="S919" s="7"/>
    </row>
    <row r="920" spans="5:19" ht="18" customHeight="1">
      <c r="E920" s="7"/>
      <c r="F920" s="7"/>
      <c r="S920" s="7"/>
    </row>
    <row r="921" spans="5:19" ht="18" customHeight="1">
      <c r="E921" s="7"/>
      <c r="F921" s="7"/>
      <c r="S921" s="7"/>
    </row>
    <row r="922" spans="5:19" ht="18" customHeight="1">
      <c r="E922" s="7"/>
      <c r="F922" s="7"/>
      <c r="S922" s="7"/>
    </row>
    <row r="923" spans="5:19" ht="18" customHeight="1">
      <c r="E923" s="7"/>
      <c r="F923" s="7"/>
      <c r="S923" s="7"/>
    </row>
    <row r="924" spans="5:19" ht="18" customHeight="1">
      <c r="E924" s="7"/>
      <c r="F924" s="7"/>
      <c r="S924" s="7"/>
    </row>
    <row r="925" spans="5:19" ht="18" customHeight="1">
      <c r="E925" s="7"/>
      <c r="F925" s="7"/>
      <c r="S925" s="7"/>
    </row>
    <row r="926" spans="5:19" ht="18" customHeight="1">
      <c r="E926" s="7"/>
      <c r="F926" s="7"/>
      <c r="S926" s="7"/>
    </row>
    <row r="927" spans="5:19" ht="18" customHeight="1">
      <c r="E927" s="7"/>
      <c r="F927" s="7"/>
      <c r="S927" s="7"/>
    </row>
    <row r="928" spans="5:19" ht="18" customHeight="1">
      <c r="E928" s="7"/>
      <c r="F928" s="7"/>
      <c r="S928" s="7"/>
    </row>
    <row r="929" spans="5:19" ht="18" customHeight="1">
      <c r="E929" s="7"/>
      <c r="F929" s="7"/>
      <c r="S929" s="7"/>
    </row>
    <row r="930" spans="5:19" ht="18" customHeight="1">
      <c r="E930" s="7"/>
      <c r="F930" s="7"/>
      <c r="S930" s="7"/>
    </row>
    <row r="931" spans="5:19" ht="18" customHeight="1">
      <c r="E931" s="7"/>
      <c r="F931" s="7"/>
      <c r="S931" s="7"/>
    </row>
    <row r="932" spans="5:19" ht="18" customHeight="1">
      <c r="E932" s="7"/>
      <c r="F932" s="7"/>
      <c r="S932" s="7"/>
    </row>
    <row r="933" spans="5:19" ht="18" customHeight="1">
      <c r="E933" s="7"/>
      <c r="F933" s="7"/>
      <c r="S933" s="7"/>
    </row>
    <row r="934" spans="5:19" ht="18" customHeight="1">
      <c r="E934" s="7"/>
      <c r="F934" s="7"/>
      <c r="S934" s="7"/>
    </row>
    <row r="935" spans="5:19" ht="18" customHeight="1">
      <c r="E935" s="7"/>
      <c r="F935" s="7"/>
      <c r="S935" s="7"/>
    </row>
    <row r="936" spans="5:19" ht="18" customHeight="1">
      <c r="E936" s="7"/>
      <c r="F936" s="7"/>
      <c r="S936" s="7"/>
    </row>
    <row r="937" spans="5:19" ht="18" customHeight="1">
      <c r="E937" s="7"/>
      <c r="F937" s="7"/>
      <c r="S937" s="7"/>
    </row>
    <row r="938" spans="5:19" ht="18" customHeight="1">
      <c r="E938" s="7"/>
      <c r="F938" s="7"/>
      <c r="S938" s="7"/>
    </row>
    <row r="939" spans="5:19" ht="18" customHeight="1">
      <c r="E939" s="7"/>
      <c r="F939" s="7"/>
      <c r="S939" s="7"/>
    </row>
    <row r="940" spans="5:19" ht="18" customHeight="1">
      <c r="E940" s="7"/>
      <c r="F940" s="7"/>
      <c r="S940" s="7"/>
    </row>
    <row r="941" spans="5:19" ht="18" customHeight="1">
      <c r="E941" s="7"/>
      <c r="F941" s="7"/>
      <c r="S941" s="7"/>
    </row>
    <row r="942" spans="5:19" ht="18" customHeight="1">
      <c r="E942" s="7"/>
      <c r="F942" s="7"/>
      <c r="S942" s="7"/>
    </row>
    <row r="943" spans="5:19" ht="18" customHeight="1">
      <c r="E943" s="7"/>
      <c r="F943" s="7"/>
      <c r="S943" s="7"/>
    </row>
    <row r="944" spans="5:19" ht="18" customHeight="1">
      <c r="E944" s="7"/>
      <c r="F944" s="7"/>
      <c r="S944" s="7"/>
    </row>
    <row r="945" spans="5:19" ht="18" customHeight="1">
      <c r="E945" s="7"/>
      <c r="F945" s="7"/>
      <c r="S945" s="7"/>
    </row>
    <row r="946" spans="5:19" ht="18" customHeight="1">
      <c r="E946" s="7"/>
      <c r="F946" s="7"/>
      <c r="S946" s="7"/>
    </row>
    <row r="947" spans="5:19" ht="18" customHeight="1">
      <c r="E947" s="7"/>
      <c r="F947" s="7"/>
      <c r="S947" s="7"/>
    </row>
    <row r="948" spans="5:19" ht="18" customHeight="1">
      <c r="E948" s="7"/>
      <c r="F948" s="7"/>
      <c r="S948" s="7"/>
    </row>
    <row r="949" spans="5:19" ht="18" customHeight="1">
      <c r="E949" s="7"/>
      <c r="F949" s="7"/>
      <c r="S949" s="7"/>
    </row>
    <row r="950" spans="5:19" ht="18" customHeight="1">
      <c r="E950" s="7"/>
      <c r="F950" s="7"/>
      <c r="S950" s="7"/>
    </row>
    <row r="951" spans="5:19" ht="18" customHeight="1">
      <c r="E951" s="7"/>
      <c r="F951" s="7"/>
      <c r="S951" s="7"/>
    </row>
    <row r="952" spans="5:19" ht="18" customHeight="1">
      <c r="E952" s="7"/>
      <c r="F952" s="7"/>
      <c r="S952" s="7"/>
    </row>
    <row r="953" spans="5:19" ht="18" customHeight="1">
      <c r="E953" s="7"/>
      <c r="F953" s="7"/>
      <c r="S953" s="7"/>
    </row>
    <row r="954" spans="5:19" ht="18" customHeight="1">
      <c r="E954" s="7"/>
      <c r="F954" s="7"/>
      <c r="S954" s="7"/>
    </row>
    <row r="955" spans="5:19" ht="18" customHeight="1">
      <c r="E955" s="7"/>
      <c r="F955" s="7"/>
      <c r="S955" s="7"/>
    </row>
    <row r="956" spans="5:19" ht="18" customHeight="1">
      <c r="E956" s="7"/>
      <c r="F956" s="7"/>
      <c r="S956" s="7"/>
    </row>
    <row r="957" spans="5:19" ht="18" customHeight="1">
      <c r="E957" s="7"/>
      <c r="F957" s="7"/>
      <c r="S957" s="7"/>
    </row>
    <row r="958" spans="5:19" ht="18" customHeight="1">
      <c r="E958" s="7"/>
      <c r="F958" s="7"/>
      <c r="S958" s="7"/>
    </row>
    <row r="959" spans="5:19" ht="18" customHeight="1">
      <c r="E959" s="7"/>
      <c r="F959" s="7"/>
      <c r="S959" s="7"/>
    </row>
    <row r="960" spans="5:19" ht="18" customHeight="1">
      <c r="E960" s="7"/>
      <c r="F960" s="7"/>
      <c r="S960" s="7"/>
    </row>
    <row r="961" spans="5:19" ht="18" customHeight="1">
      <c r="E961" s="7"/>
      <c r="F961" s="7"/>
      <c r="S961" s="7"/>
    </row>
    <row r="962" spans="5:19" ht="18" customHeight="1">
      <c r="E962" s="7"/>
      <c r="F962" s="7"/>
      <c r="S962" s="7"/>
    </row>
    <row r="963" spans="5:19" ht="18" customHeight="1">
      <c r="E963" s="7"/>
      <c r="F963" s="7"/>
      <c r="S963" s="7"/>
    </row>
    <row r="964" spans="5:19" ht="18" customHeight="1">
      <c r="E964" s="7"/>
      <c r="F964" s="7"/>
      <c r="S964" s="7"/>
    </row>
    <row r="965" spans="5:19" ht="18" customHeight="1">
      <c r="E965" s="7"/>
      <c r="F965" s="7"/>
      <c r="S965" s="7"/>
    </row>
    <row r="966" spans="5:19" ht="18" customHeight="1">
      <c r="E966" s="7"/>
      <c r="F966" s="7"/>
      <c r="S966" s="7"/>
    </row>
    <row r="967" spans="5:19" ht="18" customHeight="1">
      <c r="E967" s="7"/>
      <c r="F967" s="7"/>
      <c r="S967" s="7"/>
    </row>
    <row r="968" spans="5:19" ht="18" customHeight="1">
      <c r="E968" s="7"/>
      <c r="F968" s="7"/>
      <c r="S968" s="7"/>
    </row>
    <row r="969" spans="5:19" ht="18" customHeight="1">
      <c r="E969" s="7"/>
      <c r="F969" s="7"/>
      <c r="S969" s="7"/>
    </row>
    <row r="970" spans="5:19" ht="18" customHeight="1">
      <c r="E970" s="7"/>
      <c r="F970" s="7"/>
      <c r="S970" s="7"/>
    </row>
    <row r="971" spans="5:19" ht="18" customHeight="1">
      <c r="E971" s="7"/>
      <c r="F971" s="7"/>
      <c r="S971" s="7"/>
    </row>
    <row r="972" spans="5:19" ht="18" customHeight="1">
      <c r="E972" s="7"/>
      <c r="F972" s="7"/>
      <c r="S972" s="7"/>
    </row>
    <row r="973" spans="5:19" ht="18" customHeight="1">
      <c r="E973" s="7"/>
      <c r="F973" s="7"/>
      <c r="S973" s="7"/>
    </row>
    <row r="974" spans="5:19" ht="18" customHeight="1">
      <c r="E974" s="7"/>
      <c r="F974" s="7"/>
      <c r="S974" s="7"/>
    </row>
    <row r="975" spans="5:19" ht="18" customHeight="1">
      <c r="E975" s="7"/>
      <c r="F975" s="7"/>
      <c r="S975" s="7"/>
    </row>
    <row r="976" spans="5:19" ht="18" customHeight="1">
      <c r="E976" s="7"/>
      <c r="F976" s="7"/>
      <c r="S976" s="7"/>
    </row>
    <row r="977" spans="5:19" ht="18" customHeight="1">
      <c r="E977" s="7"/>
      <c r="F977" s="7"/>
      <c r="S977" s="7"/>
    </row>
    <row r="978" spans="5:19" ht="18" customHeight="1">
      <c r="E978" s="7"/>
      <c r="F978" s="7"/>
      <c r="S978" s="7"/>
    </row>
    <row r="979" spans="5:19" ht="18" customHeight="1">
      <c r="E979" s="7"/>
      <c r="F979" s="7"/>
      <c r="S979" s="7"/>
    </row>
    <row r="980" spans="5:19" ht="18" customHeight="1">
      <c r="E980" s="7"/>
      <c r="F980" s="7"/>
      <c r="S980" s="7"/>
    </row>
    <row r="981" spans="5:19" ht="18" customHeight="1">
      <c r="E981" s="7"/>
      <c r="F981" s="7"/>
      <c r="S981" s="7"/>
    </row>
    <row r="982" spans="5:19" ht="18" customHeight="1">
      <c r="E982" s="7"/>
      <c r="F982" s="7"/>
      <c r="S982" s="7"/>
    </row>
    <row r="983" spans="5:19" ht="18" customHeight="1">
      <c r="E983" s="7"/>
      <c r="F983" s="7"/>
      <c r="S983" s="7"/>
    </row>
    <row r="984" spans="5:19" ht="18" customHeight="1">
      <c r="E984" s="7"/>
      <c r="F984" s="7"/>
      <c r="S984" s="7"/>
    </row>
    <row r="985" spans="5:19" ht="18" customHeight="1">
      <c r="E985" s="7"/>
      <c r="F985" s="7"/>
      <c r="S985" s="7"/>
    </row>
    <row r="986" spans="5:19" ht="18" customHeight="1">
      <c r="E986" s="7"/>
      <c r="F986" s="7"/>
      <c r="S986" s="7"/>
    </row>
    <row r="987" spans="5:19" ht="18" customHeight="1">
      <c r="E987" s="7"/>
      <c r="F987" s="7"/>
      <c r="S987" s="7"/>
    </row>
    <row r="988" spans="5:19" ht="18" customHeight="1">
      <c r="E988" s="7"/>
      <c r="F988" s="7"/>
      <c r="S988" s="7"/>
    </row>
    <row r="989" spans="5:19" ht="18" customHeight="1">
      <c r="E989" s="7"/>
      <c r="F989" s="7"/>
      <c r="S989" s="7"/>
    </row>
    <row r="990" spans="5:19" ht="18" customHeight="1">
      <c r="E990" s="7"/>
      <c r="F990" s="7"/>
      <c r="S990" s="7"/>
    </row>
    <row r="991" spans="5:19" ht="18" customHeight="1">
      <c r="E991" s="7"/>
      <c r="F991" s="7"/>
      <c r="S991" s="7"/>
    </row>
    <row r="992" spans="5:19" ht="18" customHeight="1">
      <c r="E992" s="7"/>
      <c r="F992" s="7"/>
      <c r="S992" s="7"/>
    </row>
    <row r="993" spans="5:19" ht="18" customHeight="1">
      <c r="E993" s="7"/>
      <c r="F993" s="7"/>
      <c r="S993" s="7"/>
    </row>
    <row r="994" spans="5:19" ht="18" customHeight="1">
      <c r="E994" s="7"/>
      <c r="F994" s="7"/>
      <c r="S994" s="7"/>
    </row>
    <row r="995" spans="5:19" ht="18" customHeight="1">
      <c r="E995" s="7"/>
      <c r="F995" s="7"/>
      <c r="S995" s="7"/>
    </row>
    <row r="996" spans="5:19" ht="18" customHeight="1">
      <c r="E996" s="7"/>
      <c r="F996" s="7"/>
      <c r="S996" s="7"/>
    </row>
    <row r="997" spans="5:19" ht="18" customHeight="1">
      <c r="E997" s="7"/>
      <c r="F997" s="7"/>
      <c r="S997" s="7"/>
    </row>
    <row r="998" spans="5:19" ht="18" customHeight="1">
      <c r="E998" s="7"/>
      <c r="F998" s="7"/>
      <c r="S998" s="7"/>
    </row>
    <row r="999" spans="5:19" ht="18" customHeight="1">
      <c r="E999" s="7"/>
      <c r="F999" s="7"/>
      <c r="S999" s="7"/>
    </row>
    <row r="1000" spans="5:19" ht="18" customHeight="1">
      <c r="E1000" s="7"/>
      <c r="F1000" s="7"/>
      <c r="S1000" s="7"/>
    </row>
  </sheetData>
  <mergeCells count="68">
    <mergeCell ref="Q2:S2"/>
    <mergeCell ref="Q3:S3"/>
    <mergeCell ref="K8:N8"/>
    <mergeCell ref="O8:R8"/>
    <mergeCell ref="A10:D11"/>
    <mergeCell ref="E10:E11"/>
    <mergeCell ref="F10:F11"/>
    <mergeCell ref="G10:G11"/>
    <mergeCell ref="H10:H11"/>
    <mergeCell ref="I10:I11"/>
    <mergeCell ref="P10:P11"/>
    <mergeCell ref="Q10:Q11"/>
    <mergeCell ref="R10:R11"/>
    <mergeCell ref="S10:S11"/>
    <mergeCell ref="N10:N11"/>
    <mergeCell ref="O10:O11"/>
    <mergeCell ref="E12:E13"/>
    <mergeCell ref="F12:F13"/>
    <mergeCell ref="G12:G13"/>
    <mergeCell ref="H12:H13"/>
    <mergeCell ref="I12:I13"/>
    <mergeCell ref="J12:J13"/>
    <mergeCell ref="J10:J11"/>
    <mergeCell ref="K10:K11"/>
    <mergeCell ref="L10:L11"/>
    <mergeCell ref="M10:M11"/>
    <mergeCell ref="Q12:Q13"/>
    <mergeCell ref="R12:R13"/>
    <mergeCell ref="S12:S13"/>
    <mergeCell ref="A13:D13"/>
    <mergeCell ref="E14:E15"/>
    <mergeCell ref="F14:F15"/>
    <mergeCell ref="G14:G15"/>
    <mergeCell ref="H14:H15"/>
    <mergeCell ref="I14:I15"/>
    <mergeCell ref="J14:J15"/>
    <mergeCell ref="K12:K13"/>
    <mergeCell ref="L12:L13"/>
    <mergeCell ref="M12:M13"/>
    <mergeCell ref="N12:N13"/>
    <mergeCell ref="O12:O13"/>
    <mergeCell ref="P12:P13"/>
    <mergeCell ref="Q14:Q15"/>
    <mergeCell ref="R14:R15"/>
    <mergeCell ref="S14:S15"/>
    <mergeCell ref="A15:D15"/>
    <mergeCell ref="E16:E17"/>
    <mergeCell ref="F16:F17"/>
    <mergeCell ref="G16:G17"/>
    <mergeCell ref="H16:H17"/>
    <mergeCell ref="I16:I17"/>
    <mergeCell ref="J16:J17"/>
    <mergeCell ref="K14:K15"/>
    <mergeCell ref="L14:L15"/>
    <mergeCell ref="M14:M15"/>
    <mergeCell ref="N14:N15"/>
    <mergeCell ref="O14:O15"/>
    <mergeCell ref="P14:P15"/>
    <mergeCell ref="Q16:Q17"/>
    <mergeCell ref="R16:R17"/>
    <mergeCell ref="S16:S17"/>
    <mergeCell ref="A17:D17"/>
    <mergeCell ref="K16:K17"/>
    <mergeCell ref="L16:L17"/>
    <mergeCell ref="M16:M17"/>
    <mergeCell ref="N16:N17"/>
    <mergeCell ref="O16:O17"/>
    <mergeCell ref="P16:P17"/>
  </mergeCells>
  <phoneticPr fontId="2"/>
  <conditionalFormatting sqref="H12:R17 E12:F17">
    <cfRule type="cellIs" dxfId="1" priority="1" stopIfTrue="1" operator="lessThan">
      <formula>0</formula>
    </cfRule>
  </conditionalFormatting>
  <conditionalFormatting sqref="H10:R11 E10:F11">
    <cfRule type="cellIs" dxfId="0" priority="2" stopIfTrue="1" operator="lessThan">
      <formula>0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scale="65" fitToHeight="0" orientation="landscape" r:id="rId1"/>
  <headerFooter alignWithMargins="0">
    <oddHeader>&amp;L&amp;"ＭＳ 明朝,標準"&amp;9&lt;PKFFC0901&gt;&amp;Ctt&amp;R&amp;"ＭＳ 明朝,標準"&amp;9 2014/10/14 18:53</oddHeader>
    <oddFooter xml:space="preserve">&amp;C&amp;"ＭＳ 明朝,標準"&amp;9&amp;P/&amp;N&amp;L&amp;"ＭＳ 明朝,標準"&amp;9 条件：業務機関=東京工事事務所、プロジェクト番号=K******、構成=ＷＢＳで構成、出力時期=2014年度09月末時点の金額、金額順位=10位以上のプロジェクト_x000D_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K999085</vt:lpstr>
      <vt:lpstr>K080054</vt:lpstr>
      <vt:lpstr>'K080054'!HEADER_UNION</vt:lpstr>
      <vt:lpstr>HEADER_UNION</vt:lpstr>
      <vt:lpstr>'K080054'!MEISAI_UNION</vt:lpstr>
      <vt:lpstr>MEISAI_UNION</vt:lpstr>
      <vt:lpstr>'K080054'!Print_Titles</vt:lpstr>
      <vt:lpstr>'K999085'!Print_Titles</vt:lpstr>
      <vt:lpstr>'K080054'!SOKEI_UNION</vt:lpstr>
      <vt:lpstr>SOKEI_UNION</vt:lpstr>
      <vt:lpstr>'K080054'!四半期別契約額一覧【WBS別】</vt:lpstr>
      <vt:lpstr>四半期別契約額一覧【WBS別】</vt:lpstr>
    </vt:vector>
  </TitlesOfParts>
  <Company>株式会社ジェイアール東日本情報システム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keiha</dc:creator>
  <cp:lastModifiedBy>sunying</cp:lastModifiedBy>
  <cp:lastPrinted>2007-09-07T10:04:47Z</cp:lastPrinted>
  <dcterms:created xsi:type="dcterms:W3CDTF">2006-03-15T04:40:25Z</dcterms:created>
  <dcterms:modified xsi:type="dcterms:W3CDTF">2014-10-22T13:10:41Z</dcterms:modified>
</cp:coreProperties>
</file>