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北京" sheetId="1" r:id="rId1"/>
    <sheet name="荣丰2008" sheetId="2" r:id="rId2"/>
    <sheet name="建委" sheetId="5" r:id="rId3"/>
    <sheet name="月签约" sheetId="6" r:id="rId4"/>
    <sheet name="东风北里" sheetId="3" r:id="rId5"/>
    <sheet name="昌平永安里" sheetId="4" r:id="rId6"/>
  </sheets>
  <calcPr calcId="144525"/>
</workbook>
</file>

<file path=xl/calcChain.xml><?xml version="1.0" encoding="utf-8"?>
<calcChain xmlns="http://schemas.openxmlformats.org/spreadsheetml/2006/main">
  <c r="M16" i="5" l="1"/>
  <c r="M17" i="5"/>
  <c r="M18" i="5"/>
  <c r="M19" i="5"/>
  <c r="M20" i="5"/>
  <c r="M21" i="5"/>
  <c r="M22" i="5"/>
  <c r="M23" i="5"/>
  <c r="M24" i="5"/>
  <c r="M25" i="5"/>
  <c r="M26" i="5"/>
  <c r="L16" i="5"/>
  <c r="L17" i="5"/>
  <c r="L18" i="5"/>
  <c r="L19" i="5"/>
  <c r="L20" i="5"/>
  <c r="L21" i="5"/>
  <c r="L22" i="5"/>
  <c r="L23" i="5"/>
  <c r="L24" i="5"/>
  <c r="L25" i="5"/>
  <c r="L26" i="5"/>
  <c r="K16" i="5"/>
  <c r="K17" i="5"/>
  <c r="K18" i="5"/>
  <c r="K19" i="5"/>
  <c r="K20" i="5"/>
  <c r="K21" i="5"/>
  <c r="K22" i="5"/>
  <c r="K23" i="5"/>
  <c r="K24" i="5"/>
  <c r="K25" i="5"/>
  <c r="K26" i="5"/>
  <c r="J16" i="5"/>
  <c r="J17" i="5"/>
  <c r="J18" i="5"/>
  <c r="J19" i="5"/>
  <c r="J20" i="5"/>
  <c r="J21" i="5"/>
  <c r="J22" i="5"/>
  <c r="J23" i="5"/>
  <c r="J24" i="5"/>
  <c r="J25" i="5"/>
  <c r="J26" i="5"/>
  <c r="H3" i="6" l="1"/>
  <c r="G3" i="6"/>
  <c r="H2" i="6"/>
  <c r="G2" i="6"/>
  <c r="J5" i="5" l="1"/>
  <c r="M3" i="5" l="1"/>
  <c r="M2" i="5"/>
  <c r="L2" i="5"/>
  <c r="M15" i="5"/>
  <c r="M14" i="5"/>
  <c r="M13" i="5"/>
  <c r="M12" i="5"/>
  <c r="M11" i="5"/>
  <c r="M10" i="5"/>
  <c r="M9" i="5"/>
  <c r="M8" i="5"/>
  <c r="M7" i="5"/>
  <c r="M6" i="5"/>
  <c r="M5" i="5"/>
  <c r="M4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2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3" i="5"/>
  <c r="J4" i="5"/>
  <c r="J6" i="5"/>
  <c r="J7" i="5"/>
  <c r="J8" i="5"/>
  <c r="J9" i="5"/>
  <c r="J10" i="5"/>
  <c r="J11" i="5"/>
  <c r="J12" i="5"/>
  <c r="J13" i="5"/>
  <c r="J14" i="5"/>
  <c r="J15" i="5"/>
  <c r="J2" i="5"/>
</calcChain>
</file>

<file path=xl/sharedStrings.xml><?xml version="1.0" encoding="utf-8"?>
<sst xmlns="http://schemas.openxmlformats.org/spreadsheetml/2006/main" count="36" uniqueCount="24">
  <si>
    <t>90天内成交(套)</t>
    <phoneticPr fontId="1" type="noConversion"/>
  </si>
  <si>
    <t>在售房源(套)</t>
    <phoneticPr fontId="1" type="noConversion"/>
  </si>
  <si>
    <t>日期</t>
    <phoneticPr fontId="1" type="noConversion"/>
  </si>
  <si>
    <t>昨日新增客房比</t>
    <phoneticPr fontId="1" type="noConversion"/>
  </si>
  <si>
    <t>昨日成交量(套)</t>
    <phoneticPr fontId="1" type="noConversion"/>
  </si>
  <si>
    <t>昨日房源带看量(次)</t>
    <phoneticPr fontId="1" type="noConversion"/>
  </si>
  <si>
    <t>上月参考均价(元/平方米)</t>
    <phoneticPr fontId="1" type="noConversion"/>
  </si>
  <si>
    <t>平均成交周期(天)</t>
    <phoneticPr fontId="1" type="noConversion"/>
  </si>
  <si>
    <t>近30天带看量(次)</t>
    <phoneticPr fontId="1" type="noConversion"/>
  </si>
  <si>
    <t>近30天成交量(套)</t>
    <phoneticPr fontId="1" type="noConversion"/>
  </si>
  <si>
    <t>网上签约套数</t>
  </si>
  <si>
    <t>住宅签约套数</t>
  </si>
  <si>
    <t>核验房源套数</t>
  </si>
  <si>
    <t>核验住宅套数</t>
  </si>
  <si>
    <t>网上签约面积(m2)</t>
  </si>
  <si>
    <t>核验房源面积(m2)</t>
  </si>
  <si>
    <t>核验住宅面积(m2)</t>
  </si>
  <si>
    <t>住宅签约面积(m2)</t>
  </si>
  <si>
    <t>签约单套面积</t>
    <phoneticPr fontId="1" type="noConversion"/>
  </si>
  <si>
    <t>核验单套面积</t>
    <phoneticPr fontId="1" type="noConversion"/>
  </si>
  <si>
    <t>住宅单套面积</t>
    <phoneticPr fontId="1" type="noConversion"/>
  </si>
  <si>
    <t>核验住宅面积</t>
    <phoneticPr fontId="1" type="noConversion"/>
  </si>
  <si>
    <t>月存量房网上签约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</si>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</sst>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rgb="FF333333"/>
      <name val="宋体"/>
      <family val="3"/>
      <charset val="134"/>
      <scheme val="minor"/>
    </font>
    <font>
      <b/>
      <sz val="9"/>
      <color rgb="FF666666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G31" sqref="G31"/>
    </sheetView>
  </sheetViews>
  <sheetFormatPr defaultRowHeight="12" x14ac:dyDescent="0.15"/>
  <cols>
    <col min="1" max="1" width="8.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4.125" style="5" bestFit="1" customWidth="1"/>
    <col min="6" max="6" width="14.375" style="5" bestFit="1" customWidth="1"/>
    <col min="7" max="7" width="18.37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3</v>
      </c>
      <c r="F1" s="4" t="s">
        <v>4</v>
      </c>
      <c r="G1" s="4" t="s">
        <v>5</v>
      </c>
    </row>
    <row r="2" spans="1:7" x14ac:dyDescent="0.15">
      <c r="A2" s="7">
        <v>20160331</v>
      </c>
      <c r="B2" s="7">
        <v>41867</v>
      </c>
      <c r="C2" s="7">
        <v>82741</v>
      </c>
      <c r="D2" s="7">
        <v>38708</v>
      </c>
      <c r="E2" s="7">
        <v>2.4</v>
      </c>
      <c r="F2" s="7">
        <v>294</v>
      </c>
      <c r="G2" s="7">
        <v>7416</v>
      </c>
    </row>
    <row r="3" spans="1:7" x14ac:dyDescent="0.15">
      <c r="A3" s="7">
        <v>20160401</v>
      </c>
      <c r="B3" s="7">
        <v>41867</v>
      </c>
      <c r="C3" s="7">
        <v>82709</v>
      </c>
      <c r="D3" s="7">
        <v>39588</v>
      </c>
      <c r="E3" s="7">
        <v>3</v>
      </c>
      <c r="F3" s="7">
        <v>323</v>
      </c>
      <c r="G3" s="7">
        <v>9629</v>
      </c>
    </row>
    <row r="4" spans="1:7" x14ac:dyDescent="0.15">
      <c r="A4" s="7">
        <v>20160402</v>
      </c>
      <c r="B4" s="7">
        <v>41867</v>
      </c>
    </row>
    <row r="5" spans="1:7" x14ac:dyDescent="0.15">
      <c r="A5" s="7">
        <v>20160403</v>
      </c>
      <c r="B5" s="7">
        <v>41867</v>
      </c>
      <c r="C5" s="5">
        <v>83729</v>
      </c>
      <c r="D5" s="5">
        <v>38661</v>
      </c>
      <c r="E5" s="5">
        <v>2.5</v>
      </c>
      <c r="F5" s="5">
        <v>146</v>
      </c>
      <c r="G5" s="5">
        <v>9215</v>
      </c>
    </row>
    <row r="6" spans="1:7" x14ac:dyDescent="0.15">
      <c r="A6" s="7">
        <v>20160404</v>
      </c>
      <c r="B6" s="7">
        <v>41867</v>
      </c>
      <c r="C6" s="5">
        <v>83899</v>
      </c>
      <c r="D6" s="5">
        <v>38352</v>
      </c>
      <c r="E6" s="5">
        <v>3.9</v>
      </c>
      <c r="F6" s="5">
        <v>334</v>
      </c>
      <c r="G6" s="5">
        <v>29202</v>
      </c>
    </row>
    <row r="7" spans="1:7" x14ac:dyDescent="0.15">
      <c r="A7" s="7">
        <v>20160405</v>
      </c>
      <c r="B7" s="7">
        <v>41867</v>
      </c>
      <c r="C7" s="5">
        <v>84124</v>
      </c>
      <c r="D7" s="5">
        <v>38085</v>
      </c>
      <c r="E7" s="5">
        <v>4.2</v>
      </c>
      <c r="F7" s="5">
        <v>367</v>
      </c>
      <c r="G7" s="5">
        <v>27639</v>
      </c>
    </row>
    <row r="8" spans="1:7" x14ac:dyDescent="0.15">
      <c r="A8" s="7">
        <v>20160406</v>
      </c>
      <c r="B8" s="7">
        <v>41867</v>
      </c>
      <c r="C8" s="5">
        <v>83896</v>
      </c>
      <c r="D8" s="5">
        <v>37942</v>
      </c>
      <c r="E8" s="5">
        <v>4</v>
      </c>
      <c r="F8" s="5">
        <v>501</v>
      </c>
      <c r="G8" s="5">
        <v>23519</v>
      </c>
    </row>
    <row r="9" spans="1:7" x14ac:dyDescent="0.15">
      <c r="A9" s="7">
        <v>20160407</v>
      </c>
      <c r="B9" s="7">
        <v>41867</v>
      </c>
      <c r="C9" s="5">
        <v>84264</v>
      </c>
      <c r="D9" s="5">
        <v>37874</v>
      </c>
      <c r="E9" s="5">
        <v>4</v>
      </c>
      <c r="F9" s="5">
        <v>298</v>
      </c>
      <c r="G9" s="5">
        <v>23519</v>
      </c>
    </row>
    <row r="10" spans="1:7" x14ac:dyDescent="0.15">
      <c r="A10" s="7">
        <v>20160408</v>
      </c>
      <c r="B10" s="5">
        <v>44341</v>
      </c>
      <c r="C10" s="5">
        <v>84522</v>
      </c>
      <c r="D10" s="5">
        <v>37471</v>
      </c>
      <c r="E10" s="5">
        <v>2.2000000000000002</v>
      </c>
      <c r="F10" s="5">
        <v>233</v>
      </c>
      <c r="G10" s="5">
        <v>8310</v>
      </c>
    </row>
    <row r="11" spans="1:7" x14ac:dyDescent="0.15">
      <c r="A11" s="7">
        <v>20160409</v>
      </c>
    </row>
    <row r="12" spans="1:7" x14ac:dyDescent="0.15">
      <c r="A12" s="7">
        <v>20160410</v>
      </c>
    </row>
    <row r="13" spans="1:7" x14ac:dyDescent="0.15">
      <c r="A13" s="7">
        <v>20160411</v>
      </c>
      <c r="B13" s="5">
        <v>44341</v>
      </c>
      <c r="C13" s="5">
        <v>84692</v>
      </c>
      <c r="D13" s="5">
        <v>36327</v>
      </c>
      <c r="E13" s="5">
        <v>4.5999999999999996</v>
      </c>
      <c r="F13" s="5">
        <v>337</v>
      </c>
      <c r="G13" s="5">
        <v>33562</v>
      </c>
    </row>
    <row r="14" spans="1:7" x14ac:dyDescent="0.15">
      <c r="A14" s="7">
        <v>20160412</v>
      </c>
      <c r="B14" s="5">
        <v>44341</v>
      </c>
      <c r="C14" s="5">
        <v>84571</v>
      </c>
      <c r="D14" s="5">
        <v>36403</v>
      </c>
      <c r="E14" s="5">
        <v>4.3</v>
      </c>
      <c r="F14" s="5">
        <v>557</v>
      </c>
      <c r="G14" s="5">
        <v>31736</v>
      </c>
    </row>
    <row r="15" spans="1:7" x14ac:dyDescent="0.15">
      <c r="A15" s="7">
        <v>20160413</v>
      </c>
      <c r="B15" s="5">
        <v>44341</v>
      </c>
      <c r="C15" s="5">
        <v>84780</v>
      </c>
      <c r="D15" s="5">
        <v>36374</v>
      </c>
      <c r="E15" s="5">
        <v>2.1</v>
      </c>
      <c r="F15" s="5">
        <v>415</v>
      </c>
      <c r="G15" s="5">
        <v>7015</v>
      </c>
    </row>
    <row r="16" spans="1:7" x14ac:dyDescent="0.15">
      <c r="A16" s="7">
        <v>20160414</v>
      </c>
      <c r="B16" s="5">
        <v>44341</v>
      </c>
      <c r="C16" s="5">
        <v>84830</v>
      </c>
      <c r="D16" s="5">
        <v>37214</v>
      </c>
      <c r="E16" s="5">
        <v>2.5</v>
      </c>
      <c r="F16" s="5">
        <v>228</v>
      </c>
      <c r="G16" s="5">
        <v>6860</v>
      </c>
    </row>
    <row r="17" spans="1:7" x14ac:dyDescent="0.15">
      <c r="A17" s="7">
        <v>20160415</v>
      </c>
    </row>
    <row r="18" spans="1:7" x14ac:dyDescent="0.15">
      <c r="A18" s="7">
        <v>20160416</v>
      </c>
    </row>
    <row r="19" spans="1:7" x14ac:dyDescent="0.15">
      <c r="A19" s="7">
        <v>20160417</v>
      </c>
    </row>
    <row r="20" spans="1:7" x14ac:dyDescent="0.15">
      <c r="A20" s="7">
        <v>20160418</v>
      </c>
      <c r="B20" s="5">
        <v>44341</v>
      </c>
      <c r="C20" s="5">
        <v>85462</v>
      </c>
      <c r="D20" s="5">
        <v>35809</v>
      </c>
      <c r="E20" s="5">
        <v>4.4000000000000004</v>
      </c>
      <c r="F20" s="5">
        <v>316</v>
      </c>
      <c r="G20" s="5">
        <v>33216</v>
      </c>
    </row>
    <row r="21" spans="1:7" x14ac:dyDescent="0.15">
      <c r="A21" s="7">
        <v>20160419</v>
      </c>
      <c r="B21" s="5">
        <v>44341</v>
      </c>
      <c r="C21" s="5">
        <v>85160</v>
      </c>
      <c r="D21" s="5">
        <v>35976</v>
      </c>
      <c r="E21" s="5">
        <v>4.3</v>
      </c>
      <c r="F21" s="5">
        <v>468</v>
      </c>
      <c r="G21" s="5">
        <v>31443</v>
      </c>
    </row>
    <row r="22" spans="1:7" x14ac:dyDescent="0.15">
      <c r="A22" s="7">
        <v>20160420</v>
      </c>
    </row>
    <row r="23" spans="1:7" x14ac:dyDescent="0.15">
      <c r="A23" s="7">
        <v>20160421</v>
      </c>
    </row>
    <row r="24" spans="1:7" x14ac:dyDescent="0.15">
      <c r="A24" s="7">
        <v>20160422</v>
      </c>
    </row>
    <row r="25" spans="1:7" x14ac:dyDescent="0.15">
      <c r="A25" s="7">
        <v>20160423</v>
      </c>
    </row>
    <row r="26" spans="1:7" x14ac:dyDescent="0.15">
      <c r="A26" s="7">
        <v>20160424</v>
      </c>
    </row>
    <row r="27" spans="1:7" x14ac:dyDescent="0.15">
      <c r="A27" s="7">
        <v>20160425</v>
      </c>
      <c r="B27" s="5">
        <v>44341</v>
      </c>
      <c r="C27" s="5">
        <v>85688</v>
      </c>
      <c r="D27" s="5">
        <v>35003</v>
      </c>
      <c r="E27" s="5">
        <v>3.1</v>
      </c>
      <c r="F27" s="5">
        <v>207</v>
      </c>
      <c r="G27" s="5">
        <v>10624</v>
      </c>
    </row>
    <row r="28" spans="1:7" x14ac:dyDescent="0.15">
      <c r="A28" s="7">
        <v>20160426</v>
      </c>
    </row>
    <row r="29" spans="1:7" x14ac:dyDescent="0.15">
      <c r="A29" s="7">
        <v>20160427</v>
      </c>
      <c r="B29" s="5">
        <v>44341</v>
      </c>
      <c r="C29" s="5">
        <v>85699</v>
      </c>
      <c r="D29" s="5">
        <v>35083</v>
      </c>
      <c r="E29" s="5">
        <v>2.2999999999999998</v>
      </c>
      <c r="F29" s="5">
        <v>354</v>
      </c>
      <c r="G29" s="5">
        <v>6700</v>
      </c>
    </row>
    <row r="30" spans="1:7" x14ac:dyDescent="0.15">
      <c r="A30" s="7">
        <v>20160428</v>
      </c>
      <c r="B30" s="5">
        <v>44341</v>
      </c>
      <c r="C30" s="5">
        <v>85529</v>
      </c>
      <c r="D30" s="5">
        <v>35582</v>
      </c>
      <c r="E30" s="5">
        <v>3</v>
      </c>
      <c r="F30" s="5">
        <v>225</v>
      </c>
      <c r="G30" s="5">
        <v>8507</v>
      </c>
    </row>
    <row r="31" spans="1:7" x14ac:dyDescent="0.15">
      <c r="A31" s="7">
        <v>20160429</v>
      </c>
      <c r="B31" s="5">
        <v>44341</v>
      </c>
      <c r="C31" s="5">
        <v>85252</v>
      </c>
      <c r="D31" s="5">
        <v>41588</v>
      </c>
      <c r="E31" s="5">
        <v>3.1</v>
      </c>
      <c r="F31" s="5">
        <v>203</v>
      </c>
      <c r="G31" s="5">
        <v>9803</v>
      </c>
    </row>
    <row r="32" spans="1:7" x14ac:dyDescent="0.15">
      <c r="A32" s="7">
        <v>20160430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G31" sqref="G31"/>
    </sheetView>
  </sheetViews>
  <sheetFormatPr defaultRowHeight="12" x14ac:dyDescent="0.15"/>
  <cols>
    <col min="1" max="1" width="8.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6.375" style="5" bestFit="1" customWidth="1"/>
    <col min="6" max="7" width="16.62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7</v>
      </c>
      <c r="F1" s="4" t="s">
        <v>9</v>
      </c>
      <c r="G1" s="4" t="s">
        <v>8</v>
      </c>
    </row>
    <row r="2" spans="1:7" x14ac:dyDescent="0.15">
      <c r="A2" s="5">
        <v>20160331</v>
      </c>
      <c r="B2" s="5">
        <v>68182</v>
      </c>
      <c r="C2" s="5">
        <v>141</v>
      </c>
      <c r="D2" s="5">
        <v>101</v>
      </c>
      <c r="E2" s="5">
        <v>49</v>
      </c>
      <c r="F2" s="5">
        <v>39</v>
      </c>
      <c r="G2" s="5">
        <v>1157</v>
      </c>
    </row>
    <row r="3" spans="1:7" x14ac:dyDescent="0.15">
      <c r="A3" s="5">
        <v>20160401</v>
      </c>
      <c r="B3" s="5">
        <v>68182</v>
      </c>
      <c r="C3" s="5">
        <v>148</v>
      </c>
      <c r="D3" s="5">
        <v>103</v>
      </c>
      <c r="E3" s="5">
        <v>49</v>
      </c>
      <c r="F3" s="5">
        <v>33</v>
      </c>
      <c r="G3" s="5">
        <v>1146</v>
      </c>
    </row>
    <row r="4" spans="1:7" x14ac:dyDescent="0.15">
      <c r="A4" s="5">
        <v>20160402</v>
      </c>
      <c r="B4" s="5">
        <v>68182</v>
      </c>
    </row>
    <row r="5" spans="1:7" x14ac:dyDescent="0.15">
      <c r="A5" s="5">
        <v>20160403</v>
      </c>
      <c r="B5" s="5">
        <v>68182</v>
      </c>
      <c r="C5" s="5">
        <v>155</v>
      </c>
      <c r="D5" s="5">
        <v>100</v>
      </c>
      <c r="E5" s="5">
        <v>49</v>
      </c>
      <c r="F5" s="5">
        <v>32</v>
      </c>
      <c r="G5" s="5">
        <v>1162</v>
      </c>
    </row>
    <row r="6" spans="1:7" x14ac:dyDescent="0.15">
      <c r="A6" s="5">
        <v>20160404</v>
      </c>
      <c r="B6" s="5">
        <v>68182</v>
      </c>
      <c r="C6" s="5">
        <v>154</v>
      </c>
      <c r="D6" s="5">
        <v>99</v>
      </c>
      <c r="E6" s="5">
        <v>49</v>
      </c>
      <c r="F6" s="5">
        <v>33</v>
      </c>
      <c r="G6" s="5">
        <v>1205</v>
      </c>
    </row>
    <row r="7" spans="1:7" x14ac:dyDescent="0.15">
      <c r="A7" s="5">
        <v>20160405</v>
      </c>
      <c r="B7" s="5">
        <v>68182</v>
      </c>
      <c r="C7" s="5">
        <v>158</v>
      </c>
      <c r="D7" s="5">
        <v>98</v>
      </c>
      <c r="E7" s="5">
        <v>49</v>
      </c>
      <c r="F7" s="5">
        <v>31</v>
      </c>
      <c r="G7" s="5">
        <v>1291</v>
      </c>
    </row>
    <row r="8" spans="1:7" x14ac:dyDescent="0.15">
      <c r="A8" s="5">
        <v>20160406</v>
      </c>
      <c r="B8" s="5">
        <v>71591</v>
      </c>
      <c r="C8" s="5">
        <v>156</v>
      </c>
      <c r="D8" s="5">
        <v>98</v>
      </c>
      <c r="E8" s="5">
        <v>49</v>
      </c>
      <c r="F8" s="5">
        <v>27</v>
      </c>
      <c r="G8" s="5">
        <v>1286</v>
      </c>
    </row>
    <row r="9" spans="1:7" x14ac:dyDescent="0.15">
      <c r="A9" s="5">
        <v>20160407</v>
      </c>
      <c r="B9" s="5">
        <v>71591</v>
      </c>
      <c r="C9" s="5">
        <v>159</v>
      </c>
      <c r="D9" s="5">
        <v>96</v>
      </c>
      <c r="E9" s="5">
        <v>49</v>
      </c>
      <c r="F9" s="5">
        <v>22</v>
      </c>
      <c r="G9" s="5">
        <v>1171</v>
      </c>
    </row>
    <row r="10" spans="1:7" x14ac:dyDescent="0.15">
      <c r="A10" s="5">
        <v>20160408</v>
      </c>
      <c r="B10" s="5">
        <v>71591</v>
      </c>
      <c r="C10" s="5">
        <v>167</v>
      </c>
      <c r="D10" s="5">
        <v>94</v>
      </c>
      <c r="E10" s="5">
        <v>49</v>
      </c>
      <c r="F10" s="5">
        <v>21</v>
      </c>
      <c r="G10" s="5">
        <v>1208</v>
      </c>
    </row>
    <row r="11" spans="1:7" x14ac:dyDescent="0.15">
      <c r="A11" s="5">
        <v>20160409</v>
      </c>
    </row>
    <row r="12" spans="1:7" x14ac:dyDescent="0.15">
      <c r="A12" s="5">
        <v>20160410</v>
      </c>
    </row>
    <row r="13" spans="1:7" x14ac:dyDescent="0.15">
      <c r="A13" s="5">
        <v>20160411</v>
      </c>
      <c r="B13" s="5">
        <v>71591</v>
      </c>
      <c r="C13" s="5">
        <v>171</v>
      </c>
      <c r="D13" s="5">
        <v>88</v>
      </c>
      <c r="E13" s="5">
        <v>49</v>
      </c>
      <c r="F13" s="5">
        <v>21</v>
      </c>
      <c r="G13" s="5">
        <v>1278</v>
      </c>
    </row>
    <row r="14" spans="1:7" x14ac:dyDescent="0.15">
      <c r="A14" s="5">
        <v>20160412</v>
      </c>
      <c r="B14" s="5">
        <v>71591</v>
      </c>
      <c r="C14" s="5">
        <v>173</v>
      </c>
      <c r="D14" s="5">
        <v>89</v>
      </c>
      <c r="E14" s="5">
        <v>49</v>
      </c>
      <c r="F14" s="5">
        <v>20</v>
      </c>
      <c r="G14" s="5">
        <v>1326</v>
      </c>
    </row>
    <row r="15" spans="1:7" x14ac:dyDescent="0.15">
      <c r="A15" s="5">
        <v>20160413</v>
      </c>
      <c r="B15" s="5">
        <v>71591</v>
      </c>
      <c r="C15" s="5">
        <v>175</v>
      </c>
      <c r="D15" s="5">
        <v>89</v>
      </c>
      <c r="E15" s="5">
        <v>49</v>
      </c>
      <c r="F15" s="5">
        <v>19</v>
      </c>
      <c r="G15" s="5">
        <v>1273</v>
      </c>
    </row>
    <row r="16" spans="1:7" x14ac:dyDescent="0.15">
      <c r="A16" s="5">
        <v>20160414</v>
      </c>
      <c r="B16" s="5">
        <v>71591</v>
      </c>
      <c r="C16" s="5">
        <v>178</v>
      </c>
      <c r="D16" s="5">
        <v>89</v>
      </c>
      <c r="E16" s="5">
        <v>49</v>
      </c>
      <c r="F16" s="5">
        <v>20</v>
      </c>
      <c r="G16" s="5">
        <v>1233</v>
      </c>
    </row>
    <row r="17" spans="1:7" x14ac:dyDescent="0.15">
      <c r="A17" s="5">
        <v>20160415</v>
      </c>
    </row>
    <row r="18" spans="1:7" x14ac:dyDescent="0.15">
      <c r="A18" s="5">
        <v>20160416</v>
      </c>
    </row>
    <row r="19" spans="1:7" x14ac:dyDescent="0.15">
      <c r="A19" s="5">
        <v>20160417</v>
      </c>
    </row>
    <row r="20" spans="1:7" x14ac:dyDescent="0.15">
      <c r="A20" s="5">
        <v>20160418</v>
      </c>
      <c r="B20" s="5">
        <v>71591</v>
      </c>
      <c r="C20" s="5">
        <v>160</v>
      </c>
      <c r="D20" s="5">
        <v>82</v>
      </c>
      <c r="E20" s="5">
        <v>49</v>
      </c>
      <c r="F20" s="5">
        <v>18</v>
      </c>
      <c r="G20" s="5">
        <v>1334</v>
      </c>
    </row>
    <row r="21" spans="1:7" x14ac:dyDescent="0.15">
      <c r="A21" s="5">
        <v>20160419</v>
      </c>
      <c r="B21" s="5">
        <v>71591</v>
      </c>
      <c r="C21" s="5">
        <v>161</v>
      </c>
      <c r="D21" s="5">
        <v>80</v>
      </c>
      <c r="E21" s="5">
        <v>49</v>
      </c>
      <c r="F21" s="5">
        <v>20</v>
      </c>
      <c r="G21" s="5">
        <v>1432</v>
      </c>
    </row>
    <row r="22" spans="1:7" x14ac:dyDescent="0.15">
      <c r="A22" s="5">
        <v>20160420</v>
      </c>
    </row>
    <row r="23" spans="1:7" x14ac:dyDescent="0.15">
      <c r="A23" s="5">
        <v>20160421</v>
      </c>
    </row>
    <row r="24" spans="1:7" x14ac:dyDescent="0.15">
      <c r="A24" s="5">
        <v>20160422</v>
      </c>
    </row>
    <row r="25" spans="1:7" x14ac:dyDescent="0.15">
      <c r="A25" s="5">
        <v>20160423</v>
      </c>
    </row>
    <row r="26" spans="1:7" x14ac:dyDescent="0.15">
      <c r="A26" s="5">
        <v>20160424</v>
      </c>
    </row>
    <row r="27" spans="1:7" x14ac:dyDescent="0.15">
      <c r="A27" s="5">
        <v>20160425</v>
      </c>
      <c r="B27" s="5">
        <v>71591</v>
      </c>
      <c r="C27" s="5">
        <v>168</v>
      </c>
      <c r="D27" s="5">
        <v>76</v>
      </c>
      <c r="E27" s="5">
        <v>49</v>
      </c>
      <c r="F27" s="5">
        <v>19</v>
      </c>
      <c r="G27" s="5">
        <v>1287</v>
      </c>
    </row>
    <row r="28" spans="1:7" x14ac:dyDescent="0.15">
      <c r="A28" s="5">
        <v>20160426</v>
      </c>
    </row>
    <row r="29" spans="1:7" x14ac:dyDescent="0.15">
      <c r="A29" s="5">
        <v>20160427</v>
      </c>
      <c r="B29" s="5">
        <v>71591</v>
      </c>
      <c r="C29" s="5">
        <v>168</v>
      </c>
      <c r="D29" s="5">
        <v>75</v>
      </c>
      <c r="E29" s="5">
        <v>49</v>
      </c>
      <c r="F29" s="5">
        <v>21</v>
      </c>
      <c r="G29" s="5">
        <v>1340</v>
      </c>
    </row>
    <row r="30" spans="1:7" x14ac:dyDescent="0.15">
      <c r="A30" s="5">
        <v>20160428</v>
      </c>
      <c r="B30" s="5">
        <v>71591</v>
      </c>
      <c r="C30" s="5">
        <v>159</v>
      </c>
      <c r="D30" s="5">
        <v>80</v>
      </c>
      <c r="E30" s="5">
        <v>49</v>
      </c>
      <c r="F30" s="5">
        <v>19</v>
      </c>
      <c r="G30" s="5">
        <v>1296</v>
      </c>
    </row>
    <row r="31" spans="1:7" x14ac:dyDescent="0.15">
      <c r="A31" s="5">
        <v>20160429</v>
      </c>
      <c r="B31" s="5">
        <v>71591</v>
      </c>
      <c r="C31" s="5">
        <v>160</v>
      </c>
      <c r="D31" s="5">
        <v>90</v>
      </c>
      <c r="E31" s="5">
        <v>49</v>
      </c>
      <c r="F31" s="5">
        <v>22</v>
      </c>
      <c r="G31" s="5">
        <v>1323</v>
      </c>
    </row>
    <row r="32" spans="1:7" x14ac:dyDescent="0.15">
      <c r="A32" s="5">
        <v>20160430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9" workbookViewId="0">
      <selection activeCell="H30" sqref="H30"/>
    </sheetView>
  </sheetViews>
  <sheetFormatPr defaultRowHeight="12" x14ac:dyDescent="0.15"/>
  <cols>
    <col min="1" max="1" width="8.5" style="5" bestFit="1" customWidth="1"/>
    <col min="2" max="2" width="12.25" style="5" bestFit="1" customWidth="1"/>
    <col min="3" max="3" width="15.5" style="5" customWidth="1"/>
    <col min="4" max="4" width="12.25" style="5" bestFit="1" customWidth="1"/>
    <col min="5" max="5" width="15.375" style="5" customWidth="1"/>
    <col min="6" max="6" width="12.25" style="5" bestFit="1" customWidth="1"/>
    <col min="7" max="7" width="15.125" style="5" customWidth="1"/>
    <col min="8" max="8" width="12.25" style="5" bestFit="1" customWidth="1"/>
    <col min="9" max="9" width="14.875" style="5" customWidth="1"/>
    <col min="10" max="13" width="12.25" style="5" bestFit="1" customWidth="1"/>
    <col min="14" max="16384" width="9" style="5"/>
  </cols>
  <sheetData>
    <row r="1" spans="1:13" s="4" customFormat="1" x14ac:dyDescent="0.15">
      <c r="A1" s="4" t="s">
        <v>2</v>
      </c>
      <c r="B1" s="3" t="s">
        <v>10</v>
      </c>
      <c r="C1" s="3" t="s">
        <v>14</v>
      </c>
      <c r="D1" s="3" t="s">
        <v>11</v>
      </c>
      <c r="E1" s="3" t="s">
        <v>17</v>
      </c>
      <c r="F1" s="3" t="s">
        <v>12</v>
      </c>
      <c r="G1" s="3" t="s">
        <v>15</v>
      </c>
      <c r="H1" s="3" t="s">
        <v>13</v>
      </c>
      <c r="I1" s="3" t="s">
        <v>16</v>
      </c>
      <c r="J1" s="4" t="s">
        <v>18</v>
      </c>
      <c r="K1" s="4" t="s">
        <v>20</v>
      </c>
      <c r="L1" s="4" t="s">
        <v>19</v>
      </c>
      <c r="M1" s="4" t="s">
        <v>21</v>
      </c>
    </row>
    <row r="2" spans="1:13" x14ac:dyDescent="0.15">
      <c r="A2" s="5">
        <v>20160331</v>
      </c>
      <c r="B2" s="2">
        <v>2284</v>
      </c>
      <c r="C2" s="2">
        <v>207060.73</v>
      </c>
      <c r="D2" s="1">
        <v>2084</v>
      </c>
      <c r="E2" s="1">
        <v>190893.72</v>
      </c>
      <c r="F2" s="1">
        <v>633</v>
      </c>
      <c r="G2" s="1">
        <v>53808.56</v>
      </c>
      <c r="H2" s="1">
        <v>567</v>
      </c>
      <c r="I2" s="1">
        <v>48156.27</v>
      </c>
      <c r="J2" s="6">
        <f>C2/B2</f>
        <v>90.657062171628723</v>
      </c>
      <c r="K2" s="6">
        <f>E2/D2</f>
        <v>91.599673704414585</v>
      </c>
      <c r="L2" s="6">
        <f>G2/F2</f>
        <v>85.005624012638222</v>
      </c>
      <c r="M2" s="6">
        <f>I2/H2</f>
        <v>84.931693121693115</v>
      </c>
    </row>
    <row r="3" spans="1:13" x14ac:dyDescent="0.15">
      <c r="A3" s="5">
        <v>20160401</v>
      </c>
      <c r="J3" s="6" t="e">
        <f t="shared" ref="J3:M18" si="0">C3/B3</f>
        <v>#DIV/0!</v>
      </c>
      <c r="K3" s="6" t="e">
        <f t="shared" si="0"/>
        <v>#DIV/0!</v>
      </c>
      <c r="L3" s="6" t="e">
        <f t="shared" si="0"/>
        <v>#DIV/0!</v>
      </c>
      <c r="M3" s="6" t="e">
        <f>F3/E3</f>
        <v>#DIV/0!</v>
      </c>
    </row>
    <row r="4" spans="1:13" x14ac:dyDescent="0.15">
      <c r="A4" s="5">
        <v>20160402</v>
      </c>
      <c r="B4" s="8">
        <v>110</v>
      </c>
      <c r="C4" s="8">
        <v>10212.629999999999</v>
      </c>
      <c r="D4" s="8">
        <v>105</v>
      </c>
      <c r="E4" s="8">
        <v>9939.2900000000009</v>
      </c>
      <c r="F4" s="5">
        <v>0</v>
      </c>
      <c r="G4" s="5">
        <v>0</v>
      </c>
      <c r="H4" s="5">
        <v>0</v>
      </c>
      <c r="I4" s="5">
        <v>0</v>
      </c>
      <c r="J4" s="6">
        <f t="shared" si="0"/>
        <v>92.842090909090899</v>
      </c>
      <c r="K4" s="6">
        <f t="shared" si="0"/>
        <v>1.028138687096272E-2</v>
      </c>
      <c r="L4" s="6">
        <f t="shared" si="0"/>
        <v>94.65990476190477</v>
      </c>
      <c r="M4" s="6">
        <f t="shared" si="0"/>
        <v>0</v>
      </c>
    </row>
    <row r="5" spans="1:13" x14ac:dyDescent="0.15">
      <c r="A5" s="5">
        <v>20160403</v>
      </c>
      <c r="B5" s="5">
        <v>82</v>
      </c>
      <c r="C5" s="8">
        <v>7993.45</v>
      </c>
      <c r="D5" s="5">
        <v>76</v>
      </c>
      <c r="E5" s="8">
        <v>7678.35</v>
      </c>
      <c r="F5" s="5">
        <v>0</v>
      </c>
      <c r="G5" s="5">
        <v>0</v>
      </c>
      <c r="H5" s="5">
        <v>0</v>
      </c>
      <c r="I5" s="5">
        <v>0</v>
      </c>
      <c r="J5" s="6">
        <f>C5/B5</f>
        <v>97.481097560975613</v>
      </c>
      <c r="K5" s="6">
        <f t="shared" si="0"/>
        <v>9.5077844985581948E-3</v>
      </c>
      <c r="L5" s="6">
        <f t="shared" si="0"/>
        <v>101.03092105263158</v>
      </c>
      <c r="M5" s="6">
        <f t="shared" si="0"/>
        <v>0</v>
      </c>
    </row>
    <row r="6" spans="1:13" x14ac:dyDescent="0.15">
      <c r="A6" s="5">
        <v>20160404</v>
      </c>
      <c r="B6" s="5">
        <v>101</v>
      </c>
      <c r="C6" s="8">
        <v>9915.42</v>
      </c>
      <c r="D6" s="5">
        <v>89</v>
      </c>
      <c r="E6" s="8">
        <v>9089.41</v>
      </c>
      <c r="F6" s="5">
        <v>0</v>
      </c>
      <c r="G6" s="5">
        <v>0</v>
      </c>
      <c r="H6" s="5">
        <v>0</v>
      </c>
      <c r="I6" s="5">
        <v>0</v>
      </c>
      <c r="J6" s="6">
        <f t="shared" si="0"/>
        <v>98.172475247524758</v>
      </c>
      <c r="K6" s="6">
        <f t="shared" si="0"/>
        <v>8.9759183171262535E-3</v>
      </c>
      <c r="L6" s="6">
        <f t="shared" si="0"/>
        <v>102.12820224719101</v>
      </c>
      <c r="M6" s="6">
        <f t="shared" si="0"/>
        <v>0</v>
      </c>
    </row>
    <row r="7" spans="1:13" x14ac:dyDescent="0.15">
      <c r="A7" s="5">
        <v>20160405</v>
      </c>
      <c r="B7" s="5">
        <v>1302</v>
      </c>
      <c r="C7" s="8">
        <v>116353.31</v>
      </c>
      <c r="D7" s="5">
        <v>1179</v>
      </c>
      <c r="E7" s="8">
        <v>108489.74</v>
      </c>
      <c r="F7" s="5">
        <v>547</v>
      </c>
      <c r="G7" s="8">
        <v>47473.01</v>
      </c>
      <c r="H7" s="5">
        <v>500</v>
      </c>
      <c r="I7" s="8">
        <v>44628.52</v>
      </c>
      <c r="J7" s="6">
        <f t="shared" si="0"/>
        <v>89.365061443932404</v>
      </c>
      <c r="K7" s="6">
        <f t="shared" si="0"/>
        <v>1.0132930468415553E-2</v>
      </c>
      <c r="L7" s="6">
        <f t="shared" si="0"/>
        <v>92.018439355385922</v>
      </c>
      <c r="M7" s="6">
        <f t="shared" si="0"/>
        <v>5.0419514324580366E-3</v>
      </c>
    </row>
    <row r="8" spans="1:13" x14ac:dyDescent="0.15">
      <c r="A8" s="5">
        <v>20160406</v>
      </c>
      <c r="B8" s="5">
        <v>1291</v>
      </c>
      <c r="C8" s="8">
        <v>114864.97</v>
      </c>
      <c r="D8" s="5">
        <v>1152</v>
      </c>
      <c r="E8" s="8">
        <v>106152.84</v>
      </c>
      <c r="F8" s="5">
        <v>659</v>
      </c>
      <c r="G8" s="8">
        <v>66053.73</v>
      </c>
      <c r="H8" s="5">
        <v>588</v>
      </c>
      <c r="I8" s="8">
        <v>52702.18</v>
      </c>
      <c r="J8" s="6">
        <f t="shared" si="0"/>
        <v>88.973640588690941</v>
      </c>
      <c r="K8" s="6">
        <f t="shared" si="0"/>
        <v>1.0029167290950408E-2</v>
      </c>
      <c r="L8" s="6">
        <f t="shared" si="0"/>
        <v>92.146562500000002</v>
      </c>
      <c r="M8" s="6">
        <f t="shared" si="0"/>
        <v>6.2080298558192136E-3</v>
      </c>
    </row>
    <row r="9" spans="1:13" x14ac:dyDescent="0.15">
      <c r="A9" s="5">
        <v>20160407</v>
      </c>
      <c r="B9" s="5">
        <v>1377</v>
      </c>
      <c r="C9" s="8">
        <v>123325.56</v>
      </c>
      <c r="D9" s="5">
        <v>1251</v>
      </c>
      <c r="E9" s="8">
        <v>114966.14</v>
      </c>
      <c r="F9" s="5">
        <v>619</v>
      </c>
      <c r="G9" s="8">
        <v>51997.75</v>
      </c>
      <c r="H9" s="5">
        <v>570</v>
      </c>
      <c r="I9" s="8">
        <v>49387.66</v>
      </c>
      <c r="J9" s="6">
        <f t="shared" si="0"/>
        <v>89.561045751633984</v>
      </c>
      <c r="K9" s="6">
        <f t="shared" si="0"/>
        <v>1.0143882582004899E-2</v>
      </c>
      <c r="L9" s="6">
        <f t="shared" si="0"/>
        <v>91.899392486011195</v>
      </c>
      <c r="M9" s="6">
        <f t="shared" si="0"/>
        <v>5.3841939896390363E-3</v>
      </c>
    </row>
    <row r="10" spans="1:13" x14ac:dyDescent="0.15">
      <c r="A10" s="5">
        <v>20160408</v>
      </c>
      <c r="J10" s="6" t="e">
        <f t="shared" si="0"/>
        <v>#DIV/0!</v>
      </c>
      <c r="K10" s="6" t="e">
        <f t="shared" si="0"/>
        <v>#DIV/0!</v>
      </c>
      <c r="L10" s="6" t="e">
        <f t="shared" si="0"/>
        <v>#DIV/0!</v>
      </c>
      <c r="M10" s="6" t="e">
        <f t="shared" si="0"/>
        <v>#DIV/0!</v>
      </c>
    </row>
    <row r="11" spans="1:13" x14ac:dyDescent="0.15">
      <c r="A11" s="5">
        <v>20160409</v>
      </c>
      <c r="J11" s="6" t="e">
        <f t="shared" si="0"/>
        <v>#DIV/0!</v>
      </c>
      <c r="K11" s="6" t="e">
        <f t="shared" si="0"/>
        <v>#DIV/0!</v>
      </c>
      <c r="L11" s="6" t="e">
        <f t="shared" si="0"/>
        <v>#DIV/0!</v>
      </c>
      <c r="M11" s="6" t="e">
        <f t="shared" si="0"/>
        <v>#DIV/0!</v>
      </c>
    </row>
    <row r="12" spans="1:13" x14ac:dyDescent="0.15">
      <c r="A12" s="5">
        <v>20160410</v>
      </c>
      <c r="B12" s="5">
        <v>127</v>
      </c>
      <c r="C12" s="8">
        <v>11091.36</v>
      </c>
      <c r="D12" s="5">
        <v>106</v>
      </c>
      <c r="E12" s="8">
        <v>9929.43</v>
      </c>
      <c r="F12" s="5">
        <v>0</v>
      </c>
      <c r="G12" s="5">
        <v>0</v>
      </c>
      <c r="H12" s="5">
        <v>0</v>
      </c>
      <c r="I12" s="5">
        <v>0</v>
      </c>
      <c r="J12" s="6">
        <f t="shared" si="0"/>
        <v>87.333543307086615</v>
      </c>
      <c r="K12" s="6">
        <f t="shared" si="0"/>
        <v>9.5569885027625093E-3</v>
      </c>
      <c r="L12" s="6">
        <f t="shared" si="0"/>
        <v>93.673867924528309</v>
      </c>
      <c r="M12" s="6">
        <f t="shared" si="0"/>
        <v>0</v>
      </c>
    </row>
    <row r="13" spans="1:13" x14ac:dyDescent="0.15">
      <c r="A13" s="5">
        <v>20160411</v>
      </c>
      <c r="B13" s="5">
        <v>1572</v>
      </c>
      <c r="C13" s="8">
        <v>138471.88</v>
      </c>
      <c r="D13" s="5">
        <v>1431</v>
      </c>
      <c r="E13" s="8">
        <v>129033.41</v>
      </c>
      <c r="F13" s="5">
        <v>630</v>
      </c>
      <c r="G13" s="8">
        <v>53493.36</v>
      </c>
      <c r="H13" s="5">
        <v>590</v>
      </c>
      <c r="I13" s="8">
        <v>50749.599999999999</v>
      </c>
      <c r="J13" s="6">
        <f t="shared" si="0"/>
        <v>88.086437659033081</v>
      </c>
      <c r="K13" s="6">
        <f t="shared" si="0"/>
        <v>1.0334228147982103E-2</v>
      </c>
      <c r="L13" s="6">
        <f t="shared" si="0"/>
        <v>90.170097833682746</v>
      </c>
      <c r="M13" s="6">
        <f t="shared" si="0"/>
        <v>4.8824564118703827E-3</v>
      </c>
    </row>
    <row r="14" spans="1:13" x14ac:dyDescent="0.15">
      <c r="A14" s="5">
        <v>20160412</v>
      </c>
      <c r="B14" s="5">
        <v>1369</v>
      </c>
      <c r="C14" s="8">
        <v>129257.26</v>
      </c>
      <c r="D14" s="5">
        <v>1232</v>
      </c>
      <c r="E14" s="8">
        <v>116137.17</v>
      </c>
      <c r="F14" s="5">
        <v>618</v>
      </c>
      <c r="G14" s="8">
        <v>48212.03</v>
      </c>
      <c r="H14" s="5">
        <v>570</v>
      </c>
      <c r="I14" s="8">
        <v>44327.62</v>
      </c>
      <c r="J14" s="6">
        <f t="shared" si="0"/>
        <v>94.417282688093493</v>
      </c>
      <c r="K14" s="6">
        <f t="shared" si="0"/>
        <v>9.5313795140017678E-3</v>
      </c>
      <c r="L14" s="6">
        <f t="shared" si="0"/>
        <v>94.267183441558444</v>
      </c>
      <c r="M14" s="6">
        <f t="shared" si="0"/>
        <v>5.3212937770052435E-3</v>
      </c>
    </row>
    <row r="15" spans="1:13" x14ac:dyDescent="0.15">
      <c r="A15" s="5">
        <v>20160413</v>
      </c>
      <c r="B15" s="5">
        <v>1470</v>
      </c>
      <c r="C15" s="8">
        <v>130137.5</v>
      </c>
      <c r="D15" s="5">
        <v>1338</v>
      </c>
      <c r="E15" s="8">
        <v>120768.07</v>
      </c>
      <c r="F15" s="5">
        <v>581</v>
      </c>
      <c r="G15" s="8">
        <v>56133.03</v>
      </c>
      <c r="H15" s="5">
        <v>518</v>
      </c>
      <c r="I15" s="8">
        <v>41592.47</v>
      </c>
      <c r="J15" s="6">
        <f t="shared" si="0"/>
        <v>88.528911564625844</v>
      </c>
      <c r="K15" s="6">
        <f t="shared" si="0"/>
        <v>1.0281433099606186E-2</v>
      </c>
      <c r="L15" s="6">
        <f t="shared" si="0"/>
        <v>90.260142002989539</v>
      </c>
      <c r="M15" s="6">
        <f t="shared" si="0"/>
        <v>4.8108742650271709E-3</v>
      </c>
    </row>
    <row r="16" spans="1:13" x14ac:dyDescent="0.15">
      <c r="A16" s="5">
        <v>20160414</v>
      </c>
      <c r="J16" s="6" t="e">
        <f t="shared" si="0"/>
        <v>#DIV/0!</v>
      </c>
      <c r="K16" s="6" t="e">
        <f t="shared" si="0"/>
        <v>#DIV/0!</v>
      </c>
      <c r="L16" s="6" t="e">
        <f t="shared" si="0"/>
        <v>#DIV/0!</v>
      </c>
      <c r="M16" s="6" t="e">
        <f t="shared" si="0"/>
        <v>#DIV/0!</v>
      </c>
    </row>
    <row r="17" spans="1:13" x14ac:dyDescent="0.15">
      <c r="A17" s="5">
        <v>20160415</v>
      </c>
      <c r="J17" s="6" t="e">
        <f t="shared" si="0"/>
        <v>#DIV/0!</v>
      </c>
      <c r="K17" s="6" t="e">
        <f t="shared" si="0"/>
        <v>#DIV/0!</v>
      </c>
      <c r="L17" s="6" t="e">
        <f t="shared" si="0"/>
        <v>#DIV/0!</v>
      </c>
      <c r="M17" s="6" t="e">
        <f t="shared" si="0"/>
        <v>#DIV/0!</v>
      </c>
    </row>
    <row r="18" spans="1:13" x14ac:dyDescent="0.15">
      <c r="A18" s="5">
        <v>20160416</v>
      </c>
      <c r="J18" s="6" t="e">
        <f t="shared" si="0"/>
        <v>#DIV/0!</v>
      </c>
      <c r="K18" s="6" t="e">
        <f t="shared" si="0"/>
        <v>#DIV/0!</v>
      </c>
      <c r="L18" s="6" t="e">
        <f t="shared" si="0"/>
        <v>#DIV/0!</v>
      </c>
      <c r="M18" s="6" t="e">
        <f t="shared" si="0"/>
        <v>#DIV/0!</v>
      </c>
    </row>
    <row r="19" spans="1:13" x14ac:dyDescent="0.15">
      <c r="A19" s="5">
        <v>20160417</v>
      </c>
      <c r="B19" s="8">
        <v>172</v>
      </c>
      <c r="C19" s="8">
        <v>15440.83</v>
      </c>
      <c r="D19" s="5">
        <v>153</v>
      </c>
      <c r="E19" s="8">
        <v>14440.59</v>
      </c>
      <c r="F19" s="5">
        <v>0</v>
      </c>
      <c r="G19" s="5">
        <v>0</v>
      </c>
      <c r="H19" s="5">
        <v>0</v>
      </c>
      <c r="I19" s="5">
        <v>0</v>
      </c>
      <c r="J19" s="6" t="e">
        <f>#REF!/#REF!</f>
        <v>#REF!</v>
      </c>
      <c r="K19" s="6" t="e">
        <f>#REF!/#REF!</f>
        <v>#REF!</v>
      </c>
      <c r="L19" s="6" t="e">
        <f>#REF!/#REF!</f>
        <v>#REF!</v>
      </c>
      <c r="M19" s="6" t="e">
        <f>#REF!/#REF!</f>
        <v>#REF!</v>
      </c>
    </row>
    <row r="20" spans="1:13" x14ac:dyDescent="0.15">
      <c r="A20" s="5">
        <v>20160418</v>
      </c>
      <c r="B20" s="5">
        <v>1670</v>
      </c>
      <c r="C20" s="8">
        <v>157006.41</v>
      </c>
      <c r="D20" s="5">
        <v>1503</v>
      </c>
      <c r="E20" s="8">
        <v>135544.29999999999</v>
      </c>
      <c r="F20" s="5">
        <v>764</v>
      </c>
      <c r="G20" s="8">
        <v>62559.42</v>
      </c>
      <c r="H20" s="5">
        <v>641</v>
      </c>
      <c r="I20" s="8">
        <v>54201.08</v>
      </c>
      <c r="J20" s="6">
        <f>C19/B19</f>
        <v>89.772267441860464</v>
      </c>
      <c r="K20" s="6">
        <f>D19/C19</f>
        <v>9.9087937630295778E-3</v>
      </c>
      <c r="L20" s="6">
        <f>E19/D19</f>
        <v>94.382941176470595</v>
      </c>
      <c r="M20" s="6">
        <f>F19/E19</f>
        <v>0</v>
      </c>
    </row>
    <row r="21" spans="1:13" x14ac:dyDescent="0.15">
      <c r="A21" s="5">
        <v>20160419</v>
      </c>
      <c r="J21" s="6" t="e">
        <f t="shared" ref="J21:M26" si="1">C21/B21</f>
        <v>#DIV/0!</v>
      </c>
      <c r="K21" s="6" t="e">
        <f t="shared" si="1"/>
        <v>#DIV/0!</v>
      </c>
      <c r="L21" s="6" t="e">
        <f t="shared" si="1"/>
        <v>#DIV/0!</v>
      </c>
      <c r="M21" s="6" t="e">
        <f t="shared" si="1"/>
        <v>#DIV/0!</v>
      </c>
    </row>
    <row r="22" spans="1:13" x14ac:dyDescent="0.15">
      <c r="A22" s="5">
        <v>20160420</v>
      </c>
      <c r="J22" s="6" t="e">
        <f t="shared" si="1"/>
        <v>#DIV/0!</v>
      </c>
      <c r="K22" s="6" t="e">
        <f t="shared" si="1"/>
        <v>#DIV/0!</v>
      </c>
      <c r="L22" s="6" t="e">
        <f t="shared" si="1"/>
        <v>#DIV/0!</v>
      </c>
      <c r="M22" s="6" t="e">
        <f t="shared" si="1"/>
        <v>#DIV/0!</v>
      </c>
    </row>
    <row r="23" spans="1:13" x14ac:dyDescent="0.15">
      <c r="A23" s="5">
        <v>20160421</v>
      </c>
      <c r="J23" s="6" t="e">
        <f t="shared" si="1"/>
        <v>#DIV/0!</v>
      </c>
      <c r="K23" s="6" t="e">
        <f t="shared" si="1"/>
        <v>#DIV/0!</v>
      </c>
      <c r="L23" s="6" t="e">
        <f t="shared" si="1"/>
        <v>#DIV/0!</v>
      </c>
      <c r="M23" s="6" t="e">
        <f t="shared" si="1"/>
        <v>#DIV/0!</v>
      </c>
    </row>
    <row r="24" spans="1:13" x14ac:dyDescent="0.15">
      <c r="A24" s="5">
        <v>20160422</v>
      </c>
      <c r="J24" s="6" t="e">
        <f t="shared" si="1"/>
        <v>#DIV/0!</v>
      </c>
      <c r="K24" s="6" t="e">
        <f t="shared" si="1"/>
        <v>#DIV/0!</v>
      </c>
      <c r="L24" s="6" t="e">
        <f t="shared" si="1"/>
        <v>#DIV/0!</v>
      </c>
      <c r="M24" s="6" t="e">
        <f t="shared" si="1"/>
        <v>#DIV/0!</v>
      </c>
    </row>
    <row r="25" spans="1:13" x14ac:dyDescent="0.15">
      <c r="A25" s="5">
        <v>20160423</v>
      </c>
      <c r="J25" s="6" t="e">
        <f t="shared" si="1"/>
        <v>#DIV/0!</v>
      </c>
      <c r="K25" s="6" t="e">
        <f t="shared" si="1"/>
        <v>#DIV/0!</v>
      </c>
      <c r="L25" s="6" t="e">
        <f t="shared" si="1"/>
        <v>#DIV/0!</v>
      </c>
      <c r="M25" s="6" t="e">
        <f t="shared" si="1"/>
        <v>#DIV/0!</v>
      </c>
    </row>
    <row r="26" spans="1:13" x14ac:dyDescent="0.15">
      <c r="A26" s="5">
        <v>20160424</v>
      </c>
      <c r="B26" s="13">
        <v>145</v>
      </c>
      <c r="C26" s="13">
        <v>13720.8</v>
      </c>
      <c r="D26" s="5">
        <v>120</v>
      </c>
      <c r="E26" s="13">
        <v>11654.35</v>
      </c>
      <c r="F26" s="5">
        <v>0</v>
      </c>
      <c r="G26" s="5">
        <v>0</v>
      </c>
      <c r="H26" s="5">
        <v>0</v>
      </c>
      <c r="I26" s="5">
        <v>0</v>
      </c>
      <c r="J26" s="6">
        <f t="shared" si="1"/>
        <v>94.626206896551722</v>
      </c>
      <c r="K26" s="6">
        <f t="shared" si="1"/>
        <v>8.745845723281442E-3</v>
      </c>
      <c r="L26" s="6">
        <f t="shared" si="1"/>
        <v>97.119583333333338</v>
      </c>
      <c r="M26" s="6">
        <f t="shared" si="1"/>
        <v>0</v>
      </c>
    </row>
    <row r="27" spans="1:13" x14ac:dyDescent="0.15">
      <c r="A27" s="5">
        <v>20160425</v>
      </c>
    </row>
    <row r="28" spans="1:13" x14ac:dyDescent="0.15">
      <c r="A28" s="5">
        <v>20160426</v>
      </c>
      <c r="B28" s="5">
        <v>1332</v>
      </c>
      <c r="C28" s="13">
        <v>134599.01999999999</v>
      </c>
      <c r="D28" s="5">
        <v>1178</v>
      </c>
      <c r="E28" s="13">
        <v>111869.95</v>
      </c>
      <c r="F28" s="5">
        <v>648</v>
      </c>
      <c r="G28" s="13">
        <v>55070.01</v>
      </c>
      <c r="H28" s="5">
        <v>574</v>
      </c>
      <c r="I28" s="13">
        <v>49979.96</v>
      </c>
    </row>
    <row r="29" spans="1:13" x14ac:dyDescent="0.15">
      <c r="A29" s="5">
        <v>20160427</v>
      </c>
      <c r="B29" s="5">
        <v>1338</v>
      </c>
      <c r="C29" s="13">
        <v>128832.53</v>
      </c>
      <c r="D29" s="5">
        <v>1187</v>
      </c>
      <c r="E29" s="13">
        <v>112697.03</v>
      </c>
      <c r="F29" s="5">
        <v>691</v>
      </c>
      <c r="G29" s="13">
        <v>66565.64</v>
      </c>
      <c r="H29" s="5">
        <v>641</v>
      </c>
      <c r="I29" s="13">
        <v>55812.24</v>
      </c>
    </row>
    <row r="30" spans="1:13" x14ac:dyDescent="0.15">
      <c r="A30" s="5">
        <v>20160428</v>
      </c>
      <c r="B30" s="5">
        <v>1284</v>
      </c>
      <c r="C30" s="13">
        <v>117148.61</v>
      </c>
      <c r="D30" s="5">
        <v>1126</v>
      </c>
      <c r="E30" s="13">
        <v>104493.15</v>
      </c>
      <c r="F30" s="5">
        <v>652</v>
      </c>
      <c r="G30" s="13">
        <v>52730.21</v>
      </c>
      <c r="H30" s="5">
        <v>581</v>
      </c>
      <c r="I30" s="13">
        <v>48803.26</v>
      </c>
    </row>
    <row r="31" spans="1:13" x14ac:dyDescent="0.15">
      <c r="A31" s="5">
        <v>20160429</v>
      </c>
    </row>
    <row r="32" spans="1:13" x14ac:dyDescent="0.15">
      <c r="A32" s="5">
        <v>20160430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7" sqref="D7"/>
    </sheetView>
  </sheetViews>
  <sheetFormatPr defaultRowHeight="13.5" x14ac:dyDescent="0.15"/>
  <cols>
    <col min="1" max="1" width="8.5" style="12" bestFit="1" customWidth="1"/>
    <col min="2" max="2" width="15" style="12" bestFit="1" customWidth="1"/>
    <col min="3" max="3" width="11.375" style="12" bestFit="1" customWidth="1"/>
    <col min="4" max="4" width="16.625" style="12" bestFit="1" customWidth="1"/>
    <col min="5" max="5" width="12.25" style="12" bestFit="1" customWidth="1"/>
    <col min="6" max="6" width="16.625" style="12" bestFit="1" customWidth="1"/>
    <col min="7" max="8" width="12.25" style="12" bestFit="1" customWidth="1"/>
    <col min="9" max="16384" width="9" style="12"/>
  </cols>
  <sheetData>
    <row r="1" spans="1:8" s="9" customFormat="1" ht="12" x14ac:dyDescent="0.15">
      <c r="A1" s="9" t="s">
        <v>2</v>
      </c>
      <c r="B1" s="10" t="s">
        <v>22</v>
      </c>
      <c r="C1" s="10" t="s">
        <v>10</v>
      </c>
      <c r="D1" s="9" t="s">
        <v>14</v>
      </c>
      <c r="E1" s="9" t="s">
        <v>11</v>
      </c>
      <c r="F1" s="9" t="s">
        <v>17</v>
      </c>
      <c r="G1" s="9" t="s">
        <v>18</v>
      </c>
      <c r="H1" s="9" t="s">
        <v>20</v>
      </c>
    </row>
    <row r="2" spans="1:8" s="5" customFormat="1" ht="12" x14ac:dyDescent="0.15">
      <c r="A2" s="5">
        <v>20160407</v>
      </c>
      <c r="B2" s="11" t="s">
        <v>23</v>
      </c>
      <c r="C2" s="8">
        <v>36182</v>
      </c>
      <c r="D2" s="8">
        <v>3186119.14</v>
      </c>
      <c r="E2" s="8">
        <v>32009</v>
      </c>
      <c r="F2" s="8">
        <v>2916734.55</v>
      </c>
      <c r="G2" s="6">
        <f>D2/C2</f>
        <v>88.058126692830697</v>
      </c>
      <c r="H2" s="6">
        <f>F2/E2</f>
        <v>91.122326533162536</v>
      </c>
    </row>
    <row r="3" spans="1:8" s="5" customFormat="1" ht="12" x14ac:dyDescent="0.15">
      <c r="A3" s="5">
        <v>20160408</v>
      </c>
      <c r="G3" s="6" t="e">
        <f t="shared" ref="G3:H3" si="0">D3/C3</f>
        <v>#DIV/0!</v>
      </c>
      <c r="H3" s="6" t="e">
        <f t="shared" si="0"/>
        <v>#DIV/0!</v>
      </c>
    </row>
    <row r="4" spans="1:8" x14ac:dyDescent="0.15">
      <c r="A4" s="5">
        <v>20160407</v>
      </c>
    </row>
    <row r="5" spans="1:8" x14ac:dyDescent="0.15">
      <c r="A5" s="5">
        <v>20160408</v>
      </c>
    </row>
    <row r="6" spans="1:8" x14ac:dyDescent="0.15">
      <c r="A6" s="5">
        <v>20160407</v>
      </c>
    </row>
    <row r="7" spans="1:8" x14ac:dyDescent="0.15">
      <c r="A7" s="5">
        <v>20160408</v>
      </c>
    </row>
    <row r="8" spans="1:8" x14ac:dyDescent="0.15">
      <c r="A8" s="5">
        <v>20160407</v>
      </c>
    </row>
    <row r="9" spans="1:8" x14ac:dyDescent="0.15">
      <c r="A9" s="5">
        <v>20160408</v>
      </c>
    </row>
    <row r="10" spans="1:8" x14ac:dyDescent="0.15">
      <c r="A10" s="5">
        <v>20160407</v>
      </c>
    </row>
    <row r="11" spans="1:8" x14ac:dyDescent="0.15">
      <c r="A11" s="5">
        <v>20160408</v>
      </c>
    </row>
    <row r="12" spans="1:8" x14ac:dyDescent="0.15">
      <c r="A12" s="5">
        <v>20160407</v>
      </c>
    </row>
    <row r="13" spans="1:8" x14ac:dyDescent="0.15">
      <c r="A13" s="5">
        <v>20160408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7:G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2016-04-29T01:30:27Z</dcterms:modified>
</cp:coreProperties>
</file>