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ibrahim\Downloads\"/>
    </mc:Choice>
  </mc:AlternateContent>
  <xr:revisionPtr revIDLastSave="0" documentId="13_ncr:1_{EDB6B65B-C739-4BFF-8F18-75CC6551175C}" xr6:coauthVersionLast="47" xr6:coauthVersionMax="47" xr10:uidLastSave="{00000000-0000-0000-0000-000000000000}"/>
  <bookViews>
    <workbookView xWindow="-120" yWindow="-120" windowWidth="29040" windowHeight="15720" xr2:uid="{6846CB16-7B51-472E-9857-0D3021E7F67F}"/>
  </bookViews>
  <sheets>
    <sheet name="Data" sheetId="2"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2" i="2"/>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2" i="2"/>
</calcChain>
</file>

<file path=xl/sharedStrings.xml><?xml version="1.0" encoding="utf-8"?>
<sst xmlns="http://schemas.openxmlformats.org/spreadsheetml/2006/main" count="563" uniqueCount="207">
  <si>
    <t>ACUÑA</t>
  </si>
  <si>
    <t>BRICEÑO</t>
  </si>
  <si>
    <t>AGUEDA</t>
  </si>
  <si>
    <t>VILA</t>
  </si>
  <si>
    <t>AGUILA</t>
  </si>
  <si>
    <t>GARCIA</t>
  </si>
  <si>
    <t>AGUILAR</t>
  </si>
  <si>
    <t>ORE</t>
  </si>
  <si>
    <t>AGUIRRE</t>
  </si>
  <si>
    <t>BARRIENTOS</t>
  </si>
  <si>
    <t>OTOYA</t>
  </si>
  <si>
    <t>SANCHEZ</t>
  </si>
  <si>
    <t>RETAMOZO</t>
  </si>
  <si>
    <t>ELIZABETH</t>
  </si>
  <si>
    <t>LUCY</t>
  </si>
  <si>
    <t>URSULA</t>
  </si>
  <si>
    <t>CABELLO</t>
  </si>
  <si>
    <t>ACEVEDO</t>
  </si>
  <si>
    <t>ABANTO</t>
  </si>
  <si>
    <t>SANDRA</t>
  </si>
  <si>
    <t>HELLEN</t>
  </si>
  <si>
    <t>ALATTA</t>
  </si>
  <si>
    <t>LOARTE</t>
  </si>
  <si>
    <t>ALARCON</t>
  </si>
  <si>
    <t>CORTEZ</t>
  </si>
  <si>
    <t>ALIGUILLEN</t>
  </si>
  <si>
    <t>ALVAREZ</t>
  </si>
  <si>
    <t>VIDAL</t>
  </si>
  <si>
    <t>ANA CECILIA</t>
  </si>
  <si>
    <t>MILLIE JANELLE</t>
  </si>
  <si>
    <t>ABAD</t>
  </si>
  <si>
    <t>TORRES DE BOCANEGRA</t>
  </si>
  <si>
    <t>FELICITA VICTORIA</t>
  </si>
  <si>
    <t>PAOLA DEL ROSARIO</t>
  </si>
  <si>
    <t>ELIZABETH LUZ</t>
  </si>
  <si>
    <t>CONGORA</t>
  </si>
  <si>
    <t>AGUERO</t>
  </si>
  <si>
    <t>MEJIA DE JIMENEZ</t>
  </si>
  <si>
    <t>KENYI ARIADNA</t>
  </si>
  <si>
    <t>ALAMA</t>
  </si>
  <si>
    <t>ROSA HELLEN</t>
  </si>
  <si>
    <t>CARMEN IRENE</t>
  </si>
  <si>
    <t>ALCALDE</t>
  </si>
  <si>
    <t>ALEGRE</t>
  </si>
  <si>
    <t>ESTHER MARICEL</t>
  </si>
  <si>
    <t>ALEGRIA</t>
  </si>
  <si>
    <t>ALFARO</t>
  </si>
  <si>
    <t>DEL BUSTO</t>
  </si>
  <si>
    <t>CLAUDIA ROZANA</t>
  </si>
  <si>
    <t>CASTILLO</t>
  </si>
  <si>
    <t>CARLA GUADALUPE</t>
  </si>
  <si>
    <t>MONTALVO</t>
  </si>
  <si>
    <t>GABRIELLA CAROLINA</t>
  </si>
  <si>
    <t>AMPUERO</t>
  </si>
  <si>
    <t>PORTUGAL</t>
  </si>
  <si>
    <t>ANGELES</t>
  </si>
  <si>
    <t>HERNANDEZ</t>
  </si>
  <si>
    <t>TORRES</t>
  </si>
  <si>
    <t>KARIM ARACELLY</t>
  </si>
  <si>
    <t>REYES</t>
  </si>
  <si>
    <t>ANTEZANA</t>
  </si>
  <si>
    <t>COTA</t>
  </si>
  <si>
    <t>ARANGO</t>
  </si>
  <si>
    <t>ROMERO</t>
  </si>
  <si>
    <t>GRILL</t>
  </si>
  <si>
    <t>JUANA BERTHA</t>
  </si>
  <si>
    <t>ARAUJO</t>
  </si>
  <si>
    <t>MARCOS</t>
  </si>
  <si>
    <t>YOLANDA</t>
  </si>
  <si>
    <t>OROSCO</t>
  </si>
  <si>
    <t>LOYOLA</t>
  </si>
  <si>
    <t>ARBILDO</t>
  </si>
  <si>
    <t>GRANDEZ</t>
  </si>
  <si>
    <t>ARCE</t>
  </si>
  <si>
    <t>TRILLO</t>
  </si>
  <si>
    <t>ARGANDOÑA</t>
  </si>
  <si>
    <t>VALDEZ</t>
  </si>
  <si>
    <t>ARIAS</t>
  </si>
  <si>
    <t>DE UREÑA</t>
  </si>
  <si>
    <t>ARTEAGA</t>
  </si>
  <si>
    <t>SANDOVAL DE MEZA</t>
  </si>
  <si>
    <t>ELVIA</t>
  </si>
  <si>
    <t>ASCURRA</t>
  </si>
  <si>
    <t>RUIZ</t>
  </si>
  <si>
    <t>ANTONIETA JANET</t>
  </si>
  <si>
    <t>ASTUDILLO</t>
  </si>
  <si>
    <t>REYMUNDO</t>
  </si>
  <si>
    <t>ATOCHE</t>
  </si>
  <si>
    <t>LEON</t>
  </si>
  <si>
    <t>MARIA FRANCISCA</t>
  </si>
  <si>
    <t>AVANTO</t>
  </si>
  <si>
    <t>PARDO</t>
  </si>
  <si>
    <t>AYALA</t>
  </si>
  <si>
    <t>GALVAN</t>
  </si>
  <si>
    <t>ANILU IRMA</t>
  </si>
  <si>
    <t>CONGACHI</t>
  </si>
  <si>
    <t>NICOLE ADRIANA</t>
  </si>
  <si>
    <t>MYRKA VALERY</t>
  </si>
  <si>
    <t>AZAÑA</t>
  </si>
  <si>
    <t>ARBIZA</t>
  </si>
  <si>
    <t>BALABARCA</t>
  </si>
  <si>
    <t>YARO</t>
  </si>
  <si>
    <t>BARREDA</t>
  </si>
  <si>
    <t>CASTRO</t>
  </si>
  <si>
    <t>ISABELITA</t>
  </si>
  <si>
    <t>BARRIGA</t>
  </si>
  <si>
    <t>URQUIETA</t>
  </si>
  <si>
    <t>BARRON</t>
  </si>
  <si>
    <t>ESPINOZA</t>
  </si>
  <si>
    <t>BAZAN</t>
  </si>
  <si>
    <t>BALANDRA</t>
  </si>
  <si>
    <t>MARGARITA</t>
  </si>
  <si>
    <t>BENDEZU</t>
  </si>
  <si>
    <t>CORTEGANA</t>
  </si>
  <si>
    <t>NO</t>
  </si>
  <si>
    <t>SI</t>
  </si>
  <si>
    <t>COMENTARIO</t>
  </si>
  <si>
    <t>A QUE EDAD INICIO SU PRIMERA MESTRUACIÓN?</t>
  </si>
  <si>
    <t>NOMBRES</t>
  </si>
  <si>
    <t>APELLIDO PATERNO</t>
  </si>
  <si>
    <t>APELLIDO MATERNO</t>
  </si>
  <si>
    <t>SU MENUPAUSIA INICIO DESPUES DE SUS 51 AÑOS?</t>
  </si>
  <si>
    <t>USTED A ESTADO EXPUESTO A RADIACIÓN?</t>
  </si>
  <si>
    <t>USTED TOMA MEDICAMENTOS PARA EL ASMA O ALERGIAS?</t>
  </si>
  <si>
    <t>USTED REALIZA ACTIVIDAD FISICA?</t>
  </si>
  <si>
    <t>SUFRE DE OBESIDAD O SOBREPESO?</t>
  </si>
  <si>
    <t>ANTECEDENTES FAMILIARES DE CANCER - MADRE</t>
  </si>
  <si>
    <t>ANTECEDENTES FAMILIARES DE CANCER - PADRE</t>
  </si>
  <si>
    <t>DOLOR EN EL CENO DERECHO</t>
  </si>
  <si>
    <t>CENO DE COLOR ROJO - LADO DERECHO</t>
  </si>
  <si>
    <t xml:space="preserve">APARICIÓN DE UN BULTO NUEVO EN LA MAMA O AXILA </t>
  </si>
  <si>
    <t>AUMENTO DE GROSOR O HINCHAZÓN DE UNA PARTE DE LA MAMA</t>
  </si>
  <si>
    <t>IRRITACIÓN O HUNDIMIENTOS EN LA PIEL DE LA MAMA</t>
  </si>
  <si>
    <t>HUNDIMIENTO DEL PEZÓN O DOLOR EN CENO</t>
  </si>
  <si>
    <t xml:space="preserve">SILVIA </t>
  </si>
  <si>
    <t>VERONIKA</t>
  </si>
  <si>
    <t>MARIA</t>
  </si>
  <si>
    <t>ROSAIRA</t>
  </si>
  <si>
    <t>MADELILE</t>
  </si>
  <si>
    <t>CARLOTA</t>
  </si>
  <si>
    <t>VERONICA</t>
  </si>
  <si>
    <t>LISSETH</t>
  </si>
  <si>
    <t>CIELO</t>
  </si>
  <si>
    <t>NOEMI</t>
  </si>
  <si>
    <t>KAELA</t>
  </si>
  <si>
    <t xml:space="preserve"> MERCEDES</t>
  </si>
  <si>
    <t>ABIGAIL</t>
  </si>
  <si>
    <t>CAMILA</t>
  </si>
  <si>
    <t>RUT</t>
  </si>
  <si>
    <t>EVA</t>
  </si>
  <si>
    <t>LUZ</t>
  </si>
  <si>
    <t>CELESTE</t>
  </si>
  <si>
    <t>VIOLETA</t>
  </si>
  <si>
    <t>MARROM</t>
  </si>
  <si>
    <t>KIARA</t>
  </si>
  <si>
    <t>ARIANA</t>
  </si>
  <si>
    <t>SOY FELICITA VICTORIA, TENGO 30 AÑOS, NACI EN EL AÑO 1993, PESO 65 KILOS, TENGO DOLOR EN EL CENO DERECHO.</t>
  </si>
  <si>
    <t>SOY PAOLA DEL ROSARIO, TENGO 25 AÑOS, NACI EN EL AÑO 1998, PESO 55 KILOS, TENGO ANTECEDENTES FAMILIARES FALLECIDOS CON CÁNCER DE MAMA.</t>
  </si>
  <si>
    <t>SOY ELIZABETH LUZ, TENGO 40 AÑOS, NACI EN EL AÑO 1983, PESO 73 KILOS, PRESENTO UN COLOR ROJISO EN CENO DERECHO CERCA A LAS AXILAS.</t>
  </si>
  <si>
    <t>SOY SILVIA, TENGO 23 AÑOS, NACI EN EL AÑO 2000, PESO 52 KILOS, PRESENTO ANTECEDENTES DE FAMILIARES FALLECIDOS POR PARTE DE MADRE CON CANCER DE MAMA.</t>
  </si>
  <si>
    <t>SOY KENYI ARIADNA, TENGO 36 AÑOS, NACI EN  EL AÑO 1987, PESO 44 KILOS, PRESENTODOLOR EN EL CENO  EN FALLECIDOS POR PARTE EL DERECHO CON CENO.</t>
  </si>
  <si>
    <t>SOY URSULA, TENGO 22 AÑOS, NACI  EN EL AÑO 2001, PESO 52 KILOS, PRESENTO LADO CENO DE  DE FALLECIDOS POR PARTE ROJO LADO DERECHO CON LADO.</t>
  </si>
  <si>
    <t>SOY MARIA, TENGO 47 AÑOS, NACI EN EL AÑO 1976, PESO 52 KILOS, PRESENTO APARICIÓN DE UN BULTO NUEVO EN LA MAMA.</t>
  </si>
  <si>
    <t xml:space="preserve">                                                                                                                  SOY VERONIKA, TENGO 22 AÑOS, NACI EN EL AÑO 2001, PESO 52 KILOS, PRESENTO ANTECEDENTES DE FAMILIARES FALLECIDOS POR PARTE DE PADRE CON CANCER.</t>
  </si>
  <si>
    <t>ROSA</t>
  </si>
  <si>
    <t>SOY LUCY, TENGO 40 AÑOS, NACI EN EL AÑO 1983, PESO 76 KILOS, PRESENTO UN COLOR ROJISO EN CENO DERECHO CERCA A LAS AXILAS.</t>
  </si>
  <si>
    <t>SOY HELLEN, TENGO 48 AÑOS, NACI EN EL AÑO 1975, PESO 73 KILOS, PRESENTO AUMENTO DE GROSOR E INCHAZÓN EN UNA PARTE DE LA MAMA.</t>
  </si>
  <si>
    <t>SOY ESTHER MARICEL, TENGO 20 AÑOS, NACI EN EL AÑO 2003, PESO 80 KILOS, PRESENTO AUMENTO DE GROSOR E HINCHAZÓN DE UNA PARTE DE LA MAMA.</t>
  </si>
  <si>
    <t>SOY VERONICA, TENGO 33 AÑOS, NACI EN EL AÑO 1990, PESO 82 KILOS, PRESENTO DOLOR EN EL CENO Y ESTA ALGO ROJO, NO TENGO ANTECEDENCES DE FAMILIARES CON CÁNCER.</t>
  </si>
  <si>
    <t xml:space="preserve">SOY ROSA, TENGO 36 AÑOS, NACI EN EL AÑO 1997, PESO 48 KILOS, TENGO UN DOLOR EN EL CENO. </t>
  </si>
  <si>
    <t>SOY CARMEN IRENE, TENGO 50 AÑOS, NACI EN EL AÑO 1973, PESO 52 KILOS, PRESENTO HUNDIMIENTO DEL PEZÓN Y DOLOR EN EL CENO.</t>
  </si>
  <si>
    <t>SOY ANA CECILIA, TENGO 62 AÑOS, NACI EN EL AÑO 1961, PESO 52 KILOS, TENGO EL CENO DE COLOR ROJO - LADO DERECHO.</t>
  </si>
  <si>
    <t>SOY MILLIE JANELLE, TENGO 40 AÑOS, NACI EN EL AÑO 1983, PESO 45 KILOS, TENGO BULTO NUEVO EN LAS DOS MAMAS.</t>
  </si>
  <si>
    <t>SOY ROSAIRA, TENGO 39 AÑOS, NACI EN EL AÑO A984, PESO 56 KILOS, NO TENGO IRRITACIÓN EN EL CENO PERO SI TENGO HUNDIMIENTO EN LA PIEL DE LA MAMA.</t>
  </si>
  <si>
    <t>MADELIN</t>
  </si>
  <si>
    <t>SOY MADELIN, TENGO 28 AÑOS, NACI EN EL AÑO 1995, TENGO DOLOR EN EL CENO IZQUIERDO, MI CENO NO ESTA DE COLOR ROJO, NO TENGO BULTOS EN EL CENO TAMPOCO TENGO FAMILIARES CON CANCER DE MAMA.</t>
  </si>
  <si>
    <t>SOY CLAUDIA ROZANA, TENGO 32 AÑOS, NACI EN EL AÑO 1991, TENGO ANTECENDENTES DE FAMILIARES FALLECIDOS CON CANCER.</t>
  </si>
  <si>
    <t>SOY SANDRA, TENGO 41 AÑOS, NACI EN EL AÑO 1982, PRESENTO MOLESTIAS EN EL CENO, PERO NO TENGO NINGUN BULTO NI IRRITACIÓN.</t>
  </si>
  <si>
    <t>SOY CARLA GUADALUPE, TENGO 19 AÑO, NACI EN EL AÑO 2004, NO PRESENTO NINGUN MOLESTIA EN MIS CENOS.</t>
  </si>
  <si>
    <t>SOY GABRIELA CAROLINA, TENGO 30 AÑOS, NACI EN EL AÑO 1993, TENGO MI CENO IQUIERDO IRRITADO, PERO NO SIENTO TENER UN BULTO, TAMPOCO TENGO FAMILIARES CON ANTECEDENTES EN CANCER.</t>
  </si>
  <si>
    <t>SOY CARLOTA, TENGO 43 AÑOS, NACI EN EL AÑO 1980, HACE DOS AÑOS ME APARECIO UN BULTO EN MI CENO IZQUIERDO, CERCA A LA AXILA Y TENGO FAMILIARES FALLECIDOS CON CANCER.</t>
  </si>
  <si>
    <t>SOY KARIM ARACELLY, TENGO 37 AÑOS, NACI EN EL 1986, PESO 56 KILOS, PRESENTO DOLOR DE PECHO Y SANDRAGO DE MI CENO Y TENGO ANTECEDENTES DE FAMILIARES FALLECIDOS CON CANCER.</t>
  </si>
  <si>
    <t>SOY ELIZATETH, TENGO 37 AÑOS, NACI EN EL AÑO 1986, PESO 62 KILOS, PRESENTO DOLOR EN EL CENO Y ESTA ALGO ROJO, NO TENGO ANTECEDENCES DE FAMILIARES CON CÁNCER.</t>
  </si>
  <si>
    <t>SOY KAELA, TENGO 32 AÑOS, NACI EN EL AÑO 1991, PESO 78 KILOS, PRESENTO DOLOR EN EL CENO Y ESTA ALGO ROJO, NO TENGO ANTECEDENCES DE FAMILIARES CON CÁNCER.</t>
  </si>
  <si>
    <t>SOY LISSETH, TENGO 30 AÑOS, NACI EN EL AÑO 1993, PESO 42 KILOS, NO TENGO MOLESTIAS EN EL CENO.</t>
  </si>
  <si>
    <t>SOY CIELO, TENGO 38 AÑOS, NACI EN EL AÑO 1985, PESO 61 KILOS, TENGO HUNDIMIENTO E IRRITACIÓN EN LA PIEL DEL CENO Y NO TENGO ANTECEDENTES DE FAMILIARES CON CANCER.</t>
  </si>
  <si>
    <t>SOY JUANA BERTHA, TENGO 18 AÑOS, NACI EN EL AÑO 2005, PESO 59 KILOS, PRESENTO AUMENTO DEL GROSOR EN UNA MAMA.</t>
  </si>
  <si>
    <t>SOY YOLANDA, TENGO 22 AÑOS, NACI EN EL AÑOS 2001, PESO 55 KILOS, TENGO INCHAZÓN EN AMBAS MAMAS.</t>
  </si>
  <si>
    <t>SOY NOEMI, TENGO 45 AÑOS, NACI EN EL AÑO 1978, PESO 75 KILOS, PRESENTO MOLESTIAS EN EL CENO, NO HAY INCHAZÓN, NO AUMENTO EL GROSOR Y NO TENGO FAMILIARES CON ANTECENTES EN CANCER.</t>
  </si>
  <si>
    <t>SOY MERCEDES, TENGO 19 AÑOS, NACI EN EL AÑO 2004, PESO 52 KILOS, PRESENTO DOLOR EN EL CENO Y ESTA ALGO ROJO, NO TENGO ANTECEDENCES DE FAMILIARES CON CÁNCER.</t>
  </si>
  <si>
    <t>Esta semana presente mareos y vómitos, sentí mucho dolor en el pezón izquierdo y ademas presento mucho ultimamente.</t>
  </si>
  <si>
    <t xml:space="preserve">
Estimado doctor, ayer presente me realicé un autoexamen  y pude palpar un bulto en la mama derecha y tuve miedo es por esos que recurrí a una consulta médica.</t>
  </si>
  <si>
    <t>La semana pasada me tuve un golpe en la mama derecha y empece a sentir dolor y tuve un poco de sagrado con fuertes dolares y el doctor me recomendo algunos medicamentos de ibuprofeno y naproxeno</t>
  </si>
  <si>
    <t>Doctor no me siento muy bien, esta semana tengo enrojecimiento de ms senos y me asusté por ciento punzones fuertes, por eso acudí a una consulta médica.</t>
  </si>
  <si>
    <t>Esta semana no tengo fuerzas y ganas de comer y presente adelgazamiento de mi cuerpo y tengo mucho sueño últimamente  no sé a qué se debe por lo que acudí a esta consulta médica, pense que era desnutrcicón y tome alunas vitaminas y compejo B</t>
  </si>
  <si>
    <t>Doctor, hoy vine a tenderme por qué no me siento muy bien, siento debilidad y dolores musculares y note pequeños cambio en mi seno izquierdo como una protuberancia, pero no siento dolor por qué acudí a usted, por ahora no  tome ningún medicamento por qué no siento dolor.</t>
  </si>
  <si>
    <t>Doctor: Hola, ¿podría decirme su nombre y qué le trae hoy por aquí?
Paciente: Hola, me llamo Sarah y me diagnosticaron cáncer hace unas semanas. Quería hablar con alguien sobre mis opciones y lo que me espera.
Doctor: Por supuesto, Sarah. ¿Puede contarme algo más sobre su diagnóstico y qué tipo de cáncer tiene?
Paciente: Tengo cáncer de mama. La biopsia mostró que está en estadio 2 y que es HER2 positivo. Pero no sé muy bien qué significa eso.
Doctor: HER2 positivo significa que las células cancerosas de su mama tienen demasiada cantidad de una proteína llamada HER2, que las hace crecer y dividirse más rápidamente. Esto puede hacer que el cáncer sea más agresivo y difícil de tratar, pero existen tratamientos específicos contra la HER2.
Paciente: Ah, vale. Eso tiene sentido. ¿Cuáles son mis opciones de tratamiento?
Doctor: Bueno, hay varios tipos diferentes de tratamiento que solemos utilizar para el cáncer de mama. La cirugía suele ser el primer paso y, en su caso, podemos recomendar una tumorectomía o una mastectomía para extirpar el tejido canceroso. A continuación, es probable que le recomendemos quimioterapia para eliminar las células cancerosas restantes y radioterapia para evitar que el cáncer reaparezca.
Paciente: Eso parece mucho. ¿Hay alguna forma de evitar esos tratamientos?
Doctor: Desgraciadamente, la mejor manera de asegurarse de que el cáncer se elimina por completo y no reaparece es someterse a esos tratamientos. Sin embargo, trabajaremos con usted para crear un plan de tratamiento que se adapte a sus necesidades y preferencias individuales.
Paciente: De acuerdo, lo entiendo. ¿Cuánto durará el tratamiento?
Doctor: Eso depende realmente de algunos factores, como la rapidez con que se recupere de la operación y lo bien que tolere la quimioterapia y la radioterapia. En general, el tratamiento puede durar desde unos meses hasta un año o más.
Paciente: Vaya, es mucho tiempo. ¿Hay algo que pueda hacer para que el tratamiento sea más llevadero?
Doctor: Por supuesto. Hay muchas formas de controlar los efectos secundarios del tratamiento, como las náuseas y la fatiga. También podemos remitirle a un grupo de apoyo o a un consejero que le ayude a sobrellevar la carga emocional del cáncer.
Paciente: Me parece muy bien. Gracias por su ayuda, doctor.
Doctora: Por supuesto, Sarah. Vamos a trabajar juntos para crear un plan de tratamiento que sea adecuado para usted y apoyarla a lo largo de su viaje.</t>
  </si>
  <si>
    <t xml:space="preserve"> Presentaba sensibilidad mamaria, fatiga e hinchazón en la mama izquierda. El plan de tratamiento incluía quimioterapia, radioterapia y terapia hormonal.</t>
  </si>
  <si>
    <t>Manifestó fatiga, cambios de peso y un bulto en la mama derecha. El plan de tratamiento incluía la extirpación del tumor, quimioterapia y radioterapia.</t>
  </si>
  <si>
    <t>Notó un bulto en la mama derecha, un aumento de la fatiga e informó de una disminución del apetito. El plan de tratamiento incluía quimioterapia, terapia dirigida y cirugía para extirpar el tumor.</t>
  </si>
  <si>
    <t xml:space="preserve"> experimentó pérdida de apetito, fatiga y secreción de la mama izquierda. El plan de tratamiento incluía terapia hormonal, radiación y extirpación del tumor.</t>
  </si>
  <si>
    <t>Se quejaba de dolor en la mama izquierda, náuseas y vómitos. El plan de tratamiento incluía terapia dirigida, radiación y cirugía para extirpar el tumor.</t>
  </si>
  <si>
    <t>Se quejaba de cansancio, un bulto en la mama derecha y sensación de quemazón en las mamas. El plan de tratamiento incluía terapia hormonal y radiación.</t>
  </si>
  <si>
    <t>Experimentó un bulto en la mama izquierda, dolor y aumento de peso. El plan de tratamiento incluía radiación, quimioterapia y cirugía para extirpar el tumor.</t>
  </si>
  <si>
    <t>Presentaba un bulto en la mama derecha, hinchazón y fiebre. El plan de tratamiento incluía quimioterapia, terapia dirigida y cirugía para extirpar el tumor.</t>
  </si>
  <si>
    <t>Se quejaba de dolor, un bulto en la mama izquierda y disminución del apetito. El plan de tratamiento incluía radiación, cirugía para extirpar el tumor y terapia hormonal.</t>
  </si>
  <si>
    <t>Entrevisté a 20 pacientes con cáncer de mama con distintos antecedentes médicos y de prescripción. A la mayoría se les había prescrito quimioterapia o terapias endocrinas. Muchas tenían antecedentes de mastectomías, radiación o cirugías reconstructivas. Los historiales médicos incluían detalles como antecedentes familiares de cáncer, intervenciones quirúrgicas previas y tratamientos realizados. Los temas comunes de las entrevistas fueron la necesidad de acudir al médico con regularidad, los cambios en el estilo de vida y la importancia del autocuidado. Las pacientes afirmaron sentirse más dueñas de su propia salud tras mantener conversaciones detalladas con sus médicos.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</si>
</sst>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theme="1"/>
      <name val="Arial"/>
      <family val="2"/>
    </font>
    <font>
      <sz val="8"/>
      <color rgb="FF000000"/>
      <name val="Arial"/>
      <family val="2"/>
    </font>
    <font>
      <sz val="8"/>
      <color rgb="FF202124"/>
      <name val="Arial"/>
      <family val="2"/>
    </font>
  </fonts>
  <fills count="3">
    <fill>
      <patternFill patternType="none"/>
    </fill>
    <fill>
      <patternFill patternType="gray125"/>
    </fill>
    <fill>
      <patternFill patternType="solid">
        <fgColor theme="8"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5">
    <xf numFmtId="0" fontId="0" fillId="0" borderId="0" xfId="0"/>
    <xf numFmtId="0" fontId="1" fillId="0" borderId="0" xfId="0" applyFont="1"/>
    <xf numFmtId="0" fontId="2" fillId="0" borderId="1" xfId="0" applyFont="1" applyBorder="1" applyAlignment="1">
      <alignment vertical="center" wrapText="1"/>
    </xf>
    <xf numFmtId="0" fontId="1" fillId="0" borderId="1" xfId="0" applyFont="1" applyBorder="1" applyAlignment="1">
      <alignment horizontal="center" wrapText="1"/>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center" vertical="top"/>
    </xf>
    <xf numFmtId="0" fontId="1" fillId="2" borderId="1" xfId="0" applyFont="1" applyFill="1" applyBorder="1" applyAlignment="1">
      <alignment horizontal="center" vertical="top" wrapText="1"/>
    </xf>
    <xf numFmtId="0" fontId="1" fillId="0" borderId="1" xfId="0" applyFont="1" applyBorder="1" applyAlignment="1">
      <alignment horizontal="left" wrapText="1"/>
    </xf>
    <xf numFmtId="0" fontId="1" fillId="0" borderId="0" xfId="0" applyFont="1" applyAlignment="1">
      <alignment horizontal="left"/>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3" fillId="0" borderId="1" xfId="0" applyFont="1" applyBorder="1" applyAlignment="1">
      <alignment horizontal="center" vertical="center"/>
    </xf>
    <xf numFmtId="0" fontId="1" fillId="0" borderId="0" xfId="0" applyFont="1" applyAlignment="1">
      <alignment horizontal="left" wrapText="1"/>
    </xf>
    <xf numFmtId="0" fontId="0" fillId="0" borderId="0" xfId="0"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736244-AAB6-4937-AA4F-4848F37CC3B3}">
  <dimension ref="A1:M51"/>
  <sheetViews>
    <sheetView tabSelected="1" topLeftCell="E1" zoomScale="130" zoomScaleNormal="130" workbookViewId="0">
      <selection activeCell="L49" sqref="L49"/>
    </sheetView>
  </sheetViews>
  <sheetFormatPr defaultColWidth="11.42578125" defaultRowHeight="11.25" x14ac:dyDescent="0.2"/>
  <cols>
    <col min="1" max="1" width="12.140625" style="4" bestFit="1" customWidth="1"/>
    <col min="2" max="2" width="19.5703125" style="5" customWidth="1"/>
    <col min="3" max="3" width="20.85546875" style="4" customWidth="1"/>
    <col min="4" max="4" width="18.85546875" style="1" customWidth="1"/>
    <col min="5" max="5" width="17.28515625" style="1" customWidth="1"/>
    <col min="6" max="6" width="18.7109375" style="1" customWidth="1"/>
    <col min="7" max="7" width="16.5703125" style="1" customWidth="1"/>
    <col min="8" max="8" width="19.42578125" style="1" customWidth="1"/>
    <col min="9" max="9" width="13" style="1" customWidth="1"/>
    <col min="10" max="10" width="13.28515625" style="1" customWidth="1"/>
    <col min="11" max="11" width="20.85546875" style="4" customWidth="1"/>
    <col min="12" max="12" width="44.140625" style="9" customWidth="1"/>
    <col min="13" max="13" width="48.140625" style="1" bestFit="1" customWidth="1"/>
    <col min="14" max="16384" width="11.42578125" style="1"/>
  </cols>
  <sheetData>
    <row r="1" spans="1:13" s="6" customFormat="1" ht="33.75" x14ac:dyDescent="0.25">
      <c r="A1" s="7" t="s">
        <v>119</v>
      </c>
      <c r="B1" s="7" t="s">
        <v>120</v>
      </c>
      <c r="C1" s="7" t="s">
        <v>118</v>
      </c>
      <c r="D1" s="7" t="s">
        <v>117</v>
      </c>
      <c r="E1" s="7" t="s">
        <v>117</v>
      </c>
      <c r="F1" s="7" t="s">
        <v>121</v>
      </c>
      <c r="G1" s="7" t="s">
        <v>122</v>
      </c>
      <c r="H1" s="7" t="s">
        <v>123</v>
      </c>
      <c r="I1" s="7" t="s">
        <v>124</v>
      </c>
      <c r="J1" s="7" t="s">
        <v>125</v>
      </c>
      <c r="K1" s="7" t="s">
        <v>118</v>
      </c>
      <c r="L1" s="7" t="s">
        <v>116</v>
      </c>
      <c r="M1" s="7" t="s">
        <v>116</v>
      </c>
    </row>
    <row r="2" spans="1:13" ht="33.75" x14ac:dyDescent="0.2">
      <c r="A2" s="2" t="s">
        <v>30</v>
      </c>
      <c r="B2" s="2" t="s">
        <v>31</v>
      </c>
      <c r="C2" s="2" t="s">
        <v>32</v>
      </c>
      <c r="D2" s="3">
        <f ca="1">RANDBETWEEN(9,16)</f>
        <v>14</v>
      </c>
      <c r="E2" s="3">
        <f ca="1">RANDBETWEEN(18,40)</f>
        <v>25</v>
      </c>
      <c r="F2" s="3" t="s">
        <v>114</v>
      </c>
      <c r="G2" s="3" t="s">
        <v>114</v>
      </c>
      <c r="H2" s="3" t="s">
        <v>114</v>
      </c>
      <c r="I2" s="3" t="s">
        <v>114</v>
      </c>
      <c r="J2" s="3" t="s">
        <v>114</v>
      </c>
      <c r="K2" s="2" t="s">
        <v>32</v>
      </c>
      <c r="L2" s="8" t="s">
        <v>156</v>
      </c>
      <c r="M2" s="10" t="s">
        <v>156</v>
      </c>
    </row>
    <row r="3" spans="1:13" ht="33.75" x14ac:dyDescent="0.2">
      <c r="A3" s="2" t="s">
        <v>18</v>
      </c>
      <c r="B3" s="2" t="s">
        <v>11</v>
      </c>
      <c r="C3" s="2" t="s">
        <v>33</v>
      </c>
      <c r="D3" s="3">
        <f t="shared" ref="D3:D51" ca="1" si="0">RANDBETWEEN(9,16)</f>
        <v>10</v>
      </c>
      <c r="E3" s="3">
        <f t="shared" ref="E3:E51" ca="1" si="1">RANDBETWEEN(18,40)</f>
        <v>33</v>
      </c>
      <c r="F3" s="3" t="s">
        <v>115</v>
      </c>
      <c r="G3" s="3" t="s">
        <v>114</v>
      </c>
      <c r="H3" s="3" t="s">
        <v>114</v>
      </c>
      <c r="I3" s="3" t="s">
        <v>115</v>
      </c>
      <c r="J3" s="3" t="s">
        <v>114</v>
      </c>
      <c r="K3" s="2" t="s">
        <v>33</v>
      </c>
      <c r="L3" s="8" t="s">
        <v>157</v>
      </c>
      <c r="M3" s="11" t="s">
        <v>127</v>
      </c>
    </row>
    <row r="4" spans="1:13" ht="33.75" x14ac:dyDescent="0.2">
      <c r="A4" s="2" t="s">
        <v>17</v>
      </c>
      <c r="B4" s="2" t="s">
        <v>16</v>
      </c>
      <c r="C4" s="2" t="s">
        <v>34</v>
      </c>
      <c r="D4" s="3">
        <f t="shared" ca="1" si="0"/>
        <v>10</v>
      </c>
      <c r="E4" s="3">
        <f t="shared" ca="1" si="1"/>
        <v>27</v>
      </c>
      <c r="F4" s="3" t="s">
        <v>115</v>
      </c>
      <c r="G4" s="3" t="s">
        <v>114</v>
      </c>
      <c r="H4" s="3" t="s">
        <v>114</v>
      </c>
      <c r="I4" s="3" t="s">
        <v>115</v>
      </c>
      <c r="J4" s="3" t="s">
        <v>114</v>
      </c>
      <c r="K4" s="2" t="s">
        <v>34</v>
      </c>
      <c r="L4" s="8" t="s">
        <v>158</v>
      </c>
      <c r="M4" s="11" t="s">
        <v>128</v>
      </c>
    </row>
    <row r="5" spans="1:13" ht="33.75" x14ac:dyDescent="0.2">
      <c r="A5" s="2" t="s">
        <v>17</v>
      </c>
      <c r="B5" s="2" t="s">
        <v>35</v>
      </c>
      <c r="C5" s="2" t="s">
        <v>14</v>
      </c>
      <c r="D5" s="3">
        <f t="shared" ca="1" si="0"/>
        <v>16</v>
      </c>
      <c r="E5" s="3">
        <f t="shared" ca="1" si="1"/>
        <v>32</v>
      </c>
      <c r="F5" s="3" t="s">
        <v>115</v>
      </c>
      <c r="G5" s="3" t="s">
        <v>114</v>
      </c>
      <c r="H5" s="3" t="s">
        <v>114</v>
      </c>
      <c r="I5" s="3" t="s">
        <v>114</v>
      </c>
      <c r="J5" s="3" t="s">
        <v>115</v>
      </c>
      <c r="K5" s="2" t="s">
        <v>14</v>
      </c>
      <c r="L5" s="8" t="s">
        <v>165</v>
      </c>
      <c r="M5" s="11" t="s">
        <v>129</v>
      </c>
    </row>
    <row r="6" spans="1:13" ht="45" x14ac:dyDescent="0.2">
      <c r="A6" s="2" t="s">
        <v>0</v>
      </c>
      <c r="B6" s="2" t="s">
        <v>1</v>
      </c>
      <c r="C6" s="2" t="s">
        <v>134</v>
      </c>
      <c r="D6" s="3">
        <f t="shared" ca="1" si="0"/>
        <v>12</v>
      </c>
      <c r="E6" s="3">
        <f t="shared" ca="1" si="1"/>
        <v>24</v>
      </c>
      <c r="F6" s="3" t="s">
        <v>115</v>
      </c>
      <c r="G6" s="3" t="s">
        <v>114</v>
      </c>
      <c r="H6" s="3" t="s">
        <v>115</v>
      </c>
      <c r="I6" s="3" t="s">
        <v>114</v>
      </c>
      <c r="J6" s="3" t="s">
        <v>114</v>
      </c>
      <c r="K6" s="2" t="s">
        <v>134</v>
      </c>
      <c r="L6" s="8" t="s">
        <v>159</v>
      </c>
      <c r="M6" s="11" t="s">
        <v>126</v>
      </c>
    </row>
    <row r="7" spans="1:13" ht="56.25" x14ac:dyDescent="0.2">
      <c r="A7" s="2" t="s">
        <v>2</v>
      </c>
      <c r="B7" s="2" t="s">
        <v>3</v>
      </c>
      <c r="C7" s="2" t="s">
        <v>135</v>
      </c>
      <c r="D7" s="3">
        <f t="shared" ca="1" si="0"/>
        <v>9</v>
      </c>
      <c r="E7" s="3">
        <f t="shared" ca="1" si="1"/>
        <v>23</v>
      </c>
      <c r="F7" s="3" t="s">
        <v>115</v>
      </c>
      <c r="G7" s="3" t="s">
        <v>115</v>
      </c>
      <c r="H7" s="3" t="s">
        <v>114</v>
      </c>
      <c r="I7" s="3" t="s">
        <v>115</v>
      </c>
      <c r="J7" s="3" t="s">
        <v>114</v>
      </c>
      <c r="K7" s="2" t="s">
        <v>135</v>
      </c>
      <c r="L7" s="8" t="s">
        <v>163</v>
      </c>
      <c r="M7" s="11" t="s">
        <v>127</v>
      </c>
    </row>
    <row r="8" spans="1:13" ht="33.75" x14ac:dyDescent="0.2">
      <c r="A8" s="2" t="s">
        <v>36</v>
      </c>
      <c r="B8" s="2" t="s">
        <v>37</v>
      </c>
      <c r="C8" s="2" t="s">
        <v>38</v>
      </c>
      <c r="D8" s="3">
        <f t="shared" ca="1" si="0"/>
        <v>12</v>
      </c>
      <c r="E8" s="3">
        <f t="shared" ca="1" si="1"/>
        <v>34</v>
      </c>
      <c r="F8" s="3" t="s">
        <v>115</v>
      </c>
      <c r="G8" s="3" t="s">
        <v>114</v>
      </c>
      <c r="H8" s="3" t="s">
        <v>114</v>
      </c>
      <c r="I8" s="3" t="s">
        <v>114</v>
      </c>
      <c r="J8" s="3" t="s">
        <v>114</v>
      </c>
      <c r="K8" s="2" t="s">
        <v>38</v>
      </c>
      <c r="L8" s="8" t="s">
        <v>160</v>
      </c>
      <c r="M8" s="11" t="s">
        <v>128</v>
      </c>
    </row>
    <row r="9" spans="1:13" ht="45" x14ac:dyDescent="0.2">
      <c r="A9" s="2" t="s">
        <v>4</v>
      </c>
      <c r="B9" s="2" t="s">
        <v>5</v>
      </c>
      <c r="C9" s="2" t="s">
        <v>15</v>
      </c>
      <c r="D9" s="3">
        <f t="shared" ca="1" si="0"/>
        <v>14</v>
      </c>
      <c r="E9" s="3">
        <f t="shared" ca="1" si="1"/>
        <v>30</v>
      </c>
      <c r="F9" s="3" t="s">
        <v>114</v>
      </c>
      <c r="G9" s="3" t="s">
        <v>115</v>
      </c>
      <c r="H9" s="3" t="s">
        <v>114</v>
      </c>
      <c r="I9" s="3" t="s">
        <v>114</v>
      </c>
      <c r="J9" s="3" t="s">
        <v>114</v>
      </c>
      <c r="K9" s="2" t="s">
        <v>15</v>
      </c>
      <c r="L9" s="8" t="s">
        <v>161</v>
      </c>
      <c r="M9" s="11" t="s">
        <v>129</v>
      </c>
    </row>
    <row r="10" spans="1:13" ht="33.75" x14ac:dyDescent="0.2">
      <c r="A10" s="2" t="s">
        <v>6</v>
      </c>
      <c r="B10" s="2" t="s">
        <v>7</v>
      </c>
      <c r="C10" s="2" t="s">
        <v>136</v>
      </c>
      <c r="D10" s="3">
        <f t="shared" ca="1" si="0"/>
        <v>15</v>
      </c>
      <c r="E10" s="3">
        <f t="shared" ca="1" si="1"/>
        <v>33</v>
      </c>
      <c r="F10" s="3" t="s">
        <v>114</v>
      </c>
      <c r="G10" s="3" t="s">
        <v>115</v>
      </c>
      <c r="H10" s="3" t="s">
        <v>114</v>
      </c>
      <c r="I10" s="3" t="s">
        <v>114</v>
      </c>
      <c r="J10" s="3" t="s">
        <v>114</v>
      </c>
      <c r="K10" s="2" t="s">
        <v>136</v>
      </c>
      <c r="L10" s="8" t="s">
        <v>162</v>
      </c>
      <c r="M10" s="11" t="s">
        <v>130</v>
      </c>
    </row>
    <row r="11" spans="1:13" ht="33.75" x14ac:dyDescent="0.2">
      <c r="A11" s="2" t="s">
        <v>8</v>
      </c>
      <c r="B11" s="2" t="s">
        <v>9</v>
      </c>
      <c r="C11" s="2" t="s">
        <v>20</v>
      </c>
      <c r="D11" s="3">
        <f t="shared" ca="1" si="0"/>
        <v>9</v>
      </c>
      <c r="E11" s="3">
        <f t="shared" ca="1" si="1"/>
        <v>23</v>
      </c>
      <c r="F11" s="3" t="s">
        <v>115</v>
      </c>
      <c r="G11" s="3" t="s">
        <v>114</v>
      </c>
      <c r="H11" s="3" t="s">
        <v>114</v>
      </c>
      <c r="I11" s="3" t="s">
        <v>115</v>
      </c>
      <c r="J11" s="3" t="s">
        <v>115</v>
      </c>
      <c r="K11" s="2" t="s">
        <v>20</v>
      </c>
      <c r="L11" s="8" t="s">
        <v>166</v>
      </c>
      <c r="M11" s="11" t="s">
        <v>131</v>
      </c>
    </row>
    <row r="12" spans="1:13" ht="22.5" x14ac:dyDescent="0.2">
      <c r="A12" s="2" t="s">
        <v>39</v>
      </c>
      <c r="B12" s="2" t="s">
        <v>10</v>
      </c>
      <c r="C12" s="2" t="s">
        <v>40</v>
      </c>
      <c r="D12" s="3">
        <f t="shared" ca="1" si="0"/>
        <v>13</v>
      </c>
      <c r="E12" s="3">
        <f t="shared" ca="1" si="1"/>
        <v>37</v>
      </c>
      <c r="F12" s="3" t="s">
        <v>114</v>
      </c>
      <c r="G12" s="3" t="s">
        <v>114</v>
      </c>
      <c r="H12" s="3" t="s">
        <v>114</v>
      </c>
      <c r="I12" s="3" t="s">
        <v>114</v>
      </c>
      <c r="J12" s="3" t="s">
        <v>114</v>
      </c>
      <c r="K12" s="2" t="s">
        <v>164</v>
      </c>
      <c r="L12" s="8" t="s">
        <v>169</v>
      </c>
      <c r="M12" s="12" t="s">
        <v>132</v>
      </c>
    </row>
    <row r="13" spans="1:13" ht="33.75" x14ac:dyDescent="0.2">
      <c r="A13" s="2" t="s">
        <v>23</v>
      </c>
      <c r="B13" s="2" t="s">
        <v>11</v>
      </c>
      <c r="C13" s="2" t="s">
        <v>41</v>
      </c>
      <c r="D13" s="3">
        <f t="shared" ca="1" si="0"/>
        <v>9</v>
      </c>
      <c r="E13" s="3">
        <f t="shared" ca="1" si="1"/>
        <v>35</v>
      </c>
      <c r="F13" s="3" t="s">
        <v>115</v>
      </c>
      <c r="G13" s="3" t="s">
        <v>114</v>
      </c>
      <c r="H13" s="3" t="s">
        <v>114</v>
      </c>
      <c r="I13" s="3" t="s">
        <v>114</v>
      </c>
      <c r="J13" s="3" t="s">
        <v>114</v>
      </c>
      <c r="K13" s="2" t="s">
        <v>41</v>
      </c>
      <c r="L13" s="8" t="s">
        <v>170</v>
      </c>
      <c r="M13" s="11" t="s">
        <v>133</v>
      </c>
    </row>
    <row r="14" spans="1:13" ht="33.75" x14ac:dyDescent="0.2">
      <c r="A14" s="2" t="s">
        <v>21</v>
      </c>
      <c r="B14" s="2" t="s">
        <v>12</v>
      </c>
      <c r="C14" s="2" t="s">
        <v>28</v>
      </c>
      <c r="D14" s="3">
        <f t="shared" ca="1" si="0"/>
        <v>14</v>
      </c>
      <c r="E14" s="3">
        <f t="shared" ca="1" si="1"/>
        <v>38</v>
      </c>
      <c r="F14" s="3" t="s">
        <v>115</v>
      </c>
      <c r="G14" s="3" t="s">
        <v>114</v>
      </c>
      <c r="H14" s="3" t="s">
        <v>114</v>
      </c>
      <c r="I14" s="3" t="s">
        <v>114</v>
      </c>
      <c r="J14" s="3" t="s">
        <v>114</v>
      </c>
      <c r="K14" s="2" t="s">
        <v>28</v>
      </c>
      <c r="L14" s="13" t="s">
        <v>171</v>
      </c>
      <c r="M14" s="11" t="s">
        <v>129</v>
      </c>
    </row>
    <row r="15" spans="1:13" ht="33.75" x14ac:dyDescent="0.2">
      <c r="A15" s="2" t="s">
        <v>42</v>
      </c>
      <c r="B15" s="2" t="s">
        <v>11</v>
      </c>
      <c r="C15" s="2" t="s">
        <v>29</v>
      </c>
      <c r="D15" s="3">
        <f t="shared" ca="1" si="0"/>
        <v>13</v>
      </c>
      <c r="E15" s="3">
        <f t="shared" ca="1" si="1"/>
        <v>34</v>
      </c>
      <c r="F15" s="3" t="s">
        <v>115</v>
      </c>
      <c r="G15" s="3" t="s">
        <v>115</v>
      </c>
      <c r="H15" s="3" t="s">
        <v>114</v>
      </c>
      <c r="I15" s="3" t="s">
        <v>115</v>
      </c>
      <c r="J15" s="3" t="s">
        <v>114</v>
      </c>
      <c r="K15" s="2" t="s">
        <v>29</v>
      </c>
      <c r="L15" s="8" t="s">
        <v>172</v>
      </c>
      <c r="M15" s="11" t="s">
        <v>130</v>
      </c>
    </row>
    <row r="16" spans="1:13" ht="33.75" x14ac:dyDescent="0.2">
      <c r="A16" s="2" t="s">
        <v>43</v>
      </c>
      <c r="B16" s="2" t="s">
        <v>22</v>
      </c>
      <c r="C16" s="2" t="s">
        <v>44</v>
      </c>
      <c r="D16" s="3">
        <f t="shared" ca="1" si="0"/>
        <v>11</v>
      </c>
      <c r="E16" s="3">
        <f t="shared" ca="1" si="1"/>
        <v>33</v>
      </c>
      <c r="F16" s="3" t="s">
        <v>114</v>
      </c>
      <c r="G16" s="3" t="s">
        <v>114</v>
      </c>
      <c r="H16" s="3" t="s">
        <v>114</v>
      </c>
      <c r="I16" s="3" t="s">
        <v>114</v>
      </c>
      <c r="J16" s="3" t="s">
        <v>115</v>
      </c>
      <c r="K16" s="2" t="s">
        <v>44</v>
      </c>
      <c r="L16" s="8" t="s">
        <v>167</v>
      </c>
      <c r="M16" s="11" t="s">
        <v>131</v>
      </c>
    </row>
    <row r="17" spans="1:13" ht="33.75" x14ac:dyDescent="0.2">
      <c r="A17" s="2" t="s">
        <v>45</v>
      </c>
      <c r="B17" s="2" t="s">
        <v>23</v>
      </c>
      <c r="C17" s="2" t="s">
        <v>137</v>
      </c>
      <c r="D17" s="3">
        <f t="shared" ca="1" si="0"/>
        <v>12</v>
      </c>
      <c r="E17" s="3">
        <f t="shared" ca="1" si="1"/>
        <v>29</v>
      </c>
      <c r="F17" s="3" t="s">
        <v>114</v>
      </c>
      <c r="G17" s="3" t="s">
        <v>114</v>
      </c>
      <c r="H17" s="3" t="s">
        <v>114</v>
      </c>
      <c r="I17" s="3" t="s">
        <v>115</v>
      </c>
      <c r="J17" s="3" t="s">
        <v>114</v>
      </c>
      <c r="K17" s="2" t="s">
        <v>137</v>
      </c>
      <c r="L17" s="8" t="s">
        <v>173</v>
      </c>
      <c r="M17" s="12" t="s">
        <v>132</v>
      </c>
    </row>
    <row r="18" spans="1:13" ht="45" x14ac:dyDescent="0.2">
      <c r="A18" s="2" t="s">
        <v>46</v>
      </c>
      <c r="B18" s="2" t="s">
        <v>24</v>
      </c>
      <c r="C18" s="2" t="s">
        <v>138</v>
      </c>
      <c r="D18" s="3">
        <f t="shared" ca="1" si="0"/>
        <v>14</v>
      </c>
      <c r="E18" s="3">
        <f t="shared" ca="1" si="1"/>
        <v>18</v>
      </c>
      <c r="F18" s="3" t="s">
        <v>114</v>
      </c>
      <c r="G18" s="3" t="s">
        <v>115</v>
      </c>
      <c r="H18" s="3" t="s">
        <v>115</v>
      </c>
      <c r="I18" s="3" t="s">
        <v>114</v>
      </c>
      <c r="J18" s="3" t="s">
        <v>114</v>
      </c>
      <c r="K18" s="2" t="s">
        <v>174</v>
      </c>
      <c r="L18" s="8" t="s">
        <v>175</v>
      </c>
      <c r="M18" s="11" t="s">
        <v>133</v>
      </c>
    </row>
    <row r="19" spans="1:13" ht="33.75" x14ac:dyDescent="0.2">
      <c r="A19" s="2" t="s">
        <v>25</v>
      </c>
      <c r="B19" s="2" t="s">
        <v>47</v>
      </c>
      <c r="C19" s="2" t="s">
        <v>48</v>
      </c>
      <c r="D19" s="3">
        <f t="shared" ca="1" si="0"/>
        <v>12</v>
      </c>
      <c r="E19" s="3">
        <f t="shared" ca="1" si="1"/>
        <v>30</v>
      </c>
      <c r="F19" s="3" t="s">
        <v>115</v>
      </c>
      <c r="G19" s="3" t="s">
        <v>115</v>
      </c>
      <c r="H19" s="3" t="s">
        <v>114</v>
      </c>
      <c r="I19" s="3" t="s">
        <v>114</v>
      </c>
      <c r="J19" s="3" t="s">
        <v>114</v>
      </c>
      <c r="K19" s="2" t="s">
        <v>48</v>
      </c>
      <c r="L19" s="8" t="s">
        <v>176</v>
      </c>
      <c r="M19" s="11" t="s">
        <v>126</v>
      </c>
    </row>
    <row r="20" spans="1:13" ht="33.75" x14ac:dyDescent="0.2">
      <c r="A20" s="2" t="s">
        <v>26</v>
      </c>
      <c r="B20" s="2" t="s">
        <v>49</v>
      </c>
      <c r="C20" s="2" t="s">
        <v>19</v>
      </c>
      <c r="D20" s="3">
        <f t="shared" ca="1" si="0"/>
        <v>10</v>
      </c>
      <c r="E20" s="3">
        <f t="shared" ca="1" si="1"/>
        <v>37</v>
      </c>
      <c r="F20" s="3" t="s">
        <v>114</v>
      </c>
      <c r="G20" s="3" t="s">
        <v>114</v>
      </c>
      <c r="H20" s="3" t="s">
        <v>114</v>
      </c>
      <c r="I20" s="3" t="s">
        <v>114</v>
      </c>
      <c r="J20" s="3" t="s">
        <v>114</v>
      </c>
      <c r="K20" s="2" t="s">
        <v>19</v>
      </c>
      <c r="L20" s="8" t="s">
        <v>177</v>
      </c>
      <c r="M20" s="11" t="s">
        <v>127</v>
      </c>
    </row>
    <row r="21" spans="1:13" ht="33.75" x14ac:dyDescent="0.2">
      <c r="A21" s="2" t="s">
        <v>26</v>
      </c>
      <c r="B21" s="2" t="s">
        <v>27</v>
      </c>
      <c r="C21" s="2" t="s">
        <v>50</v>
      </c>
      <c r="D21" s="3">
        <f t="shared" ca="1" si="0"/>
        <v>13</v>
      </c>
      <c r="E21" s="3">
        <f t="shared" ca="1" si="1"/>
        <v>39</v>
      </c>
      <c r="F21" s="3" t="s">
        <v>115</v>
      </c>
      <c r="G21" s="3" t="s">
        <v>115</v>
      </c>
      <c r="H21" s="3" t="s">
        <v>114</v>
      </c>
      <c r="I21" s="3" t="s">
        <v>115</v>
      </c>
      <c r="J21" s="3" t="s">
        <v>114</v>
      </c>
      <c r="K21" s="2" t="s">
        <v>50</v>
      </c>
      <c r="L21" s="8" t="s">
        <v>178</v>
      </c>
      <c r="M21" s="11" t="s">
        <v>128</v>
      </c>
    </row>
    <row r="22" spans="1:13" ht="45" x14ac:dyDescent="0.2">
      <c r="A22" s="2" t="s">
        <v>26</v>
      </c>
      <c r="B22" s="2" t="s">
        <v>51</v>
      </c>
      <c r="C22" s="2" t="s">
        <v>52</v>
      </c>
      <c r="D22" s="3">
        <f t="shared" ca="1" si="0"/>
        <v>10</v>
      </c>
      <c r="E22" s="3">
        <f t="shared" ca="1" si="1"/>
        <v>37</v>
      </c>
      <c r="F22" s="3" t="s">
        <v>114</v>
      </c>
      <c r="G22" s="3" t="s">
        <v>114</v>
      </c>
      <c r="H22" s="3" t="s">
        <v>115</v>
      </c>
      <c r="I22" s="3" t="s">
        <v>115</v>
      </c>
      <c r="J22" s="3" t="s">
        <v>114</v>
      </c>
      <c r="K22" s="2" t="s">
        <v>52</v>
      </c>
      <c r="L22" s="8" t="s">
        <v>179</v>
      </c>
      <c r="M22" s="11" t="s">
        <v>129</v>
      </c>
    </row>
    <row r="23" spans="1:13" ht="45" x14ac:dyDescent="0.2">
      <c r="A23" s="2" t="s">
        <v>53</v>
      </c>
      <c r="B23" s="2" t="s">
        <v>54</v>
      </c>
      <c r="C23" s="2" t="s">
        <v>139</v>
      </c>
      <c r="D23" s="3">
        <f t="shared" ca="1" si="0"/>
        <v>9</v>
      </c>
      <c r="E23" s="3">
        <f t="shared" ca="1" si="1"/>
        <v>33</v>
      </c>
      <c r="F23" s="3" t="s">
        <v>115</v>
      </c>
      <c r="G23" s="3" t="s">
        <v>114</v>
      </c>
      <c r="H23" s="3" t="s">
        <v>114</v>
      </c>
      <c r="I23" s="3" t="s">
        <v>114</v>
      </c>
      <c r="J23" s="3" t="s">
        <v>114</v>
      </c>
      <c r="K23" s="2" t="s">
        <v>139</v>
      </c>
      <c r="L23" s="8" t="s">
        <v>180</v>
      </c>
      <c r="M23" s="11" t="s">
        <v>130</v>
      </c>
    </row>
    <row r="24" spans="1:13" ht="45" x14ac:dyDescent="0.2">
      <c r="A24" s="2" t="s">
        <v>55</v>
      </c>
      <c r="B24" s="2" t="s">
        <v>56</v>
      </c>
      <c r="C24" s="2" t="s">
        <v>140</v>
      </c>
      <c r="D24" s="3">
        <f t="shared" ca="1" si="0"/>
        <v>10</v>
      </c>
      <c r="E24" s="3">
        <f t="shared" ca="1" si="1"/>
        <v>32</v>
      </c>
      <c r="F24" s="3" t="s">
        <v>115</v>
      </c>
      <c r="G24" s="3" t="s">
        <v>114</v>
      </c>
      <c r="H24" s="3" t="s">
        <v>114</v>
      </c>
      <c r="I24" s="3" t="s">
        <v>115</v>
      </c>
      <c r="J24" s="3" t="s">
        <v>115</v>
      </c>
      <c r="K24" s="2" t="s">
        <v>140</v>
      </c>
      <c r="L24" s="8" t="s">
        <v>168</v>
      </c>
      <c r="M24" s="11" t="s">
        <v>126</v>
      </c>
    </row>
    <row r="25" spans="1:13" ht="45" x14ac:dyDescent="0.2">
      <c r="A25" s="2" t="s">
        <v>55</v>
      </c>
      <c r="B25" s="2" t="s">
        <v>57</v>
      </c>
      <c r="C25" s="2" t="s">
        <v>58</v>
      </c>
      <c r="D25" s="3">
        <f t="shared" ca="1" si="0"/>
        <v>13</v>
      </c>
      <c r="E25" s="3">
        <f t="shared" ca="1" si="1"/>
        <v>38</v>
      </c>
      <c r="F25" s="3" t="s">
        <v>115</v>
      </c>
      <c r="G25" s="3" t="s">
        <v>114</v>
      </c>
      <c r="H25" s="3" t="s">
        <v>114</v>
      </c>
      <c r="I25" s="3" t="s">
        <v>115</v>
      </c>
      <c r="J25" s="3" t="s">
        <v>114</v>
      </c>
      <c r="K25" s="2" t="s">
        <v>58</v>
      </c>
      <c r="L25" s="8" t="s">
        <v>181</v>
      </c>
      <c r="M25" s="11" t="s">
        <v>127</v>
      </c>
    </row>
    <row r="26" spans="1:13" ht="22.5" x14ac:dyDescent="0.2">
      <c r="A26" s="2" t="s">
        <v>55</v>
      </c>
      <c r="B26" s="2" t="s">
        <v>59</v>
      </c>
      <c r="C26" s="2" t="s">
        <v>141</v>
      </c>
      <c r="D26" s="3">
        <f t="shared" ca="1" si="0"/>
        <v>9</v>
      </c>
      <c r="E26" s="3">
        <f t="shared" ca="1" si="1"/>
        <v>40</v>
      </c>
      <c r="F26" s="3" t="s">
        <v>114</v>
      </c>
      <c r="G26" s="3" t="s">
        <v>114</v>
      </c>
      <c r="H26" s="3" t="s">
        <v>114</v>
      </c>
      <c r="I26" s="3" t="s">
        <v>114</v>
      </c>
      <c r="J26" s="3" t="s">
        <v>114</v>
      </c>
      <c r="K26" s="2" t="s">
        <v>141</v>
      </c>
      <c r="L26" s="8" t="s">
        <v>184</v>
      </c>
      <c r="M26" s="11" t="s">
        <v>128</v>
      </c>
    </row>
    <row r="27" spans="1:13" ht="45" x14ac:dyDescent="0.2">
      <c r="A27" s="2" t="s">
        <v>60</v>
      </c>
      <c r="B27" s="2" t="s">
        <v>61</v>
      </c>
      <c r="C27" s="2" t="s">
        <v>13</v>
      </c>
      <c r="D27" s="3">
        <f t="shared" ca="1" si="0"/>
        <v>15</v>
      </c>
      <c r="E27" s="3">
        <f t="shared" ca="1" si="1"/>
        <v>34</v>
      </c>
      <c r="F27" s="3" t="s">
        <v>115</v>
      </c>
      <c r="G27" s="3" t="s">
        <v>114</v>
      </c>
      <c r="H27" s="3" t="s">
        <v>114</v>
      </c>
      <c r="I27" s="3" t="s">
        <v>114</v>
      </c>
      <c r="J27" s="3" t="s">
        <v>114</v>
      </c>
      <c r="K27" s="2" t="s">
        <v>13</v>
      </c>
      <c r="L27" s="8" t="s">
        <v>182</v>
      </c>
      <c r="M27" s="11" t="s">
        <v>129</v>
      </c>
    </row>
    <row r="28" spans="1:13" ht="45" x14ac:dyDescent="0.2">
      <c r="A28" s="2" t="s">
        <v>62</v>
      </c>
      <c r="B28" s="2" t="s">
        <v>63</v>
      </c>
      <c r="C28" s="2" t="s">
        <v>142</v>
      </c>
      <c r="D28" s="3">
        <f t="shared" ca="1" si="0"/>
        <v>12</v>
      </c>
      <c r="E28" s="3">
        <f t="shared" ca="1" si="1"/>
        <v>35</v>
      </c>
      <c r="F28" s="3" t="s">
        <v>115</v>
      </c>
      <c r="G28" s="3" t="s">
        <v>115</v>
      </c>
      <c r="H28" s="3" t="s">
        <v>114</v>
      </c>
      <c r="I28" s="3" t="s">
        <v>114</v>
      </c>
      <c r="J28" s="3" t="s">
        <v>114</v>
      </c>
      <c r="K28" s="2" t="s">
        <v>142</v>
      </c>
      <c r="L28" s="8" t="s">
        <v>185</v>
      </c>
      <c r="M28" s="11" t="s">
        <v>130</v>
      </c>
    </row>
    <row r="29" spans="1:13" ht="33.75" x14ac:dyDescent="0.2">
      <c r="A29" s="2" t="s">
        <v>62</v>
      </c>
      <c r="B29" s="2" t="s">
        <v>64</v>
      </c>
      <c r="C29" s="2" t="s">
        <v>65</v>
      </c>
      <c r="D29" s="3">
        <f t="shared" ca="1" si="0"/>
        <v>9</v>
      </c>
      <c r="E29" s="3">
        <f t="shared" ca="1" si="1"/>
        <v>24</v>
      </c>
      <c r="F29" s="3" t="s">
        <v>115</v>
      </c>
      <c r="G29" s="3" t="s">
        <v>114</v>
      </c>
      <c r="H29" s="3" t="s">
        <v>115</v>
      </c>
      <c r="I29" s="3" t="s">
        <v>114</v>
      </c>
      <c r="J29" s="3" t="s">
        <v>114</v>
      </c>
      <c r="K29" s="2" t="s">
        <v>65</v>
      </c>
      <c r="L29" s="8" t="s">
        <v>186</v>
      </c>
      <c r="M29" s="11" t="s">
        <v>126</v>
      </c>
    </row>
    <row r="30" spans="1:13" ht="22.5" x14ac:dyDescent="0.2">
      <c r="A30" s="2" t="s">
        <v>66</v>
      </c>
      <c r="B30" s="2" t="s">
        <v>67</v>
      </c>
      <c r="C30" s="2" t="s">
        <v>68</v>
      </c>
      <c r="D30" s="3">
        <f t="shared" ca="1" si="0"/>
        <v>13</v>
      </c>
      <c r="E30" s="3">
        <f t="shared" ca="1" si="1"/>
        <v>30</v>
      </c>
      <c r="F30" s="3" t="s">
        <v>115</v>
      </c>
      <c r="G30" s="3" t="s">
        <v>115</v>
      </c>
      <c r="H30" s="3" t="s">
        <v>114</v>
      </c>
      <c r="I30" s="3" t="s">
        <v>114</v>
      </c>
      <c r="J30" s="3" t="s">
        <v>114</v>
      </c>
      <c r="K30" s="2" t="s">
        <v>68</v>
      </c>
      <c r="L30" s="8" t="s">
        <v>187</v>
      </c>
      <c r="M30" s="11" t="s">
        <v>127</v>
      </c>
    </row>
    <row r="31" spans="1:13" ht="45" x14ac:dyDescent="0.2">
      <c r="A31" s="2" t="s">
        <v>66</v>
      </c>
      <c r="B31" s="2" t="s">
        <v>69</v>
      </c>
      <c r="C31" s="2" t="s">
        <v>143</v>
      </c>
      <c r="D31" s="3">
        <f t="shared" ca="1" si="0"/>
        <v>12</v>
      </c>
      <c r="E31" s="3">
        <f t="shared" ca="1" si="1"/>
        <v>40</v>
      </c>
      <c r="F31" s="3" t="s">
        <v>114</v>
      </c>
      <c r="G31" s="3" t="s">
        <v>115</v>
      </c>
      <c r="H31" s="3" t="s">
        <v>114</v>
      </c>
      <c r="I31" s="3" t="s">
        <v>115</v>
      </c>
      <c r="J31" s="3" t="s">
        <v>115</v>
      </c>
      <c r="K31" s="2" t="s">
        <v>143</v>
      </c>
      <c r="L31" s="8" t="s">
        <v>188</v>
      </c>
      <c r="M31" s="11" t="s">
        <v>128</v>
      </c>
    </row>
    <row r="32" spans="1:13" ht="45" x14ac:dyDescent="0.2">
      <c r="A32" s="2" t="s">
        <v>66</v>
      </c>
      <c r="B32" s="2" t="s">
        <v>70</v>
      </c>
      <c r="C32" s="2" t="s">
        <v>144</v>
      </c>
      <c r="D32" s="3">
        <f t="shared" ca="1" si="0"/>
        <v>13</v>
      </c>
      <c r="E32" s="3">
        <f t="shared" ca="1" si="1"/>
        <v>32</v>
      </c>
      <c r="F32" s="3" t="s">
        <v>114</v>
      </c>
      <c r="G32" s="3" t="s">
        <v>114</v>
      </c>
      <c r="H32" s="3" t="s">
        <v>114</v>
      </c>
      <c r="I32" s="3" t="s">
        <v>114</v>
      </c>
      <c r="J32" s="3" t="s">
        <v>114</v>
      </c>
      <c r="K32" s="2" t="s">
        <v>144</v>
      </c>
      <c r="L32" s="8" t="s">
        <v>183</v>
      </c>
      <c r="M32" s="11" t="s">
        <v>129</v>
      </c>
    </row>
    <row r="33" spans="1:13" ht="45" x14ac:dyDescent="0.2">
      <c r="A33" s="2" t="s">
        <v>71</v>
      </c>
      <c r="B33" s="2" t="s">
        <v>72</v>
      </c>
      <c r="C33" s="2" t="s">
        <v>145</v>
      </c>
      <c r="D33" s="3">
        <f t="shared" ca="1" si="0"/>
        <v>11</v>
      </c>
      <c r="E33" s="3">
        <f t="shared" ca="1" si="1"/>
        <v>26</v>
      </c>
      <c r="F33" s="3" t="s">
        <v>115</v>
      </c>
      <c r="G33" s="3" t="s">
        <v>115</v>
      </c>
      <c r="H33" s="3" t="s">
        <v>114</v>
      </c>
      <c r="I33" s="3" t="s">
        <v>114</v>
      </c>
      <c r="J33" s="3" t="s">
        <v>114</v>
      </c>
      <c r="K33" s="2" t="s">
        <v>145</v>
      </c>
      <c r="L33" s="8" t="s">
        <v>189</v>
      </c>
      <c r="M33" s="11" t="s">
        <v>130</v>
      </c>
    </row>
    <row r="34" spans="1:13" ht="45" x14ac:dyDescent="0.2">
      <c r="A34" s="2" t="s">
        <v>73</v>
      </c>
      <c r="B34" s="2" t="s">
        <v>74</v>
      </c>
      <c r="C34" s="2" t="s">
        <v>146</v>
      </c>
      <c r="D34" s="3">
        <f t="shared" ca="1" si="0"/>
        <v>14</v>
      </c>
      <c r="E34" s="3">
        <f t="shared" ca="1" si="1"/>
        <v>21</v>
      </c>
      <c r="F34" s="3" t="s">
        <v>114</v>
      </c>
      <c r="G34" s="3" t="s">
        <v>115</v>
      </c>
      <c r="H34" s="3" t="s">
        <v>114</v>
      </c>
      <c r="I34" s="3" t="s">
        <v>115</v>
      </c>
      <c r="J34" s="3" t="s">
        <v>114</v>
      </c>
      <c r="K34" s="2" t="s">
        <v>146</v>
      </c>
      <c r="L34" s="14" t="s">
        <v>190</v>
      </c>
      <c r="M34" s="11" t="s">
        <v>131</v>
      </c>
    </row>
    <row r="35" spans="1:13" ht="45" x14ac:dyDescent="0.2">
      <c r="A35" s="2" t="s">
        <v>75</v>
      </c>
      <c r="B35" s="2" t="s">
        <v>76</v>
      </c>
      <c r="C35" s="2" t="s">
        <v>147</v>
      </c>
      <c r="D35" s="3">
        <f t="shared" ca="1" si="0"/>
        <v>16</v>
      </c>
      <c r="E35" s="3">
        <f t="shared" ca="1" si="1"/>
        <v>36</v>
      </c>
      <c r="F35" s="3" t="s">
        <v>115</v>
      </c>
      <c r="G35" s="3" t="s">
        <v>115</v>
      </c>
      <c r="H35" s="3" t="s">
        <v>114</v>
      </c>
      <c r="I35" s="3" t="s">
        <v>114</v>
      </c>
      <c r="J35" s="3" t="s">
        <v>114</v>
      </c>
      <c r="K35" s="2" t="s">
        <v>147</v>
      </c>
      <c r="L35" s="8" t="s">
        <v>191</v>
      </c>
      <c r="M35" s="12" t="s">
        <v>132</v>
      </c>
    </row>
    <row r="36" spans="1:13" ht="45" x14ac:dyDescent="0.2">
      <c r="A36" s="2" t="s">
        <v>77</v>
      </c>
      <c r="B36" s="2" t="s">
        <v>78</v>
      </c>
      <c r="C36" s="2" t="s">
        <v>148</v>
      </c>
      <c r="D36" s="3">
        <f t="shared" ca="1" si="0"/>
        <v>13</v>
      </c>
      <c r="E36" s="3">
        <f t="shared" ca="1" si="1"/>
        <v>20</v>
      </c>
      <c r="F36" s="3" t="s">
        <v>115</v>
      </c>
      <c r="G36" s="3" t="s">
        <v>114</v>
      </c>
      <c r="H36" s="3" t="s">
        <v>114</v>
      </c>
      <c r="I36" s="3" t="s">
        <v>114</v>
      </c>
      <c r="J36" s="3" t="s">
        <v>115</v>
      </c>
      <c r="K36" s="2" t="s">
        <v>148</v>
      </c>
      <c r="L36" s="8" t="s">
        <v>192</v>
      </c>
      <c r="M36" s="11" t="s">
        <v>133</v>
      </c>
    </row>
    <row r="37" spans="1:13" ht="60" x14ac:dyDescent="0.2">
      <c r="A37" s="2" t="s">
        <v>79</v>
      </c>
      <c r="B37" s="2" t="s">
        <v>80</v>
      </c>
      <c r="C37" s="2" t="s">
        <v>81</v>
      </c>
      <c r="D37" s="3">
        <f t="shared" ca="1" si="0"/>
        <v>11</v>
      </c>
      <c r="E37" s="3">
        <f t="shared" ca="1" si="1"/>
        <v>34</v>
      </c>
      <c r="F37" s="3" t="s">
        <v>115</v>
      </c>
      <c r="G37" s="3" t="s">
        <v>115</v>
      </c>
      <c r="H37" s="3" t="s">
        <v>114</v>
      </c>
      <c r="I37" s="3" t="s">
        <v>114</v>
      </c>
      <c r="J37" s="3" t="s">
        <v>114</v>
      </c>
      <c r="K37" s="2" t="s">
        <v>81</v>
      </c>
      <c r="L37" s="14" t="s">
        <v>193</v>
      </c>
      <c r="M37" s="11" t="s">
        <v>126</v>
      </c>
    </row>
    <row r="38" spans="1:13" ht="90" x14ac:dyDescent="0.2">
      <c r="A38" s="2" t="s">
        <v>82</v>
      </c>
      <c r="B38" s="2" t="s">
        <v>83</v>
      </c>
      <c r="C38" s="2" t="s">
        <v>84</v>
      </c>
      <c r="D38" s="3">
        <f t="shared" ca="1" si="0"/>
        <v>9</v>
      </c>
      <c r="E38" s="3">
        <f t="shared" ca="1" si="1"/>
        <v>21</v>
      </c>
      <c r="F38" s="3" t="s">
        <v>115</v>
      </c>
      <c r="G38" s="3" t="s">
        <v>114</v>
      </c>
      <c r="H38" s="3" t="s">
        <v>114</v>
      </c>
      <c r="I38" s="3" t="s">
        <v>114</v>
      </c>
      <c r="J38" s="3" t="s">
        <v>114</v>
      </c>
      <c r="K38" s="2" t="s">
        <v>84</v>
      </c>
      <c r="L38" s="14" t="s">
        <v>194</v>
      </c>
      <c r="M38" s="11" t="s">
        <v>127</v>
      </c>
    </row>
    <row r="39" spans="1:13" x14ac:dyDescent="0.2">
      <c r="A39" s="2" t="s">
        <v>85</v>
      </c>
      <c r="B39" s="2" t="s">
        <v>86</v>
      </c>
      <c r="C39" s="2" t="s">
        <v>149</v>
      </c>
      <c r="D39" s="3">
        <f t="shared" ca="1" si="0"/>
        <v>14</v>
      </c>
      <c r="E39" s="3">
        <f t="shared" ca="1" si="1"/>
        <v>24</v>
      </c>
      <c r="F39" s="3" t="s">
        <v>114</v>
      </c>
      <c r="G39" s="3" t="s">
        <v>114</v>
      </c>
      <c r="H39" s="3" t="s">
        <v>115</v>
      </c>
      <c r="I39" s="3" t="s">
        <v>114</v>
      </c>
      <c r="J39" s="3" t="s">
        <v>114</v>
      </c>
      <c r="K39" s="2" t="s">
        <v>149</v>
      </c>
      <c r="L39" s="9" t="s">
        <v>195</v>
      </c>
      <c r="M39" s="11" t="s">
        <v>128</v>
      </c>
    </row>
    <row r="40" spans="1:13" ht="409.5" x14ac:dyDescent="0.2">
      <c r="A40" s="2" t="s">
        <v>87</v>
      </c>
      <c r="B40" s="2" t="s">
        <v>88</v>
      </c>
      <c r="C40" s="2" t="s">
        <v>89</v>
      </c>
      <c r="D40" s="3">
        <f t="shared" ca="1" si="0"/>
        <v>10</v>
      </c>
      <c r="E40" s="3">
        <f t="shared" ca="1" si="1"/>
        <v>39</v>
      </c>
      <c r="F40" s="3" t="s">
        <v>115</v>
      </c>
      <c r="G40" s="3" t="s">
        <v>115</v>
      </c>
      <c r="H40" s="3" t="s">
        <v>114</v>
      </c>
      <c r="I40" s="3" t="s">
        <v>115</v>
      </c>
      <c r="J40" s="3" t="s">
        <v>114</v>
      </c>
      <c r="K40" s="2" t="s">
        <v>89</v>
      </c>
      <c r="L40" s="13" t="s">
        <v>196</v>
      </c>
      <c r="M40" s="11" t="s">
        <v>126</v>
      </c>
    </row>
    <row r="41" spans="1:13" x14ac:dyDescent="0.2">
      <c r="A41" s="2" t="s">
        <v>90</v>
      </c>
      <c r="B41" s="2" t="s">
        <v>91</v>
      </c>
      <c r="C41" s="2" t="s">
        <v>150</v>
      </c>
      <c r="D41" s="3">
        <f t="shared" ca="1" si="0"/>
        <v>14</v>
      </c>
      <c r="E41" s="3">
        <f t="shared" ca="1" si="1"/>
        <v>27</v>
      </c>
      <c r="F41" s="3" t="s">
        <v>114</v>
      </c>
      <c r="G41" s="3" t="s">
        <v>114</v>
      </c>
      <c r="H41" s="3" t="s">
        <v>114</v>
      </c>
      <c r="I41" s="3" t="s">
        <v>115</v>
      </c>
      <c r="J41" s="3" t="s">
        <v>115</v>
      </c>
      <c r="K41" s="2" t="s">
        <v>150</v>
      </c>
      <c r="L41" s="9" t="s">
        <v>197</v>
      </c>
      <c r="M41" s="11" t="s">
        <v>127</v>
      </c>
    </row>
    <row r="42" spans="1:13" x14ac:dyDescent="0.2">
      <c r="A42" s="2" t="s">
        <v>92</v>
      </c>
      <c r="B42" s="2" t="s">
        <v>93</v>
      </c>
      <c r="C42" s="2" t="s">
        <v>94</v>
      </c>
      <c r="D42" s="3">
        <f t="shared" ca="1" si="0"/>
        <v>15</v>
      </c>
      <c r="E42" s="3">
        <f t="shared" ca="1" si="1"/>
        <v>36</v>
      </c>
      <c r="F42" s="3" t="s">
        <v>115</v>
      </c>
      <c r="G42" s="3" t="s">
        <v>115</v>
      </c>
      <c r="H42" s="3" t="s">
        <v>114</v>
      </c>
      <c r="I42" s="3" t="s">
        <v>114</v>
      </c>
      <c r="J42" s="3" t="s">
        <v>114</v>
      </c>
      <c r="K42" s="2" t="s">
        <v>94</v>
      </c>
      <c r="L42" s="9" t="s">
        <v>198</v>
      </c>
      <c r="M42" s="11" t="s">
        <v>128</v>
      </c>
    </row>
    <row r="43" spans="1:13" x14ac:dyDescent="0.2">
      <c r="A43" s="2" t="s">
        <v>92</v>
      </c>
      <c r="B43" s="2" t="s">
        <v>95</v>
      </c>
      <c r="C43" s="2" t="s">
        <v>96</v>
      </c>
      <c r="D43" s="3">
        <f t="shared" ca="1" si="0"/>
        <v>9</v>
      </c>
      <c r="E43" s="3">
        <f t="shared" ca="1" si="1"/>
        <v>32</v>
      </c>
      <c r="F43" s="3" t="s">
        <v>115</v>
      </c>
      <c r="G43" s="3" t="s">
        <v>114</v>
      </c>
      <c r="H43" s="3" t="s">
        <v>114</v>
      </c>
      <c r="I43" s="3" t="s">
        <v>114</v>
      </c>
      <c r="J43" s="3" t="s">
        <v>114</v>
      </c>
      <c r="K43" s="2" t="s">
        <v>96</v>
      </c>
      <c r="L43" s="9" t="s">
        <v>199</v>
      </c>
      <c r="M43" s="11" t="s">
        <v>129</v>
      </c>
    </row>
    <row r="44" spans="1:13" x14ac:dyDescent="0.2">
      <c r="A44" s="2" t="s">
        <v>92</v>
      </c>
      <c r="B44" s="2" t="s">
        <v>95</v>
      </c>
      <c r="C44" s="2" t="s">
        <v>97</v>
      </c>
      <c r="D44" s="3">
        <f t="shared" ca="1" si="0"/>
        <v>13</v>
      </c>
      <c r="E44" s="3">
        <f t="shared" ca="1" si="1"/>
        <v>21</v>
      </c>
      <c r="F44" s="3" t="s">
        <v>114</v>
      </c>
      <c r="G44" s="3" t="s">
        <v>114</v>
      </c>
      <c r="H44" s="3" t="s">
        <v>114</v>
      </c>
      <c r="I44" s="3" t="s">
        <v>115</v>
      </c>
      <c r="J44" s="3" t="s">
        <v>115</v>
      </c>
      <c r="K44" s="2" t="s">
        <v>97</v>
      </c>
      <c r="L44" s="9" t="s">
        <v>200</v>
      </c>
      <c r="M44" s="11" t="s">
        <v>126</v>
      </c>
    </row>
    <row r="45" spans="1:13" x14ac:dyDescent="0.2">
      <c r="A45" s="2" t="s">
        <v>98</v>
      </c>
      <c r="B45" s="2" t="s">
        <v>99</v>
      </c>
      <c r="C45" s="2" t="s">
        <v>152</v>
      </c>
      <c r="D45" s="3">
        <f t="shared" ca="1" si="0"/>
        <v>9</v>
      </c>
      <c r="E45" s="3">
        <f t="shared" ca="1" si="1"/>
        <v>19</v>
      </c>
      <c r="F45" s="3" t="s">
        <v>114</v>
      </c>
      <c r="G45" s="3" t="s">
        <v>114</v>
      </c>
      <c r="H45" s="3" t="s">
        <v>114</v>
      </c>
      <c r="I45" s="3" t="s">
        <v>114</v>
      </c>
      <c r="J45" s="3" t="s">
        <v>114</v>
      </c>
      <c r="K45" s="2" t="s">
        <v>152</v>
      </c>
      <c r="L45" s="9" t="s">
        <v>201</v>
      </c>
      <c r="M45" s="11" t="s">
        <v>127</v>
      </c>
    </row>
    <row r="46" spans="1:13" x14ac:dyDescent="0.2">
      <c r="A46" s="2" t="s">
        <v>100</v>
      </c>
      <c r="B46" s="2" t="s">
        <v>101</v>
      </c>
      <c r="C46" s="2" t="s">
        <v>151</v>
      </c>
      <c r="D46" s="3">
        <f t="shared" ca="1" si="0"/>
        <v>15</v>
      </c>
      <c r="E46" s="3">
        <f t="shared" ca="1" si="1"/>
        <v>40</v>
      </c>
      <c r="F46" s="3" t="s">
        <v>115</v>
      </c>
      <c r="G46" s="3" t="s">
        <v>114</v>
      </c>
      <c r="H46" s="3" t="s">
        <v>114</v>
      </c>
      <c r="I46" s="3" t="s">
        <v>114</v>
      </c>
      <c r="J46" s="3" t="s">
        <v>114</v>
      </c>
      <c r="K46" s="2" t="s">
        <v>151</v>
      </c>
      <c r="L46" s="9" t="s">
        <v>202</v>
      </c>
      <c r="M46" s="11" t="s">
        <v>128</v>
      </c>
    </row>
    <row r="47" spans="1:13" x14ac:dyDescent="0.2">
      <c r="A47" s="2" t="s">
        <v>102</v>
      </c>
      <c r="B47" s="2" t="s">
        <v>103</v>
      </c>
      <c r="C47" s="2" t="s">
        <v>104</v>
      </c>
      <c r="D47" s="3">
        <f t="shared" ca="1" si="0"/>
        <v>11</v>
      </c>
      <c r="E47" s="3">
        <f t="shared" ca="1" si="1"/>
        <v>32</v>
      </c>
      <c r="F47" s="3" t="s">
        <v>114</v>
      </c>
      <c r="G47" s="3" t="s">
        <v>114</v>
      </c>
      <c r="H47" s="3" t="s">
        <v>114</v>
      </c>
      <c r="I47" s="3" t="s">
        <v>115</v>
      </c>
      <c r="J47" s="3" t="s">
        <v>114</v>
      </c>
      <c r="K47" s="2" t="s">
        <v>104</v>
      </c>
      <c r="L47" s="9" t="s">
        <v>203</v>
      </c>
      <c r="M47" s="11" t="s">
        <v>129</v>
      </c>
    </row>
    <row r="48" spans="1:13" x14ac:dyDescent="0.2">
      <c r="A48" s="2" t="s">
        <v>105</v>
      </c>
      <c r="B48" s="2" t="s">
        <v>106</v>
      </c>
      <c r="C48" s="2" t="s">
        <v>153</v>
      </c>
      <c r="D48" s="3">
        <f t="shared" ca="1" si="0"/>
        <v>10</v>
      </c>
      <c r="E48" s="3">
        <f t="shared" ca="1" si="1"/>
        <v>23</v>
      </c>
      <c r="F48" s="3" t="s">
        <v>115</v>
      </c>
      <c r="G48" s="3" t="s">
        <v>114</v>
      </c>
      <c r="H48" s="3" t="s">
        <v>115</v>
      </c>
      <c r="I48" s="3" t="s">
        <v>115</v>
      </c>
      <c r="J48" s="3" t="s">
        <v>114</v>
      </c>
      <c r="K48" s="2" t="s">
        <v>153</v>
      </c>
      <c r="L48" s="9" t="s">
        <v>205</v>
      </c>
      <c r="M48" s="11" t="s">
        <v>130</v>
      </c>
    </row>
    <row r="49" spans="1:13" x14ac:dyDescent="0.2">
      <c r="A49" s="2" t="s">
        <v>107</v>
      </c>
      <c r="B49" s="2" t="s">
        <v>108</v>
      </c>
      <c r="C49" s="2" t="s">
        <v>154</v>
      </c>
      <c r="D49" s="3">
        <f t="shared" ca="1" si="0"/>
        <v>10</v>
      </c>
      <c r="E49" s="3">
        <f t="shared" ca="1" si="1"/>
        <v>29</v>
      </c>
      <c r="F49" s="3" t="s">
        <v>114</v>
      </c>
      <c r="G49" s="3" t="s">
        <v>115</v>
      </c>
      <c r="H49" s="3" t="s">
        <v>114</v>
      </c>
      <c r="I49" s="3" t="s">
        <v>114</v>
      </c>
      <c r="J49" s="3" t="s">
        <v>114</v>
      </c>
      <c r="K49" s="2" t="s">
        <v>154</v>
      </c>
      <c r="L49" s="9" t="s">
        <v>206</v>
      </c>
      <c r="M49" s="11" t="s">
        <v>131</v>
      </c>
    </row>
    <row r="50" spans="1:13" x14ac:dyDescent="0.2">
      <c r="A50" s="2" t="s">
        <v>109</v>
      </c>
      <c r="B50" s="2" t="s">
        <v>110</v>
      </c>
      <c r="C50" s="2" t="s">
        <v>111</v>
      </c>
      <c r="D50" s="3">
        <f t="shared" ca="1" si="0"/>
        <v>16</v>
      </c>
      <c r="E50" s="3">
        <f t="shared" ca="1" si="1"/>
        <v>35</v>
      </c>
      <c r="F50" s="3" t="s">
        <v>115</v>
      </c>
      <c r="G50" s="3" t="s">
        <v>114</v>
      </c>
      <c r="H50" s="3" t="s">
        <v>114</v>
      </c>
      <c r="I50" s="3" t="s">
        <v>114</v>
      </c>
      <c r="J50" s="3" t="s">
        <v>115</v>
      </c>
      <c r="K50" s="2" t="s">
        <v>111</v>
      </c>
      <c r="L50" s="9" t="s">
        <v>204</v>
      </c>
      <c r="M50" s="12" t="s">
        <v>132</v>
      </c>
    </row>
    <row r="51" spans="1:13" x14ac:dyDescent="0.2">
      <c r="A51" s="2" t="s">
        <v>112</v>
      </c>
      <c r="B51" s="2" t="s">
        <v>113</v>
      </c>
      <c r="C51" s="2" t="s">
        <v>155</v>
      </c>
      <c r="D51" s="3">
        <f t="shared" ca="1" si="0"/>
        <v>10</v>
      </c>
      <c r="E51" s="3">
        <f t="shared" ca="1" si="1"/>
        <v>22</v>
      </c>
      <c r="F51" s="3" t="s">
        <v>115</v>
      </c>
      <c r="G51" s="3" t="s">
        <v>114</v>
      </c>
      <c r="H51" s="3" t="s">
        <v>114</v>
      </c>
      <c r="I51" s="3" t="s">
        <v>114</v>
      </c>
      <c r="J51" s="3" t="s">
        <v>114</v>
      </c>
      <c r="K51" s="2" t="s">
        <v>155</v>
      </c>
      <c r="L51" s="9" t="s">
        <v>195</v>
      </c>
      <c r="M51" s="11" t="s">
        <v>133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admin123</dc:creator>
  <cp:lastModifiedBy>ibrahim</cp:lastModifiedBy>
  <dcterms:created xsi:type="dcterms:W3CDTF">2023-03-11T22:18:32Z</dcterms:created>
  <dcterms:modified xsi:type="dcterms:W3CDTF">2023-03-16T00:29:34Z</dcterms:modified>
</cp:coreProperties>
</file>