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4355" windowHeight="5130" activeTab="1"/>
  </bookViews>
  <sheets>
    <sheet name="test 260515" sheetId="1" r:id="rId1"/>
    <sheet name="Final" sheetId="2" r:id="rId2"/>
  </sheets>
  <calcPr calcId="145621"/>
</workbook>
</file>

<file path=xl/calcChain.xml><?xml version="1.0" encoding="utf-8"?>
<calcChain xmlns="http://schemas.openxmlformats.org/spreadsheetml/2006/main">
  <c r="K138" i="2" l="1"/>
  <c r="L138" i="2"/>
  <c r="M138" i="2"/>
  <c r="N138" i="2"/>
  <c r="O138" i="2"/>
  <c r="P138" i="2"/>
  <c r="Q138" i="2"/>
  <c r="R138" i="2"/>
  <c r="K139" i="2"/>
  <c r="L139" i="2"/>
  <c r="M139" i="2"/>
  <c r="N139" i="2"/>
  <c r="O139" i="2"/>
  <c r="P139" i="2"/>
  <c r="Q139" i="2"/>
  <c r="R139" i="2"/>
  <c r="K140" i="2"/>
  <c r="L140" i="2"/>
  <c r="M140" i="2"/>
  <c r="N140" i="2"/>
  <c r="O140" i="2"/>
  <c r="P140" i="2"/>
  <c r="Q140" i="2"/>
  <c r="R140" i="2"/>
  <c r="K141" i="2"/>
  <c r="L141" i="2"/>
  <c r="M141" i="2"/>
  <c r="N141" i="2"/>
  <c r="O141" i="2"/>
  <c r="P141" i="2"/>
  <c r="Q141" i="2"/>
  <c r="R141" i="2"/>
  <c r="K142" i="2"/>
  <c r="L142" i="2"/>
  <c r="M142" i="2"/>
  <c r="N142" i="2"/>
  <c r="O142" i="2"/>
  <c r="P142" i="2"/>
  <c r="Q142" i="2"/>
  <c r="R142" i="2"/>
  <c r="K143" i="2"/>
  <c r="L143" i="2"/>
  <c r="M143" i="2"/>
  <c r="N143" i="2"/>
  <c r="O143" i="2"/>
  <c r="P143" i="2"/>
  <c r="Q143" i="2"/>
  <c r="R143" i="2"/>
  <c r="K144" i="2"/>
  <c r="L144" i="2"/>
  <c r="M144" i="2"/>
  <c r="N144" i="2"/>
  <c r="O144" i="2"/>
  <c r="P144" i="2"/>
  <c r="Q144" i="2"/>
  <c r="R144" i="2"/>
  <c r="K145" i="2"/>
  <c r="L145" i="2"/>
  <c r="M145" i="2"/>
  <c r="N145" i="2"/>
  <c r="O145" i="2"/>
  <c r="P145" i="2"/>
  <c r="Q145" i="2"/>
  <c r="R145" i="2"/>
  <c r="K146" i="2"/>
  <c r="L146" i="2"/>
  <c r="M146" i="2"/>
  <c r="N146" i="2"/>
  <c r="O146" i="2"/>
  <c r="P146" i="2"/>
  <c r="Q146" i="2"/>
  <c r="R146" i="2"/>
  <c r="K147" i="2"/>
  <c r="L147" i="2"/>
  <c r="M147" i="2"/>
  <c r="N147" i="2"/>
  <c r="O147" i="2"/>
  <c r="P147" i="2"/>
  <c r="Q147" i="2"/>
  <c r="R147" i="2"/>
  <c r="K148" i="2"/>
  <c r="L148" i="2"/>
  <c r="M148" i="2"/>
  <c r="N148" i="2"/>
  <c r="O148" i="2"/>
  <c r="P148" i="2"/>
  <c r="Q148" i="2"/>
  <c r="R148" i="2"/>
  <c r="K149" i="2"/>
  <c r="L149" i="2"/>
  <c r="M149" i="2"/>
  <c r="N149" i="2"/>
  <c r="O149" i="2"/>
  <c r="P149" i="2"/>
  <c r="Q149" i="2"/>
  <c r="R149" i="2"/>
  <c r="K122" i="2"/>
  <c r="L122" i="2"/>
  <c r="M122" i="2"/>
  <c r="N122" i="2"/>
  <c r="O122" i="2"/>
  <c r="P122" i="2"/>
  <c r="Q122" i="2"/>
  <c r="R122" i="2"/>
  <c r="K123" i="2"/>
  <c r="L123" i="2"/>
  <c r="M123" i="2"/>
  <c r="N123" i="2"/>
  <c r="O123" i="2"/>
  <c r="P123" i="2"/>
  <c r="Q123" i="2"/>
  <c r="R123" i="2"/>
  <c r="K124" i="2"/>
  <c r="L124" i="2"/>
  <c r="M124" i="2"/>
  <c r="N124" i="2"/>
  <c r="O124" i="2"/>
  <c r="P124" i="2"/>
  <c r="Q124" i="2"/>
  <c r="R124" i="2"/>
  <c r="K125" i="2"/>
  <c r="L125" i="2"/>
  <c r="M125" i="2"/>
  <c r="N125" i="2"/>
  <c r="O125" i="2"/>
  <c r="P125" i="2"/>
  <c r="Q125" i="2"/>
  <c r="R125" i="2"/>
  <c r="K126" i="2"/>
  <c r="L126" i="2"/>
  <c r="M126" i="2"/>
  <c r="N126" i="2"/>
  <c r="O126" i="2"/>
  <c r="P126" i="2"/>
  <c r="Q126" i="2"/>
  <c r="R126" i="2"/>
  <c r="K127" i="2"/>
  <c r="L127" i="2"/>
  <c r="M127" i="2"/>
  <c r="N127" i="2"/>
  <c r="O127" i="2"/>
  <c r="P127" i="2"/>
  <c r="Q127" i="2"/>
  <c r="R127" i="2"/>
  <c r="K128" i="2"/>
  <c r="L128" i="2"/>
  <c r="M128" i="2"/>
  <c r="N128" i="2"/>
  <c r="O128" i="2"/>
  <c r="P128" i="2"/>
  <c r="Q128" i="2"/>
  <c r="R128" i="2"/>
  <c r="K129" i="2"/>
  <c r="L129" i="2"/>
  <c r="M129" i="2"/>
  <c r="N129" i="2"/>
  <c r="O129" i="2"/>
  <c r="P129" i="2"/>
  <c r="Q129" i="2"/>
  <c r="R129" i="2"/>
  <c r="K130" i="2"/>
  <c r="L130" i="2"/>
  <c r="M130" i="2"/>
  <c r="N130" i="2"/>
  <c r="O130" i="2"/>
  <c r="P130" i="2"/>
  <c r="Q130" i="2"/>
  <c r="R130" i="2"/>
  <c r="K131" i="2"/>
  <c r="L131" i="2"/>
  <c r="M131" i="2"/>
  <c r="N131" i="2"/>
  <c r="O131" i="2"/>
  <c r="P131" i="2"/>
  <c r="Q131" i="2"/>
  <c r="R131" i="2"/>
  <c r="K132" i="2"/>
  <c r="L132" i="2"/>
  <c r="M132" i="2"/>
  <c r="N132" i="2"/>
  <c r="O132" i="2"/>
  <c r="P132" i="2"/>
  <c r="Q132" i="2"/>
  <c r="R132" i="2"/>
  <c r="K133" i="2"/>
  <c r="L133" i="2"/>
  <c r="M133" i="2"/>
  <c r="N133" i="2"/>
  <c r="O133" i="2"/>
  <c r="P133" i="2"/>
  <c r="Q133" i="2"/>
  <c r="R133" i="2"/>
  <c r="K134" i="2"/>
  <c r="L134" i="2"/>
  <c r="M134" i="2"/>
  <c r="N134" i="2"/>
  <c r="O134" i="2"/>
  <c r="P134" i="2"/>
  <c r="Q134" i="2"/>
  <c r="R134" i="2"/>
  <c r="K135" i="2"/>
  <c r="L135" i="2"/>
  <c r="M135" i="2"/>
  <c r="N135" i="2"/>
  <c r="O135" i="2"/>
  <c r="P135" i="2"/>
  <c r="Q135" i="2"/>
  <c r="R135" i="2"/>
  <c r="K136" i="2"/>
  <c r="L136" i="2"/>
  <c r="M136" i="2"/>
  <c r="N136" i="2"/>
  <c r="O136" i="2"/>
  <c r="P136" i="2"/>
  <c r="Q136" i="2"/>
  <c r="R136" i="2"/>
  <c r="K137" i="2"/>
  <c r="L137" i="2"/>
  <c r="M137" i="2"/>
  <c r="N137" i="2"/>
  <c r="O137" i="2"/>
  <c r="P137" i="2"/>
  <c r="Q137" i="2"/>
  <c r="R137" i="2"/>
  <c r="K114" i="2"/>
  <c r="L114" i="2"/>
  <c r="M114" i="2"/>
  <c r="N114" i="2"/>
  <c r="O114" i="2"/>
  <c r="P114" i="2"/>
  <c r="Q114" i="2"/>
  <c r="R114" i="2"/>
  <c r="K115" i="2"/>
  <c r="L115" i="2"/>
  <c r="M115" i="2"/>
  <c r="N115" i="2"/>
  <c r="O115" i="2"/>
  <c r="P115" i="2"/>
  <c r="Q115" i="2"/>
  <c r="R115" i="2"/>
  <c r="K116" i="2"/>
  <c r="L116" i="2"/>
  <c r="M116" i="2"/>
  <c r="N116" i="2"/>
  <c r="O116" i="2"/>
  <c r="P116" i="2"/>
  <c r="Q116" i="2"/>
  <c r="R116" i="2"/>
  <c r="K117" i="2"/>
  <c r="L117" i="2"/>
  <c r="M117" i="2"/>
  <c r="N117" i="2"/>
  <c r="O117" i="2"/>
  <c r="P117" i="2"/>
  <c r="Q117" i="2"/>
  <c r="R117" i="2"/>
  <c r="K118" i="2"/>
  <c r="L118" i="2"/>
  <c r="M118" i="2"/>
  <c r="N118" i="2"/>
  <c r="O118" i="2"/>
  <c r="P118" i="2"/>
  <c r="Q118" i="2"/>
  <c r="R118" i="2"/>
  <c r="K119" i="2"/>
  <c r="L119" i="2"/>
  <c r="M119" i="2"/>
  <c r="N119" i="2"/>
  <c r="O119" i="2"/>
  <c r="P119" i="2"/>
  <c r="Q119" i="2"/>
  <c r="R119" i="2"/>
  <c r="K120" i="2"/>
  <c r="L120" i="2"/>
  <c r="M120" i="2"/>
  <c r="N120" i="2"/>
  <c r="O120" i="2"/>
  <c r="P120" i="2"/>
  <c r="Q120" i="2"/>
  <c r="R120" i="2"/>
  <c r="K121" i="2"/>
  <c r="L121" i="2"/>
  <c r="M121" i="2"/>
  <c r="N121" i="2"/>
  <c r="O121" i="2"/>
  <c r="P121" i="2"/>
  <c r="Q121" i="2"/>
  <c r="R121" i="2"/>
  <c r="K102" i="2"/>
  <c r="L102" i="2"/>
  <c r="M102" i="2"/>
  <c r="N102" i="2"/>
  <c r="O102" i="2"/>
  <c r="P102" i="2"/>
  <c r="Q102" i="2"/>
  <c r="R102" i="2"/>
  <c r="K103" i="2"/>
  <c r="L103" i="2"/>
  <c r="M103" i="2"/>
  <c r="N103" i="2"/>
  <c r="O103" i="2"/>
  <c r="P103" i="2"/>
  <c r="Q103" i="2"/>
  <c r="R103" i="2"/>
  <c r="K104" i="2"/>
  <c r="L104" i="2"/>
  <c r="M104" i="2"/>
  <c r="N104" i="2"/>
  <c r="O104" i="2"/>
  <c r="P104" i="2"/>
  <c r="Q104" i="2"/>
  <c r="R104" i="2"/>
  <c r="K105" i="2"/>
  <c r="L105" i="2"/>
  <c r="M105" i="2"/>
  <c r="N105" i="2"/>
  <c r="O105" i="2"/>
  <c r="P105" i="2"/>
  <c r="Q105" i="2"/>
  <c r="R105" i="2"/>
  <c r="K106" i="2"/>
  <c r="L106" i="2"/>
  <c r="M106" i="2"/>
  <c r="N106" i="2"/>
  <c r="O106" i="2"/>
  <c r="P106" i="2"/>
  <c r="Q106" i="2"/>
  <c r="R106" i="2"/>
  <c r="K107" i="2"/>
  <c r="L107" i="2"/>
  <c r="M107" i="2"/>
  <c r="N107" i="2"/>
  <c r="O107" i="2"/>
  <c r="P107" i="2"/>
  <c r="Q107" i="2"/>
  <c r="R107" i="2"/>
  <c r="K108" i="2"/>
  <c r="L108" i="2"/>
  <c r="M108" i="2"/>
  <c r="N108" i="2"/>
  <c r="O108" i="2"/>
  <c r="P108" i="2"/>
  <c r="Q108" i="2"/>
  <c r="R108" i="2"/>
  <c r="K109" i="2"/>
  <c r="L109" i="2"/>
  <c r="M109" i="2"/>
  <c r="N109" i="2"/>
  <c r="O109" i="2"/>
  <c r="P109" i="2"/>
  <c r="Q109" i="2"/>
  <c r="R109" i="2"/>
  <c r="K110" i="2"/>
  <c r="L110" i="2"/>
  <c r="M110" i="2"/>
  <c r="N110" i="2"/>
  <c r="O110" i="2"/>
  <c r="P110" i="2"/>
  <c r="Q110" i="2"/>
  <c r="R110" i="2"/>
  <c r="K111" i="2"/>
  <c r="L111" i="2"/>
  <c r="M111" i="2"/>
  <c r="N111" i="2"/>
  <c r="O111" i="2"/>
  <c r="P111" i="2"/>
  <c r="Q111" i="2"/>
  <c r="R111" i="2"/>
  <c r="K112" i="2"/>
  <c r="L112" i="2"/>
  <c r="M112" i="2"/>
  <c r="N112" i="2"/>
  <c r="O112" i="2"/>
  <c r="P112" i="2"/>
  <c r="Q112" i="2"/>
  <c r="R112" i="2"/>
  <c r="K113" i="2"/>
  <c r="L113" i="2"/>
  <c r="M113" i="2"/>
  <c r="N113" i="2"/>
  <c r="O113" i="2"/>
  <c r="P113" i="2"/>
  <c r="Q113" i="2"/>
  <c r="R113" i="2"/>
  <c r="K90" i="2"/>
  <c r="L90" i="2"/>
  <c r="M90" i="2"/>
  <c r="N90" i="2"/>
  <c r="O90" i="2"/>
  <c r="P90" i="2"/>
  <c r="Q90" i="2"/>
  <c r="R90" i="2"/>
  <c r="K91" i="2"/>
  <c r="L91" i="2"/>
  <c r="M91" i="2"/>
  <c r="N91" i="2"/>
  <c r="O91" i="2"/>
  <c r="P91" i="2"/>
  <c r="Q91" i="2"/>
  <c r="R91" i="2"/>
  <c r="K92" i="2"/>
  <c r="L92" i="2"/>
  <c r="M92" i="2"/>
  <c r="N92" i="2"/>
  <c r="O92" i="2"/>
  <c r="P92" i="2"/>
  <c r="Q92" i="2"/>
  <c r="R92" i="2"/>
  <c r="K93" i="2"/>
  <c r="L93" i="2"/>
  <c r="M93" i="2"/>
  <c r="N93" i="2"/>
  <c r="O93" i="2"/>
  <c r="P93" i="2"/>
  <c r="Q93" i="2"/>
  <c r="R93" i="2"/>
  <c r="K94" i="2"/>
  <c r="L94" i="2"/>
  <c r="M94" i="2"/>
  <c r="N94" i="2"/>
  <c r="O94" i="2"/>
  <c r="P94" i="2"/>
  <c r="Q94" i="2"/>
  <c r="R94" i="2"/>
  <c r="K95" i="2"/>
  <c r="L95" i="2"/>
  <c r="M95" i="2"/>
  <c r="N95" i="2"/>
  <c r="O95" i="2"/>
  <c r="P95" i="2"/>
  <c r="Q95" i="2"/>
  <c r="R95" i="2"/>
  <c r="K96" i="2"/>
  <c r="L96" i="2"/>
  <c r="M96" i="2"/>
  <c r="N96" i="2"/>
  <c r="O96" i="2"/>
  <c r="P96" i="2"/>
  <c r="Q96" i="2"/>
  <c r="R96" i="2"/>
  <c r="K97" i="2"/>
  <c r="L97" i="2"/>
  <c r="M97" i="2"/>
  <c r="N97" i="2"/>
  <c r="O97" i="2"/>
  <c r="P97" i="2"/>
  <c r="Q97" i="2"/>
  <c r="R97" i="2"/>
  <c r="K98" i="2"/>
  <c r="L98" i="2"/>
  <c r="M98" i="2"/>
  <c r="N98" i="2"/>
  <c r="O98" i="2"/>
  <c r="P98" i="2"/>
  <c r="Q98" i="2"/>
  <c r="R98" i="2"/>
  <c r="K99" i="2"/>
  <c r="L99" i="2"/>
  <c r="M99" i="2"/>
  <c r="N99" i="2"/>
  <c r="O99" i="2"/>
  <c r="P99" i="2"/>
  <c r="Q99" i="2"/>
  <c r="R99" i="2"/>
  <c r="K100" i="2"/>
  <c r="L100" i="2"/>
  <c r="M100" i="2"/>
  <c r="N100" i="2"/>
  <c r="O100" i="2"/>
  <c r="P100" i="2"/>
  <c r="Q100" i="2"/>
  <c r="R100" i="2"/>
  <c r="K101" i="2"/>
  <c r="L101" i="2"/>
  <c r="M101" i="2"/>
  <c r="N101" i="2"/>
  <c r="O101" i="2"/>
  <c r="P101" i="2"/>
  <c r="Q101" i="2"/>
  <c r="R101" i="2"/>
  <c r="K78" i="2"/>
  <c r="L78" i="2"/>
  <c r="M78" i="2"/>
  <c r="N78" i="2"/>
  <c r="O78" i="2"/>
  <c r="P78" i="2"/>
  <c r="Q78" i="2"/>
  <c r="R78" i="2"/>
  <c r="K79" i="2"/>
  <c r="L79" i="2"/>
  <c r="M79" i="2"/>
  <c r="N79" i="2"/>
  <c r="O79" i="2"/>
  <c r="P79" i="2"/>
  <c r="Q79" i="2"/>
  <c r="R79" i="2"/>
  <c r="K80" i="2"/>
  <c r="L80" i="2"/>
  <c r="M80" i="2"/>
  <c r="N80" i="2"/>
  <c r="O80" i="2"/>
  <c r="P80" i="2"/>
  <c r="Q80" i="2"/>
  <c r="R80" i="2"/>
  <c r="K81" i="2"/>
  <c r="L81" i="2"/>
  <c r="M81" i="2"/>
  <c r="N81" i="2"/>
  <c r="O81" i="2"/>
  <c r="P81" i="2"/>
  <c r="Q81" i="2"/>
  <c r="R81" i="2"/>
  <c r="K82" i="2"/>
  <c r="L82" i="2"/>
  <c r="M82" i="2"/>
  <c r="N82" i="2"/>
  <c r="O82" i="2"/>
  <c r="P82" i="2"/>
  <c r="Q82" i="2"/>
  <c r="R82" i="2"/>
  <c r="K83" i="2"/>
  <c r="L83" i="2"/>
  <c r="M83" i="2"/>
  <c r="N83" i="2"/>
  <c r="O83" i="2"/>
  <c r="P83" i="2"/>
  <c r="Q83" i="2"/>
  <c r="R83" i="2"/>
  <c r="K84" i="2"/>
  <c r="L84" i="2"/>
  <c r="M84" i="2"/>
  <c r="N84" i="2"/>
  <c r="O84" i="2"/>
  <c r="P84" i="2"/>
  <c r="Q84" i="2"/>
  <c r="R84" i="2"/>
  <c r="K85" i="2"/>
  <c r="L85" i="2"/>
  <c r="M85" i="2"/>
  <c r="N85" i="2"/>
  <c r="O85" i="2"/>
  <c r="P85" i="2"/>
  <c r="Q85" i="2"/>
  <c r="R85" i="2"/>
  <c r="K86" i="2"/>
  <c r="L86" i="2"/>
  <c r="M86" i="2"/>
  <c r="N86" i="2"/>
  <c r="O86" i="2"/>
  <c r="P86" i="2"/>
  <c r="Q86" i="2"/>
  <c r="R86" i="2"/>
  <c r="K87" i="2"/>
  <c r="L87" i="2"/>
  <c r="M87" i="2"/>
  <c r="N87" i="2"/>
  <c r="O87" i="2"/>
  <c r="P87" i="2"/>
  <c r="Q87" i="2"/>
  <c r="R87" i="2"/>
  <c r="K88" i="2"/>
  <c r="L88" i="2"/>
  <c r="M88" i="2"/>
  <c r="N88" i="2"/>
  <c r="O88" i="2"/>
  <c r="P88" i="2"/>
  <c r="Q88" i="2"/>
  <c r="R88" i="2"/>
  <c r="K89" i="2"/>
  <c r="L89" i="2"/>
  <c r="M89" i="2"/>
  <c r="N89" i="2"/>
  <c r="O89" i="2"/>
  <c r="P89" i="2"/>
  <c r="Q89" i="2"/>
  <c r="R89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K72" i="2"/>
  <c r="L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Q62" i="2"/>
  <c r="R62" i="2"/>
  <c r="O63" i="2"/>
  <c r="Q63" i="2"/>
  <c r="R63" i="2"/>
  <c r="O64" i="2"/>
  <c r="R64" i="2"/>
  <c r="O65" i="2"/>
  <c r="K54" i="2"/>
  <c r="L54" i="2"/>
  <c r="M54" i="2"/>
  <c r="N54" i="2"/>
  <c r="K55" i="2"/>
  <c r="L55" i="2"/>
  <c r="M55" i="2"/>
  <c r="N55" i="2"/>
  <c r="K56" i="2"/>
  <c r="L56" i="2"/>
  <c r="M56" i="2"/>
  <c r="N56" i="2"/>
  <c r="K57" i="2"/>
  <c r="L57" i="2"/>
  <c r="M57" i="2"/>
  <c r="N57" i="2"/>
  <c r="K58" i="2"/>
  <c r="L58" i="2"/>
  <c r="M58" i="2"/>
  <c r="N58" i="2"/>
  <c r="K59" i="2"/>
  <c r="L59" i="2"/>
  <c r="M59" i="2"/>
  <c r="N59" i="2"/>
  <c r="K60" i="2"/>
  <c r="L60" i="2"/>
  <c r="M60" i="2"/>
  <c r="N60" i="2"/>
  <c r="K61" i="2"/>
  <c r="L61" i="2"/>
  <c r="M61" i="2"/>
  <c r="N61" i="2"/>
  <c r="K62" i="2"/>
  <c r="L62" i="2"/>
  <c r="M62" i="2"/>
  <c r="N62" i="2"/>
  <c r="K63" i="2"/>
  <c r="L63" i="2"/>
  <c r="M63" i="2"/>
  <c r="N63" i="2"/>
  <c r="K64" i="2"/>
  <c r="L64" i="2"/>
  <c r="M64" i="2"/>
  <c r="N64" i="2"/>
  <c r="K65" i="2"/>
  <c r="L65" i="2"/>
  <c r="M65" i="2"/>
  <c r="N65" i="2"/>
  <c r="O42" i="2" l="1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K42" i="2"/>
  <c r="L42" i="2"/>
  <c r="M42" i="2"/>
  <c r="N42" i="2"/>
  <c r="K43" i="2"/>
  <c r="L43" i="2"/>
  <c r="M43" i="2"/>
  <c r="N43" i="2"/>
  <c r="K44" i="2"/>
  <c r="L44" i="2"/>
  <c r="M44" i="2"/>
  <c r="N44" i="2"/>
  <c r="K45" i="2"/>
  <c r="L45" i="2"/>
  <c r="M45" i="2"/>
  <c r="N45" i="2"/>
  <c r="K46" i="2"/>
  <c r="L46" i="2"/>
  <c r="M46" i="2"/>
  <c r="N46" i="2"/>
  <c r="K47" i="2"/>
  <c r="L47" i="2"/>
  <c r="M47" i="2"/>
  <c r="N47" i="2"/>
  <c r="K48" i="2"/>
  <c r="L48" i="2"/>
  <c r="M48" i="2"/>
  <c r="N48" i="2"/>
  <c r="K49" i="2"/>
  <c r="L49" i="2"/>
  <c r="M49" i="2"/>
  <c r="N49" i="2"/>
  <c r="K50" i="2"/>
  <c r="L50" i="2"/>
  <c r="M50" i="2"/>
  <c r="N50" i="2"/>
  <c r="K51" i="2"/>
  <c r="L51" i="2"/>
  <c r="M51" i="2"/>
  <c r="N51" i="2"/>
  <c r="K52" i="2"/>
  <c r="L52" i="2"/>
  <c r="M52" i="2"/>
  <c r="N52" i="2"/>
  <c r="K53" i="2"/>
  <c r="L53" i="2"/>
  <c r="M53" i="2"/>
  <c r="N53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3" i="2"/>
  <c r="P3" i="2"/>
  <c r="Q3" i="2"/>
  <c r="R3" i="2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K40" i="2"/>
  <c r="L40" i="2"/>
  <c r="M40" i="2"/>
  <c r="N40" i="2"/>
  <c r="K41" i="2"/>
  <c r="L41" i="2"/>
  <c r="M41" i="2"/>
  <c r="N41" i="2"/>
  <c r="K29" i="2"/>
  <c r="L29" i="2"/>
  <c r="M29" i="2"/>
  <c r="N29" i="2"/>
  <c r="K3" i="2"/>
  <c r="L3" i="2"/>
  <c r="M3" i="2"/>
  <c r="N3" i="2"/>
  <c r="K4" i="2"/>
  <c r="L4" i="2"/>
  <c r="M4" i="2"/>
  <c r="N4" i="2"/>
  <c r="K5" i="2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K27" i="2"/>
  <c r="L27" i="2"/>
  <c r="M27" i="2"/>
  <c r="N27" i="2"/>
  <c r="K28" i="2"/>
  <c r="L28" i="2"/>
  <c r="M28" i="2"/>
  <c r="N28" i="2"/>
  <c r="Q2" i="2" l="1"/>
  <c r="O2" i="2"/>
  <c r="K2" i="2"/>
  <c r="N2" i="2"/>
  <c r="R2" i="2" s="1"/>
  <c r="M2" i="2"/>
  <c r="L2" i="2"/>
  <c r="P2" i="2" s="1"/>
</calcChain>
</file>

<file path=xl/sharedStrings.xml><?xml version="1.0" encoding="utf-8"?>
<sst xmlns="http://schemas.openxmlformats.org/spreadsheetml/2006/main" count="613" uniqueCount="67">
  <si>
    <t>;Kigoma</t>
  </si>
  <si>
    <t>test1</t>
  </si>
  <si>
    <t>Gain:</t>
  </si>
  <si>
    <t>Zoff:</t>
  </si>
  <si>
    <t>No</t>
  </si>
  <si>
    <t>Time</t>
  </si>
  <si>
    <t>G</t>
  </si>
  <si>
    <t>PAR</t>
  </si>
  <si>
    <t>F1</t>
  </si>
  <si>
    <t>F2</t>
  </si>
  <si>
    <t>F3</t>
  </si>
  <si>
    <t>F4</t>
  </si>
  <si>
    <t>Fm1</t>
  </si>
  <si>
    <t>Fm2</t>
  </si>
  <si>
    <t>Fm3</t>
  </si>
  <si>
    <t>Fm4</t>
  </si>
  <si>
    <t>Y1</t>
  </si>
  <si>
    <t>Y2</t>
  </si>
  <si>
    <t>Y3</t>
  </si>
  <si>
    <t>Y4</t>
  </si>
  <si>
    <t>;</t>
  </si>
  <si>
    <t>Ch1</t>
  </si>
  <si>
    <t>Ch2</t>
  </si>
  <si>
    <t>Ch3</t>
  </si>
  <si>
    <t>Ch4</t>
  </si>
  <si>
    <t>blue</t>
  </si>
  <si>
    <t>green</t>
  </si>
  <si>
    <t>brown</t>
  </si>
  <si>
    <t>alpha:</t>
  </si>
  <si>
    <t>ETRmax:</t>
  </si>
  <si>
    <t>Ik:</t>
  </si>
  <si>
    <t>;References:</t>
  </si>
  <si>
    <t>BL_US</t>
  </si>
  <si>
    <t>PMDA0174.REF2</t>
  </si>
  <si>
    <t>GR_US</t>
  </si>
  <si>
    <t>BR_US</t>
  </si>
  <si>
    <t>;test</t>
  </si>
  <si>
    <t>C</t>
  </si>
  <si>
    <t>----</t>
  </si>
  <si>
    <t>sample</t>
  </si>
  <si>
    <t>25C test</t>
  </si>
  <si>
    <t>y1</t>
  </si>
  <si>
    <t>y2</t>
  </si>
  <si>
    <t>y3</t>
  </si>
  <si>
    <t>y4</t>
  </si>
  <si>
    <t>ETR1</t>
  </si>
  <si>
    <t>ETR2</t>
  </si>
  <si>
    <t>ETR3</t>
  </si>
  <si>
    <t>ETR4</t>
  </si>
  <si>
    <t>test 5</t>
  </si>
  <si>
    <t>Date of sampling</t>
  </si>
  <si>
    <t>Time of sampling</t>
  </si>
  <si>
    <t>Date of sample mesurement</t>
  </si>
  <si>
    <t>Time of sample measurement</t>
  </si>
  <si>
    <t>27/05/2015</t>
  </si>
  <si>
    <t>0930am</t>
  </si>
  <si>
    <t>Exp_1st Measurement_Kg Bay 0m</t>
  </si>
  <si>
    <t>Exp_1st Measurement_Kg Bay 15m</t>
  </si>
  <si>
    <t>Exp_2nd Measurement 1_Kg Bay 0m</t>
  </si>
  <si>
    <t>Exp_2nd Measurement 2_Kg Bay 0m</t>
  </si>
  <si>
    <t>Exp_2nd Measurement 1_Kg Bay 15m</t>
  </si>
  <si>
    <t>Exp_2nd Measurement 2_Kg Bay 15m</t>
  </si>
  <si>
    <t>Exp_2nd Measurement 3_Kg Bay 0m</t>
  </si>
  <si>
    <t>Exp_2nd Measurement 3_Kg Bay 15m</t>
  </si>
  <si>
    <t>Exp_3rd Measurement_Kg Bay 0m</t>
  </si>
  <si>
    <t>29/05/2015</t>
  </si>
  <si>
    <t>Exp_3rd Measurement_Kg Bay 15m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</si>
</sst>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5" fontId="0" fillId="0" borderId="0" xfId="0" applyNumberFormat="1"/>
    <xf numFmtId="21" fontId="0" fillId="0" borderId="0" xfId="0" applyNumberFormat="1"/>
    <xf numFmtId="2" fontId="0" fillId="0" borderId="0" xfId="0" applyNumberFormat="1"/>
    <xf numFmtId="0" fontId="0" fillId="0" borderId="0" xfId="0"/>
    <xf numFmtId="2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21" fontId="0" fillId="0" borderId="0" xfId="0" applyNumberFormat="1"/>
    <xf numFmtId="0" fontId="0" fillId="0" borderId="0" xfId="0"/>
    <xf numFmtId="0" fontId="0" fillId="0" borderId="0" xfId="0"/>
    <xf numFmtId="21" fontId="0" fillId="0" borderId="0" xfId="0" applyNumberFormat="1"/>
    <xf numFmtId="0" fontId="0" fillId="0" borderId="0" xfId="0"/>
    <xf numFmtId="0" fontId="0" fillId="0" borderId="0" xfId="0"/>
    <xf numFmtId="21" fontId="0" fillId="0" borderId="0" xfId="0" applyNumberFormat="1"/>
    <xf numFmtId="0" fontId="0" fillId="0" borderId="0" xfId="0"/>
    <xf numFmtId="0" fontId="0" fillId="0" borderId="0" xfId="0"/>
    <xf numFmtId="21" fontId="0" fillId="0" borderId="0" xfId="0" applyNumberFormat="1"/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Final!$O$1</c:f>
              <c:strCache>
                <c:ptCount val="1"/>
                <c:pt idx="0">
                  <c:v>ETR1</c:v>
                </c:pt>
              </c:strCache>
            </c:strRef>
          </c:tx>
          <c:spPr>
            <a:ln w="28575">
              <a:noFill/>
            </a:ln>
          </c:spPr>
          <c:xVal>
            <c:numRef>
              <c:f>Final!$B$16:$B$29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192</c:v>
                </c:pt>
                <c:pt idx="5">
                  <c:v>256</c:v>
                </c:pt>
                <c:pt idx="6">
                  <c:v>320</c:v>
                </c:pt>
                <c:pt idx="7">
                  <c:v>384</c:v>
                </c:pt>
                <c:pt idx="8">
                  <c:v>448</c:v>
                </c:pt>
                <c:pt idx="9">
                  <c:v>512</c:v>
                </c:pt>
                <c:pt idx="10">
                  <c:v>576</c:v>
                </c:pt>
                <c:pt idx="11">
                  <c:v>640</c:v>
                </c:pt>
                <c:pt idx="12">
                  <c:v>704</c:v>
                </c:pt>
                <c:pt idx="13">
                  <c:v>832</c:v>
                </c:pt>
              </c:numCache>
            </c:numRef>
          </c:xVal>
          <c:yVal>
            <c:numRef>
              <c:f>Final!$O$16:$O$29</c:f>
              <c:numCache>
                <c:formatCode>0.00</c:formatCode>
                <c:ptCount val="14"/>
                <c:pt idx="0">
                  <c:v>4.8682666666666661</c:v>
                </c:pt>
                <c:pt idx="1">
                  <c:v>9.3898650674662658</c:v>
                </c:pt>
                <c:pt idx="2">
                  <c:v>17.832156862745098</c:v>
                </c:pt>
                <c:pt idx="3">
                  <c:v>32.949677419354835</c:v>
                </c:pt>
                <c:pt idx="4">
                  <c:v>46.914782608695646</c:v>
                </c:pt>
                <c:pt idx="5">
                  <c:v>59.600886917960089</c:v>
                </c:pt>
                <c:pt idx="6">
                  <c:v>70.315231788079473</c:v>
                </c:pt>
                <c:pt idx="7">
                  <c:v>77.682542787286053</c:v>
                </c:pt>
                <c:pt idx="8">
                  <c:v>88.572878048780481</c:v>
                </c:pt>
                <c:pt idx="9">
                  <c:v>94.146865671641791</c:v>
                </c:pt>
                <c:pt idx="10">
                  <c:v>100.60039603960395</c:v>
                </c:pt>
                <c:pt idx="11">
                  <c:v>111.60303797468355</c:v>
                </c:pt>
                <c:pt idx="12">
                  <c:v>113.17132075471697</c:v>
                </c:pt>
                <c:pt idx="13">
                  <c:v>146.47185628742514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Final!$P$1</c:f>
              <c:strCache>
                <c:ptCount val="1"/>
                <c:pt idx="0">
                  <c:v>ETR2</c:v>
                </c:pt>
              </c:strCache>
            </c:strRef>
          </c:tx>
          <c:spPr>
            <a:ln w="28575">
              <a:noFill/>
            </a:ln>
          </c:spPr>
          <c:xVal>
            <c:numRef>
              <c:f>Final!$B$16:$B$29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192</c:v>
                </c:pt>
                <c:pt idx="5">
                  <c:v>256</c:v>
                </c:pt>
                <c:pt idx="6">
                  <c:v>320</c:v>
                </c:pt>
                <c:pt idx="7">
                  <c:v>384</c:v>
                </c:pt>
                <c:pt idx="8">
                  <c:v>448</c:v>
                </c:pt>
                <c:pt idx="9">
                  <c:v>512</c:v>
                </c:pt>
                <c:pt idx="10">
                  <c:v>576</c:v>
                </c:pt>
                <c:pt idx="11">
                  <c:v>640</c:v>
                </c:pt>
                <c:pt idx="12">
                  <c:v>704</c:v>
                </c:pt>
                <c:pt idx="13">
                  <c:v>832</c:v>
                </c:pt>
              </c:numCache>
            </c:numRef>
          </c:xVal>
          <c:yVal>
            <c:numRef>
              <c:f>Final!$P$16:$P$29</c:f>
              <c:numCache>
                <c:formatCode>0.00</c:formatCode>
                <c:ptCount val="14"/>
                <c:pt idx="0">
                  <c:v>3.954115898959881</c:v>
                </c:pt>
                <c:pt idx="1">
                  <c:v>7.8845454545454547</c:v>
                </c:pt>
                <c:pt idx="2">
                  <c:v>15.157004405286344</c:v>
                </c:pt>
                <c:pt idx="3">
                  <c:v>29.11310769230769</c:v>
                </c:pt>
                <c:pt idx="4">
                  <c:v>42.039810426540285</c:v>
                </c:pt>
                <c:pt idx="5">
                  <c:v>53.669949748743711</c:v>
                </c:pt>
                <c:pt idx="6">
                  <c:v>65.533884297520657</c:v>
                </c:pt>
                <c:pt idx="7">
                  <c:v>75.686006825938563</c:v>
                </c:pt>
                <c:pt idx="8">
                  <c:v>82.962962962962962</c:v>
                </c:pt>
                <c:pt idx="9">
                  <c:v>90.263703703703698</c:v>
                </c:pt>
                <c:pt idx="10">
                  <c:v>95.02443243243242</c:v>
                </c:pt>
                <c:pt idx="11">
                  <c:v>101.29411764705883</c:v>
                </c:pt>
                <c:pt idx="12">
                  <c:v>106.86561797752809</c:v>
                </c:pt>
                <c:pt idx="13">
                  <c:v>129.29943074003793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Final!$Q$1</c:f>
              <c:strCache>
                <c:ptCount val="1"/>
                <c:pt idx="0">
                  <c:v>ETR3</c:v>
                </c:pt>
              </c:strCache>
            </c:strRef>
          </c:tx>
          <c:spPr>
            <a:ln w="28575">
              <a:noFill/>
            </a:ln>
          </c:spPr>
          <c:xVal>
            <c:numRef>
              <c:f>Final!$B$16:$B$29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192</c:v>
                </c:pt>
                <c:pt idx="5">
                  <c:v>256</c:v>
                </c:pt>
                <c:pt idx="6">
                  <c:v>320</c:v>
                </c:pt>
                <c:pt idx="7">
                  <c:v>384</c:v>
                </c:pt>
                <c:pt idx="8">
                  <c:v>448</c:v>
                </c:pt>
                <c:pt idx="9">
                  <c:v>512</c:v>
                </c:pt>
                <c:pt idx="10">
                  <c:v>576</c:v>
                </c:pt>
                <c:pt idx="11">
                  <c:v>640</c:v>
                </c:pt>
                <c:pt idx="12">
                  <c:v>704</c:v>
                </c:pt>
                <c:pt idx="13">
                  <c:v>832</c:v>
                </c:pt>
              </c:numCache>
            </c:numRef>
          </c:xVal>
          <c:yVal>
            <c:numRef>
              <c:f>Final!$Q$16:$Q$29</c:f>
              <c:numCache>
                <c:formatCode>0.00</c:formatCode>
                <c:ptCount val="14"/>
                <c:pt idx="0">
                  <c:v>1.993717277486911</c:v>
                </c:pt>
                <c:pt idx="1">
                  <c:v>3.7774096916299555</c:v>
                </c:pt>
                <c:pt idx="2">
                  <c:v>6.9994936708860758</c:v>
                </c:pt>
                <c:pt idx="3">
                  <c:v>12.351638418079096</c:v>
                </c:pt>
                <c:pt idx="4">
                  <c:v>16.889203539823011</c:v>
                </c:pt>
                <c:pt idx="5">
                  <c:v>20.033458870168481</c:v>
                </c:pt>
                <c:pt idx="6">
                  <c:v>20.927805864509605</c:v>
                </c:pt>
                <c:pt idx="7">
                  <c:v>25.79174089068826</c:v>
                </c:pt>
                <c:pt idx="8">
                  <c:v>27.568524590163936</c:v>
                </c:pt>
                <c:pt idx="9">
                  <c:v>28.627616099071208</c:v>
                </c:pt>
                <c:pt idx="10">
                  <c:v>27.190588235294115</c:v>
                </c:pt>
                <c:pt idx="11">
                  <c:v>33.704455958549225</c:v>
                </c:pt>
                <c:pt idx="12">
                  <c:v>33.302905263157889</c:v>
                </c:pt>
                <c:pt idx="13">
                  <c:v>39.41622559652928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Final!$R$1</c:f>
              <c:strCache>
                <c:ptCount val="1"/>
                <c:pt idx="0">
                  <c:v>ETR4</c:v>
                </c:pt>
              </c:strCache>
            </c:strRef>
          </c:tx>
          <c:spPr>
            <a:ln w="28575">
              <a:noFill/>
            </a:ln>
          </c:spPr>
          <c:xVal>
            <c:numRef>
              <c:f>Final!$B$16:$B$29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192</c:v>
                </c:pt>
                <c:pt idx="5">
                  <c:v>256</c:v>
                </c:pt>
                <c:pt idx="6">
                  <c:v>320</c:v>
                </c:pt>
                <c:pt idx="7">
                  <c:v>384</c:v>
                </c:pt>
                <c:pt idx="8">
                  <c:v>448</c:v>
                </c:pt>
                <c:pt idx="9">
                  <c:v>512</c:v>
                </c:pt>
                <c:pt idx="10">
                  <c:v>576</c:v>
                </c:pt>
                <c:pt idx="11">
                  <c:v>640</c:v>
                </c:pt>
                <c:pt idx="12">
                  <c:v>704</c:v>
                </c:pt>
                <c:pt idx="13">
                  <c:v>832</c:v>
                </c:pt>
              </c:numCache>
            </c:numRef>
          </c:xVal>
          <c:yVal>
            <c:numRef>
              <c:f>Final!$R$16:$R$29</c:f>
              <c:numCache>
                <c:formatCode>0.00</c:formatCode>
                <c:ptCount val="14"/>
                <c:pt idx="0">
                  <c:v>5.6045344129554655</c:v>
                </c:pt>
                <c:pt idx="1">
                  <c:v>10.819622641509435</c:v>
                </c:pt>
                <c:pt idx="2">
                  <c:v>21.09871396895787</c:v>
                </c:pt>
                <c:pt idx="3">
                  <c:v>40.421052631578945</c:v>
                </c:pt>
                <c:pt idx="4">
                  <c:v>55.257493036211699</c:v>
                </c:pt>
                <c:pt idx="5">
                  <c:v>74.891098265895948</c:v>
                </c:pt>
                <c:pt idx="6">
                  <c:v>86.28639053254436</c:v>
                </c:pt>
                <c:pt idx="7">
                  <c:v>99.690873786407764</c:v>
                </c:pt>
                <c:pt idx="8">
                  <c:v>112.77342019543974</c:v>
                </c:pt>
                <c:pt idx="9">
                  <c:v>125.03923322683706</c:v>
                </c:pt>
                <c:pt idx="10">
                  <c:v>131.07371237458193</c:v>
                </c:pt>
                <c:pt idx="11">
                  <c:v>143.60547945205479</c:v>
                </c:pt>
                <c:pt idx="12">
                  <c:v>145.61684210526315</c:v>
                </c:pt>
                <c:pt idx="13">
                  <c:v>174.72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6992"/>
        <c:axId val="34518528"/>
      </c:scatterChart>
      <c:valAx>
        <c:axId val="3451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518528"/>
        <c:crosses val="autoZero"/>
        <c:crossBetween val="midCat"/>
      </c:valAx>
      <c:valAx>
        <c:axId val="34518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516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10</xdr:row>
      <xdr:rowOff>176212</xdr:rowOff>
    </xdr:from>
    <xdr:to>
      <xdr:col>8</xdr:col>
      <xdr:colOff>457199</xdr:colOff>
      <xdr:row>25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4" workbookViewId="0">
      <selection activeCell="E25" sqref="E25:M39"/>
    </sheetView>
  </sheetViews>
  <sheetFormatPr defaultRowHeight="15" x14ac:dyDescent="0.25"/>
  <sheetData>
    <row r="1" spans="1:17" x14ac:dyDescent="0.25">
      <c r="A1" t="s">
        <v>0</v>
      </c>
      <c r="B1" t="s">
        <v>1</v>
      </c>
    </row>
    <row r="4" spans="1:17" x14ac:dyDescent="0.25">
      <c r="A4" s="1">
        <v>42150</v>
      </c>
      <c r="B4" s="2">
        <v>0.46149305555555559</v>
      </c>
      <c r="C4" t="s">
        <v>2</v>
      </c>
      <c r="D4">
        <v>23</v>
      </c>
      <c r="E4" t="s">
        <v>3</v>
      </c>
      <c r="F4">
        <v>-102</v>
      </c>
      <c r="G4">
        <v>-99</v>
      </c>
      <c r="H4">
        <v>530</v>
      </c>
      <c r="I4">
        <v>-180</v>
      </c>
    </row>
    <row r="5" spans="1:17" x14ac:dyDescent="0.25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  <c r="N5" t="s">
        <v>16</v>
      </c>
      <c r="O5" t="s">
        <v>17</v>
      </c>
      <c r="P5" t="s">
        <v>18</v>
      </c>
      <c r="Q5" t="s">
        <v>19</v>
      </c>
    </row>
    <row r="6" spans="1:17" x14ac:dyDescent="0.25">
      <c r="B6">
        <v>1</v>
      </c>
      <c r="C6" s="2">
        <v>0.46149305555555559</v>
      </c>
      <c r="D6">
        <v>23</v>
      </c>
      <c r="E6">
        <v>16</v>
      </c>
      <c r="F6">
        <v>252</v>
      </c>
      <c r="G6">
        <v>239</v>
      </c>
      <c r="H6">
        <v>225</v>
      </c>
      <c r="I6">
        <v>241</v>
      </c>
      <c r="J6">
        <v>545</v>
      </c>
      <c r="K6">
        <v>441</v>
      </c>
      <c r="L6">
        <v>439</v>
      </c>
      <c r="M6">
        <v>507</v>
      </c>
      <c r="N6">
        <v>0.54</v>
      </c>
      <c r="O6">
        <v>0.46</v>
      </c>
      <c r="P6">
        <v>0.49</v>
      </c>
      <c r="Q6">
        <v>0.52</v>
      </c>
    </row>
    <row r="7" spans="1:17" x14ac:dyDescent="0.25">
      <c r="B7">
        <v>2</v>
      </c>
      <c r="C7" s="2">
        <v>0.46174768518518516</v>
      </c>
      <c r="D7">
        <v>23</v>
      </c>
      <c r="E7">
        <v>16</v>
      </c>
      <c r="F7">
        <v>247</v>
      </c>
      <c r="G7">
        <v>238</v>
      </c>
      <c r="H7">
        <v>222</v>
      </c>
      <c r="I7">
        <v>240</v>
      </c>
      <c r="J7">
        <v>557</v>
      </c>
      <c r="K7">
        <v>452</v>
      </c>
      <c r="L7">
        <v>438</v>
      </c>
      <c r="M7">
        <v>501</v>
      </c>
      <c r="N7">
        <v>0.56000000000000005</v>
      </c>
      <c r="O7">
        <v>0.47</v>
      </c>
      <c r="P7">
        <v>0.49</v>
      </c>
      <c r="Q7">
        <v>0.52</v>
      </c>
    </row>
    <row r="8" spans="1:17" x14ac:dyDescent="0.25">
      <c r="B8">
        <v>3</v>
      </c>
      <c r="C8" s="2">
        <v>0.46197916666666666</v>
      </c>
      <c r="D8">
        <v>23</v>
      </c>
      <c r="E8">
        <v>64</v>
      </c>
      <c r="F8">
        <v>257</v>
      </c>
      <c r="G8">
        <v>250</v>
      </c>
      <c r="H8">
        <v>226</v>
      </c>
      <c r="I8">
        <v>246</v>
      </c>
      <c r="J8">
        <v>509</v>
      </c>
      <c r="K8">
        <v>453</v>
      </c>
      <c r="L8">
        <v>396</v>
      </c>
      <c r="M8">
        <v>469</v>
      </c>
      <c r="N8">
        <v>0.5</v>
      </c>
      <c r="O8">
        <v>0.45</v>
      </c>
      <c r="P8">
        <v>0.43</v>
      </c>
      <c r="Q8">
        <v>0.48</v>
      </c>
    </row>
    <row r="9" spans="1:17" x14ac:dyDescent="0.25">
      <c r="B9">
        <v>4</v>
      </c>
      <c r="C9" s="2">
        <v>0.46221064814814811</v>
      </c>
      <c r="D9">
        <v>23</v>
      </c>
      <c r="E9">
        <v>128</v>
      </c>
      <c r="F9">
        <v>244</v>
      </c>
      <c r="G9">
        <v>246</v>
      </c>
      <c r="H9">
        <v>220</v>
      </c>
      <c r="I9">
        <v>240</v>
      </c>
      <c r="J9">
        <v>465</v>
      </c>
      <c r="K9">
        <v>457</v>
      </c>
      <c r="L9">
        <v>381</v>
      </c>
      <c r="M9">
        <v>448</v>
      </c>
      <c r="N9">
        <v>0.48</v>
      </c>
      <c r="O9">
        <v>0.46</v>
      </c>
      <c r="P9">
        <v>0.42</v>
      </c>
      <c r="Q9">
        <v>0.46</v>
      </c>
    </row>
    <row r="10" spans="1:17" x14ac:dyDescent="0.25">
      <c r="B10">
        <v>5</v>
      </c>
      <c r="C10" s="2">
        <v>0.4624537037037037</v>
      </c>
      <c r="D10">
        <v>23</v>
      </c>
      <c r="E10">
        <v>192</v>
      </c>
      <c r="F10">
        <v>240</v>
      </c>
      <c r="G10">
        <v>244</v>
      </c>
      <c r="H10">
        <v>217</v>
      </c>
      <c r="I10">
        <v>239</v>
      </c>
      <c r="J10">
        <v>425</v>
      </c>
      <c r="K10">
        <v>443</v>
      </c>
      <c r="L10">
        <v>347</v>
      </c>
      <c r="M10">
        <v>430</v>
      </c>
      <c r="N10">
        <v>0.44</v>
      </c>
      <c r="O10">
        <v>0.45</v>
      </c>
      <c r="P10">
        <v>0.37</v>
      </c>
      <c r="Q10">
        <v>0.44</v>
      </c>
    </row>
    <row r="11" spans="1:17" x14ac:dyDescent="0.25">
      <c r="B11">
        <v>6</v>
      </c>
      <c r="C11" s="2">
        <v>0.4626851851851852</v>
      </c>
      <c r="D11">
        <v>23</v>
      </c>
      <c r="E11">
        <v>256</v>
      </c>
      <c r="F11">
        <v>238</v>
      </c>
      <c r="G11">
        <v>243</v>
      </c>
      <c r="H11">
        <v>216</v>
      </c>
      <c r="I11">
        <v>238</v>
      </c>
      <c r="J11">
        <v>396</v>
      </c>
      <c r="K11">
        <v>423</v>
      </c>
      <c r="L11">
        <v>342</v>
      </c>
      <c r="M11">
        <v>382</v>
      </c>
      <c r="N11">
        <v>0.4</v>
      </c>
      <c r="O11">
        <v>0.43</v>
      </c>
      <c r="P11">
        <v>0.37</v>
      </c>
      <c r="Q11">
        <v>0.38</v>
      </c>
    </row>
    <row r="12" spans="1:17" x14ac:dyDescent="0.25">
      <c r="B12">
        <v>7</v>
      </c>
      <c r="C12" s="2">
        <v>0.46291666666666664</v>
      </c>
      <c r="D12">
        <v>23</v>
      </c>
      <c r="E12">
        <v>19</v>
      </c>
      <c r="F12">
        <v>248</v>
      </c>
      <c r="G12">
        <v>249</v>
      </c>
      <c r="H12">
        <v>228</v>
      </c>
      <c r="I12">
        <v>251</v>
      </c>
      <c r="J12">
        <v>410</v>
      </c>
      <c r="K12">
        <v>433</v>
      </c>
      <c r="L12">
        <v>350</v>
      </c>
      <c r="M12">
        <v>423</v>
      </c>
      <c r="N12">
        <v>0.4</v>
      </c>
      <c r="O12">
        <v>0.42</v>
      </c>
      <c r="P12">
        <v>0.35</v>
      </c>
      <c r="Q12">
        <v>0.41</v>
      </c>
    </row>
    <row r="13" spans="1:17" x14ac:dyDescent="0.25">
      <c r="B13">
        <v>8</v>
      </c>
      <c r="C13" s="2">
        <v>0.46314814814814814</v>
      </c>
      <c r="D13">
        <v>23</v>
      </c>
      <c r="E13">
        <v>384</v>
      </c>
      <c r="F13">
        <v>267</v>
      </c>
      <c r="G13">
        <v>261</v>
      </c>
      <c r="H13">
        <v>250</v>
      </c>
      <c r="I13">
        <v>275</v>
      </c>
      <c r="J13">
        <v>400</v>
      </c>
      <c r="K13">
        <v>414</v>
      </c>
      <c r="L13">
        <v>351</v>
      </c>
      <c r="M13">
        <v>420</v>
      </c>
      <c r="N13">
        <v>0.33</v>
      </c>
      <c r="O13">
        <v>0.37</v>
      </c>
      <c r="P13">
        <v>0.28999999999999998</v>
      </c>
      <c r="Q13">
        <v>0.35</v>
      </c>
    </row>
    <row r="14" spans="1:17" x14ac:dyDescent="0.25">
      <c r="B14">
        <v>9</v>
      </c>
      <c r="C14" s="2">
        <v>0.46339120370370374</v>
      </c>
      <c r="D14">
        <v>23</v>
      </c>
      <c r="E14">
        <v>448</v>
      </c>
      <c r="F14">
        <v>270</v>
      </c>
      <c r="G14">
        <v>262</v>
      </c>
      <c r="H14">
        <v>249</v>
      </c>
      <c r="I14">
        <v>275</v>
      </c>
      <c r="J14">
        <v>405</v>
      </c>
      <c r="K14">
        <v>414</v>
      </c>
      <c r="L14">
        <v>339</v>
      </c>
      <c r="M14">
        <v>416</v>
      </c>
      <c r="N14">
        <v>0.33</v>
      </c>
      <c r="O14">
        <v>0.37</v>
      </c>
      <c r="P14">
        <v>0.27</v>
      </c>
      <c r="Q14">
        <v>0.34</v>
      </c>
    </row>
    <row r="15" spans="1:17" x14ac:dyDescent="0.25">
      <c r="B15">
        <v>10</v>
      </c>
      <c r="C15" s="2">
        <v>0.46362268518518518</v>
      </c>
      <c r="D15">
        <v>23</v>
      </c>
      <c r="E15">
        <v>512</v>
      </c>
      <c r="F15">
        <v>261</v>
      </c>
      <c r="G15">
        <v>257</v>
      </c>
      <c r="H15">
        <v>241</v>
      </c>
      <c r="I15">
        <v>267</v>
      </c>
      <c r="J15">
        <v>367</v>
      </c>
      <c r="K15">
        <v>394</v>
      </c>
      <c r="L15">
        <v>316</v>
      </c>
      <c r="M15">
        <v>386</v>
      </c>
      <c r="N15">
        <v>0.28999999999999998</v>
      </c>
      <c r="O15">
        <v>0.35</v>
      </c>
      <c r="P15">
        <v>0.24</v>
      </c>
      <c r="Q15">
        <v>0.31</v>
      </c>
    </row>
    <row r="16" spans="1:17" x14ac:dyDescent="0.25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25</v>
      </c>
      <c r="G16" t="s">
        <v>26</v>
      </c>
      <c r="H16" t="s">
        <v>27</v>
      </c>
    </row>
    <row r="17" spans="1:17" x14ac:dyDescent="0.25">
      <c r="A17" t="s">
        <v>20</v>
      </c>
      <c r="B17" t="s">
        <v>28</v>
      </c>
      <c r="C17">
        <v>0.16500000000000001</v>
      </c>
      <c r="D17">
        <v>0.158</v>
      </c>
      <c r="E17">
        <v>0.14000000000000001</v>
      </c>
      <c r="F17">
        <v>0.19800000000000001</v>
      </c>
      <c r="G17">
        <v>0.16400000000000001</v>
      </c>
      <c r="H17">
        <v>0</v>
      </c>
      <c r="I17">
        <v>0.17799999999999999</v>
      </c>
    </row>
    <row r="18" spans="1:17" x14ac:dyDescent="0.25">
      <c r="A18" t="s">
        <v>20</v>
      </c>
      <c r="B18" t="s">
        <v>29</v>
      </c>
      <c r="C18">
        <v>39.200000000000003</v>
      </c>
      <c r="D18">
        <v>44.3</v>
      </c>
      <c r="E18">
        <v>29.6</v>
      </c>
      <c r="F18">
        <v>73</v>
      </c>
      <c r="G18">
        <v>46.3</v>
      </c>
      <c r="H18">
        <v>0</v>
      </c>
      <c r="I18">
        <v>48.6</v>
      </c>
    </row>
    <row r="19" spans="1:17" x14ac:dyDescent="0.25">
      <c r="A19" t="s">
        <v>20</v>
      </c>
      <c r="B19" t="s">
        <v>30</v>
      </c>
      <c r="C19">
        <v>238</v>
      </c>
      <c r="D19">
        <v>279.3</v>
      </c>
      <c r="E19">
        <v>210.9</v>
      </c>
      <c r="F19">
        <v>368.5</v>
      </c>
      <c r="G19">
        <v>282.10000000000002</v>
      </c>
      <c r="H19">
        <v>0</v>
      </c>
      <c r="I19">
        <v>273.10000000000002</v>
      </c>
    </row>
    <row r="20" spans="1:17" x14ac:dyDescent="0.25">
      <c r="A20" t="s">
        <v>31</v>
      </c>
      <c r="B20" t="s">
        <v>32</v>
      </c>
      <c r="C20" t="s">
        <v>33</v>
      </c>
      <c r="D20" t="s">
        <v>34</v>
      </c>
      <c r="E20" t="s">
        <v>33</v>
      </c>
      <c r="F20" t="s">
        <v>35</v>
      </c>
      <c r="G20" t="s">
        <v>33</v>
      </c>
    </row>
    <row r="22" spans="1:17" x14ac:dyDescent="0.25">
      <c r="A22" t="s">
        <v>36</v>
      </c>
      <c r="B22">
        <v>25</v>
      </c>
      <c r="C22" t="s">
        <v>37</v>
      </c>
    </row>
    <row r="24" spans="1:17" x14ac:dyDescent="0.25">
      <c r="A24" s="1">
        <v>42150</v>
      </c>
      <c r="B24" s="2">
        <v>0.61001157407407403</v>
      </c>
      <c r="C24" t="s">
        <v>2</v>
      </c>
      <c r="D24">
        <v>21</v>
      </c>
      <c r="E24" t="s">
        <v>3</v>
      </c>
      <c r="F24">
        <v>0</v>
      </c>
      <c r="G24">
        <v>0</v>
      </c>
      <c r="H24">
        <v>0</v>
      </c>
      <c r="I24">
        <v>0</v>
      </c>
    </row>
    <row r="25" spans="1:17" x14ac:dyDescent="0.25">
      <c r="B25" t="s">
        <v>4</v>
      </c>
      <c r="C25" t="s">
        <v>5</v>
      </c>
      <c r="D25" t="s">
        <v>6</v>
      </c>
      <c r="E25" t="s">
        <v>7</v>
      </c>
      <c r="F25" t="s">
        <v>8</v>
      </c>
      <c r="G25" t="s">
        <v>9</v>
      </c>
      <c r="H25" t="s">
        <v>10</v>
      </c>
      <c r="I25" t="s">
        <v>11</v>
      </c>
      <c r="J25" t="s">
        <v>12</v>
      </c>
      <c r="K25" t="s">
        <v>13</v>
      </c>
      <c r="L25" t="s">
        <v>14</v>
      </c>
      <c r="M25" t="s">
        <v>15</v>
      </c>
      <c r="N25" t="s">
        <v>16</v>
      </c>
      <c r="O25" t="s">
        <v>17</v>
      </c>
      <c r="P25" t="s">
        <v>18</v>
      </c>
      <c r="Q25" t="s">
        <v>19</v>
      </c>
    </row>
    <row r="26" spans="1:17" x14ac:dyDescent="0.25">
      <c r="B26">
        <v>1</v>
      </c>
      <c r="C26" s="2">
        <v>0.61002314814814818</v>
      </c>
      <c r="D26">
        <v>21</v>
      </c>
      <c r="E26">
        <v>16</v>
      </c>
      <c r="F26">
        <v>489</v>
      </c>
      <c r="G26">
        <v>485</v>
      </c>
      <c r="H26">
        <v>555</v>
      </c>
      <c r="I26">
        <v>428</v>
      </c>
      <c r="J26">
        <v>762</v>
      </c>
      <c r="K26">
        <v>702</v>
      </c>
      <c r="L26">
        <v>740</v>
      </c>
      <c r="M26">
        <v>657</v>
      </c>
      <c r="N26">
        <v>0.36</v>
      </c>
      <c r="O26">
        <v>0.31</v>
      </c>
      <c r="P26">
        <v>0.25</v>
      </c>
      <c r="Q26">
        <v>0.35</v>
      </c>
    </row>
    <row r="27" spans="1:17" x14ac:dyDescent="0.25">
      <c r="B27">
        <v>2</v>
      </c>
      <c r="C27" s="2">
        <v>0.61026620370370377</v>
      </c>
      <c r="D27">
        <v>21</v>
      </c>
      <c r="E27">
        <v>1</v>
      </c>
      <c r="F27">
        <v>494</v>
      </c>
      <c r="G27">
        <v>489</v>
      </c>
      <c r="H27">
        <v>560</v>
      </c>
      <c r="I27">
        <v>432</v>
      </c>
      <c r="J27">
        <v>714</v>
      </c>
      <c r="K27">
        <v>695</v>
      </c>
      <c r="L27">
        <v>708</v>
      </c>
      <c r="M27">
        <v>624</v>
      </c>
      <c r="N27">
        <v>0.31</v>
      </c>
      <c r="O27">
        <v>0.3</v>
      </c>
      <c r="P27">
        <v>0.21</v>
      </c>
      <c r="Q27">
        <v>0.31</v>
      </c>
    </row>
    <row r="28" spans="1:17" x14ac:dyDescent="0.25">
      <c r="B28">
        <v>3</v>
      </c>
      <c r="C28" s="2">
        <v>0.61049768518518521</v>
      </c>
      <c r="D28">
        <v>21</v>
      </c>
      <c r="E28">
        <v>64</v>
      </c>
      <c r="F28">
        <v>500</v>
      </c>
      <c r="G28">
        <v>494</v>
      </c>
      <c r="H28">
        <v>562</v>
      </c>
      <c r="I28">
        <v>437</v>
      </c>
      <c r="J28">
        <v>683</v>
      </c>
      <c r="K28">
        <v>685</v>
      </c>
      <c r="L28">
        <v>695</v>
      </c>
      <c r="M28">
        <v>602</v>
      </c>
      <c r="N28">
        <v>0.27</v>
      </c>
      <c r="O28">
        <v>0.28000000000000003</v>
      </c>
      <c r="P28">
        <v>0.19</v>
      </c>
      <c r="Q28">
        <v>0.27</v>
      </c>
    </row>
    <row r="29" spans="1:17" x14ac:dyDescent="0.25">
      <c r="B29">
        <v>4</v>
      </c>
      <c r="C29" s="2">
        <v>0.6107407407407407</v>
      </c>
      <c r="D29">
        <v>21</v>
      </c>
      <c r="E29">
        <v>128</v>
      </c>
      <c r="F29">
        <v>478</v>
      </c>
      <c r="G29">
        <v>768</v>
      </c>
      <c r="H29">
        <v>470</v>
      </c>
      <c r="I29">
        <v>433</v>
      </c>
      <c r="J29">
        <v>681</v>
      </c>
      <c r="K29">
        <v>684</v>
      </c>
      <c r="L29">
        <v>693</v>
      </c>
      <c r="M29">
        <v>596</v>
      </c>
      <c r="N29">
        <v>0.3</v>
      </c>
      <c r="O29" t="s">
        <v>38</v>
      </c>
      <c r="P29">
        <v>0.32</v>
      </c>
      <c r="Q29">
        <v>0.27</v>
      </c>
    </row>
    <row r="30" spans="1:17" x14ac:dyDescent="0.25">
      <c r="B30">
        <v>5</v>
      </c>
      <c r="C30" s="2">
        <v>0.61097222222222225</v>
      </c>
      <c r="D30">
        <v>21</v>
      </c>
      <c r="E30">
        <v>192</v>
      </c>
      <c r="F30">
        <v>500</v>
      </c>
      <c r="G30">
        <v>497</v>
      </c>
      <c r="H30">
        <v>565</v>
      </c>
      <c r="I30">
        <v>441</v>
      </c>
      <c r="J30">
        <v>668</v>
      </c>
      <c r="K30">
        <v>671</v>
      </c>
      <c r="L30">
        <v>680</v>
      </c>
      <c r="M30">
        <v>588</v>
      </c>
      <c r="N30">
        <v>0.25</v>
      </c>
      <c r="O30">
        <v>0.26</v>
      </c>
      <c r="P30">
        <v>0.17</v>
      </c>
      <c r="Q30">
        <v>0.25</v>
      </c>
    </row>
    <row r="31" spans="1:17" x14ac:dyDescent="0.25">
      <c r="B31">
        <v>6</v>
      </c>
      <c r="C31" s="2">
        <v>0.61120370370370369</v>
      </c>
      <c r="D31">
        <v>21</v>
      </c>
      <c r="E31">
        <v>256</v>
      </c>
      <c r="F31">
        <v>509</v>
      </c>
      <c r="G31">
        <v>500</v>
      </c>
      <c r="H31">
        <v>572</v>
      </c>
      <c r="I31">
        <v>449</v>
      </c>
      <c r="J31">
        <v>640</v>
      </c>
      <c r="K31">
        <v>661</v>
      </c>
      <c r="L31">
        <v>679</v>
      </c>
      <c r="M31">
        <v>578</v>
      </c>
      <c r="N31">
        <v>0.2</v>
      </c>
      <c r="O31">
        <v>0.24</v>
      </c>
      <c r="P31">
        <v>0.16</v>
      </c>
      <c r="Q31">
        <v>0.22</v>
      </c>
    </row>
    <row r="32" spans="1:17" x14ac:dyDescent="0.25">
      <c r="B32">
        <v>7</v>
      </c>
      <c r="C32" s="2">
        <v>0.61144675925925929</v>
      </c>
      <c r="D32">
        <v>21</v>
      </c>
      <c r="E32">
        <v>320</v>
      </c>
      <c r="F32">
        <v>511</v>
      </c>
      <c r="G32">
        <v>502</v>
      </c>
      <c r="H32">
        <v>576</v>
      </c>
      <c r="I32">
        <v>453</v>
      </c>
      <c r="J32">
        <v>625</v>
      </c>
      <c r="K32">
        <v>649</v>
      </c>
      <c r="L32">
        <v>660</v>
      </c>
      <c r="M32">
        <v>571</v>
      </c>
      <c r="N32">
        <v>0.18</v>
      </c>
      <c r="O32">
        <v>0.23</v>
      </c>
      <c r="P32">
        <v>0.13</v>
      </c>
      <c r="Q32">
        <v>0.21</v>
      </c>
    </row>
    <row r="33" spans="1:17" x14ac:dyDescent="0.25">
      <c r="B33">
        <v>8</v>
      </c>
      <c r="C33" s="2">
        <v>0.61167824074074073</v>
      </c>
      <c r="D33">
        <v>21</v>
      </c>
      <c r="E33">
        <v>384</v>
      </c>
      <c r="F33">
        <v>513</v>
      </c>
      <c r="G33">
        <v>503</v>
      </c>
      <c r="H33">
        <v>578</v>
      </c>
      <c r="I33">
        <v>455</v>
      </c>
      <c r="J33">
        <v>643</v>
      </c>
      <c r="K33">
        <v>644</v>
      </c>
      <c r="L33">
        <v>678</v>
      </c>
      <c r="M33">
        <v>579</v>
      </c>
      <c r="N33">
        <v>0.2</v>
      </c>
      <c r="O33">
        <v>0.22</v>
      </c>
      <c r="P33">
        <v>0.15</v>
      </c>
      <c r="Q33">
        <v>0.21</v>
      </c>
    </row>
    <row r="34" spans="1:17" x14ac:dyDescent="0.25">
      <c r="B34">
        <v>9</v>
      </c>
      <c r="C34" s="2">
        <v>0.61190972222222217</v>
      </c>
      <c r="D34">
        <v>21</v>
      </c>
      <c r="E34">
        <v>448</v>
      </c>
      <c r="F34">
        <v>513</v>
      </c>
      <c r="G34">
        <v>505</v>
      </c>
      <c r="H34">
        <v>579</v>
      </c>
      <c r="I34">
        <v>457</v>
      </c>
      <c r="J34">
        <v>636</v>
      </c>
      <c r="K34">
        <v>646</v>
      </c>
      <c r="L34">
        <v>671</v>
      </c>
      <c r="M34">
        <v>567</v>
      </c>
      <c r="N34">
        <v>0.19</v>
      </c>
      <c r="O34">
        <v>0.22</v>
      </c>
      <c r="P34">
        <v>0.14000000000000001</v>
      </c>
      <c r="Q34">
        <v>0.19</v>
      </c>
    </row>
    <row r="35" spans="1:17" x14ac:dyDescent="0.25">
      <c r="B35">
        <v>10</v>
      </c>
      <c r="C35" s="2">
        <v>0.61214120370370373</v>
      </c>
      <c r="D35">
        <v>21</v>
      </c>
      <c r="E35">
        <v>512</v>
      </c>
      <c r="F35">
        <v>511</v>
      </c>
      <c r="G35">
        <v>504</v>
      </c>
      <c r="H35">
        <v>579</v>
      </c>
      <c r="I35">
        <v>459</v>
      </c>
      <c r="J35">
        <v>613</v>
      </c>
      <c r="K35">
        <v>638</v>
      </c>
      <c r="L35">
        <v>660</v>
      </c>
      <c r="M35">
        <v>565</v>
      </c>
      <c r="N35">
        <v>0.17</v>
      </c>
      <c r="O35">
        <v>0.21</v>
      </c>
      <c r="P35">
        <v>0.12</v>
      </c>
      <c r="Q35">
        <v>0.19</v>
      </c>
    </row>
    <row r="36" spans="1:17" x14ac:dyDescent="0.25">
      <c r="B36">
        <v>11</v>
      </c>
      <c r="C36" s="2">
        <v>0.61238425925925932</v>
      </c>
      <c r="D36">
        <v>21</v>
      </c>
      <c r="E36">
        <v>576</v>
      </c>
      <c r="F36">
        <v>508</v>
      </c>
      <c r="G36">
        <v>504</v>
      </c>
      <c r="H36">
        <v>579</v>
      </c>
      <c r="I36">
        <v>457</v>
      </c>
      <c r="J36">
        <v>591</v>
      </c>
      <c r="K36">
        <v>619</v>
      </c>
      <c r="L36">
        <v>641</v>
      </c>
      <c r="M36">
        <v>542</v>
      </c>
      <c r="N36">
        <v>0.14000000000000001</v>
      </c>
      <c r="O36">
        <v>0.19</v>
      </c>
      <c r="P36">
        <v>0.1</v>
      </c>
      <c r="Q36">
        <v>0.16</v>
      </c>
    </row>
    <row r="37" spans="1:17" x14ac:dyDescent="0.25">
      <c r="B37">
        <v>12</v>
      </c>
      <c r="C37" s="2">
        <v>0.61261574074074077</v>
      </c>
      <c r="D37">
        <v>21</v>
      </c>
      <c r="E37">
        <v>640</v>
      </c>
      <c r="F37">
        <v>512</v>
      </c>
      <c r="G37">
        <v>509</v>
      </c>
      <c r="H37">
        <v>583</v>
      </c>
      <c r="I37">
        <v>463</v>
      </c>
      <c r="J37">
        <v>618</v>
      </c>
      <c r="K37">
        <v>622</v>
      </c>
      <c r="L37">
        <v>661</v>
      </c>
      <c r="M37">
        <v>564</v>
      </c>
      <c r="N37">
        <v>0.17</v>
      </c>
      <c r="O37">
        <v>0.18</v>
      </c>
      <c r="P37">
        <v>0.12</v>
      </c>
      <c r="Q37">
        <v>0.18</v>
      </c>
    </row>
    <row r="38" spans="1:17" x14ac:dyDescent="0.25">
      <c r="B38">
        <v>13</v>
      </c>
      <c r="C38" s="2">
        <v>0.61284722222222221</v>
      </c>
      <c r="D38">
        <v>21</v>
      </c>
      <c r="E38">
        <v>704</v>
      </c>
      <c r="F38">
        <v>508</v>
      </c>
      <c r="G38">
        <v>506</v>
      </c>
      <c r="H38">
        <v>583</v>
      </c>
      <c r="I38">
        <v>462</v>
      </c>
      <c r="J38">
        <v>599</v>
      </c>
      <c r="K38">
        <v>618</v>
      </c>
      <c r="L38">
        <v>650</v>
      </c>
      <c r="M38">
        <v>551</v>
      </c>
      <c r="N38">
        <v>0.15</v>
      </c>
      <c r="O38">
        <v>0.18</v>
      </c>
      <c r="P38">
        <v>0.1</v>
      </c>
      <c r="Q38">
        <v>0.16</v>
      </c>
    </row>
    <row r="39" spans="1:17" x14ac:dyDescent="0.25">
      <c r="B39">
        <v>14</v>
      </c>
      <c r="C39" s="2">
        <v>0.6130902777777778</v>
      </c>
      <c r="D39">
        <v>21</v>
      </c>
      <c r="E39">
        <v>832</v>
      </c>
      <c r="F39">
        <v>518</v>
      </c>
      <c r="G39">
        <v>514</v>
      </c>
      <c r="H39">
        <v>591</v>
      </c>
      <c r="I39">
        <v>471</v>
      </c>
      <c r="J39">
        <v>577</v>
      </c>
      <c r="K39">
        <v>618</v>
      </c>
      <c r="L39">
        <v>641</v>
      </c>
      <c r="M39">
        <v>542</v>
      </c>
      <c r="N39">
        <v>0.1</v>
      </c>
      <c r="O39">
        <v>0.17</v>
      </c>
      <c r="P39">
        <v>0.08</v>
      </c>
      <c r="Q39">
        <v>0.13</v>
      </c>
    </row>
    <row r="40" spans="1:17" x14ac:dyDescent="0.25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25</v>
      </c>
      <c r="G40" t="s">
        <v>26</v>
      </c>
      <c r="H40" t="s">
        <v>27</v>
      </c>
    </row>
    <row r="41" spans="1:17" x14ac:dyDescent="0.25">
      <c r="A41" t="s">
        <v>20</v>
      </c>
      <c r="B41" t="s">
        <v>28</v>
      </c>
      <c r="C41">
        <v>0.53700000000000003</v>
      </c>
      <c r="D41">
        <v>0.64600000000000002</v>
      </c>
      <c r="E41">
        <v>0.40100000000000002</v>
      </c>
      <c r="F41">
        <v>0.60799999999999998</v>
      </c>
      <c r="G41">
        <v>0.35</v>
      </c>
      <c r="H41">
        <v>0</v>
      </c>
      <c r="I41">
        <v>0.66</v>
      </c>
    </row>
    <row r="42" spans="1:17" x14ac:dyDescent="0.25">
      <c r="A42" t="s">
        <v>20</v>
      </c>
      <c r="B42" t="s">
        <v>29</v>
      </c>
      <c r="C42">
        <v>302.5</v>
      </c>
      <c r="D42">
        <v>358.7</v>
      </c>
      <c r="E42">
        <v>179.8</v>
      </c>
      <c r="F42">
        <v>356.1</v>
      </c>
      <c r="G42">
        <v>158.30000000000001</v>
      </c>
      <c r="H42">
        <v>0</v>
      </c>
      <c r="I42">
        <v>388.2</v>
      </c>
    </row>
    <row r="43" spans="1:17" x14ac:dyDescent="0.25">
      <c r="A43" t="s">
        <v>20</v>
      </c>
      <c r="B43" t="s">
        <v>30</v>
      </c>
      <c r="C43">
        <v>563.20000000000005</v>
      </c>
      <c r="D43">
        <v>555.6</v>
      </c>
      <c r="E43">
        <v>448.4</v>
      </c>
      <c r="F43">
        <v>586.1</v>
      </c>
      <c r="G43">
        <v>451.6</v>
      </c>
      <c r="H43">
        <v>0</v>
      </c>
      <c r="I43">
        <v>588.1</v>
      </c>
    </row>
    <row r="44" spans="1:17" x14ac:dyDescent="0.25">
      <c r="A44" t="s">
        <v>31</v>
      </c>
      <c r="B44" t="s">
        <v>32</v>
      </c>
      <c r="C44" t="s">
        <v>33</v>
      </c>
      <c r="D44" t="s">
        <v>34</v>
      </c>
      <c r="E44" t="s">
        <v>33</v>
      </c>
      <c r="F44" t="s">
        <v>35</v>
      </c>
      <c r="G4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9"/>
  <sheetViews>
    <sheetView tabSelected="1" workbookViewId="0">
      <selection activeCell="V138" sqref="V138:V149"/>
    </sheetView>
  </sheetViews>
  <sheetFormatPr defaultRowHeight="15" x14ac:dyDescent="0.25"/>
  <cols>
    <col min="1" max="1" width="35.7109375" customWidth="1"/>
    <col min="19" max="19" width="15.85546875" customWidth="1"/>
    <col min="20" max="20" width="16.7109375" customWidth="1"/>
    <col min="21" max="21" width="26.42578125" customWidth="1"/>
    <col min="22" max="22" width="28" customWidth="1"/>
  </cols>
  <sheetData>
    <row r="1" spans="1:22" x14ac:dyDescent="0.25">
      <c r="A1" t="s">
        <v>39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50</v>
      </c>
      <c r="T1" t="s">
        <v>51</v>
      </c>
      <c r="U1" t="s">
        <v>52</v>
      </c>
      <c r="V1" t="s">
        <v>53</v>
      </c>
    </row>
    <row r="2" spans="1:22" x14ac:dyDescent="0.25">
      <c r="A2" t="s">
        <v>40</v>
      </c>
      <c r="B2">
        <v>16</v>
      </c>
      <c r="C2">
        <v>489</v>
      </c>
      <c r="D2">
        <v>485</v>
      </c>
      <c r="E2">
        <v>555</v>
      </c>
      <c r="F2">
        <v>428</v>
      </c>
      <c r="G2">
        <v>762</v>
      </c>
      <c r="H2">
        <v>702</v>
      </c>
      <c r="I2">
        <v>740</v>
      </c>
      <c r="J2">
        <v>657</v>
      </c>
      <c r="K2">
        <f>(G2-C2)/G2</f>
        <v>0.35826771653543305</v>
      </c>
      <c r="L2">
        <f>(H2-D2)/H2</f>
        <v>0.30911680911680911</v>
      </c>
      <c r="M2">
        <f t="shared" ref="M2:N2" si="0">(I2-E2)/I2</f>
        <v>0.25</v>
      </c>
      <c r="N2">
        <f t="shared" si="0"/>
        <v>0.34855403348554032</v>
      </c>
      <c r="O2" s="3">
        <f>K2*$B2*0.5*0.84</f>
        <v>2.4075590551181101</v>
      </c>
      <c r="P2" s="3">
        <f t="shared" ref="P2:R2" si="1">L2*$B2*0.5*0.84</f>
        <v>2.0772649572649571</v>
      </c>
      <c r="Q2" s="3">
        <f t="shared" si="1"/>
        <v>1.68</v>
      </c>
      <c r="R2" s="3">
        <f t="shared" si="1"/>
        <v>2.342283105022831</v>
      </c>
    </row>
    <row r="3" spans="1:22" x14ac:dyDescent="0.25">
      <c r="A3" t="s">
        <v>40</v>
      </c>
      <c r="B3">
        <v>1</v>
      </c>
      <c r="C3">
        <v>494</v>
      </c>
      <c r="D3">
        <v>489</v>
      </c>
      <c r="E3">
        <v>560</v>
      </c>
      <c r="F3">
        <v>432</v>
      </c>
      <c r="G3">
        <v>714</v>
      </c>
      <c r="H3">
        <v>695</v>
      </c>
      <c r="I3">
        <v>708</v>
      </c>
      <c r="J3">
        <v>624</v>
      </c>
      <c r="K3" s="6">
        <f t="shared" ref="K3:K28" si="2">(G3-C3)/G3</f>
        <v>0.3081232492997199</v>
      </c>
      <c r="L3" s="6">
        <f t="shared" ref="L3:L28" si="3">(H3-D3)/H3</f>
        <v>0.29640287769784174</v>
      </c>
      <c r="M3" s="6">
        <f t="shared" ref="M3:M29" si="4">(I3-E3)/I3</f>
        <v>0.20903954802259886</v>
      </c>
      <c r="N3" s="6">
        <f t="shared" ref="N3:N29" si="5">(J3-F3)/J3</f>
        <v>0.30769230769230771</v>
      </c>
      <c r="O3" s="3">
        <f t="shared" ref="O3:O29" si="6">K3*$B3*0.5*0.84</f>
        <v>0.12941176470588237</v>
      </c>
      <c r="P3" s="3">
        <f t="shared" ref="P3:P30" si="7">L3*$B3*0.5*0.84</f>
        <v>0.12448920863309353</v>
      </c>
      <c r="Q3" s="3">
        <f t="shared" ref="Q3:Q30" si="8">M3*$B3*0.5*0.84</f>
        <v>8.7796610169491515E-2</v>
      </c>
      <c r="R3" s="3">
        <f t="shared" ref="R3:R30" si="9">N3*$B3*0.5*0.84</f>
        <v>0.12923076923076923</v>
      </c>
    </row>
    <row r="4" spans="1:22" x14ac:dyDescent="0.25">
      <c r="A4" t="s">
        <v>40</v>
      </c>
      <c r="B4">
        <v>64</v>
      </c>
      <c r="C4">
        <v>500</v>
      </c>
      <c r="D4">
        <v>494</v>
      </c>
      <c r="E4">
        <v>562</v>
      </c>
      <c r="F4">
        <v>437</v>
      </c>
      <c r="G4">
        <v>683</v>
      </c>
      <c r="H4">
        <v>685</v>
      </c>
      <c r="I4">
        <v>695</v>
      </c>
      <c r="J4">
        <v>602</v>
      </c>
      <c r="K4" s="6">
        <f t="shared" si="2"/>
        <v>0.2679355783308931</v>
      </c>
      <c r="L4" s="6">
        <f t="shared" si="3"/>
        <v>0.27883211678832115</v>
      </c>
      <c r="M4" s="6">
        <f t="shared" si="4"/>
        <v>0.19136690647482013</v>
      </c>
      <c r="N4" s="6">
        <f t="shared" si="5"/>
        <v>0.27408637873754155</v>
      </c>
      <c r="O4" s="3">
        <f t="shared" si="6"/>
        <v>7.2021083455344064</v>
      </c>
      <c r="P4" s="3">
        <f t="shared" si="7"/>
        <v>7.495007299270072</v>
      </c>
      <c r="Q4" s="3">
        <f t="shared" si="8"/>
        <v>5.1439424460431651</v>
      </c>
      <c r="R4" s="3">
        <f t="shared" si="9"/>
        <v>7.3674418604651164</v>
      </c>
    </row>
    <row r="5" spans="1:22" x14ac:dyDescent="0.25">
      <c r="A5" t="s">
        <v>40</v>
      </c>
      <c r="B5">
        <v>128</v>
      </c>
      <c r="C5">
        <v>478</v>
      </c>
      <c r="D5">
        <v>768</v>
      </c>
      <c r="E5">
        <v>470</v>
      </c>
      <c r="F5">
        <v>433</v>
      </c>
      <c r="G5">
        <v>681</v>
      </c>
      <c r="H5">
        <v>684</v>
      </c>
      <c r="I5">
        <v>693</v>
      </c>
      <c r="J5">
        <v>596</v>
      </c>
      <c r="K5" s="6">
        <f t="shared" si="2"/>
        <v>0.29809104258443464</v>
      </c>
      <c r="L5" s="6">
        <f t="shared" si="3"/>
        <v>-0.12280701754385964</v>
      </c>
      <c r="M5" s="6">
        <f t="shared" si="4"/>
        <v>0.32178932178932179</v>
      </c>
      <c r="N5" s="6">
        <f t="shared" si="5"/>
        <v>0.27348993288590606</v>
      </c>
      <c r="O5" s="3">
        <f t="shared" si="6"/>
        <v>16.025374449339207</v>
      </c>
      <c r="P5" s="3">
        <f t="shared" si="7"/>
        <v>-6.6021052631578945</v>
      </c>
      <c r="Q5" s="3">
        <f t="shared" si="8"/>
        <v>17.299393939393937</v>
      </c>
      <c r="R5" s="3">
        <f t="shared" si="9"/>
        <v>14.70281879194631</v>
      </c>
    </row>
    <row r="6" spans="1:22" x14ac:dyDescent="0.25">
      <c r="A6" t="s">
        <v>40</v>
      </c>
      <c r="B6">
        <v>192</v>
      </c>
      <c r="C6">
        <v>500</v>
      </c>
      <c r="D6">
        <v>497</v>
      </c>
      <c r="E6">
        <v>565</v>
      </c>
      <c r="F6">
        <v>441</v>
      </c>
      <c r="G6">
        <v>668</v>
      </c>
      <c r="H6">
        <v>671</v>
      </c>
      <c r="I6">
        <v>680</v>
      </c>
      <c r="J6">
        <v>588</v>
      </c>
      <c r="K6" s="6">
        <f t="shared" si="2"/>
        <v>0.25149700598802394</v>
      </c>
      <c r="L6" s="6">
        <f t="shared" si="3"/>
        <v>0.25931445603576753</v>
      </c>
      <c r="M6" s="6">
        <f t="shared" si="4"/>
        <v>0.16911764705882354</v>
      </c>
      <c r="N6" s="6">
        <f t="shared" si="5"/>
        <v>0.25</v>
      </c>
      <c r="O6" s="3">
        <f t="shared" si="6"/>
        <v>20.280718562874249</v>
      </c>
      <c r="P6" s="3">
        <f t="shared" si="7"/>
        <v>20.911117734724293</v>
      </c>
      <c r="Q6" s="3">
        <f t="shared" si="8"/>
        <v>13.637647058823529</v>
      </c>
      <c r="R6" s="3">
        <f t="shared" si="9"/>
        <v>20.16</v>
      </c>
    </row>
    <row r="7" spans="1:22" x14ac:dyDescent="0.25">
      <c r="A7" t="s">
        <v>40</v>
      </c>
      <c r="B7">
        <v>256</v>
      </c>
      <c r="C7">
        <v>509</v>
      </c>
      <c r="D7">
        <v>500</v>
      </c>
      <c r="E7">
        <v>572</v>
      </c>
      <c r="F7">
        <v>449</v>
      </c>
      <c r="G7">
        <v>640</v>
      </c>
      <c r="H7">
        <v>661</v>
      </c>
      <c r="I7">
        <v>679</v>
      </c>
      <c r="J7">
        <v>578</v>
      </c>
      <c r="K7" s="6">
        <f t="shared" si="2"/>
        <v>0.20468749999999999</v>
      </c>
      <c r="L7" s="6">
        <f t="shared" si="3"/>
        <v>0.24357034795763993</v>
      </c>
      <c r="M7" s="6">
        <f t="shared" si="4"/>
        <v>0.15758468335787923</v>
      </c>
      <c r="N7" s="6">
        <f t="shared" si="5"/>
        <v>0.22318339100346021</v>
      </c>
      <c r="O7" s="3">
        <f t="shared" si="6"/>
        <v>22.007999999999999</v>
      </c>
      <c r="P7" s="3">
        <f t="shared" si="7"/>
        <v>26.188683812405444</v>
      </c>
      <c r="Q7" s="3">
        <f t="shared" si="8"/>
        <v>16.943505154639173</v>
      </c>
      <c r="R7" s="3">
        <f t="shared" si="9"/>
        <v>23.996678200692042</v>
      </c>
    </row>
    <row r="8" spans="1:22" x14ac:dyDescent="0.25">
      <c r="A8" t="s">
        <v>40</v>
      </c>
      <c r="B8">
        <v>320</v>
      </c>
      <c r="C8">
        <v>511</v>
      </c>
      <c r="D8">
        <v>502</v>
      </c>
      <c r="E8">
        <v>576</v>
      </c>
      <c r="F8">
        <v>453</v>
      </c>
      <c r="G8">
        <v>625</v>
      </c>
      <c r="H8">
        <v>649</v>
      </c>
      <c r="I8">
        <v>660</v>
      </c>
      <c r="J8">
        <v>571</v>
      </c>
      <c r="K8" s="6">
        <f t="shared" si="2"/>
        <v>0.18240000000000001</v>
      </c>
      <c r="L8" s="6">
        <f t="shared" si="3"/>
        <v>0.22650231124807396</v>
      </c>
      <c r="M8" s="6">
        <f t="shared" si="4"/>
        <v>0.12727272727272726</v>
      </c>
      <c r="N8" s="6">
        <f t="shared" si="5"/>
        <v>0.20665499124343256</v>
      </c>
      <c r="O8" s="3">
        <f t="shared" si="6"/>
        <v>24.514559999999999</v>
      </c>
      <c r="P8" s="3">
        <f t="shared" si="7"/>
        <v>30.441910631741138</v>
      </c>
      <c r="Q8" s="3">
        <f t="shared" si="8"/>
        <v>17.105454545454542</v>
      </c>
      <c r="R8" s="3">
        <f t="shared" si="9"/>
        <v>27.774430823117335</v>
      </c>
    </row>
    <row r="9" spans="1:22" x14ac:dyDescent="0.25">
      <c r="A9" t="s">
        <v>40</v>
      </c>
      <c r="B9">
        <v>384</v>
      </c>
      <c r="C9">
        <v>513</v>
      </c>
      <c r="D9">
        <v>503</v>
      </c>
      <c r="E9">
        <v>578</v>
      </c>
      <c r="F9">
        <v>455</v>
      </c>
      <c r="G9">
        <v>643</v>
      </c>
      <c r="H9">
        <v>644</v>
      </c>
      <c r="I9">
        <v>678</v>
      </c>
      <c r="J9">
        <v>579</v>
      </c>
      <c r="K9" s="6">
        <f t="shared" si="2"/>
        <v>0.20217729393468117</v>
      </c>
      <c r="L9" s="6">
        <f t="shared" si="3"/>
        <v>0.21894409937888198</v>
      </c>
      <c r="M9" s="6">
        <f t="shared" si="4"/>
        <v>0.14749262536873156</v>
      </c>
      <c r="N9" s="6">
        <f t="shared" si="5"/>
        <v>0.21416234887737479</v>
      </c>
      <c r="O9" s="3">
        <f t="shared" si="6"/>
        <v>32.607153965785379</v>
      </c>
      <c r="P9" s="3">
        <f t="shared" si="7"/>
        <v>35.311304347826081</v>
      </c>
      <c r="Q9" s="3">
        <f t="shared" si="8"/>
        <v>23.787610619469028</v>
      </c>
      <c r="R9" s="3">
        <f t="shared" si="9"/>
        <v>34.540103626943008</v>
      </c>
    </row>
    <row r="10" spans="1:22" x14ac:dyDescent="0.25">
      <c r="A10" t="s">
        <v>40</v>
      </c>
      <c r="B10">
        <v>448</v>
      </c>
      <c r="C10">
        <v>513</v>
      </c>
      <c r="D10">
        <v>505</v>
      </c>
      <c r="E10">
        <v>579</v>
      </c>
      <c r="F10">
        <v>457</v>
      </c>
      <c r="G10">
        <v>636</v>
      </c>
      <c r="H10">
        <v>646</v>
      </c>
      <c r="I10">
        <v>671</v>
      </c>
      <c r="J10">
        <v>567</v>
      </c>
      <c r="K10" s="6">
        <f t="shared" si="2"/>
        <v>0.19339622641509435</v>
      </c>
      <c r="L10" s="6">
        <f t="shared" si="3"/>
        <v>0.21826625386996903</v>
      </c>
      <c r="M10" s="6">
        <f t="shared" si="4"/>
        <v>0.13710879284649777</v>
      </c>
      <c r="N10" s="6">
        <f t="shared" si="5"/>
        <v>0.19400352733686066</v>
      </c>
      <c r="O10" s="3">
        <f t="shared" si="6"/>
        <v>36.38943396226415</v>
      </c>
      <c r="P10" s="3">
        <f t="shared" si="7"/>
        <v>41.068978328173372</v>
      </c>
      <c r="Q10" s="3">
        <f t="shared" si="8"/>
        <v>25.79839046199702</v>
      </c>
      <c r="R10" s="3">
        <f t="shared" si="9"/>
        <v>36.5037037037037</v>
      </c>
    </row>
    <row r="11" spans="1:22" x14ac:dyDescent="0.25">
      <c r="A11" t="s">
        <v>40</v>
      </c>
      <c r="B11">
        <v>512</v>
      </c>
      <c r="C11">
        <v>511</v>
      </c>
      <c r="D11">
        <v>504</v>
      </c>
      <c r="E11">
        <v>579</v>
      </c>
      <c r="F11">
        <v>459</v>
      </c>
      <c r="G11">
        <v>613</v>
      </c>
      <c r="H11">
        <v>638</v>
      </c>
      <c r="I11">
        <v>660</v>
      </c>
      <c r="J11">
        <v>565</v>
      </c>
      <c r="K11" s="6">
        <f t="shared" si="2"/>
        <v>0.16639477977161501</v>
      </c>
      <c r="L11" s="6">
        <f t="shared" si="3"/>
        <v>0.21003134796238246</v>
      </c>
      <c r="M11" s="6">
        <f t="shared" si="4"/>
        <v>0.12272727272727273</v>
      </c>
      <c r="N11" s="6">
        <f t="shared" si="5"/>
        <v>0.18761061946902655</v>
      </c>
      <c r="O11" s="3">
        <f t="shared" si="6"/>
        <v>35.78153344208809</v>
      </c>
      <c r="P11" s="3">
        <f t="shared" si="7"/>
        <v>45.165141065830724</v>
      </c>
      <c r="Q11" s="3">
        <f t="shared" si="8"/>
        <v>26.391272727272725</v>
      </c>
      <c r="R11" s="3">
        <f t="shared" si="9"/>
        <v>40.343787610619465</v>
      </c>
    </row>
    <row r="12" spans="1:22" x14ac:dyDescent="0.25">
      <c r="A12" t="s">
        <v>40</v>
      </c>
      <c r="B12">
        <v>576</v>
      </c>
      <c r="C12">
        <v>508</v>
      </c>
      <c r="D12">
        <v>504</v>
      </c>
      <c r="E12">
        <v>579</v>
      </c>
      <c r="F12">
        <v>457</v>
      </c>
      <c r="G12">
        <v>591</v>
      </c>
      <c r="H12">
        <v>619</v>
      </c>
      <c r="I12">
        <v>641</v>
      </c>
      <c r="J12">
        <v>542</v>
      </c>
      <c r="K12" s="6">
        <f t="shared" si="2"/>
        <v>0.14043993231810489</v>
      </c>
      <c r="L12" s="6">
        <f t="shared" si="3"/>
        <v>0.18578352180936994</v>
      </c>
      <c r="M12" s="6">
        <f t="shared" si="4"/>
        <v>9.6723868954758194E-2</v>
      </c>
      <c r="N12" s="6">
        <f t="shared" si="5"/>
        <v>0.15682656826568267</v>
      </c>
      <c r="O12" s="3">
        <f t="shared" si="6"/>
        <v>33.975228426395937</v>
      </c>
      <c r="P12" s="3">
        <f t="shared" si="7"/>
        <v>44.944749596122776</v>
      </c>
      <c r="Q12" s="3">
        <f t="shared" si="8"/>
        <v>23.399438377535102</v>
      </c>
      <c r="R12" s="3">
        <f t="shared" si="9"/>
        <v>37.93948339483395</v>
      </c>
    </row>
    <row r="13" spans="1:22" x14ac:dyDescent="0.25">
      <c r="A13" t="s">
        <v>40</v>
      </c>
      <c r="B13">
        <v>640</v>
      </c>
      <c r="C13">
        <v>512</v>
      </c>
      <c r="D13">
        <v>509</v>
      </c>
      <c r="E13">
        <v>583</v>
      </c>
      <c r="F13">
        <v>463</v>
      </c>
      <c r="G13">
        <v>618</v>
      </c>
      <c r="H13">
        <v>622</v>
      </c>
      <c r="I13">
        <v>661</v>
      </c>
      <c r="J13">
        <v>564</v>
      </c>
      <c r="K13" s="6">
        <f t="shared" si="2"/>
        <v>0.17152103559870549</v>
      </c>
      <c r="L13" s="6">
        <f t="shared" si="3"/>
        <v>0.18167202572347266</v>
      </c>
      <c r="M13" s="6">
        <f t="shared" si="4"/>
        <v>0.11800302571860817</v>
      </c>
      <c r="N13" s="6">
        <f t="shared" si="5"/>
        <v>0.17907801418439717</v>
      </c>
      <c r="O13" s="3">
        <f t="shared" si="6"/>
        <v>46.104854368932031</v>
      </c>
      <c r="P13" s="3">
        <f t="shared" si="7"/>
        <v>48.833440514469444</v>
      </c>
      <c r="Q13" s="3">
        <f t="shared" si="8"/>
        <v>31.719213313161873</v>
      </c>
      <c r="R13" s="3">
        <f t="shared" si="9"/>
        <v>48.136170212765961</v>
      </c>
    </row>
    <row r="14" spans="1:22" x14ac:dyDescent="0.25">
      <c r="A14" t="s">
        <v>40</v>
      </c>
      <c r="B14">
        <v>704</v>
      </c>
      <c r="C14">
        <v>508</v>
      </c>
      <c r="D14">
        <v>506</v>
      </c>
      <c r="E14">
        <v>583</v>
      </c>
      <c r="F14">
        <v>462</v>
      </c>
      <c r="G14">
        <v>599</v>
      </c>
      <c r="H14">
        <v>618</v>
      </c>
      <c r="I14">
        <v>650</v>
      </c>
      <c r="J14">
        <v>551</v>
      </c>
      <c r="K14" s="6">
        <f t="shared" si="2"/>
        <v>0.15191986644407346</v>
      </c>
      <c r="L14" s="6">
        <f t="shared" si="3"/>
        <v>0.18122977346278318</v>
      </c>
      <c r="M14" s="6">
        <f t="shared" si="4"/>
        <v>0.10307692307692308</v>
      </c>
      <c r="N14" s="6">
        <f t="shared" si="5"/>
        <v>0.16152450090744103</v>
      </c>
      <c r="O14" s="3">
        <f t="shared" si="6"/>
        <v>44.919666110183634</v>
      </c>
      <c r="P14" s="3">
        <f t="shared" si="7"/>
        <v>53.586019417475725</v>
      </c>
      <c r="Q14" s="3">
        <f t="shared" si="8"/>
        <v>30.477784615384618</v>
      </c>
      <c r="R14" s="3">
        <f t="shared" si="9"/>
        <v>47.75956442831216</v>
      </c>
    </row>
    <row r="15" spans="1:22" x14ac:dyDescent="0.25">
      <c r="A15" t="s">
        <v>40</v>
      </c>
      <c r="B15">
        <v>832</v>
      </c>
      <c r="C15">
        <v>518</v>
      </c>
      <c r="D15">
        <v>514</v>
      </c>
      <c r="E15">
        <v>591</v>
      </c>
      <c r="F15">
        <v>471</v>
      </c>
      <c r="G15">
        <v>577</v>
      </c>
      <c r="H15">
        <v>618</v>
      </c>
      <c r="I15">
        <v>641</v>
      </c>
      <c r="J15">
        <v>542</v>
      </c>
      <c r="K15" s="6">
        <f t="shared" si="2"/>
        <v>0.10225303292894281</v>
      </c>
      <c r="L15" s="6">
        <f t="shared" si="3"/>
        <v>0.16828478964401294</v>
      </c>
      <c r="M15" s="6">
        <f t="shared" si="4"/>
        <v>7.8003120124804995E-2</v>
      </c>
      <c r="N15" s="6">
        <f t="shared" si="5"/>
        <v>0.13099630996309963</v>
      </c>
      <c r="O15" s="3">
        <f t="shared" si="6"/>
        <v>35.731299826689771</v>
      </c>
      <c r="P15" s="3">
        <f t="shared" si="7"/>
        <v>58.80543689320389</v>
      </c>
      <c r="Q15" s="3">
        <f t="shared" si="8"/>
        <v>27.257410296411859</v>
      </c>
      <c r="R15" s="3">
        <f t="shared" si="9"/>
        <v>45.77535055350554</v>
      </c>
    </row>
    <row r="16" spans="1:22" x14ac:dyDescent="0.25">
      <c r="A16" t="s">
        <v>49</v>
      </c>
      <c r="B16">
        <v>16</v>
      </c>
      <c r="C16">
        <v>186</v>
      </c>
      <c r="D16">
        <v>277</v>
      </c>
      <c r="E16">
        <v>806</v>
      </c>
      <c r="F16">
        <v>82</v>
      </c>
      <c r="G16">
        <v>675</v>
      </c>
      <c r="H16">
        <v>673</v>
      </c>
      <c r="I16">
        <v>1146</v>
      </c>
      <c r="J16">
        <v>494</v>
      </c>
      <c r="K16" s="6">
        <f t="shared" si="2"/>
        <v>0.72444444444444445</v>
      </c>
      <c r="L16" s="6">
        <f t="shared" si="3"/>
        <v>0.58841010401188709</v>
      </c>
      <c r="M16" s="6">
        <f t="shared" si="4"/>
        <v>0.29668411867364747</v>
      </c>
      <c r="N16" s="6">
        <f t="shared" si="5"/>
        <v>0.83400809716599189</v>
      </c>
      <c r="O16" s="3">
        <f t="shared" si="6"/>
        <v>4.8682666666666661</v>
      </c>
      <c r="P16" s="3">
        <f t="shared" si="7"/>
        <v>3.954115898959881</v>
      </c>
      <c r="Q16" s="3">
        <f t="shared" si="8"/>
        <v>1.993717277486911</v>
      </c>
      <c r="R16" s="3">
        <f t="shared" si="9"/>
        <v>5.6045344129554655</v>
      </c>
    </row>
    <row r="17" spans="1:22" x14ac:dyDescent="0.25">
      <c r="A17" t="s">
        <v>49</v>
      </c>
      <c r="B17">
        <v>32</v>
      </c>
      <c r="C17">
        <v>201</v>
      </c>
      <c r="D17">
        <v>291</v>
      </c>
      <c r="E17">
        <v>816</v>
      </c>
      <c r="F17">
        <v>93</v>
      </c>
      <c r="G17">
        <v>667</v>
      </c>
      <c r="H17">
        <v>704</v>
      </c>
      <c r="I17">
        <v>1135</v>
      </c>
      <c r="J17">
        <v>477</v>
      </c>
      <c r="K17" s="6">
        <f t="shared" si="2"/>
        <v>0.69865067466266861</v>
      </c>
      <c r="L17" s="6">
        <f t="shared" si="3"/>
        <v>0.58664772727272729</v>
      </c>
      <c r="M17" s="6">
        <f t="shared" si="4"/>
        <v>0.28105726872246695</v>
      </c>
      <c r="N17" s="6">
        <f t="shared" si="5"/>
        <v>0.80503144654088055</v>
      </c>
      <c r="O17" s="3">
        <f t="shared" si="6"/>
        <v>9.3898650674662658</v>
      </c>
      <c r="P17" s="3">
        <f t="shared" si="7"/>
        <v>7.8845454545454547</v>
      </c>
      <c r="Q17" s="3">
        <f t="shared" si="8"/>
        <v>3.7774096916299555</v>
      </c>
      <c r="R17" s="3">
        <f t="shared" si="9"/>
        <v>10.819622641509435</v>
      </c>
    </row>
    <row r="18" spans="1:22" x14ac:dyDescent="0.25">
      <c r="A18" t="s">
        <v>49</v>
      </c>
      <c r="B18">
        <v>64</v>
      </c>
      <c r="C18">
        <v>206</v>
      </c>
      <c r="D18">
        <v>297</v>
      </c>
      <c r="E18">
        <v>818</v>
      </c>
      <c r="F18">
        <v>97</v>
      </c>
      <c r="G18">
        <v>612</v>
      </c>
      <c r="H18">
        <v>681</v>
      </c>
      <c r="I18">
        <v>1106</v>
      </c>
      <c r="J18">
        <v>451</v>
      </c>
      <c r="K18" s="6">
        <f t="shared" si="2"/>
        <v>0.66339869281045749</v>
      </c>
      <c r="L18" s="6">
        <f t="shared" si="3"/>
        <v>0.56387665198237891</v>
      </c>
      <c r="M18" s="6">
        <f t="shared" si="4"/>
        <v>0.2603978300180832</v>
      </c>
      <c r="N18" s="6">
        <f t="shared" si="5"/>
        <v>0.78492239467849223</v>
      </c>
      <c r="O18" s="3">
        <f t="shared" si="6"/>
        <v>17.832156862745098</v>
      </c>
      <c r="P18" s="3">
        <f t="shared" si="7"/>
        <v>15.157004405286344</v>
      </c>
      <c r="Q18" s="3">
        <f t="shared" si="8"/>
        <v>6.9994936708860758</v>
      </c>
      <c r="R18" s="3">
        <f t="shared" si="9"/>
        <v>21.09871396895787</v>
      </c>
    </row>
    <row r="19" spans="1:22" x14ac:dyDescent="0.25">
      <c r="A19" t="s">
        <v>49</v>
      </c>
      <c r="B19">
        <v>128</v>
      </c>
      <c r="C19">
        <v>204</v>
      </c>
      <c r="D19">
        <v>298</v>
      </c>
      <c r="E19">
        <v>818</v>
      </c>
      <c r="F19">
        <v>99</v>
      </c>
      <c r="G19">
        <v>527</v>
      </c>
      <c r="H19">
        <v>650</v>
      </c>
      <c r="I19">
        <v>1062</v>
      </c>
      <c r="J19">
        <v>399</v>
      </c>
      <c r="K19" s="6">
        <f t="shared" si="2"/>
        <v>0.61290322580645162</v>
      </c>
      <c r="L19" s="6">
        <f t="shared" si="3"/>
        <v>0.54153846153846152</v>
      </c>
      <c r="M19" s="6">
        <f t="shared" si="4"/>
        <v>0.22975517890772129</v>
      </c>
      <c r="N19" s="6">
        <f t="shared" si="5"/>
        <v>0.75187969924812026</v>
      </c>
      <c r="O19" s="3">
        <f t="shared" si="6"/>
        <v>32.949677419354835</v>
      </c>
      <c r="P19" s="3">
        <f t="shared" si="7"/>
        <v>29.11310769230769</v>
      </c>
      <c r="Q19" s="3">
        <f t="shared" si="8"/>
        <v>12.351638418079096</v>
      </c>
      <c r="R19" s="3">
        <f t="shared" si="9"/>
        <v>40.421052631578945</v>
      </c>
    </row>
    <row r="20" spans="1:22" x14ac:dyDescent="0.25">
      <c r="A20" t="s">
        <v>49</v>
      </c>
      <c r="B20">
        <v>192</v>
      </c>
      <c r="C20">
        <v>202</v>
      </c>
      <c r="D20">
        <v>303</v>
      </c>
      <c r="E20">
        <v>804</v>
      </c>
      <c r="F20">
        <v>113</v>
      </c>
      <c r="G20">
        <v>483</v>
      </c>
      <c r="H20">
        <v>633</v>
      </c>
      <c r="I20">
        <v>1017</v>
      </c>
      <c r="J20">
        <v>359</v>
      </c>
      <c r="K20" s="6">
        <f t="shared" si="2"/>
        <v>0.58178053830227738</v>
      </c>
      <c r="L20" s="6">
        <f t="shared" si="3"/>
        <v>0.52132701421800953</v>
      </c>
      <c r="M20" s="6">
        <f t="shared" si="4"/>
        <v>0.20943952802359883</v>
      </c>
      <c r="N20" s="6">
        <f t="shared" si="5"/>
        <v>0.68523676880222839</v>
      </c>
      <c r="O20" s="3">
        <f t="shared" si="6"/>
        <v>46.914782608695646</v>
      </c>
      <c r="P20" s="3">
        <f t="shared" si="7"/>
        <v>42.039810426540285</v>
      </c>
      <c r="Q20" s="3">
        <f t="shared" si="8"/>
        <v>16.889203539823011</v>
      </c>
      <c r="R20" s="3">
        <f t="shared" si="9"/>
        <v>55.257493036211699</v>
      </c>
    </row>
    <row r="21" spans="1:22" x14ac:dyDescent="0.25">
      <c r="A21" t="s">
        <v>49</v>
      </c>
      <c r="B21">
        <v>256</v>
      </c>
      <c r="C21">
        <v>201</v>
      </c>
      <c r="D21">
        <v>299</v>
      </c>
      <c r="E21">
        <v>821</v>
      </c>
      <c r="F21">
        <v>105</v>
      </c>
      <c r="G21">
        <v>451</v>
      </c>
      <c r="H21">
        <v>597</v>
      </c>
      <c r="I21">
        <v>1009</v>
      </c>
      <c r="J21">
        <v>346</v>
      </c>
      <c r="K21" s="6">
        <f t="shared" si="2"/>
        <v>0.55432372505543237</v>
      </c>
      <c r="L21" s="6">
        <f t="shared" si="3"/>
        <v>0.49916247906197653</v>
      </c>
      <c r="M21" s="6">
        <f t="shared" si="4"/>
        <v>0.1863230921704658</v>
      </c>
      <c r="N21" s="6">
        <f t="shared" si="5"/>
        <v>0.69653179190751446</v>
      </c>
      <c r="O21" s="3">
        <f t="shared" si="6"/>
        <v>59.600886917960089</v>
      </c>
      <c r="P21" s="3">
        <f t="shared" si="7"/>
        <v>53.669949748743711</v>
      </c>
      <c r="Q21" s="3">
        <f t="shared" si="8"/>
        <v>20.033458870168481</v>
      </c>
      <c r="R21" s="3">
        <f t="shared" si="9"/>
        <v>74.891098265895948</v>
      </c>
    </row>
    <row r="22" spans="1:22" x14ac:dyDescent="0.25">
      <c r="A22" t="s">
        <v>49</v>
      </c>
      <c r="B22">
        <v>320</v>
      </c>
      <c r="C22">
        <v>216</v>
      </c>
      <c r="D22">
        <v>310</v>
      </c>
      <c r="E22">
        <v>835</v>
      </c>
      <c r="F22">
        <v>121</v>
      </c>
      <c r="G22">
        <v>453</v>
      </c>
      <c r="H22">
        <v>605</v>
      </c>
      <c r="I22">
        <v>989</v>
      </c>
      <c r="J22">
        <v>338</v>
      </c>
      <c r="K22" s="6">
        <f t="shared" si="2"/>
        <v>0.52317880794701987</v>
      </c>
      <c r="L22" s="6">
        <f t="shared" si="3"/>
        <v>0.48760330578512395</v>
      </c>
      <c r="M22" s="6">
        <f t="shared" si="4"/>
        <v>0.1557128412537917</v>
      </c>
      <c r="N22" s="6">
        <f t="shared" si="5"/>
        <v>0.64201183431952658</v>
      </c>
      <c r="O22" s="3">
        <f t="shared" si="6"/>
        <v>70.315231788079473</v>
      </c>
      <c r="P22" s="3">
        <f t="shared" si="7"/>
        <v>65.533884297520657</v>
      </c>
      <c r="Q22" s="3">
        <f t="shared" si="8"/>
        <v>20.927805864509605</v>
      </c>
      <c r="R22" s="3">
        <f t="shared" si="9"/>
        <v>86.28639053254436</v>
      </c>
    </row>
    <row r="23" spans="1:22" x14ac:dyDescent="0.25">
      <c r="A23" t="s">
        <v>49</v>
      </c>
      <c r="B23">
        <v>384</v>
      </c>
      <c r="C23">
        <v>212</v>
      </c>
      <c r="D23">
        <v>311</v>
      </c>
      <c r="E23">
        <v>830</v>
      </c>
      <c r="F23">
        <v>118</v>
      </c>
      <c r="G23">
        <v>409</v>
      </c>
      <c r="H23">
        <v>586</v>
      </c>
      <c r="I23">
        <v>988</v>
      </c>
      <c r="J23">
        <v>309</v>
      </c>
      <c r="K23" s="6">
        <f t="shared" si="2"/>
        <v>0.48166259168704156</v>
      </c>
      <c r="L23" s="6">
        <f t="shared" si="3"/>
        <v>0.46928327645051193</v>
      </c>
      <c r="M23" s="6">
        <f t="shared" si="4"/>
        <v>0.15991902834008098</v>
      </c>
      <c r="N23" s="6">
        <f t="shared" si="5"/>
        <v>0.6181229773462783</v>
      </c>
      <c r="O23" s="3">
        <f t="shared" si="6"/>
        <v>77.682542787286053</v>
      </c>
      <c r="P23" s="3">
        <f t="shared" si="7"/>
        <v>75.686006825938563</v>
      </c>
      <c r="Q23" s="3">
        <f t="shared" si="8"/>
        <v>25.79174089068826</v>
      </c>
      <c r="R23" s="3">
        <f t="shared" si="9"/>
        <v>99.690873786407764</v>
      </c>
    </row>
    <row r="24" spans="1:22" x14ac:dyDescent="0.25">
      <c r="A24" t="s">
        <v>49</v>
      </c>
      <c r="B24">
        <v>448</v>
      </c>
      <c r="C24">
        <v>217</v>
      </c>
      <c r="D24">
        <v>317</v>
      </c>
      <c r="E24">
        <v>833</v>
      </c>
      <c r="F24">
        <v>123</v>
      </c>
      <c r="G24">
        <v>410</v>
      </c>
      <c r="H24">
        <v>567</v>
      </c>
      <c r="I24">
        <v>976</v>
      </c>
      <c r="J24">
        <v>307</v>
      </c>
      <c r="K24" s="6">
        <f t="shared" si="2"/>
        <v>0.47073170731707314</v>
      </c>
      <c r="L24" s="6">
        <f t="shared" si="3"/>
        <v>0.44091710758377423</v>
      </c>
      <c r="M24" s="6">
        <f t="shared" si="4"/>
        <v>0.14651639344262296</v>
      </c>
      <c r="N24" s="6">
        <f t="shared" si="5"/>
        <v>0.59934853420195444</v>
      </c>
      <c r="O24" s="3">
        <f t="shared" si="6"/>
        <v>88.572878048780481</v>
      </c>
      <c r="P24" s="3">
        <f t="shared" si="7"/>
        <v>82.962962962962962</v>
      </c>
      <c r="Q24" s="3">
        <f t="shared" si="8"/>
        <v>27.568524590163936</v>
      </c>
      <c r="R24" s="3">
        <f t="shared" si="9"/>
        <v>112.77342019543974</v>
      </c>
    </row>
    <row r="25" spans="1:22" x14ac:dyDescent="0.25">
      <c r="A25" t="s">
        <v>49</v>
      </c>
      <c r="B25">
        <v>512</v>
      </c>
      <c r="C25">
        <v>226</v>
      </c>
      <c r="D25">
        <v>329</v>
      </c>
      <c r="E25">
        <v>840</v>
      </c>
      <c r="F25">
        <v>131</v>
      </c>
      <c r="G25">
        <v>402</v>
      </c>
      <c r="H25">
        <v>567</v>
      </c>
      <c r="I25">
        <v>969</v>
      </c>
      <c r="J25">
        <v>313</v>
      </c>
      <c r="K25" s="6">
        <f t="shared" si="2"/>
        <v>0.43781094527363185</v>
      </c>
      <c r="L25" s="6">
        <f t="shared" si="3"/>
        <v>0.41975308641975306</v>
      </c>
      <c r="M25" s="6">
        <f t="shared" si="4"/>
        <v>0.13312693498452013</v>
      </c>
      <c r="N25" s="6">
        <f t="shared" si="5"/>
        <v>0.58146964856230032</v>
      </c>
      <c r="O25" s="3">
        <f t="shared" si="6"/>
        <v>94.146865671641791</v>
      </c>
      <c r="P25" s="3">
        <f t="shared" si="7"/>
        <v>90.263703703703698</v>
      </c>
      <c r="Q25" s="3">
        <f t="shared" si="8"/>
        <v>28.627616099071208</v>
      </c>
      <c r="R25" s="3">
        <f t="shared" si="9"/>
        <v>125.03923322683706</v>
      </c>
    </row>
    <row r="26" spans="1:22" x14ac:dyDescent="0.25">
      <c r="A26" t="s">
        <v>49</v>
      </c>
      <c r="B26">
        <v>576</v>
      </c>
      <c r="C26">
        <v>236</v>
      </c>
      <c r="D26">
        <v>337</v>
      </c>
      <c r="E26">
        <v>845</v>
      </c>
      <c r="F26">
        <v>137</v>
      </c>
      <c r="G26">
        <v>404</v>
      </c>
      <c r="H26">
        <v>555</v>
      </c>
      <c r="I26">
        <v>952</v>
      </c>
      <c r="J26">
        <v>299</v>
      </c>
      <c r="K26" s="6">
        <f t="shared" si="2"/>
        <v>0.41584158415841582</v>
      </c>
      <c r="L26" s="6">
        <f t="shared" si="3"/>
        <v>0.39279279279279278</v>
      </c>
      <c r="M26" s="6">
        <f t="shared" si="4"/>
        <v>0.11239495798319328</v>
      </c>
      <c r="N26" s="6">
        <f t="shared" si="5"/>
        <v>0.5418060200668896</v>
      </c>
      <c r="O26" s="3">
        <f t="shared" si="6"/>
        <v>100.60039603960395</v>
      </c>
      <c r="P26" s="3">
        <f t="shared" si="7"/>
        <v>95.02443243243242</v>
      </c>
      <c r="Q26" s="3">
        <f t="shared" si="8"/>
        <v>27.190588235294115</v>
      </c>
      <c r="R26" s="3">
        <f t="shared" si="9"/>
        <v>131.07371237458193</v>
      </c>
    </row>
    <row r="27" spans="1:22" x14ac:dyDescent="0.25">
      <c r="A27" t="s">
        <v>49</v>
      </c>
      <c r="B27">
        <v>640</v>
      </c>
      <c r="C27">
        <v>231</v>
      </c>
      <c r="D27">
        <v>339</v>
      </c>
      <c r="E27">
        <v>844</v>
      </c>
      <c r="F27">
        <v>136</v>
      </c>
      <c r="G27">
        <v>395</v>
      </c>
      <c r="H27">
        <v>544</v>
      </c>
      <c r="I27">
        <v>965</v>
      </c>
      <c r="J27">
        <v>292</v>
      </c>
      <c r="K27" s="6">
        <f t="shared" si="2"/>
        <v>0.41518987341772151</v>
      </c>
      <c r="L27" s="6">
        <f t="shared" si="3"/>
        <v>0.37683823529411764</v>
      </c>
      <c r="M27" s="6">
        <f t="shared" si="4"/>
        <v>0.12538860103626942</v>
      </c>
      <c r="N27" s="6">
        <f t="shared" si="5"/>
        <v>0.53424657534246578</v>
      </c>
      <c r="O27" s="3">
        <f t="shared" si="6"/>
        <v>111.60303797468355</v>
      </c>
      <c r="P27" s="3">
        <f t="shared" si="7"/>
        <v>101.29411764705883</v>
      </c>
      <c r="Q27" s="3">
        <f t="shared" si="8"/>
        <v>33.704455958549225</v>
      </c>
      <c r="R27" s="3">
        <f t="shared" si="9"/>
        <v>143.60547945205479</v>
      </c>
    </row>
    <row r="28" spans="1:22" x14ac:dyDescent="0.25">
      <c r="A28" t="s">
        <v>49</v>
      </c>
      <c r="B28">
        <v>704</v>
      </c>
      <c r="C28">
        <v>229</v>
      </c>
      <c r="D28">
        <v>341</v>
      </c>
      <c r="E28">
        <v>843</v>
      </c>
      <c r="F28">
        <v>135</v>
      </c>
      <c r="G28">
        <v>371</v>
      </c>
      <c r="H28">
        <v>534</v>
      </c>
      <c r="I28">
        <v>950</v>
      </c>
      <c r="J28">
        <v>266</v>
      </c>
      <c r="K28" s="6">
        <f t="shared" si="2"/>
        <v>0.38274932614555257</v>
      </c>
      <c r="L28" s="6">
        <f t="shared" si="3"/>
        <v>0.36142322097378277</v>
      </c>
      <c r="M28" s="6">
        <f t="shared" si="4"/>
        <v>0.11263157894736842</v>
      </c>
      <c r="N28" s="6">
        <f t="shared" si="5"/>
        <v>0.4924812030075188</v>
      </c>
      <c r="O28" s="3">
        <f t="shared" si="6"/>
        <v>113.17132075471697</v>
      </c>
      <c r="P28" s="3">
        <f t="shared" si="7"/>
        <v>106.86561797752809</v>
      </c>
      <c r="Q28" s="3">
        <f t="shared" si="8"/>
        <v>33.302905263157889</v>
      </c>
      <c r="R28" s="3">
        <f t="shared" si="9"/>
        <v>145.61684210526315</v>
      </c>
    </row>
    <row r="29" spans="1:22" x14ac:dyDescent="0.25">
      <c r="A29" t="s">
        <v>49</v>
      </c>
      <c r="B29">
        <v>832</v>
      </c>
      <c r="C29">
        <v>194</v>
      </c>
      <c r="D29">
        <v>332</v>
      </c>
      <c r="E29">
        <v>818</v>
      </c>
      <c r="F29">
        <v>132</v>
      </c>
      <c r="G29">
        <v>334</v>
      </c>
      <c r="H29">
        <v>527</v>
      </c>
      <c r="I29">
        <v>922</v>
      </c>
      <c r="J29">
        <v>264</v>
      </c>
      <c r="K29" s="6">
        <f>(G29-C29)/G29</f>
        <v>0.41916167664670656</v>
      </c>
      <c r="L29" s="6">
        <f>(H29-D29)/H29</f>
        <v>0.37001897533206829</v>
      </c>
      <c r="M29" s="6">
        <f t="shared" si="4"/>
        <v>0.11279826464208242</v>
      </c>
      <c r="N29" s="6">
        <f t="shared" si="5"/>
        <v>0.5</v>
      </c>
      <c r="O29" s="3">
        <f t="shared" si="6"/>
        <v>146.47185628742514</v>
      </c>
      <c r="P29" s="3">
        <f t="shared" si="7"/>
        <v>129.29943074003793</v>
      </c>
      <c r="Q29" s="3">
        <f t="shared" si="8"/>
        <v>39.41622559652928</v>
      </c>
      <c r="R29" s="3">
        <f t="shared" si="9"/>
        <v>174.72</v>
      </c>
    </row>
    <row r="30" spans="1:22" x14ac:dyDescent="0.25">
      <c r="A30" t="s">
        <v>56</v>
      </c>
      <c r="B30" s="6">
        <v>16</v>
      </c>
      <c r="C30" s="6">
        <v>84</v>
      </c>
      <c r="D30" s="6">
        <v>106</v>
      </c>
      <c r="E30" s="6">
        <v>64</v>
      </c>
      <c r="F30" s="6">
        <v>64</v>
      </c>
      <c r="G30" s="6">
        <v>176</v>
      </c>
      <c r="H30" s="6">
        <v>185</v>
      </c>
      <c r="I30" s="6">
        <v>132</v>
      </c>
      <c r="J30" s="6">
        <v>155</v>
      </c>
      <c r="K30" s="6">
        <f t="shared" ref="K30:K41" si="10">(G30-C30)/G30</f>
        <v>0.52272727272727271</v>
      </c>
      <c r="L30" s="6">
        <f t="shared" ref="L30:L41" si="11">(H30-D30)/H30</f>
        <v>0.42702702702702705</v>
      </c>
      <c r="M30" s="6">
        <f t="shared" ref="M30:M41" si="12">(I30-E30)/I30</f>
        <v>0.51515151515151514</v>
      </c>
      <c r="N30" s="6">
        <f t="shared" ref="N30:N41" si="13">(J30-F30)/J30</f>
        <v>0.58709677419354833</v>
      </c>
      <c r="O30" s="3">
        <f>K30*$B30*0.5*0.84</f>
        <v>3.5127272727272723</v>
      </c>
      <c r="P30" s="3">
        <f t="shared" si="7"/>
        <v>2.8696216216216217</v>
      </c>
      <c r="Q30" s="3">
        <f t="shared" si="8"/>
        <v>3.4618181818181815</v>
      </c>
      <c r="R30" s="3">
        <f t="shared" si="9"/>
        <v>3.9452903225806448</v>
      </c>
      <c r="S30" t="s">
        <v>54</v>
      </c>
      <c r="T30" t="s">
        <v>55</v>
      </c>
      <c r="U30" t="s">
        <v>54</v>
      </c>
      <c r="V30" s="5">
        <v>0.45871527777777782</v>
      </c>
    </row>
    <row r="31" spans="1:22" x14ac:dyDescent="0.25">
      <c r="A31" s="8" t="s">
        <v>56</v>
      </c>
      <c r="B31" s="6">
        <v>16</v>
      </c>
      <c r="C31" s="6">
        <v>82</v>
      </c>
      <c r="D31" s="6">
        <v>106</v>
      </c>
      <c r="E31" s="6">
        <v>63</v>
      </c>
      <c r="F31" s="6">
        <v>62</v>
      </c>
      <c r="G31" s="6">
        <v>164</v>
      </c>
      <c r="H31" s="6">
        <v>183</v>
      </c>
      <c r="I31" s="6">
        <v>133</v>
      </c>
      <c r="J31" s="6">
        <v>161</v>
      </c>
      <c r="K31" s="6">
        <f t="shared" si="10"/>
        <v>0.5</v>
      </c>
      <c r="L31" s="6">
        <f t="shared" si="11"/>
        <v>0.42076502732240439</v>
      </c>
      <c r="M31" s="6">
        <f t="shared" si="12"/>
        <v>0.52631578947368418</v>
      </c>
      <c r="N31" s="6">
        <f t="shared" si="13"/>
        <v>0.6149068322981367</v>
      </c>
      <c r="O31" s="3">
        <f t="shared" ref="O31:O41" si="14">K31*$B31*0.5*0.84</f>
        <v>3.36</v>
      </c>
      <c r="P31" s="3">
        <f t="shared" ref="P31:P41" si="15">L31*$B31*0.5*0.84</f>
        <v>2.8275409836065575</v>
      </c>
      <c r="Q31" s="3">
        <f t="shared" ref="Q31:Q41" si="16">M31*$B31*0.5*0.84</f>
        <v>3.5368421052631578</v>
      </c>
      <c r="R31" s="3">
        <f t="shared" ref="R31:R41" si="17">N31*$B31*0.5*0.84</f>
        <v>4.132173913043478</v>
      </c>
      <c r="S31" t="s">
        <v>54</v>
      </c>
      <c r="T31" t="s">
        <v>55</v>
      </c>
      <c r="U31" t="s">
        <v>54</v>
      </c>
      <c r="V31" s="5">
        <v>0.4589699074074074</v>
      </c>
    </row>
    <row r="32" spans="1:22" x14ac:dyDescent="0.25">
      <c r="A32" s="8" t="s">
        <v>56</v>
      </c>
      <c r="B32" s="6">
        <v>128</v>
      </c>
      <c r="C32" s="6">
        <v>84</v>
      </c>
      <c r="D32" s="6">
        <v>123</v>
      </c>
      <c r="E32" s="6">
        <v>69</v>
      </c>
      <c r="F32" s="6">
        <v>69</v>
      </c>
      <c r="G32" s="6">
        <v>149</v>
      </c>
      <c r="H32" s="6">
        <v>198</v>
      </c>
      <c r="I32" s="6">
        <v>117</v>
      </c>
      <c r="J32" s="6">
        <v>157</v>
      </c>
      <c r="K32" s="6">
        <f t="shared" si="10"/>
        <v>0.43624161073825501</v>
      </c>
      <c r="L32" s="6">
        <f t="shared" si="11"/>
        <v>0.37878787878787878</v>
      </c>
      <c r="M32" s="6">
        <f t="shared" si="12"/>
        <v>0.41025641025641024</v>
      </c>
      <c r="N32" s="6">
        <f t="shared" si="13"/>
        <v>0.56050955414012738</v>
      </c>
      <c r="O32" s="3">
        <f t="shared" si="14"/>
        <v>23.452348993288588</v>
      </c>
      <c r="P32" s="3">
        <f t="shared" si="15"/>
        <v>20.363636363636363</v>
      </c>
      <c r="Q32" s="3">
        <f t="shared" si="16"/>
        <v>22.055384615384614</v>
      </c>
      <c r="R32" s="3">
        <f t="shared" si="17"/>
        <v>30.132993630573246</v>
      </c>
      <c r="S32" s="4" t="s">
        <v>54</v>
      </c>
      <c r="T32" s="4" t="s">
        <v>55</v>
      </c>
      <c r="U32" s="4" t="s">
        <v>54</v>
      </c>
      <c r="V32" s="5">
        <v>0.4592013888888889</v>
      </c>
    </row>
    <row r="33" spans="1:22" x14ac:dyDescent="0.25">
      <c r="A33" s="8" t="s">
        <v>56</v>
      </c>
      <c r="B33" s="6">
        <v>192</v>
      </c>
      <c r="C33" s="6">
        <v>82</v>
      </c>
      <c r="D33" s="6">
        <v>125</v>
      </c>
      <c r="E33" s="6">
        <v>70</v>
      </c>
      <c r="F33" s="6">
        <v>70</v>
      </c>
      <c r="G33" s="6">
        <v>135</v>
      </c>
      <c r="H33" s="6">
        <v>199</v>
      </c>
      <c r="I33" s="6">
        <v>123</v>
      </c>
      <c r="J33" s="6">
        <v>148</v>
      </c>
      <c r="K33" s="6">
        <f t="shared" si="10"/>
        <v>0.3925925925925926</v>
      </c>
      <c r="L33" s="6">
        <f t="shared" si="11"/>
        <v>0.37185929648241206</v>
      </c>
      <c r="M33" s="6">
        <f t="shared" si="12"/>
        <v>0.43089430894308944</v>
      </c>
      <c r="N33" s="6">
        <f t="shared" si="13"/>
        <v>0.52702702702702697</v>
      </c>
      <c r="O33" s="3">
        <f t="shared" si="14"/>
        <v>31.658666666666665</v>
      </c>
      <c r="P33" s="3">
        <f t="shared" si="15"/>
        <v>29.986733668341707</v>
      </c>
      <c r="Q33" s="3">
        <f t="shared" si="16"/>
        <v>34.747317073170734</v>
      </c>
      <c r="R33" s="3">
        <f t="shared" si="17"/>
        <v>42.499459459459452</v>
      </c>
      <c r="S33" s="4" t="s">
        <v>54</v>
      </c>
      <c r="T33" s="4" t="s">
        <v>55</v>
      </c>
      <c r="U33" s="4" t="s">
        <v>54</v>
      </c>
      <c r="V33" s="5">
        <v>0.45943287037037034</v>
      </c>
    </row>
    <row r="34" spans="1:22" x14ac:dyDescent="0.25">
      <c r="A34" s="8" t="s">
        <v>56</v>
      </c>
      <c r="B34" s="6">
        <v>256</v>
      </c>
      <c r="C34" s="6">
        <v>83</v>
      </c>
      <c r="D34" s="6">
        <v>126</v>
      </c>
      <c r="E34" s="6">
        <v>73</v>
      </c>
      <c r="F34" s="6">
        <v>73</v>
      </c>
      <c r="G34" s="6">
        <v>140</v>
      </c>
      <c r="H34" s="6">
        <v>199</v>
      </c>
      <c r="I34" s="6">
        <v>116</v>
      </c>
      <c r="J34" s="6">
        <v>144</v>
      </c>
      <c r="K34" s="6">
        <f t="shared" si="10"/>
        <v>0.40714285714285714</v>
      </c>
      <c r="L34" s="6">
        <f t="shared" si="11"/>
        <v>0.36683417085427134</v>
      </c>
      <c r="M34" s="6">
        <f t="shared" si="12"/>
        <v>0.37068965517241381</v>
      </c>
      <c r="N34" s="6">
        <f t="shared" si="13"/>
        <v>0.49305555555555558</v>
      </c>
      <c r="O34" s="3">
        <f t="shared" si="14"/>
        <v>43.775999999999996</v>
      </c>
      <c r="P34" s="3">
        <f t="shared" si="15"/>
        <v>39.442010050251255</v>
      </c>
      <c r="Q34" s="3">
        <f t="shared" si="16"/>
        <v>39.85655172413793</v>
      </c>
      <c r="R34" s="3">
        <f t="shared" si="17"/>
        <v>53.013333333333335</v>
      </c>
      <c r="S34" s="4" t="s">
        <v>54</v>
      </c>
      <c r="T34" s="4" t="s">
        <v>55</v>
      </c>
      <c r="U34" s="4" t="s">
        <v>54</v>
      </c>
      <c r="V34" s="5">
        <v>0.45967592592592593</v>
      </c>
    </row>
    <row r="35" spans="1:22" x14ac:dyDescent="0.25">
      <c r="A35" s="8" t="s">
        <v>56</v>
      </c>
      <c r="B35" s="6">
        <v>320</v>
      </c>
      <c r="C35" s="6">
        <v>84</v>
      </c>
      <c r="D35" s="6">
        <v>126</v>
      </c>
      <c r="E35" s="6">
        <v>76</v>
      </c>
      <c r="F35" s="6">
        <v>76</v>
      </c>
      <c r="G35" s="6">
        <v>131</v>
      </c>
      <c r="H35" s="6">
        <v>199</v>
      </c>
      <c r="I35" s="6">
        <v>114</v>
      </c>
      <c r="J35" s="6">
        <v>150</v>
      </c>
      <c r="K35" s="6">
        <f t="shared" si="10"/>
        <v>0.35877862595419846</v>
      </c>
      <c r="L35" s="6">
        <f t="shared" si="11"/>
        <v>0.36683417085427134</v>
      </c>
      <c r="M35" s="6">
        <f t="shared" si="12"/>
        <v>0.33333333333333331</v>
      </c>
      <c r="N35" s="6">
        <f t="shared" si="13"/>
        <v>0.49333333333333335</v>
      </c>
      <c r="O35" s="3">
        <f t="shared" si="14"/>
        <v>48.219847328244271</v>
      </c>
      <c r="P35" s="3">
        <f t="shared" si="15"/>
        <v>49.302512562814066</v>
      </c>
      <c r="Q35" s="3">
        <f t="shared" si="16"/>
        <v>44.8</v>
      </c>
      <c r="R35" s="3">
        <f t="shared" si="17"/>
        <v>66.304000000000002</v>
      </c>
      <c r="S35" s="4" t="s">
        <v>54</v>
      </c>
      <c r="T35" s="4" t="s">
        <v>55</v>
      </c>
      <c r="U35" s="4" t="s">
        <v>54</v>
      </c>
      <c r="V35" s="5">
        <v>0.45990740740740743</v>
      </c>
    </row>
    <row r="36" spans="1:22" x14ac:dyDescent="0.25">
      <c r="A36" s="8" t="s">
        <v>56</v>
      </c>
      <c r="B36" s="6">
        <v>384</v>
      </c>
      <c r="C36" s="6">
        <v>85</v>
      </c>
      <c r="D36" s="6">
        <v>127</v>
      </c>
      <c r="E36" s="6">
        <v>78</v>
      </c>
      <c r="F36" s="6">
        <v>79</v>
      </c>
      <c r="G36" s="6">
        <v>130</v>
      </c>
      <c r="H36" s="6">
        <v>189</v>
      </c>
      <c r="I36" s="6">
        <v>126</v>
      </c>
      <c r="J36" s="6">
        <v>148</v>
      </c>
      <c r="K36" s="6">
        <f t="shared" si="10"/>
        <v>0.34615384615384615</v>
      </c>
      <c r="L36" s="6">
        <f t="shared" si="11"/>
        <v>0.32804232804232802</v>
      </c>
      <c r="M36" s="6">
        <f t="shared" si="12"/>
        <v>0.38095238095238093</v>
      </c>
      <c r="N36" s="6">
        <f t="shared" si="13"/>
        <v>0.46621621621621623</v>
      </c>
      <c r="O36" s="3">
        <f t="shared" si="14"/>
        <v>55.827692307692296</v>
      </c>
      <c r="P36" s="3">
        <f t="shared" si="15"/>
        <v>52.906666666666659</v>
      </c>
      <c r="Q36" s="3">
        <f t="shared" si="16"/>
        <v>61.44</v>
      </c>
      <c r="R36" s="3">
        <f t="shared" si="17"/>
        <v>75.191351351351344</v>
      </c>
      <c r="S36" s="4" t="s">
        <v>54</v>
      </c>
      <c r="T36" s="4" t="s">
        <v>55</v>
      </c>
      <c r="U36" s="4" t="s">
        <v>54</v>
      </c>
      <c r="V36" s="5">
        <v>0.46013888888888888</v>
      </c>
    </row>
    <row r="37" spans="1:22" x14ac:dyDescent="0.25">
      <c r="A37" s="8" t="s">
        <v>56</v>
      </c>
      <c r="B37" s="6">
        <v>448</v>
      </c>
      <c r="C37" s="6">
        <v>86</v>
      </c>
      <c r="D37" s="6">
        <v>127</v>
      </c>
      <c r="E37" s="6">
        <v>79</v>
      </c>
      <c r="F37" s="6">
        <v>80</v>
      </c>
      <c r="G37" s="6">
        <v>133</v>
      </c>
      <c r="H37" s="6">
        <v>193</v>
      </c>
      <c r="I37" s="6">
        <v>122</v>
      </c>
      <c r="J37" s="6">
        <v>154</v>
      </c>
      <c r="K37" s="6">
        <f t="shared" si="10"/>
        <v>0.35338345864661652</v>
      </c>
      <c r="L37" s="6">
        <f t="shared" si="11"/>
        <v>0.34196891191709844</v>
      </c>
      <c r="M37" s="6">
        <f t="shared" si="12"/>
        <v>0.35245901639344263</v>
      </c>
      <c r="N37" s="6">
        <f t="shared" si="13"/>
        <v>0.48051948051948051</v>
      </c>
      <c r="O37" s="3">
        <f t="shared" si="14"/>
        <v>66.492631578947353</v>
      </c>
      <c r="P37" s="3">
        <f t="shared" si="15"/>
        <v>64.34487046632124</v>
      </c>
      <c r="Q37" s="3">
        <f t="shared" si="16"/>
        <v>66.318688524590158</v>
      </c>
      <c r="R37" s="3">
        <f t="shared" si="17"/>
        <v>90.414545454545461</v>
      </c>
      <c r="S37" s="4" t="s">
        <v>54</v>
      </c>
      <c r="T37" s="4" t="s">
        <v>55</v>
      </c>
      <c r="U37" s="4" t="s">
        <v>54</v>
      </c>
      <c r="V37" s="5">
        <v>0.46038194444444441</v>
      </c>
    </row>
    <row r="38" spans="1:22" x14ac:dyDescent="0.25">
      <c r="A38" s="8" t="s">
        <v>56</v>
      </c>
      <c r="B38" s="6">
        <v>512</v>
      </c>
      <c r="C38" s="6">
        <v>86</v>
      </c>
      <c r="D38" s="6">
        <v>128</v>
      </c>
      <c r="E38" s="6">
        <v>81</v>
      </c>
      <c r="F38" s="6">
        <v>82</v>
      </c>
      <c r="G38" s="6">
        <v>123</v>
      </c>
      <c r="H38" s="6">
        <v>177</v>
      </c>
      <c r="I38" s="6">
        <v>121</v>
      </c>
      <c r="J38" s="6">
        <v>151</v>
      </c>
      <c r="K38" s="6">
        <f t="shared" si="10"/>
        <v>0.30081300813008133</v>
      </c>
      <c r="L38" s="6">
        <f t="shared" si="11"/>
        <v>0.2768361581920904</v>
      </c>
      <c r="M38" s="6">
        <f t="shared" si="12"/>
        <v>0.33057851239669422</v>
      </c>
      <c r="N38" s="6">
        <f t="shared" si="13"/>
        <v>0.45695364238410596</v>
      </c>
      <c r="O38" s="3">
        <f t="shared" si="14"/>
        <v>64.686829268292684</v>
      </c>
      <c r="P38" s="3">
        <f t="shared" si="15"/>
        <v>59.530847457627118</v>
      </c>
      <c r="Q38" s="3">
        <f t="shared" si="16"/>
        <v>71.087603305785123</v>
      </c>
      <c r="R38" s="3">
        <f t="shared" si="17"/>
        <v>98.263311258278137</v>
      </c>
      <c r="S38" s="4" t="s">
        <v>54</v>
      </c>
      <c r="T38" s="4" t="s">
        <v>55</v>
      </c>
      <c r="U38" s="4" t="s">
        <v>54</v>
      </c>
      <c r="V38" s="5">
        <v>0.46061342592592597</v>
      </c>
    </row>
    <row r="39" spans="1:22" x14ac:dyDescent="0.25">
      <c r="A39" s="8" t="s">
        <v>56</v>
      </c>
      <c r="B39" s="6">
        <v>576</v>
      </c>
      <c r="C39" s="6">
        <v>86</v>
      </c>
      <c r="D39" s="6">
        <v>128</v>
      </c>
      <c r="E39" s="6">
        <v>82</v>
      </c>
      <c r="F39" s="6">
        <v>83</v>
      </c>
      <c r="G39" s="6">
        <v>121</v>
      </c>
      <c r="H39" s="6">
        <v>192</v>
      </c>
      <c r="I39" s="6">
        <v>126</v>
      </c>
      <c r="J39" s="6">
        <v>141</v>
      </c>
      <c r="K39" s="6">
        <f t="shared" si="10"/>
        <v>0.28925619834710742</v>
      </c>
      <c r="L39" s="6">
        <f t="shared" si="11"/>
        <v>0.33333333333333331</v>
      </c>
      <c r="M39" s="6">
        <f t="shared" si="12"/>
        <v>0.34920634920634919</v>
      </c>
      <c r="N39" s="6">
        <f t="shared" si="13"/>
        <v>0.41134751773049644</v>
      </c>
      <c r="O39" s="3">
        <f t="shared" si="14"/>
        <v>69.976859504132221</v>
      </c>
      <c r="P39" s="3">
        <f t="shared" si="15"/>
        <v>80.64</v>
      </c>
      <c r="Q39" s="3">
        <f t="shared" si="16"/>
        <v>84.47999999999999</v>
      </c>
      <c r="R39" s="3">
        <f t="shared" si="17"/>
        <v>99.513191489361688</v>
      </c>
      <c r="S39" s="4" t="s">
        <v>54</v>
      </c>
      <c r="T39" s="4" t="s">
        <v>55</v>
      </c>
      <c r="U39" s="4" t="s">
        <v>54</v>
      </c>
      <c r="V39" s="5">
        <v>0.46084490740740741</v>
      </c>
    </row>
    <row r="40" spans="1:22" x14ac:dyDescent="0.25">
      <c r="A40" s="8" t="s">
        <v>56</v>
      </c>
      <c r="B40" s="6">
        <v>640</v>
      </c>
      <c r="C40" s="6">
        <v>87</v>
      </c>
      <c r="D40" s="6">
        <v>129</v>
      </c>
      <c r="E40" s="6">
        <v>83</v>
      </c>
      <c r="F40" s="6">
        <v>85</v>
      </c>
      <c r="G40" s="6">
        <v>119</v>
      </c>
      <c r="H40" s="6">
        <v>191</v>
      </c>
      <c r="I40" s="6">
        <v>120</v>
      </c>
      <c r="J40" s="6">
        <v>144</v>
      </c>
      <c r="K40" s="6">
        <f t="shared" si="10"/>
        <v>0.26890756302521007</v>
      </c>
      <c r="L40" s="6">
        <f t="shared" si="11"/>
        <v>0.32460732984293195</v>
      </c>
      <c r="M40" s="6">
        <f t="shared" si="12"/>
        <v>0.30833333333333335</v>
      </c>
      <c r="N40" s="6">
        <f t="shared" si="13"/>
        <v>0.40972222222222221</v>
      </c>
      <c r="O40" s="3">
        <f t="shared" si="14"/>
        <v>72.282352941176455</v>
      </c>
      <c r="P40" s="3">
        <f t="shared" si="15"/>
        <v>87.254450261780107</v>
      </c>
      <c r="Q40" s="3">
        <f t="shared" si="16"/>
        <v>82.88</v>
      </c>
      <c r="R40" s="3">
        <f t="shared" si="17"/>
        <v>110.13333333333333</v>
      </c>
      <c r="S40" s="4" t="s">
        <v>54</v>
      </c>
      <c r="T40" s="4" t="s">
        <v>55</v>
      </c>
      <c r="U40" s="4" t="s">
        <v>54</v>
      </c>
      <c r="V40" s="5">
        <v>0.46107638888888891</v>
      </c>
    </row>
    <row r="41" spans="1:22" x14ac:dyDescent="0.25">
      <c r="A41" s="8" t="s">
        <v>56</v>
      </c>
      <c r="B41" s="6">
        <v>704</v>
      </c>
      <c r="C41" s="6">
        <v>88</v>
      </c>
      <c r="D41" s="6">
        <v>130</v>
      </c>
      <c r="E41" s="6">
        <v>85</v>
      </c>
      <c r="F41" s="6">
        <v>87</v>
      </c>
      <c r="G41" s="6">
        <v>116</v>
      </c>
      <c r="H41" s="6">
        <v>182</v>
      </c>
      <c r="I41" s="6">
        <v>120</v>
      </c>
      <c r="J41" s="6">
        <v>139</v>
      </c>
      <c r="K41" s="6">
        <f t="shared" si="10"/>
        <v>0.2413793103448276</v>
      </c>
      <c r="L41" s="6">
        <f t="shared" si="11"/>
        <v>0.2857142857142857</v>
      </c>
      <c r="M41" s="6">
        <f t="shared" si="12"/>
        <v>0.29166666666666669</v>
      </c>
      <c r="N41" s="6">
        <f t="shared" si="13"/>
        <v>0.37410071942446044</v>
      </c>
      <c r="O41" s="3">
        <f t="shared" si="14"/>
        <v>71.371034482758617</v>
      </c>
      <c r="P41" s="3">
        <f t="shared" si="15"/>
        <v>84.47999999999999</v>
      </c>
      <c r="Q41" s="3">
        <f t="shared" si="16"/>
        <v>86.24</v>
      </c>
      <c r="R41" s="3">
        <f t="shared" si="17"/>
        <v>110.61410071942446</v>
      </c>
      <c r="S41" s="4" t="s">
        <v>54</v>
      </c>
      <c r="T41" s="4" t="s">
        <v>55</v>
      </c>
      <c r="U41" s="4" t="s">
        <v>54</v>
      </c>
      <c r="V41" s="5">
        <v>0.46131944444444445</v>
      </c>
    </row>
    <row r="42" spans="1:22" x14ac:dyDescent="0.25">
      <c r="A42" s="8" t="s">
        <v>57</v>
      </c>
      <c r="B42" s="7">
        <v>16</v>
      </c>
      <c r="C42" s="7">
        <v>165</v>
      </c>
      <c r="D42" s="7">
        <v>174</v>
      </c>
      <c r="E42" s="7">
        <v>116</v>
      </c>
      <c r="F42" s="7">
        <v>122</v>
      </c>
      <c r="G42" s="7">
        <v>343</v>
      </c>
      <c r="H42" s="7">
        <v>312</v>
      </c>
      <c r="I42" s="7">
        <v>258</v>
      </c>
      <c r="J42" s="7">
        <v>298</v>
      </c>
      <c r="K42" s="7">
        <f t="shared" ref="K42:K53" si="18">(G42-C42)/G42</f>
        <v>0.51895043731778423</v>
      </c>
      <c r="L42" s="7">
        <f t="shared" ref="L42:L53" si="19">(H42-D42)/H42</f>
        <v>0.44230769230769229</v>
      </c>
      <c r="M42" s="7">
        <f t="shared" ref="M42:M53" si="20">(I42-E42)/I42</f>
        <v>0.55038759689922478</v>
      </c>
      <c r="N42" s="7">
        <f t="shared" ref="N42:N53" si="21">(J42-F42)/J42</f>
        <v>0.59060402684563762</v>
      </c>
      <c r="O42" s="3">
        <f t="shared" ref="O42:O53" si="22">K42*$B42*0.5*0.84</f>
        <v>3.4873469387755098</v>
      </c>
      <c r="P42" s="3">
        <f t="shared" ref="P42:P53" si="23">L42*$B42*0.5*0.84</f>
        <v>2.9723076923076919</v>
      </c>
      <c r="Q42" s="3">
        <f t="shared" ref="Q42:Q53" si="24">M42*$B42*0.5*0.84</f>
        <v>3.6986046511627904</v>
      </c>
      <c r="R42" s="3">
        <f t="shared" ref="R42:R53" si="25">N42*$B42*0.5*0.84</f>
        <v>3.9688590604026848</v>
      </c>
      <c r="S42" s="7" t="s">
        <v>54</v>
      </c>
      <c r="T42" s="7" t="s">
        <v>55</v>
      </c>
      <c r="U42" s="7" t="s">
        <v>54</v>
      </c>
      <c r="V42" s="9">
        <v>0.46663194444444445</v>
      </c>
    </row>
    <row r="43" spans="1:22" x14ac:dyDescent="0.25">
      <c r="A43" s="8" t="s">
        <v>57</v>
      </c>
      <c r="B43" s="7">
        <v>16</v>
      </c>
      <c r="C43" s="7">
        <v>154</v>
      </c>
      <c r="D43" s="7">
        <v>169</v>
      </c>
      <c r="E43" s="7">
        <v>109</v>
      </c>
      <c r="F43" s="7">
        <v>115</v>
      </c>
      <c r="G43" s="7">
        <v>336</v>
      </c>
      <c r="H43" s="7">
        <v>311</v>
      </c>
      <c r="I43" s="7">
        <v>248</v>
      </c>
      <c r="J43" s="7">
        <v>299</v>
      </c>
      <c r="K43" s="7">
        <f t="shared" si="18"/>
        <v>0.54166666666666663</v>
      </c>
      <c r="L43" s="7">
        <f t="shared" si="19"/>
        <v>0.45659163987138263</v>
      </c>
      <c r="M43" s="7">
        <f t="shared" si="20"/>
        <v>0.56048387096774188</v>
      </c>
      <c r="N43" s="7">
        <f t="shared" si="21"/>
        <v>0.61538461538461542</v>
      </c>
      <c r="O43" s="3">
        <f t="shared" si="22"/>
        <v>3.6399999999999997</v>
      </c>
      <c r="P43" s="3">
        <f t="shared" si="23"/>
        <v>3.0682958199356913</v>
      </c>
      <c r="Q43" s="3">
        <f t="shared" si="24"/>
        <v>3.7664516129032255</v>
      </c>
      <c r="R43" s="3">
        <f t="shared" si="25"/>
        <v>4.1353846153846154</v>
      </c>
      <c r="S43" s="7" t="s">
        <v>54</v>
      </c>
      <c r="T43" s="7" t="s">
        <v>55</v>
      </c>
      <c r="U43" s="7" t="s">
        <v>54</v>
      </c>
      <c r="V43" s="9">
        <v>0.46687499999999998</v>
      </c>
    </row>
    <row r="44" spans="1:22" x14ac:dyDescent="0.25">
      <c r="A44" s="8" t="s">
        <v>57</v>
      </c>
      <c r="B44" s="7">
        <v>128</v>
      </c>
      <c r="C44" s="7">
        <v>176</v>
      </c>
      <c r="D44" s="7">
        <v>205</v>
      </c>
      <c r="E44" s="7">
        <v>129</v>
      </c>
      <c r="F44" s="7">
        <v>138</v>
      </c>
      <c r="G44" s="7">
        <v>297</v>
      </c>
      <c r="H44" s="7">
        <v>331</v>
      </c>
      <c r="I44" s="7">
        <v>228</v>
      </c>
      <c r="J44" s="7">
        <v>270</v>
      </c>
      <c r="K44" s="7">
        <f t="shared" si="18"/>
        <v>0.40740740740740738</v>
      </c>
      <c r="L44" s="7">
        <f t="shared" si="19"/>
        <v>0.38066465256797583</v>
      </c>
      <c r="M44" s="7">
        <f t="shared" si="20"/>
        <v>0.43421052631578949</v>
      </c>
      <c r="N44" s="7">
        <f t="shared" si="21"/>
        <v>0.48888888888888887</v>
      </c>
      <c r="O44" s="3">
        <f t="shared" si="22"/>
        <v>21.902222222222221</v>
      </c>
      <c r="P44" s="3">
        <f t="shared" si="23"/>
        <v>20.464531722054378</v>
      </c>
      <c r="Q44" s="3">
        <f t="shared" si="24"/>
        <v>23.343157894736841</v>
      </c>
      <c r="R44" s="3">
        <f t="shared" si="25"/>
        <v>26.282666666666664</v>
      </c>
      <c r="S44" s="7" t="s">
        <v>54</v>
      </c>
      <c r="T44" s="7" t="s">
        <v>55</v>
      </c>
      <c r="U44" s="7" t="s">
        <v>54</v>
      </c>
      <c r="V44" s="9">
        <v>0.46711805555555558</v>
      </c>
    </row>
    <row r="45" spans="1:22" x14ac:dyDescent="0.25">
      <c r="A45" s="8" t="s">
        <v>57</v>
      </c>
      <c r="B45" s="7">
        <v>192</v>
      </c>
      <c r="C45" s="7">
        <v>166</v>
      </c>
      <c r="D45" s="7">
        <v>205</v>
      </c>
      <c r="E45" s="7">
        <v>123</v>
      </c>
      <c r="F45" s="7">
        <v>130</v>
      </c>
      <c r="G45" s="7">
        <v>254</v>
      </c>
      <c r="H45" s="7">
        <v>318</v>
      </c>
      <c r="I45" s="7">
        <v>201</v>
      </c>
      <c r="J45" s="7">
        <v>245</v>
      </c>
      <c r="K45" s="7">
        <f t="shared" si="18"/>
        <v>0.34645669291338582</v>
      </c>
      <c r="L45" s="7">
        <f t="shared" si="19"/>
        <v>0.35534591194968551</v>
      </c>
      <c r="M45" s="7">
        <f t="shared" si="20"/>
        <v>0.38805970149253732</v>
      </c>
      <c r="N45" s="7">
        <f t="shared" si="21"/>
        <v>0.46938775510204084</v>
      </c>
      <c r="O45" s="3">
        <f t="shared" si="22"/>
        <v>27.938267716535432</v>
      </c>
      <c r="P45" s="3">
        <f t="shared" si="23"/>
        <v>28.655094339622636</v>
      </c>
      <c r="Q45" s="3">
        <f t="shared" si="24"/>
        <v>31.29313432835821</v>
      </c>
      <c r="R45" s="3">
        <f t="shared" si="25"/>
        <v>37.851428571428571</v>
      </c>
      <c r="S45" s="7" t="s">
        <v>54</v>
      </c>
      <c r="T45" s="7" t="s">
        <v>55</v>
      </c>
      <c r="U45" s="7" t="s">
        <v>54</v>
      </c>
      <c r="V45" s="9">
        <v>0.46734953703703702</v>
      </c>
    </row>
    <row r="46" spans="1:22" x14ac:dyDescent="0.25">
      <c r="A46" s="8" t="s">
        <v>57</v>
      </c>
      <c r="B46" s="7">
        <v>256</v>
      </c>
      <c r="C46" s="7">
        <v>157</v>
      </c>
      <c r="D46" s="7">
        <v>204</v>
      </c>
      <c r="E46" s="7">
        <v>122</v>
      </c>
      <c r="F46" s="7">
        <v>129</v>
      </c>
      <c r="G46" s="7">
        <v>243</v>
      </c>
      <c r="H46" s="7">
        <v>317</v>
      </c>
      <c r="I46" s="7">
        <v>191</v>
      </c>
      <c r="J46" s="7">
        <v>238</v>
      </c>
      <c r="K46" s="7">
        <f t="shared" si="18"/>
        <v>0.35390946502057613</v>
      </c>
      <c r="L46" s="7">
        <f t="shared" si="19"/>
        <v>0.35646687697160884</v>
      </c>
      <c r="M46" s="7">
        <f t="shared" si="20"/>
        <v>0.36125654450261779</v>
      </c>
      <c r="N46" s="7">
        <f t="shared" si="21"/>
        <v>0.45798319327731091</v>
      </c>
      <c r="O46" s="3">
        <f t="shared" si="22"/>
        <v>38.052345679012348</v>
      </c>
      <c r="P46" s="3">
        <f t="shared" si="23"/>
        <v>38.32731861198738</v>
      </c>
      <c r="Q46" s="3">
        <f t="shared" si="24"/>
        <v>38.842303664921467</v>
      </c>
      <c r="R46" s="3">
        <f t="shared" si="25"/>
        <v>49.24235294117647</v>
      </c>
      <c r="S46" s="7" t="s">
        <v>54</v>
      </c>
      <c r="T46" s="7" t="s">
        <v>55</v>
      </c>
      <c r="U46" s="7" t="s">
        <v>54</v>
      </c>
      <c r="V46" s="9">
        <v>0.46758101851851852</v>
      </c>
    </row>
    <row r="47" spans="1:22" x14ac:dyDescent="0.25">
      <c r="A47" s="8" t="s">
        <v>57</v>
      </c>
      <c r="B47" s="7">
        <v>320</v>
      </c>
      <c r="C47" s="7">
        <v>162</v>
      </c>
      <c r="D47" s="7">
        <v>208</v>
      </c>
      <c r="E47" s="7">
        <v>127</v>
      </c>
      <c r="F47" s="7">
        <v>135</v>
      </c>
      <c r="G47" s="7">
        <v>235</v>
      </c>
      <c r="H47" s="7">
        <v>305</v>
      </c>
      <c r="I47" s="7">
        <v>187</v>
      </c>
      <c r="J47" s="7">
        <v>240</v>
      </c>
      <c r="K47" s="7">
        <f t="shared" si="18"/>
        <v>0.31063829787234043</v>
      </c>
      <c r="L47" s="7">
        <f t="shared" si="19"/>
        <v>0.31803278688524589</v>
      </c>
      <c r="M47" s="7">
        <f t="shared" si="20"/>
        <v>0.32085561497326204</v>
      </c>
      <c r="N47" s="7">
        <f t="shared" si="21"/>
        <v>0.4375</v>
      </c>
      <c r="O47" s="3">
        <f t="shared" si="22"/>
        <v>41.749787234042557</v>
      </c>
      <c r="P47" s="3">
        <f t="shared" si="23"/>
        <v>42.743606557377049</v>
      </c>
      <c r="Q47" s="3">
        <f t="shared" si="24"/>
        <v>43.122994652406412</v>
      </c>
      <c r="R47" s="3">
        <f t="shared" si="25"/>
        <v>58.8</v>
      </c>
      <c r="S47" s="7" t="s">
        <v>54</v>
      </c>
      <c r="T47" s="7" t="s">
        <v>55</v>
      </c>
      <c r="U47" s="7" t="s">
        <v>54</v>
      </c>
      <c r="V47" s="9">
        <v>0.46781249999999996</v>
      </c>
    </row>
    <row r="48" spans="1:22" x14ac:dyDescent="0.25">
      <c r="A48" s="8" t="s">
        <v>57</v>
      </c>
      <c r="B48" s="7">
        <v>384</v>
      </c>
      <c r="C48" s="7">
        <v>162</v>
      </c>
      <c r="D48" s="7">
        <v>211</v>
      </c>
      <c r="E48" s="7">
        <v>130</v>
      </c>
      <c r="F48" s="7">
        <v>140</v>
      </c>
      <c r="G48" s="7">
        <v>236</v>
      </c>
      <c r="H48" s="7">
        <v>307</v>
      </c>
      <c r="I48" s="7">
        <v>198</v>
      </c>
      <c r="J48" s="7">
        <v>232</v>
      </c>
      <c r="K48" s="7">
        <f t="shared" si="18"/>
        <v>0.3135593220338983</v>
      </c>
      <c r="L48" s="7">
        <f t="shared" si="19"/>
        <v>0.31270358306188922</v>
      </c>
      <c r="M48" s="7">
        <f t="shared" si="20"/>
        <v>0.34343434343434343</v>
      </c>
      <c r="N48" s="7">
        <f t="shared" si="21"/>
        <v>0.39655172413793105</v>
      </c>
      <c r="O48" s="3">
        <f t="shared" si="22"/>
        <v>50.57084745762711</v>
      </c>
      <c r="P48" s="3">
        <f t="shared" si="23"/>
        <v>50.432833876221494</v>
      </c>
      <c r="Q48" s="3">
        <f t="shared" si="24"/>
        <v>55.389090909090903</v>
      </c>
      <c r="R48" s="3">
        <f t="shared" si="25"/>
        <v>63.955862068965516</v>
      </c>
      <c r="S48" s="7" t="s">
        <v>54</v>
      </c>
      <c r="T48" s="7" t="s">
        <v>55</v>
      </c>
      <c r="U48" s="7" t="s">
        <v>54</v>
      </c>
      <c r="V48" s="9">
        <v>0.4680555555555555</v>
      </c>
    </row>
    <row r="49" spans="1:22" x14ac:dyDescent="0.25">
      <c r="A49" s="8" t="s">
        <v>57</v>
      </c>
      <c r="B49" s="7">
        <v>448</v>
      </c>
      <c r="C49" s="7">
        <v>161</v>
      </c>
      <c r="D49" s="7">
        <v>212</v>
      </c>
      <c r="E49" s="7">
        <v>132</v>
      </c>
      <c r="F49" s="7">
        <v>142</v>
      </c>
      <c r="G49" s="7">
        <v>232</v>
      </c>
      <c r="H49" s="7">
        <v>298</v>
      </c>
      <c r="I49" s="7">
        <v>184</v>
      </c>
      <c r="J49" s="7">
        <v>241</v>
      </c>
      <c r="K49" s="7">
        <f t="shared" si="18"/>
        <v>0.30603448275862066</v>
      </c>
      <c r="L49" s="7">
        <f t="shared" si="19"/>
        <v>0.28859060402684567</v>
      </c>
      <c r="M49" s="7">
        <f t="shared" si="20"/>
        <v>0.28260869565217389</v>
      </c>
      <c r="N49" s="7">
        <f t="shared" si="21"/>
        <v>0.41078838174273857</v>
      </c>
      <c r="O49" s="3">
        <f t="shared" si="22"/>
        <v>57.583448275862068</v>
      </c>
      <c r="P49" s="3">
        <f t="shared" si="23"/>
        <v>54.301208053691283</v>
      </c>
      <c r="Q49" s="3">
        <f t="shared" si="24"/>
        <v>53.175652173913036</v>
      </c>
      <c r="R49" s="3">
        <f t="shared" si="25"/>
        <v>77.293941908713691</v>
      </c>
      <c r="S49" s="7" t="s">
        <v>54</v>
      </c>
      <c r="T49" s="7" t="s">
        <v>55</v>
      </c>
      <c r="U49" s="7" t="s">
        <v>54</v>
      </c>
      <c r="V49" s="9">
        <v>0.46828703703703706</v>
      </c>
    </row>
    <row r="50" spans="1:22" x14ac:dyDescent="0.25">
      <c r="A50" s="8" t="s">
        <v>57</v>
      </c>
      <c r="B50" s="7">
        <v>512</v>
      </c>
      <c r="C50" s="7">
        <v>167</v>
      </c>
      <c r="D50" s="7">
        <v>215</v>
      </c>
      <c r="E50" s="7">
        <v>137</v>
      </c>
      <c r="F50" s="7">
        <v>148</v>
      </c>
      <c r="G50" s="7">
        <v>226</v>
      </c>
      <c r="H50" s="7">
        <v>291</v>
      </c>
      <c r="I50" s="7">
        <v>183</v>
      </c>
      <c r="J50" s="7">
        <v>225</v>
      </c>
      <c r="K50" s="7">
        <f t="shared" si="18"/>
        <v>0.26106194690265488</v>
      </c>
      <c r="L50" s="7">
        <f t="shared" si="19"/>
        <v>0.2611683848797251</v>
      </c>
      <c r="M50" s="7">
        <f t="shared" si="20"/>
        <v>0.25136612021857924</v>
      </c>
      <c r="N50" s="7">
        <f t="shared" si="21"/>
        <v>0.34222222222222221</v>
      </c>
      <c r="O50" s="3">
        <f t="shared" si="22"/>
        <v>56.138761061946902</v>
      </c>
      <c r="P50" s="3">
        <f t="shared" si="23"/>
        <v>56.161649484536085</v>
      </c>
      <c r="Q50" s="3">
        <f t="shared" si="24"/>
        <v>54.053770491803277</v>
      </c>
      <c r="R50" s="3">
        <f t="shared" si="25"/>
        <v>73.591466666666662</v>
      </c>
      <c r="S50" s="7" t="s">
        <v>54</v>
      </c>
      <c r="T50" s="7" t="s">
        <v>55</v>
      </c>
      <c r="U50" s="7" t="s">
        <v>54</v>
      </c>
      <c r="V50" s="9">
        <v>0.4685185185185185</v>
      </c>
    </row>
    <row r="51" spans="1:22" x14ac:dyDescent="0.25">
      <c r="A51" s="8" t="s">
        <v>57</v>
      </c>
      <c r="B51" s="7">
        <v>576</v>
      </c>
      <c r="C51" s="7">
        <v>165</v>
      </c>
      <c r="D51" s="7">
        <v>217</v>
      </c>
      <c r="E51" s="7">
        <v>138</v>
      </c>
      <c r="F51" s="7">
        <v>147</v>
      </c>
      <c r="G51" s="7">
        <v>226</v>
      </c>
      <c r="H51" s="7">
        <v>289</v>
      </c>
      <c r="I51" s="7">
        <v>183</v>
      </c>
      <c r="J51" s="7">
        <v>225</v>
      </c>
      <c r="K51" s="7">
        <f t="shared" si="18"/>
        <v>0.26991150442477874</v>
      </c>
      <c r="L51" s="7">
        <f t="shared" si="19"/>
        <v>0.2491349480968858</v>
      </c>
      <c r="M51" s="7">
        <f t="shared" si="20"/>
        <v>0.24590163934426229</v>
      </c>
      <c r="N51" s="7">
        <f t="shared" si="21"/>
        <v>0.34666666666666668</v>
      </c>
      <c r="O51" s="3">
        <f t="shared" si="22"/>
        <v>65.296991150442466</v>
      </c>
      <c r="P51" s="3">
        <f t="shared" si="23"/>
        <v>60.270726643598607</v>
      </c>
      <c r="Q51" s="3">
        <f t="shared" si="24"/>
        <v>59.488524590163934</v>
      </c>
      <c r="R51" s="3">
        <f t="shared" si="25"/>
        <v>83.865600000000001</v>
      </c>
      <c r="S51" s="7" t="s">
        <v>54</v>
      </c>
      <c r="T51" s="7" t="s">
        <v>55</v>
      </c>
      <c r="U51" s="7" t="s">
        <v>54</v>
      </c>
      <c r="V51" s="9">
        <v>0.46876157407407404</v>
      </c>
    </row>
    <row r="52" spans="1:22" x14ac:dyDescent="0.25">
      <c r="A52" s="8" t="s">
        <v>57</v>
      </c>
      <c r="B52" s="7">
        <v>640</v>
      </c>
      <c r="C52" s="7">
        <v>165</v>
      </c>
      <c r="D52" s="7">
        <v>217</v>
      </c>
      <c r="E52" s="7">
        <v>140</v>
      </c>
      <c r="F52" s="7">
        <v>149</v>
      </c>
      <c r="G52" s="7">
        <v>209</v>
      </c>
      <c r="H52" s="7">
        <v>287</v>
      </c>
      <c r="I52" s="7">
        <v>181</v>
      </c>
      <c r="J52" s="7">
        <v>236</v>
      </c>
      <c r="K52" s="7">
        <f t="shared" si="18"/>
        <v>0.21052631578947367</v>
      </c>
      <c r="L52" s="7">
        <f t="shared" si="19"/>
        <v>0.24390243902439024</v>
      </c>
      <c r="M52" s="7">
        <f t="shared" si="20"/>
        <v>0.22651933701657459</v>
      </c>
      <c r="N52" s="7">
        <f t="shared" si="21"/>
        <v>0.36864406779661019</v>
      </c>
      <c r="O52" s="3">
        <f t="shared" si="22"/>
        <v>56.589473684210525</v>
      </c>
      <c r="P52" s="3">
        <f t="shared" si="23"/>
        <v>65.560975609756099</v>
      </c>
      <c r="Q52" s="3">
        <f t="shared" si="24"/>
        <v>60.888397790055251</v>
      </c>
      <c r="R52" s="3">
        <f t="shared" si="25"/>
        <v>99.091525423728825</v>
      </c>
      <c r="S52" s="7" t="s">
        <v>54</v>
      </c>
      <c r="T52" s="7" t="s">
        <v>55</v>
      </c>
      <c r="U52" s="7" t="s">
        <v>54</v>
      </c>
      <c r="V52" s="9">
        <v>0.46899305555555554</v>
      </c>
    </row>
    <row r="53" spans="1:22" x14ac:dyDescent="0.25">
      <c r="A53" s="8" t="s">
        <v>57</v>
      </c>
      <c r="B53" s="7">
        <v>704</v>
      </c>
      <c r="C53" s="7">
        <v>171</v>
      </c>
      <c r="D53" s="7">
        <v>221</v>
      </c>
      <c r="E53" s="7">
        <v>146</v>
      </c>
      <c r="F53" s="7">
        <v>156</v>
      </c>
      <c r="G53" s="7">
        <v>227</v>
      </c>
      <c r="H53" s="7">
        <v>293</v>
      </c>
      <c r="I53" s="7">
        <v>192</v>
      </c>
      <c r="J53" s="7">
        <v>218</v>
      </c>
      <c r="K53" s="7">
        <f t="shared" si="18"/>
        <v>0.24669603524229075</v>
      </c>
      <c r="L53" s="7">
        <f t="shared" si="19"/>
        <v>0.24573378839590443</v>
      </c>
      <c r="M53" s="7">
        <f t="shared" si="20"/>
        <v>0.23958333333333334</v>
      </c>
      <c r="N53" s="7">
        <f t="shared" si="21"/>
        <v>0.28440366972477066</v>
      </c>
      <c r="O53" s="3">
        <f t="shared" si="22"/>
        <v>72.943083700440525</v>
      </c>
      <c r="P53" s="3">
        <f t="shared" si="23"/>
        <v>72.658566552901021</v>
      </c>
      <c r="Q53" s="3">
        <f t="shared" si="24"/>
        <v>70.84</v>
      </c>
      <c r="R53" s="3">
        <f t="shared" si="25"/>
        <v>84.092477064220191</v>
      </c>
      <c r="S53" s="7" t="s">
        <v>54</v>
      </c>
      <c r="T53" s="7" t="s">
        <v>55</v>
      </c>
      <c r="U53" s="7" t="s">
        <v>54</v>
      </c>
      <c r="V53" s="9">
        <v>0.46922453703703698</v>
      </c>
    </row>
    <row r="54" spans="1:22" x14ac:dyDescent="0.25">
      <c r="A54" s="8" t="s">
        <v>58</v>
      </c>
      <c r="B54" s="8">
        <v>16</v>
      </c>
      <c r="C54" s="8">
        <v>219</v>
      </c>
      <c r="D54" s="8">
        <v>373</v>
      </c>
      <c r="E54" s="8">
        <v>223</v>
      </c>
      <c r="F54" s="8">
        <v>217</v>
      </c>
      <c r="G54" s="8">
        <v>329</v>
      </c>
      <c r="H54" s="8">
        <v>446</v>
      </c>
      <c r="I54" s="8">
        <v>309</v>
      </c>
      <c r="J54" s="8">
        <v>330</v>
      </c>
      <c r="K54" s="8">
        <f t="shared" ref="K54:K65" si="26">(G54-C54)/G54</f>
        <v>0.33434650455927051</v>
      </c>
      <c r="L54" s="8">
        <f t="shared" ref="L54:L65" si="27">(H54-D54)/H54</f>
        <v>0.16367713004484305</v>
      </c>
      <c r="M54" s="8">
        <f t="shared" ref="M54:M65" si="28">(I54-E54)/I54</f>
        <v>0.27831715210355989</v>
      </c>
      <c r="N54" s="8">
        <f t="shared" ref="N54:N65" si="29">(J54-F54)/J54</f>
        <v>0.34242424242424241</v>
      </c>
      <c r="O54" s="3">
        <f t="shared" ref="O54:O65" si="30">K54*$B54*0.5*0.84</f>
        <v>2.2468085106382976</v>
      </c>
      <c r="P54" s="3">
        <f t="shared" ref="P54:P77" si="31">L54*$B54*0.5*0.84</f>
        <v>1.0999103139013453</v>
      </c>
      <c r="Q54" s="3">
        <f t="shared" ref="Q54:Q77" si="32">M54*$B54*0.5*0.84</f>
        <v>1.8702912621359224</v>
      </c>
      <c r="R54" s="3">
        <f t="shared" ref="R54:R77" si="33">N54*$B54*0.5*0.84</f>
        <v>2.3010909090909091</v>
      </c>
      <c r="S54" s="8" t="s">
        <v>54</v>
      </c>
      <c r="T54" s="8" t="s">
        <v>55</v>
      </c>
      <c r="U54" s="8" t="s">
        <v>54</v>
      </c>
      <c r="V54" s="9">
        <v>0.69483796296296296</v>
      </c>
    </row>
    <row r="55" spans="1:22" x14ac:dyDescent="0.25">
      <c r="A55" s="8" t="s">
        <v>58</v>
      </c>
      <c r="B55" s="8">
        <v>16</v>
      </c>
      <c r="C55" s="8">
        <v>218</v>
      </c>
      <c r="D55" s="8">
        <v>374</v>
      </c>
      <c r="E55" s="8">
        <v>225</v>
      </c>
      <c r="F55" s="8">
        <v>218</v>
      </c>
      <c r="G55" s="8">
        <v>316</v>
      </c>
      <c r="H55" s="8">
        <v>436</v>
      </c>
      <c r="I55" s="8">
        <v>298</v>
      </c>
      <c r="J55" s="8">
        <v>323</v>
      </c>
      <c r="K55" s="8">
        <f t="shared" si="26"/>
        <v>0.310126582278481</v>
      </c>
      <c r="L55" s="8">
        <f t="shared" si="27"/>
        <v>0.14220183486238533</v>
      </c>
      <c r="M55" s="8">
        <f t="shared" si="28"/>
        <v>0.24496644295302014</v>
      </c>
      <c r="N55" s="8">
        <f t="shared" si="29"/>
        <v>0.32507739938080493</v>
      </c>
      <c r="O55" s="3">
        <f t="shared" si="30"/>
        <v>2.0840506329113921</v>
      </c>
      <c r="P55" s="3">
        <f t="shared" si="31"/>
        <v>0.95559633027522939</v>
      </c>
      <c r="Q55" s="3">
        <f t="shared" si="32"/>
        <v>1.6461744966442953</v>
      </c>
      <c r="R55" s="3">
        <f t="shared" si="33"/>
        <v>2.1845201238390088</v>
      </c>
      <c r="S55" s="8" t="s">
        <v>54</v>
      </c>
      <c r="T55" s="8" t="s">
        <v>55</v>
      </c>
      <c r="U55" s="8" t="s">
        <v>54</v>
      </c>
      <c r="V55" s="9">
        <v>0.6950925925925926</v>
      </c>
    </row>
    <row r="56" spans="1:22" x14ac:dyDescent="0.25">
      <c r="A56" s="8" t="s">
        <v>58</v>
      </c>
      <c r="B56" s="8">
        <v>128</v>
      </c>
      <c r="C56" s="8">
        <v>224</v>
      </c>
      <c r="D56" s="8">
        <v>377</v>
      </c>
      <c r="E56" s="8">
        <v>229</v>
      </c>
      <c r="F56" s="8">
        <v>224</v>
      </c>
      <c r="G56" s="8">
        <v>287</v>
      </c>
      <c r="H56" s="8">
        <v>429</v>
      </c>
      <c r="I56" s="8">
        <v>283</v>
      </c>
      <c r="J56" s="8">
        <v>299</v>
      </c>
      <c r="K56" s="8">
        <f t="shared" si="26"/>
        <v>0.21951219512195122</v>
      </c>
      <c r="L56" s="8">
        <f t="shared" si="27"/>
        <v>0.12121212121212122</v>
      </c>
      <c r="M56" s="8">
        <f t="shared" si="28"/>
        <v>0.19081272084805653</v>
      </c>
      <c r="N56" s="8">
        <f t="shared" si="29"/>
        <v>0.25083612040133779</v>
      </c>
      <c r="O56" s="3">
        <f t="shared" si="30"/>
        <v>11.800975609756097</v>
      </c>
      <c r="P56" s="3">
        <f t="shared" si="31"/>
        <v>6.5163636363636366</v>
      </c>
      <c r="Q56" s="3">
        <f t="shared" si="32"/>
        <v>10.258091872791519</v>
      </c>
      <c r="R56" s="3">
        <f t="shared" si="33"/>
        <v>13.48494983277592</v>
      </c>
      <c r="S56" s="8" t="s">
        <v>54</v>
      </c>
      <c r="T56" s="8" t="s">
        <v>55</v>
      </c>
      <c r="U56" s="8" t="s">
        <v>54</v>
      </c>
      <c r="V56" s="9">
        <v>0.69532407407407415</v>
      </c>
    </row>
    <row r="57" spans="1:22" x14ac:dyDescent="0.25">
      <c r="A57" s="8" t="s">
        <v>58</v>
      </c>
      <c r="B57" s="8">
        <v>192</v>
      </c>
      <c r="C57" s="8">
        <v>219</v>
      </c>
      <c r="D57" s="8">
        <v>373</v>
      </c>
      <c r="E57" s="8">
        <v>227</v>
      </c>
      <c r="F57" s="8">
        <v>222</v>
      </c>
      <c r="G57" s="8">
        <v>276</v>
      </c>
      <c r="H57" s="8">
        <v>427</v>
      </c>
      <c r="I57" s="8">
        <v>270</v>
      </c>
      <c r="J57" s="8">
        <v>280</v>
      </c>
      <c r="K57" s="8">
        <f t="shared" si="26"/>
        <v>0.20652173913043478</v>
      </c>
      <c r="L57" s="8">
        <f t="shared" si="27"/>
        <v>0.12646370023419204</v>
      </c>
      <c r="M57" s="8">
        <f t="shared" si="28"/>
        <v>0.15925925925925927</v>
      </c>
      <c r="N57" s="8">
        <f t="shared" si="29"/>
        <v>0.20714285714285716</v>
      </c>
      <c r="O57" s="3">
        <f t="shared" si="30"/>
        <v>16.653913043478259</v>
      </c>
      <c r="P57" s="3">
        <f t="shared" si="31"/>
        <v>10.198032786885245</v>
      </c>
      <c r="Q57" s="3">
        <f t="shared" si="32"/>
        <v>12.842666666666666</v>
      </c>
      <c r="R57" s="3">
        <f t="shared" si="33"/>
        <v>16.704000000000001</v>
      </c>
      <c r="S57" s="8" t="s">
        <v>54</v>
      </c>
      <c r="T57" s="8" t="s">
        <v>55</v>
      </c>
      <c r="U57" s="8" t="s">
        <v>54</v>
      </c>
      <c r="V57" s="9">
        <v>0.69556712962962963</v>
      </c>
    </row>
    <row r="58" spans="1:22" x14ac:dyDescent="0.25">
      <c r="A58" s="8" t="s">
        <v>58</v>
      </c>
      <c r="B58" s="8">
        <v>256</v>
      </c>
      <c r="C58" s="8">
        <v>218</v>
      </c>
      <c r="D58" s="8">
        <v>372</v>
      </c>
      <c r="E58" s="8">
        <v>228</v>
      </c>
      <c r="F58" s="8">
        <v>222</v>
      </c>
      <c r="G58" s="8">
        <v>270</v>
      </c>
      <c r="H58" s="8">
        <v>424</v>
      </c>
      <c r="I58" s="8">
        <v>277</v>
      </c>
      <c r="J58" s="8">
        <v>293</v>
      </c>
      <c r="K58" s="8">
        <f t="shared" si="26"/>
        <v>0.19259259259259259</v>
      </c>
      <c r="L58" s="8">
        <f t="shared" si="27"/>
        <v>0.12264150943396226</v>
      </c>
      <c r="M58" s="8">
        <f t="shared" si="28"/>
        <v>0.17689530685920576</v>
      </c>
      <c r="N58" s="8">
        <f t="shared" si="29"/>
        <v>0.24232081911262798</v>
      </c>
      <c r="O58" s="3">
        <f t="shared" si="30"/>
        <v>20.707555555555555</v>
      </c>
      <c r="P58" s="3">
        <f t="shared" si="31"/>
        <v>13.186415094339623</v>
      </c>
      <c r="Q58" s="3">
        <f t="shared" si="32"/>
        <v>19.019783393501804</v>
      </c>
      <c r="R58" s="3">
        <f t="shared" si="33"/>
        <v>26.054334470989758</v>
      </c>
      <c r="S58" s="8" t="s">
        <v>54</v>
      </c>
      <c r="T58" s="8" t="s">
        <v>55</v>
      </c>
      <c r="U58" s="8" t="s">
        <v>54</v>
      </c>
      <c r="V58" s="9">
        <v>0.69579861111111108</v>
      </c>
    </row>
    <row r="59" spans="1:22" x14ac:dyDescent="0.25">
      <c r="A59" s="8" t="s">
        <v>58</v>
      </c>
      <c r="B59" s="8">
        <v>320</v>
      </c>
      <c r="C59" s="8">
        <v>223</v>
      </c>
      <c r="D59" s="8">
        <v>373</v>
      </c>
      <c r="E59" s="8">
        <v>232</v>
      </c>
      <c r="F59" s="8">
        <v>227</v>
      </c>
      <c r="G59" s="8">
        <v>272</v>
      </c>
      <c r="H59" s="8">
        <v>424</v>
      </c>
      <c r="I59" s="8">
        <v>269</v>
      </c>
      <c r="J59" s="8">
        <v>301</v>
      </c>
      <c r="K59" s="8">
        <f t="shared" si="26"/>
        <v>0.18014705882352941</v>
      </c>
      <c r="L59" s="8">
        <f t="shared" si="27"/>
        <v>0.12028301886792453</v>
      </c>
      <c r="M59" s="8">
        <f t="shared" si="28"/>
        <v>0.13754646840148699</v>
      </c>
      <c r="N59" s="8">
        <f t="shared" si="29"/>
        <v>0.24584717607973422</v>
      </c>
      <c r="O59" s="3">
        <f t="shared" si="30"/>
        <v>24.211764705882352</v>
      </c>
      <c r="P59" s="3">
        <f t="shared" si="31"/>
        <v>16.166037735849056</v>
      </c>
      <c r="Q59" s="3">
        <f t="shared" si="32"/>
        <v>18.486245353159852</v>
      </c>
      <c r="R59" s="3">
        <f t="shared" si="33"/>
        <v>33.041860465116279</v>
      </c>
      <c r="S59" s="8" t="s">
        <v>54</v>
      </c>
      <c r="T59" s="8" t="s">
        <v>55</v>
      </c>
      <c r="U59" s="8" t="s">
        <v>54</v>
      </c>
      <c r="V59" s="9">
        <v>0.69603009259259263</v>
      </c>
    </row>
    <row r="60" spans="1:22" x14ac:dyDescent="0.25">
      <c r="A60" s="8" t="s">
        <v>58</v>
      </c>
      <c r="B60" s="8">
        <v>384</v>
      </c>
      <c r="C60" s="8">
        <v>218</v>
      </c>
      <c r="D60" s="8">
        <v>370</v>
      </c>
      <c r="E60" s="8">
        <v>232</v>
      </c>
      <c r="F60" s="8">
        <v>227</v>
      </c>
      <c r="G60" s="8">
        <v>251</v>
      </c>
      <c r="H60" s="8">
        <v>416</v>
      </c>
      <c r="I60" s="8">
        <v>264</v>
      </c>
      <c r="J60" s="8">
        <v>286</v>
      </c>
      <c r="K60" s="8">
        <f t="shared" si="26"/>
        <v>0.13147410358565736</v>
      </c>
      <c r="L60" s="8">
        <f t="shared" si="27"/>
        <v>0.11057692307692307</v>
      </c>
      <c r="M60" s="8">
        <f t="shared" si="28"/>
        <v>0.12121212121212122</v>
      </c>
      <c r="N60" s="8">
        <f t="shared" si="29"/>
        <v>0.2062937062937063</v>
      </c>
      <c r="O60" s="3">
        <f t="shared" si="30"/>
        <v>21.20414342629482</v>
      </c>
      <c r="P60" s="3">
        <f t="shared" si="31"/>
        <v>17.833846153846153</v>
      </c>
      <c r="Q60" s="3">
        <f t="shared" si="32"/>
        <v>19.549090909090911</v>
      </c>
      <c r="R60" s="3">
        <f t="shared" si="33"/>
        <v>33.271048951048954</v>
      </c>
      <c r="S60" s="8" t="s">
        <v>54</v>
      </c>
      <c r="T60" s="8" t="s">
        <v>55</v>
      </c>
      <c r="U60" s="8" t="s">
        <v>54</v>
      </c>
      <c r="V60" s="9">
        <v>0.69626157407407396</v>
      </c>
    </row>
    <row r="61" spans="1:22" x14ac:dyDescent="0.25">
      <c r="A61" s="8" t="s">
        <v>58</v>
      </c>
      <c r="B61" s="8">
        <v>448</v>
      </c>
      <c r="C61" s="8">
        <v>220</v>
      </c>
      <c r="D61" s="8">
        <v>371</v>
      </c>
      <c r="E61" s="8">
        <v>235</v>
      </c>
      <c r="F61" s="8">
        <v>230</v>
      </c>
      <c r="G61" s="8">
        <v>264</v>
      </c>
      <c r="H61" s="8">
        <v>416</v>
      </c>
      <c r="I61" s="8">
        <v>268</v>
      </c>
      <c r="J61" s="8">
        <v>285</v>
      </c>
      <c r="K61" s="8">
        <f t="shared" si="26"/>
        <v>0.16666666666666666</v>
      </c>
      <c r="L61" s="8">
        <f t="shared" si="27"/>
        <v>0.10817307692307693</v>
      </c>
      <c r="M61" s="8">
        <f t="shared" si="28"/>
        <v>0.12313432835820895</v>
      </c>
      <c r="N61" s="8">
        <f t="shared" si="29"/>
        <v>0.19298245614035087</v>
      </c>
      <c r="O61" s="3">
        <f t="shared" si="30"/>
        <v>31.359999999999996</v>
      </c>
      <c r="P61" s="3">
        <f t="shared" si="31"/>
        <v>20.353846153846156</v>
      </c>
      <c r="Q61" s="3">
        <f t="shared" si="32"/>
        <v>23.168955223880594</v>
      </c>
      <c r="R61" s="3">
        <f t="shared" si="33"/>
        <v>36.311578947368417</v>
      </c>
      <c r="S61" s="8" t="s">
        <v>54</v>
      </c>
      <c r="T61" s="8" t="s">
        <v>55</v>
      </c>
      <c r="U61" s="8" t="s">
        <v>54</v>
      </c>
      <c r="V61" s="9">
        <v>0.69650462962962967</v>
      </c>
    </row>
    <row r="62" spans="1:22" x14ac:dyDescent="0.25">
      <c r="A62" s="8" t="s">
        <v>58</v>
      </c>
      <c r="B62" s="8">
        <v>512</v>
      </c>
      <c r="C62" s="8">
        <v>224</v>
      </c>
      <c r="D62" s="8">
        <v>372</v>
      </c>
      <c r="E62" s="8">
        <v>238</v>
      </c>
      <c r="F62" s="8">
        <v>233</v>
      </c>
      <c r="G62" s="8">
        <v>269</v>
      </c>
      <c r="H62" s="8">
        <v>416</v>
      </c>
      <c r="I62" s="8">
        <v>264</v>
      </c>
      <c r="J62" s="8">
        <v>286</v>
      </c>
      <c r="K62" s="8">
        <f t="shared" si="26"/>
        <v>0.16728624535315986</v>
      </c>
      <c r="L62" s="8">
        <f t="shared" si="27"/>
        <v>0.10576923076923077</v>
      </c>
      <c r="M62" s="8">
        <f t="shared" si="28"/>
        <v>9.8484848484848481E-2</v>
      </c>
      <c r="N62" s="8">
        <f t="shared" si="29"/>
        <v>0.18531468531468531</v>
      </c>
      <c r="O62" s="3">
        <f t="shared" si="30"/>
        <v>35.973234200743498</v>
      </c>
      <c r="P62" s="3">
        <f t="shared" si="31"/>
        <v>22.744615384615383</v>
      </c>
      <c r="Q62" s="3">
        <f t="shared" si="32"/>
        <v>21.178181818181816</v>
      </c>
      <c r="R62" s="3">
        <f t="shared" si="33"/>
        <v>39.850069930069928</v>
      </c>
      <c r="S62" s="8" t="s">
        <v>54</v>
      </c>
      <c r="T62" s="8" t="s">
        <v>55</v>
      </c>
      <c r="U62" s="8" t="s">
        <v>54</v>
      </c>
      <c r="V62" s="9">
        <v>0.69673611111111111</v>
      </c>
    </row>
    <row r="63" spans="1:22" x14ac:dyDescent="0.25">
      <c r="A63" s="8" t="s">
        <v>58</v>
      </c>
      <c r="B63" s="8">
        <v>576</v>
      </c>
      <c r="C63" s="8">
        <v>225</v>
      </c>
      <c r="D63" s="8">
        <v>371</v>
      </c>
      <c r="E63" s="8">
        <v>239</v>
      </c>
      <c r="F63" s="8">
        <v>235</v>
      </c>
      <c r="G63" s="8">
        <v>265</v>
      </c>
      <c r="H63" s="8">
        <v>404</v>
      </c>
      <c r="I63" s="8">
        <v>279</v>
      </c>
      <c r="J63" s="8">
        <v>287</v>
      </c>
      <c r="K63" s="8">
        <f t="shared" si="26"/>
        <v>0.15094339622641509</v>
      </c>
      <c r="L63" s="8">
        <f t="shared" si="27"/>
        <v>8.1683168316831686E-2</v>
      </c>
      <c r="M63" s="8">
        <f t="shared" si="28"/>
        <v>0.14336917562724014</v>
      </c>
      <c r="N63" s="8">
        <f t="shared" si="29"/>
        <v>0.18118466898954705</v>
      </c>
      <c r="O63" s="3">
        <f t="shared" si="30"/>
        <v>36.516226415094337</v>
      </c>
      <c r="P63" s="3">
        <f t="shared" si="31"/>
        <v>19.760792079207921</v>
      </c>
      <c r="Q63" s="3">
        <f t="shared" si="32"/>
        <v>34.683870967741932</v>
      </c>
      <c r="R63" s="3">
        <f t="shared" si="33"/>
        <v>43.832195121951223</v>
      </c>
      <c r="S63" s="8" t="s">
        <v>54</v>
      </c>
      <c r="T63" s="8" t="s">
        <v>55</v>
      </c>
      <c r="U63" s="8" t="s">
        <v>54</v>
      </c>
      <c r="V63" s="9">
        <v>0.69696759259259267</v>
      </c>
    </row>
    <row r="64" spans="1:22" x14ac:dyDescent="0.25">
      <c r="A64" s="8" t="s">
        <v>58</v>
      </c>
      <c r="B64" s="8">
        <v>640</v>
      </c>
      <c r="C64" s="8">
        <v>223</v>
      </c>
      <c r="D64" s="8">
        <v>369</v>
      </c>
      <c r="E64" s="8">
        <v>240</v>
      </c>
      <c r="F64" s="8">
        <v>236</v>
      </c>
      <c r="G64" s="8">
        <v>255</v>
      </c>
      <c r="H64" s="8">
        <v>415</v>
      </c>
      <c r="I64" s="8">
        <v>279</v>
      </c>
      <c r="J64" s="8">
        <v>296</v>
      </c>
      <c r="K64" s="8">
        <f t="shared" si="26"/>
        <v>0.12549019607843137</v>
      </c>
      <c r="L64" s="8">
        <f t="shared" si="27"/>
        <v>0.1108433734939759</v>
      </c>
      <c r="M64" s="8">
        <f t="shared" si="28"/>
        <v>0.13978494623655913</v>
      </c>
      <c r="N64" s="8">
        <f t="shared" si="29"/>
        <v>0.20270270270270271</v>
      </c>
      <c r="O64" s="3">
        <f t="shared" si="30"/>
        <v>33.731764705882348</v>
      </c>
      <c r="P64" s="3">
        <f t="shared" si="31"/>
        <v>29.794698795180722</v>
      </c>
      <c r="Q64" s="3">
        <f t="shared" si="32"/>
        <v>37.574193548387093</v>
      </c>
      <c r="R64" s="3">
        <f t="shared" si="33"/>
        <v>54.486486486486491</v>
      </c>
      <c r="S64" s="8" t="s">
        <v>54</v>
      </c>
      <c r="T64" s="8" t="s">
        <v>55</v>
      </c>
      <c r="U64" s="8" t="s">
        <v>54</v>
      </c>
      <c r="V64" s="9">
        <v>0.69721064814814815</v>
      </c>
    </row>
    <row r="65" spans="1:22" x14ac:dyDescent="0.25">
      <c r="A65" s="8" t="s">
        <v>58</v>
      </c>
      <c r="B65" s="8">
        <v>704</v>
      </c>
      <c r="C65" s="8">
        <v>223</v>
      </c>
      <c r="D65" s="8">
        <v>370</v>
      </c>
      <c r="E65" s="8">
        <v>242</v>
      </c>
      <c r="F65" s="8">
        <v>238</v>
      </c>
      <c r="G65" s="8">
        <v>261</v>
      </c>
      <c r="H65" s="8">
        <v>403</v>
      </c>
      <c r="I65" s="8">
        <v>273</v>
      </c>
      <c r="J65" s="8">
        <v>285</v>
      </c>
      <c r="K65" s="8">
        <f t="shared" si="26"/>
        <v>0.14559386973180077</v>
      </c>
      <c r="L65" s="8">
        <f t="shared" si="27"/>
        <v>8.1885856079404462E-2</v>
      </c>
      <c r="M65" s="8">
        <f t="shared" si="28"/>
        <v>0.11355311355311355</v>
      </c>
      <c r="N65" s="8">
        <f t="shared" si="29"/>
        <v>0.1649122807017544</v>
      </c>
      <c r="O65" s="3">
        <f t="shared" si="30"/>
        <v>43.049195402298857</v>
      </c>
      <c r="P65" s="3">
        <f t="shared" si="31"/>
        <v>24.212009925558309</v>
      </c>
      <c r="Q65" s="3">
        <f t="shared" si="32"/>
        <v>33.575384615384614</v>
      </c>
      <c r="R65" s="3">
        <f t="shared" si="33"/>
        <v>48.761263157894739</v>
      </c>
      <c r="S65" s="8" t="s">
        <v>54</v>
      </c>
      <c r="T65" s="8" t="s">
        <v>55</v>
      </c>
      <c r="U65" s="8" t="s">
        <v>54</v>
      </c>
      <c r="V65" s="9">
        <v>0.6974421296296297</v>
      </c>
    </row>
    <row r="66" spans="1:22" x14ac:dyDescent="0.25">
      <c r="A66" s="8" t="s">
        <v>59</v>
      </c>
      <c r="B66" s="8">
        <v>16</v>
      </c>
      <c r="C66" s="8">
        <v>221</v>
      </c>
      <c r="D66" s="8">
        <v>370</v>
      </c>
      <c r="E66" s="8">
        <v>224</v>
      </c>
      <c r="F66" s="8">
        <v>217</v>
      </c>
      <c r="G66" s="8">
        <v>338</v>
      </c>
      <c r="H66" s="8">
        <v>455</v>
      </c>
      <c r="I66" s="8">
        <v>298</v>
      </c>
      <c r="J66" s="8">
        <v>325</v>
      </c>
      <c r="K66" s="8">
        <f t="shared" ref="K66:K77" si="34">(G66-C66)/G66</f>
        <v>0.34615384615384615</v>
      </c>
      <c r="L66" s="8">
        <f t="shared" ref="L66:L77" si="35">(H66-D66)/H66</f>
        <v>0.18681318681318682</v>
      </c>
      <c r="M66" s="8">
        <f t="shared" ref="M66:M77" si="36">(I66-E66)/I66</f>
        <v>0.24832214765100671</v>
      </c>
      <c r="N66" s="8">
        <f t="shared" ref="N66:N77" si="37">(J66-F66)/J66</f>
        <v>0.3323076923076923</v>
      </c>
      <c r="O66" s="3">
        <f t="shared" ref="O66:O77" si="38">K66*$B66*0.5*0.84</f>
        <v>2.3261538461538458</v>
      </c>
      <c r="P66" s="3">
        <f t="shared" si="31"/>
        <v>1.2553846153846153</v>
      </c>
      <c r="Q66" s="3">
        <f t="shared" si="32"/>
        <v>1.668724832214765</v>
      </c>
      <c r="R66" s="3">
        <f t="shared" si="33"/>
        <v>2.233107692307692</v>
      </c>
      <c r="S66" s="8" t="s">
        <v>54</v>
      </c>
      <c r="T66" s="8" t="s">
        <v>55</v>
      </c>
      <c r="U66" s="8" t="s">
        <v>54</v>
      </c>
      <c r="V66" s="9">
        <v>0.70024305555555555</v>
      </c>
    </row>
    <row r="67" spans="1:22" x14ac:dyDescent="0.25">
      <c r="A67" s="8" t="s">
        <v>59</v>
      </c>
      <c r="B67" s="8">
        <v>16</v>
      </c>
      <c r="C67" s="8">
        <v>218</v>
      </c>
      <c r="D67" s="8">
        <v>369</v>
      </c>
      <c r="E67" s="8">
        <v>223</v>
      </c>
      <c r="F67" s="8">
        <v>215</v>
      </c>
      <c r="G67" s="8">
        <v>326</v>
      </c>
      <c r="H67" s="8">
        <v>444</v>
      </c>
      <c r="I67" s="8">
        <v>297</v>
      </c>
      <c r="J67" s="8">
        <v>314</v>
      </c>
      <c r="K67" s="8">
        <f t="shared" si="34"/>
        <v>0.33128834355828218</v>
      </c>
      <c r="L67" s="8">
        <f t="shared" si="35"/>
        <v>0.16891891891891891</v>
      </c>
      <c r="M67" s="8">
        <f t="shared" si="36"/>
        <v>0.24915824915824916</v>
      </c>
      <c r="N67" s="8">
        <f t="shared" si="37"/>
        <v>0.31528662420382164</v>
      </c>
      <c r="O67" s="3">
        <f t="shared" si="38"/>
        <v>2.2262576687116562</v>
      </c>
      <c r="P67" s="3">
        <f t="shared" si="31"/>
        <v>1.1351351351351351</v>
      </c>
      <c r="Q67" s="3">
        <f t="shared" si="32"/>
        <v>1.6743434343434342</v>
      </c>
      <c r="R67" s="3">
        <f t="shared" si="33"/>
        <v>2.1187261146496814</v>
      </c>
      <c r="S67" s="8" t="s">
        <v>54</v>
      </c>
      <c r="T67" s="8" t="s">
        <v>55</v>
      </c>
      <c r="U67" s="8" t="s">
        <v>54</v>
      </c>
      <c r="V67" s="9">
        <v>0.70049768518518529</v>
      </c>
    </row>
    <row r="68" spans="1:22" x14ac:dyDescent="0.25">
      <c r="A68" s="8" t="s">
        <v>59</v>
      </c>
      <c r="B68" s="8">
        <v>128</v>
      </c>
      <c r="C68" s="8">
        <v>229</v>
      </c>
      <c r="D68" s="8">
        <v>376</v>
      </c>
      <c r="E68" s="8">
        <v>230</v>
      </c>
      <c r="F68" s="8">
        <v>224</v>
      </c>
      <c r="G68" s="8">
        <v>293</v>
      </c>
      <c r="H68" s="8">
        <v>436</v>
      </c>
      <c r="I68" s="8">
        <v>280</v>
      </c>
      <c r="J68" s="8">
        <v>299</v>
      </c>
      <c r="K68" s="8">
        <f t="shared" si="34"/>
        <v>0.21843003412969283</v>
      </c>
      <c r="L68" s="8">
        <f t="shared" si="35"/>
        <v>0.13761467889908258</v>
      </c>
      <c r="M68" s="8">
        <f t="shared" si="36"/>
        <v>0.17857142857142858</v>
      </c>
      <c r="N68" s="8">
        <f t="shared" si="37"/>
        <v>0.25083612040133779</v>
      </c>
      <c r="O68" s="3">
        <f t="shared" si="38"/>
        <v>11.742798634812287</v>
      </c>
      <c r="P68" s="3">
        <f t="shared" si="31"/>
        <v>7.3981651376146793</v>
      </c>
      <c r="Q68" s="3">
        <f t="shared" si="32"/>
        <v>9.6</v>
      </c>
      <c r="R68" s="3">
        <f t="shared" si="33"/>
        <v>13.48494983277592</v>
      </c>
      <c r="S68" s="8" t="s">
        <v>54</v>
      </c>
      <c r="T68" s="8" t="s">
        <v>55</v>
      </c>
      <c r="U68" s="8" t="s">
        <v>54</v>
      </c>
      <c r="V68" s="9">
        <v>0.70072916666666663</v>
      </c>
    </row>
    <row r="69" spans="1:22" x14ac:dyDescent="0.25">
      <c r="A69" s="8" t="s">
        <v>59</v>
      </c>
      <c r="B69" s="8">
        <v>192</v>
      </c>
      <c r="C69" s="8">
        <v>224</v>
      </c>
      <c r="D69" s="8">
        <v>374</v>
      </c>
      <c r="E69" s="8">
        <v>230</v>
      </c>
      <c r="F69" s="8">
        <v>224</v>
      </c>
      <c r="G69" s="8">
        <v>280</v>
      </c>
      <c r="H69" s="8">
        <v>423</v>
      </c>
      <c r="I69" s="8">
        <v>280</v>
      </c>
      <c r="J69" s="8">
        <v>288</v>
      </c>
      <c r="K69" s="8">
        <f t="shared" si="34"/>
        <v>0.2</v>
      </c>
      <c r="L69" s="8">
        <f t="shared" si="35"/>
        <v>0.11583924349881797</v>
      </c>
      <c r="M69" s="8">
        <f t="shared" si="36"/>
        <v>0.17857142857142858</v>
      </c>
      <c r="N69" s="8">
        <f t="shared" si="37"/>
        <v>0.22222222222222221</v>
      </c>
      <c r="O69" s="3">
        <f t="shared" si="38"/>
        <v>16.128</v>
      </c>
      <c r="P69" s="3">
        <f t="shared" si="31"/>
        <v>9.3412765957446808</v>
      </c>
      <c r="Q69" s="3">
        <f t="shared" si="32"/>
        <v>14.399999999999999</v>
      </c>
      <c r="R69" s="3">
        <f t="shared" si="33"/>
        <v>17.919999999999998</v>
      </c>
      <c r="S69" s="8" t="s">
        <v>54</v>
      </c>
      <c r="T69" s="8" t="s">
        <v>55</v>
      </c>
      <c r="U69" s="8" t="s">
        <v>54</v>
      </c>
      <c r="V69" s="9">
        <v>0.70097222222222222</v>
      </c>
    </row>
    <row r="70" spans="1:22" x14ac:dyDescent="0.25">
      <c r="A70" s="8" t="s">
        <v>59</v>
      </c>
      <c r="B70" s="8">
        <v>256</v>
      </c>
      <c r="C70" s="8">
        <v>223</v>
      </c>
      <c r="D70" s="8">
        <v>371</v>
      </c>
      <c r="E70" s="8">
        <v>231</v>
      </c>
      <c r="F70" s="8">
        <v>225</v>
      </c>
      <c r="G70" s="8">
        <v>281</v>
      </c>
      <c r="H70" s="8">
        <v>422</v>
      </c>
      <c r="I70" s="8">
        <v>273</v>
      </c>
      <c r="J70" s="8">
        <v>291</v>
      </c>
      <c r="K70" s="8">
        <f t="shared" si="34"/>
        <v>0.20640569395017794</v>
      </c>
      <c r="L70" s="8">
        <f t="shared" si="35"/>
        <v>0.12085308056872038</v>
      </c>
      <c r="M70" s="8">
        <f t="shared" si="36"/>
        <v>0.15384615384615385</v>
      </c>
      <c r="N70" s="8">
        <f t="shared" si="37"/>
        <v>0.22680412371134021</v>
      </c>
      <c r="O70" s="3">
        <f t="shared" si="38"/>
        <v>22.19274021352313</v>
      </c>
      <c r="P70" s="3">
        <f t="shared" si="31"/>
        <v>12.994123222748815</v>
      </c>
      <c r="Q70" s="3">
        <f t="shared" si="32"/>
        <v>16.541538461538462</v>
      </c>
      <c r="R70" s="3">
        <f t="shared" si="33"/>
        <v>24.385979381443299</v>
      </c>
      <c r="S70" s="8" t="s">
        <v>54</v>
      </c>
      <c r="T70" s="8" t="s">
        <v>55</v>
      </c>
      <c r="U70" s="8" t="s">
        <v>54</v>
      </c>
      <c r="V70" s="9">
        <v>0.70120370370370377</v>
      </c>
    </row>
    <row r="71" spans="1:22" x14ac:dyDescent="0.25">
      <c r="A71" s="8" t="s">
        <v>59</v>
      </c>
      <c r="B71" s="8">
        <v>320</v>
      </c>
      <c r="C71" s="8">
        <v>225</v>
      </c>
      <c r="D71" s="8">
        <v>372</v>
      </c>
      <c r="E71" s="8">
        <v>233</v>
      </c>
      <c r="F71" s="8">
        <v>227</v>
      </c>
      <c r="G71" s="8">
        <v>282</v>
      </c>
      <c r="H71" s="8">
        <v>421</v>
      </c>
      <c r="I71" s="8">
        <v>278</v>
      </c>
      <c r="J71" s="8">
        <v>290</v>
      </c>
      <c r="K71" s="8">
        <f t="shared" si="34"/>
        <v>0.20212765957446807</v>
      </c>
      <c r="L71" s="8">
        <f t="shared" si="35"/>
        <v>0.1163895486935867</v>
      </c>
      <c r="M71" s="8">
        <f t="shared" si="36"/>
        <v>0.16187050359712229</v>
      </c>
      <c r="N71" s="8">
        <f t="shared" si="37"/>
        <v>0.21724137931034482</v>
      </c>
      <c r="O71" s="3">
        <f t="shared" si="38"/>
        <v>27.165957446808505</v>
      </c>
      <c r="P71" s="3">
        <f t="shared" si="31"/>
        <v>15.642755344418051</v>
      </c>
      <c r="Q71" s="3">
        <f t="shared" si="32"/>
        <v>21.755395683453237</v>
      </c>
      <c r="R71" s="3">
        <f t="shared" si="33"/>
        <v>29.197241379310345</v>
      </c>
      <c r="S71" s="8" t="s">
        <v>54</v>
      </c>
      <c r="T71" s="8" t="s">
        <v>55</v>
      </c>
      <c r="U71" s="8" t="s">
        <v>54</v>
      </c>
      <c r="V71" s="9">
        <v>0.70143518518518511</v>
      </c>
    </row>
    <row r="72" spans="1:22" x14ac:dyDescent="0.25">
      <c r="A72" s="8" t="s">
        <v>59</v>
      </c>
      <c r="B72" s="8">
        <v>384</v>
      </c>
      <c r="C72" s="8">
        <v>224</v>
      </c>
      <c r="D72" s="8">
        <v>372</v>
      </c>
      <c r="E72" s="8">
        <v>234</v>
      </c>
      <c r="F72" s="8">
        <v>228</v>
      </c>
      <c r="G72" s="8">
        <v>276</v>
      </c>
      <c r="H72" s="8">
        <v>425</v>
      </c>
      <c r="I72" s="8">
        <v>265</v>
      </c>
      <c r="J72" s="8">
        <v>298</v>
      </c>
      <c r="K72" s="8">
        <f t="shared" si="34"/>
        <v>0.18840579710144928</v>
      </c>
      <c r="L72" s="8">
        <f t="shared" si="35"/>
        <v>0.12470588235294118</v>
      </c>
      <c r="M72" s="8">
        <f t="shared" si="36"/>
        <v>0.1169811320754717</v>
      </c>
      <c r="N72" s="8">
        <f t="shared" si="37"/>
        <v>0.2348993288590604</v>
      </c>
      <c r="O72" s="3">
        <f t="shared" si="38"/>
        <v>30.386086956521741</v>
      </c>
      <c r="P72" s="3">
        <f t="shared" si="31"/>
        <v>20.112564705882352</v>
      </c>
      <c r="Q72" s="3">
        <f t="shared" si="32"/>
        <v>18.866716981132075</v>
      </c>
      <c r="R72" s="3">
        <f t="shared" si="33"/>
        <v>37.884563758389262</v>
      </c>
      <c r="S72" s="8" t="s">
        <v>54</v>
      </c>
      <c r="T72" s="8" t="s">
        <v>55</v>
      </c>
      <c r="U72" s="8" t="s">
        <v>54</v>
      </c>
      <c r="V72" s="9">
        <v>0.70166666666666666</v>
      </c>
    </row>
    <row r="73" spans="1:22" x14ac:dyDescent="0.25">
      <c r="A73" s="8" t="s">
        <v>59</v>
      </c>
      <c r="B73" s="8">
        <v>448</v>
      </c>
      <c r="C73" s="8">
        <v>225</v>
      </c>
      <c r="D73" s="8">
        <v>371</v>
      </c>
      <c r="E73" s="8">
        <v>237</v>
      </c>
      <c r="F73" s="8">
        <v>232</v>
      </c>
      <c r="G73" s="8">
        <v>271</v>
      </c>
      <c r="H73" s="8">
        <v>425</v>
      </c>
      <c r="I73" s="8">
        <v>282</v>
      </c>
      <c r="J73" s="8">
        <v>290</v>
      </c>
      <c r="K73" s="8">
        <f t="shared" si="34"/>
        <v>0.16974169741697417</v>
      </c>
      <c r="L73" s="8">
        <f t="shared" si="35"/>
        <v>0.12705882352941175</v>
      </c>
      <c r="M73" s="8">
        <f t="shared" si="36"/>
        <v>0.15957446808510639</v>
      </c>
      <c r="N73" s="8">
        <f t="shared" si="37"/>
        <v>0.2</v>
      </c>
      <c r="O73" s="3">
        <f t="shared" si="38"/>
        <v>31.938597785977862</v>
      </c>
      <c r="P73" s="3">
        <f t="shared" si="31"/>
        <v>23.907388235294114</v>
      </c>
      <c r="Q73" s="3">
        <f t="shared" si="32"/>
        <v>30.02553191489362</v>
      </c>
      <c r="R73" s="3">
        <f t="shared" si="33"/>
        <v>37.632000000000005</v>
      </c>
      <c r="S73" s="8" t="s">
        <v>54</v>
      </c>
      <c r="T73" s="8" t="s">
        <v>55</v>
      </c>
      <c r="U73" s="8" t="s">
        <v>54</v>
      </c>
      <c r="V73" s="9">
        <v>0.70190972222222225</v>
      </c>
    </row>
    <row r="74" spans="1:22" x14ac:dyDescent="0.25">
      <c r="A74" s="8" t="s">
        <v>59</v>
      </c>
      <c r="B74" s="8">
        <v>512</v>
      </c>
      <c r="C74" s="8">
        <v>223</v>
      </c>
      <c r="D74" s="8">
        <v>369</v>
      </c>
      <c r="E74" s="8">
        <v>237</v>
      </c>
      <c r="F74" s="8">
        <v>231</v>
      </c>
      <c r="G74" s="8">
        <v>264</v>
      </c>
      <c r="H74" s="8">
        <v>408</v>
      </c>
      <c r="I74" s="8">
        <v>273</v>
      </c>
      <c r="J74" s="8">
        <v>284</v>
      </c>
      <c r="K74" s="8">
        <f t="shared" si="34"/>
        <v>0.1553030303030303</v>
      </c>
      <c r="L74" s="8">
        <f t="shared" si="35"/>
        <v>9.5588235294117641E-2</v>
      </c>
      <c r="M74" s="8">
        <f t="shared" si="36"/>
        <v>0.13186813186813187</v>
      </c>
      <c r="N74" s="8">
        <f t="shared" si="37"/>
        <v>0.18661971830985916</v>
      </c>
      <c r="O74" s="3">
        <f t="shared" si="38"/>
        <v>33.396363636363638</v>
      </c>
      <c r="P74" s="3">
        <f t="shared" si="31"/>
        <v>20.555294117647058</v>
      </c>
      <c r="Q74" s="3">
        <f t="shared" si="32"/>
        <v>28.356923076923078</v>
      </c>
      <c r="R74" s="3">
        <f t="shared" si="33"/>
        <v>40.130704225352112</v>
      </c>
      <c r="S74" s="8" t="s">
        <v>54</v>
      </c>
      <c r="T74" s="8" t="s">
        <v>55</v>
      </c>
      <c r="U74" s="8" t="s">
        <v>54</v>
      </c>
      <c r="V74" s="9">
        <v>0.7021412037037037</v>
      </c>
    </row>
    <row r="75" spans="1:22" x14ac:dyDescent="0.25">
      <c r="A75" s="8" t="s">
        <v>59</v>
      </c>
      <c r="B75" s="8">
        <v>576</v>
      </c>
      <c r="C75" s="8">
        <v>222</v>
      </c>
      <c r="D75" s="8">
        <v>366</v>
      </c>
      <c r="E75" s="8">
        <v>238</v>
      </c>
      <c r="F75" s="8">
        <v>233</v>
      </c>
      <c r="G75" s="8">
        <v>261</v>
      </c>
      <c r="H75" s="8">
        <v>410</v>
      </c>
      <c r="I75" s="8">
        <v>273</v>
      </c>
      <c r="J75" s="8">
        <v>286</v>
      </c>
      <c r="K75" s="8">
        <f t="shared" si="34"/>
        <v>0.14942528735632185</v>
      </c>
      <c r="L75" s="8">
        <f t="shared" si="35"/>
        <v>0.10731707317073171</v>
      </c>
      <c r="M75" s="8">
        <f t="shared" si="36"/>
        <v>0.12820512820512819</v>
      </c>
      <c r="N75" s="8">
        <f t="shared" si="37"/>
        <v>0.18531468531468531</v>
      </c>
      <c r="O75" s="3">
        <f t="shared" si="38"/>
        <v>36.148965517241379</v>
      </c>
      <c r="P75" s="3">
        <f t="shared" si="31"/>
        <v>25.962146341463413</v>
      </c>
      <c r="Q75" s="3">
        <f t="shared" si="32"/>
        <v>31.015384615384612</v>
      </c>
      <c r="R75" s="3">
        <f t="shared" si="33"/>
        <v>44.83132867132867</v>
      </c>
      <c r="S75" s="8" t="s">
        <v>54</v>
      </c>
      <c r="T75" s="8" t="s">
        <v>55</v>
      </c>
      <c r="U75" s="8" t="s">
        <v>54</v>
      </c>
      <c r="V75" s="9">
        <v>0.70237268518518514</v>
      </c>
    </row>
    <row r="76" spans="1:22" x14ac:dyDescent="0.25">
      <c r="A76" s="8" t="s">
        <v>59</v>
      </c>
      <c r="B76" s="8">
        <v>640</v>
      </c>
      <c r="C76" s="8">
        <v>222</v>
      </c>
      <c r="D76" s="8">
        <v>365</v>
      </c>
      <c r="E76" s="8">
        <v>240</v>
      </c>
      <c r="F76" s="8">
        <v>235</v>
      </c>
      <c r="G76" s="8">
        <v>260</v>
      </c>
      <c r="H76" s="8">
        <v>409</v>
      </c>
      <c r="I76" s="8">
        <v>272</v>
      </c>
      <c r="J76" s="8">
        <v>293</v>
      </c>
      <c r="K76" s="8">
        <f t="shared" si="34"/>
        <v>0.14615384615384616</v>
      </c>
      <c r="L76" s="8">
        <f t="shared" si="35"/>
        <v>0.10757946210268948</v>
      </c>
      <c r="M76" s="8">
        <f t="shared" si="36"/>
        <v>0.11764705882352941</v>
      </c>
      <c r="N76" s="8">
        <f t="shared" si="37"/>
        <v>0.19795221843003413</v>
      </c>
      <c r="O76" s="3">
        <f t="shared" si="38"/>
        <v>39.286153846153852</v>
      </c>
      <c r="P76" s="3">
        <f t="shared" si="31"/>
        <v>28.917359413202934</v>
      </c>
      <c r="Q76" s="3">
        <f t="shared" si="32"/>
        <v>31.623529411764707</v>
      </c>
      <c r="R76" s="3">
        <f t="shared" si="33"/>
        <v>53.209556313993176</v>
      </c>
      <c r="S76" s="8" t="s">
        <v>54</v>
      </c>
      <c r="T76" s="8" t="s">
        <v>55</v>
      </c>
      <c r="U76" s="8" t="s">
        <v>54</v>
      </c>
      <c r="V76" s="9">
        <v>0.70261574074074085</v>
      </c>
    </row>
    <row r="77" spans="1:22" x14ac:dyDescent="0.25">
      <c r="A77" s="8" t="s">
        <v>59</v>
      </c>
      <c r="B77" s="8">
        <v>704</v>
      </c>
      <c r="C77" s="8">
        <v>223</v>
      </c>
      <c r="D77" s="8">
        <v>365</v>
      </c>
      <c r="E77" s="8">
        <v>241</v>
      </c>
      <c r="F77" s="8">
        <v>237</v>
      </c>
      <c r="G77" s="8">
        <v>256</v>
      </c>
      <c r="H77" s="8">
        <v>405</v>
      </c>
      <c r="I77" s="8">
        <v>279</v>
      </c>
      <c r="J77" s="8">
        <v>283</v>
      </c>
      <c r="K77" s="8">
        <f t="shared" si="34"/>
        <v>0.12890625</v>
      </c>
      <c r="L77" s="8">
        <f t="shared" si="35"/>
        <v>9.8765432098765427E-2</v>
      </c>
      <c r="M77" s="8">
        <f t="shared" si="36"/>
        <v>0.13620071684587814</v>
      </c>
      <c r="N77" s="8">
        <f t="shared" si="37"/>
        <v>0.16254416961130741</v>
      </c>
      <c r="O77" s="3">
        <f t="shared" si="38"/>
        <v>38.115000000000002</v>
      </c>
      <c r="P77" s="3">
        <f t="shared" si="31"/>
        <v>29.20296296296296</v>
      </c>
      <c r="Q77" s="3">
        <f t="shared" si="32"/>
        <v>40.271827956989249</v>
      </c>
      <c r="R77" s="3">
        <f t="shared" si="33"/>
        <v>48.061060070671374</v>
      </c>
      <c r="S77" s="8" t="s">
        <v>54</v>
      </c>
      <c r="T77" s="8" t="s">
        <v>55</v>
      </c>
      <c r="U77" s="8" t="s">
        <v>54</v>
      </c>
      <c r="V77" s="9">
        <v>0.70284722222222218</v>
      </c>
    </row>
    <row r="78" spans="1:22" x14ac:dyDescent="0.25">
      <c r="A78" s="8" t="s">
        <v>60</v>
      </c>
      <c r="B78" s="8">
        <v>16</v>
      </c>
      <c r="C78" s="8">
        <v>301</v>
      </c>
      <c r="D78" s="8">
        <v>432</v>
      </c>
      <c r="E78" s="8">
        <v>270</v>
      </c>
      <c r="F78" s="8">
        <v>264</v>
      </c>
      <c r="G78" s="8">
        <v>483</v>
      </c>
      <c r="H78" s="8">
        <v>559</v>
      </c>
      <c r="I78" s="8">
        <v>395</v>
      </c>
      <c r="J78" s="8">
        <v>432</v>
      </c>
      <c r="K78" s="8">
        <f t="shared" ref="K78:K89" si="39">(G78-C78)/G78</f>
        <v>0.37681159420289856</v>
      </c>
      <c r="L78" s="8">
        <f t="shared" ref="L78:L89" si="40">(H78-D78)/H78</f>
        <v>0.22719141323792486</v>
      </c>
      <c r="M78" s="8">
        <f t="shared" ref="M78:M89" si="41">(I78-E78)/I78</f>
        <v>0.31645569620253167</v>
      </c>
      <c r="N78" s="8">
        <f t="shared" ref="N78:N89" si="42">(J78-F78)/J78</f>
        <v>0.3888888888888889</v>
      </c>
      <c r="O78" s="3">
        <f t="shared" ref="O78:O89" si="43">K78*$B78*0.5*0.84</f>
        <v>2.5321739130434784</v>
      </c>
      <c r="P78" s="3">
        <f t="shared" ref="P78:P89" si="44">L78*$B78*0.5*0.84</f>
        <v>1.5267262969588549</v>
      </c>
      <c r="Q78" s="3">
        <f t="shared" ref="Q78:Q89" si="45">M78*$B78*0.5*0.84</f>
        <v>2.1265822784810129</v>
      </c>
      <c r="R78" s="3">
        <f t="shared" ref="R78:R89" si="46">N78*$B78*0.5*0.84</f>
        <v>2.6133333333333333</v>
      </c>
      <c r="S78" s="8" t="s">
        <v>54</v>
      </c>
      <c r="T78" s="8" t="s">
        <v>55</v>
      </c>
      <c r="U78" s="8" t="s">
        <v>54</v>
      </c>
      <c r="V78" s="9">
        <v>0.7101157407407408</v>
      </c>
    </row>
    <row r="79" spans="1:22" x14ac:dyDescent="0.25">
      <c r="A79" s="8" t="s">
        <v>60</v>
      </c>
      <c r="B79" s="8">
        <v>16</v>
      </c>
      <c r="C79" s="8">
        <v>303</v>
      </c>
      <c r="D79" s="8">
        <v>429</v>
      </c>
      <c r="E79" s="8">
        <v>274</v>
      </c>
      <c r="F79" s="8">
        <v>270</v>
      </c>
      <c r="G79" s="8">
        <v>454</v>
      </c>
      <c r="H79" s="8">
        <v>550</v>
      </c>
      <c r="I79" s="8">
        <v>384</v>
      </c>
      <c r="J79" s="8">
        <v>422</v>
      </c>
      <c r="K79" s="8">
        <f t="shared" si="39"/>
        <v>0.33259911894273125</v>
      </c>
      <c r="L79" s="8">
        <f t="shared" si="40"/>
        <v>0.22</v>
      </c>
      <c r="M79" s="8">
        <f t="shared" si="41"/>
        <v>0.28645833333333331</v>
      </c>
      <c r="N79" s="8">
        <f t="shared" si="42"/>
        <v>0.36018957345971564</v>
      </c>
      <c r="O79" s="3">
        <f t="shared" si="43"/>
        <v>2.2350660792951538</v>
      </c>
      <c r="P79" s="3">
        <f t="shared" si="44"/>
        <v>1.4783999999999999</v>
      </c>
      <c r="Q79" s="3">
        <f t="shared" si="45"/>
        <v>1.9249999999999998</v>
      </c>
      <c r="R79" s="3">
        <f t="shared" si="46"/>
        <v>2.4204739336492889</v>
      </c>
      <c r="S79" s="8" t="s">
        <v>54</v>
      </c>
      <c r="T79" s="8" t="s">
        <v>55</v>
      </c>
      <c r="U79" s="8" t="s">
        <v>54</v>
      </c>
      <c r="V79" s="9">
        <v>0.71037037037037043</v>
      </c>
    </row>
    <row r="80" spans="1:22" x14ac:dyDescent="0.25">
      <c r="A80" s="8" t="s">
        <v>60</v>
      </c>
      <c r="B80" s="8">
        <v>128</v>
      </c>
      <c r="C80" s="8">
        <v>291</v>
      </c>
      <c r="D80" s="8">
        <v>427</v>
      </c>
      <c r="E80" s="8">
        <v>272</v>
      </c>
      <c r="F80" s="8">
        <v>267</v>
      </c>
      <c r="G80" s="8">
        <v>382</v>
      </c>
      <c r="H80" s="8">
        <v>516</v>
      </c>
      <c r="I80" s="8">
        <v>344</v>
      </c>
      <c r="J80" s="8">
        <v>371</v>
      </c>
      <c r="K80" s="8">
        <f t="shared" si="39"/>
        <v>0.23821989528795812</v>
      </c>
      <c r="L80" s="8">
        <f t="shared" si="40"/>
        <v>0.17248062015503876</v>
      </c>
      <c r="M80" s="8">
        <f t="shared" si="41"/>
        <v>0.20930232558139536</v>
      </c>
      <c r="N80" s="8">
        <f t="shared" si="42"/>
        <v>0.28032345013477089</v>
      </c>
      <c r="O80" s="3">
        <f t="shared" si="43"/>
        <v>12.806701570680628</v>
      </c>
      <c r="P80" s="3">
        <f t="shared" si="44"/>
        <v>9.2725581395348833</v>
      </c>
      <c r="Q80" s="3">
        <f t="shared" si="45"/>
        <v>11.252093023255814</v>
      </c>
      <c r="R80" s="3">
        <f t="shared" si="46"/>
        <v>15.070188679245282</v>
      </c>
      <c r="S80" s="8" t="s">
        <v>54</v>
      </c>
      <c r="T80" s="8" t="s">
        <v>55</v>
      </c>
      <c r="U80" s="8" t="s">
        <v>54</v>
      </c>
      <c r="V80" s="9">
        <v>0.71060185185185187</v>
      </c>
    </row>
    <row r="81" spans="1:22" x14ac:dyDescent="0.25">
      <c r="A81" s="8" t="s">
        <v>60</v>
      </c>
      <c r="B81" s="8">
        <v>192</v>
      </c>
      <c r="C81" s="8">
        <v>287</v>
      </c>
      <c r="D81" s="8">
        <v>427</v>
      </c>
      <c r="E81" s="8">
        <v>271</v>
      </c>
      <c r="F81" s="8">
        <v>267</v>
      </c>
      <c r="G81" s="8">
        <v>372</v>
      </c>
      <c r="H81" s="8">
        <v>506</v>
      </c>
      <c r="I81" s="8">
        <v>336</v>
      </c>
      <c r="J81" s="8">
        <v>360</v>
      </c>
      <c r="K81" s="8">
        <f t="shared" si="39"/>
        <v>0.22849462365591397</v>
      </c>
      <c r="L81" s="8">
        <f t="shared" si="40"/>
        <v>0.15612648221343872</v>
      </c>
      <c r="M81" s="8">
        <f t="shared" si="41"/>
        <v>0.19345238095238096</v>
      </c>
      <c r="N81" s="8">
        <f t="shared" si="42"/>
        <v>0.25833333333333336</v>
      </c>
      <c r="O81" s="3">
        <f t="shared" si="43"/>
        <v>18.4258064516129</v>
      </c>
      <c r="P81" s="3">
        <f t="shared" si="44"/>
        <v>12.590039525691697</v>
      </c>
      <c r="Q81" s="3">
        <f t="shared" si="45"/>
        <v>15.600000000000001</v>
      </c>
      <c r="R81" s="3">
        <f t="shared" si="46"/>
        <v>20.832000000000004</v>
      </c>
      <c r="S81" s="8" t="s">
        <v>54</v>
      </c>
      <c r="T81" s="8" t="s">
        <v>55</v>
      </c>
      <c r="U81" s="8" t="s">
        <v>54</v>
      </c>
      <c r="V81" s="9">
        <v>0.71083333333333332</v>
      </c>
    </row>
    <row r="82" spans="1:22" x14ac:dyDescent="0.25">
      <c r="A82" s="8" t="s">
        <v>60</v>
      </c>
      <c r="B82" s="8">
        <v>256</v>
      </c>
      <c r="C82" s="8">
        <v>290</v>
      </c>
      <c r="D82" s="8">
        <v>429</v>
      </c>
      <c r="E82" s="8">
        <v>274</v>
      </c>
      <c r="F82" s="8">
        <v>269</v>
      </c>
      <c r="G82" s="8">
        <v>365</v>
      </c>
      <c r="H82" s="8">
        <v>510</v>
      </c>
      <c r="I82" s="8">
        <v>344</v>
      </c>
      <c r="J82" s="8">
        <v>366</v>
      </c>
      <c r="K82" s="8">
        <f t="shared" si="39"/>
        <v>0.20547945205479451</v>
      </c>
      <c r="L82" s="8">
        <f t="shared" si="40"/>
        <v>0.1588235294117647</v>
      </c>
      <c r="M82" s="8">
        <f t="shared" si="41"/>
        <v>0.20348837209302326</v>
      </c>
      <c r="N82" s="8">
        <f t="shared" si="42"/>
        <v>0.2650273224043716</v>
      </c>
      <c r="O82" s="3">
        <f t="shared" si="43"/>
        <v>22.093150684931505</v>
      </c>
      <c r="P82" s="3">
        <f t="shared" si="44"/>
        <v>17.07670588235294</v>
      </c>
      <c r="Q82" s="3">
        <f t="shared" si="45"/>
        <v>21.879069767441859</v>
      </c>
      <c r="R82" s="3">
        <f t="shared" si="46"/>
        <v>28.495737704918035</v>
      </c>
      <c r="S82" s="8" t="s">
        <v>54</v>
      </c>
      <c r="T82" s="8" t="s">
        <v>55</v>
      </c>
      <c r="U82" s="8" t="s">
        <v>54</v>
      </c>
      <c r="V82" s="9">
        <v>0.71107638888888891</v>
      </c>
    </row>
    <row r="83" spans="1:22" x14ac:dyDescent="0.25">
      <c r="A83" s="8" t="s">
        <v>60</v>
      </c>
      <c r="B83" s="8">
        <v>320</v>
      </c>
      <c r="C83" s="8">
        <v>292</v>
      </c>
      <c r="D83" s="8">
        <v>430</v>
      </c>
      <c r="E83" s="8">
        <v>277</v>
      </c>
      <c r="F83" s="8">
        <v>274</v>
      </c>
      <c r="G83" s="8">
        <v>368</v>
      </c>
      <c r="H83" s="8">
        <v>500</v>
      </c>
      <c r="I83" s="8">
        <v>334</v>
      </c>
      <c r="J83" s="8">
        <v>361</v>
      </c>
      <c r="K83" s="8">
        <f t="shared" si="39"/>
        <v>0.20652173913043478</v>
      </c>
      <c r="L83" s="8">
        <f t="shared" si="40"/>
        <v>0.14000000000000001</v>
      </c>
      <c r="M83" s="8">
        <f t="shared" si="41"/>
        <v>0.17065868263473055</v>
      </c>
      <c r="N83" s="8">
        <f t="shared" si="42"/>
        <v>0.24099722991689751</v>
      </c>
      <c r="O83" s="3">
        <f t="shared" si="43"/>
        <v>27.756521739130431</v>
      </c>
      <c r="P83" s="3">
        <f t="shared" si="44"/>
        <v>18.816000000000003</v>
      </c>
      <c r="Q83" s="3">
        <f t="shared" si="45"/>
        <v>22.936526946107783</v>
      </c>
      <c r="R83" s="3">
        <f t="shared" si="46"/>
        <v>32.390027700831027</v>
      </c>
      <c r="S83" s="8" t="s">
        <v>54</v>
      </c>
      <c r="T83" s="8" t="s">
        <v>55</v>
      </c>
      <c r="U83" s="8" t="s">
        <v>54</v>
      </c>
      <c r="V83" s="9">
        <v>0.71130787037037047</v>
      </c>
    </row>
    <row r="84" spans="1:22" x14ac:dyDescent="0.25">
      <c r="A84" s="8" t="s">
        <v>60</v>
      </c>
      <c r="B84" s="8">
        <v>384</v>
      </c>
      <c r="C84" s="8">
        <v>295</v>
      </c>
      <c r="D84" s="8">
        <v>432</v>
      </c>
      <c r="E84" s="8">
        <v>280</v>
      </c>
      <c r="F84" s="8">
        <v>277</v>
      </c>
      <c r="G84" s="8">
        <v>360</v>
      </c>
      <c r="H84" s="8">
        <v>496</v>
      </c>
      <c r="I84" s="8">
        <v>336</v>
      </c>
      <c r="J84" s="8">
        <v>352</v>
      </c>
      <c r="K84" s="8">
        <f t="shared" si="39"/>
        <v>0.18055555555555555</v>
      </c>
      <c r="L84" s="8">
        <f t="shared" si="40"/>
        <v>0.12903225806451613</v>
      </c>
      <c r="M84" s="8">
        <f t="shared" si="41"/>
        <v>0.16666666666666666</v>
      </c>
      <c r="N84" s="8">
        <f t="shared" si="42"/>
        <v>0.21306818181818182</v>
      </c>
      <c r="O84" s="3">
        <f t="shared" si="43"/>
        <v>29.119999999999997</v>
      </c>
      <c r="P84" s="3">
        <f t="shared" si="44"/>
        <v>20.81032258064516</v>
      </c>
      <c r="Q84" s="3">
        <f t="shared" si="45"/>
        <v>26.88</v>
      </c>
      <c r="R84" s="3">
        <f t="shared" si="46"/>
        <v>34.36363636363636</v>
      </c>
      <c r="S84" s="8" t="s">
        <v>54</v>
      </c>
      <c r="T84" s="8" t="s">
        <v>55</v>
      </c>
      <c r="U84" s="8" t="s">
        <v>54</v>
      </c>
      <c r="V84" s="9">
        <v>0.7115393518518518</v>
      </c>
    </row>
    <row r="85" spans="1:22" x14ac:dyDescent="0.25">
      <c r="A85" s="8" t="s">
        <v>60</v>
      </c>
      <c r="B85" s="8">
        <v>448</v>
      </c>
      <c r="C85" s="8">
        <v>295</v>
      </c>
      <c r="D85" s="8">
        <v>431</v>
      </c>
      <c r="E85" s="8">
        <v>281</v>
      </c>
      <c r="F85" s="8">
        <v>279</v>
      </c>
      <c r="G85" s="8">
        <v>349</v>
      </c>
      <c r="H85" s="8">
        <v>488</v>
      </c>
      <c r="I85" s="8">
        <v>334</v>
      </c>
      <c r="J85" s="8">
        <v>346</v>
      </c>
      <c r="K85" s="8">
        <f t="shared" si="39"/>
        <v>0.15472779369627507</v>
      </c>
      <c r="L85" s="8">
        <f t="shared" si="40"/>
        <v>0.11680327868852459</v>
      </c>
      <c r="M85" s="8">
        <f t="shared" si="41"/>
        <v>0.15868263473053892</v>
      </c>
      <c r="N85" s="8">
        <f t="shared" si="42"/>
        <v>0.19364161849710981</v>
      </c>
      <c r="O85" s="3">
        <f t="shared" si="43"/>
        <v>29.113581661891118</v>
      </c>
      <c r="P85" s="3">
        <f t="shared" si="44"/>
        <v>21.977704918032789</v>
      </c>
      <c r="Q85" s="3">
        <f t="shared" si="45"/>
        <v>29.857724550898201</v>
      </c>
      <c r="R85" s="3">
        <f t="shared" si="46"/>
        <v>36.435606936416178</v>
      </c>
      <c r="S85" s="8" t="s">
        <v>54</v>
      </c>
      <c r="T85" s="8" t="s">
        <v>55</v>
      </c>
      <c r="U85" s="8" t="s">
        <v>54</v>
      </c>
      <c r="V85" s="9">
        <v>0.71177083333333335</v>
      </c>
    </row>
    <row r="86" spans="1:22" x14ac:dyDescent="0.25">
      <c r="A86" s="8" t="s">
        <v>60</v>
      </c>
      <c r="B86" s="8">
        <v>512</v>
      </c>
      <c r="C86" s="8">
        <v>289</v>
      </c>
      <c r="D86" s="8">
        <v>429</v>
      </c>
      <c r="E86" s="8">
        <v>280</v>
      </c>
      <c r="F86" s="8">
        <v>276</v>
      </c>
      <c r="G86" s="8">
        <v>356</v>
      </c>
      <c r="H86" s="8">
        <v>498</v>
      </c>
      <c r="I86" s="8">
        <v>339</v>
      </c>
      <c r="J86" s="8">
        <v>358</v>
      </c>
      <c r="K86" s="8">
        <f t="shared" si="39"/>
        <v>0.18820224719101122</v>
      </c>
      <c r="L86" s="8">
        <f t="shared" si="40"/>
        <v>0.13855421686746988</v>
      </c>
      <c r="M86" s="8">
        <f t="shared" si="41"/>
        <v>0.17404129793510326</v>
      </c>
      <c r="N86" s="8">
        <f t="shared" si="42"/>
        <v>0.22905027932960895</v>
      </c>
      <c r="O86" s="3">
        <f t="shared" si="43"/>
        <v>40.471011235955054</v>
      </c>
      <c r="P86" s="3">
        <f t="shared" si="44"/>
        <v>29.794698795180722</v>
      </c>
      <c r="Q86" s="3">
        <f t="shared" si="45"/>
        <v>37.425840707964603</v>
      </c>
      <c r="R86" s="3">
        <f t="shared" si="46"/>
        <v>49.254972067039105</v>
      </c>
      <c r="S86" s="8" t="s">
        <v>54</v>
      </c>
      <c r="T86" s="8" t="s">
        <v>55</v>
      </c>
      <c r="U86" s="8" t="s">
        <v>54</v>
      </c>
      <c r="V86" s="9">
        <v>0.71201388888888895</v>
      </c>
    </row>
    <row r="87" spans="1:22" x14ac:dyDescent="0.25">
      <c r="A87" s="8" t="s">
        <v>60</v>
      </c>
      <c r="B87" s="8">
        <v>576</v>
      </c>
      <c r="C87" s="8">
        <v>289</v>
      </c>
      <c r="D87" s="8">
        <v>430</v>
      </c>
      <c r="E87" s="8">
        <v>282</v>
      </c>
      <c r="F87" s="8">
        <v>280</v>
      </c>
      <c r="G87" s="8">
        <v>340</v>
      </c>
      <c r="H87" s="8">
        <v>478</v>
      </c>
      <c r="I87" s="8">
        <v>319</v>
      </c>
      <c r="J87" s="8">
        <v>341</v>
      </c>
      <c r="K87" s="8">
        <f t="shared" si="39"/>
        <v>0.15</v>
      </c>
      <c r="L87" s="8">
        <f t="shared" si="40"/>
        <v>0.100418410041841</v>
      </c>
      <c r="M87" s="8">
        <f t="shared" si="41"/>
        <v>0.11598746081504702</v>
      </c>
      <c r="N87" s="8">
        <f t="shared" si="42"/>
        <v>0.17888563049853373</v>
      </c>
      <c r="O87" s="3">
        <f t="shared" si="43"/>
        <v>36.287999999999997</v>
      </c>
      <c r="P87" s="3">
        <f t="shared" si="44"/>
        <v>24.293221757322176</v>
      </c>
      <c r="Q87" s="3">
        <f t="shared" si="45"/>
        <v>28.059686520376175</v>
      </c>
      <c r="R87" s="3">
        <f t="shared" si="46"/>
        <v>43.276011730205283</v>
      </c>
      <c r="S87" s="8" t="s">
        <v>54</v>
      </c>
      <c r="T87" s="8" t="s">
        <v>55</v>
      </c>
      <c r="U87" s="8" t="s">
        <v>54</v>
      </c>
      <c r="V87" s="9">
        <v>0.71224537037037028</v>
      </c>
    </row>
    <row r="88" spans="1:22" x14ac:dyDescent="0.25">
      <c r="A88" s="8" t="s">
        <v>60</v>
      </c>
      <c r="B88" s="8">
        <v>640</v>
      </c>
      <c r="C88" s="8">
        <v>294</v>
      </c>
      <c r="D88" s="8">
        <v>432</v>
      </c>
      <c r="E88" s="8">
        <v>285</v>
      </c>
      <c r="F88" s="8">
        <v>285</v>
      </c>
      <c r="G88" s="8">
        <v>349</v>
      </c>
      <c r="H88" s="8">
        <v>483</v>
      </c>
      <c r="I88" s="8">
        <v>323</v>
      </c>
      <c r="J88" s="8">
        <v>347</v>
      </c>
      <c r="K88" s="8">
        <f t="shared" si="39"/>
        <v>0.15759312320916904</v>
      </c>
      <c r="L88" s="8">
        <f t="shared" si="40"/>
        <v>0.10559006211180125</v>
      </c>
      <c r="M88" s="8">
        <f t="shared" si="41"/>
        <v>0.11764705882352941</v>
      </c>
      <c r="N88" s="8">
        <f t="shared" si="42"/>
        <v>0.17867435158501441</v>
      </c>
      <c r="O88" s="3">
        <f t="shared" si="43"/>
        <v>42.361031518624642</v>
      </c>
      <c r="P88" s="3">
        <f t="shared" si="44"/>
        <v>28.382608695652173</v>
      </c>
      <c r="Q88" s="3">
        <f t="shared" si="45"/>
        <v>31.623529411764707</v>
      </c>
      <c r="R88" s="3">
        <f t="shared" si="46"/>
        <v>48.02766570605187</v>
      </c>
      <c r="S88" s="8" t="s">
        <v>54</v>
      </c>
      <c r="T88" s="8" t="s">
        <v>55</v>
      </c>
      <c r="U88" s="8" t="s">
        <v>54</v>
      </c>
      <c r="V88" s="9">
        <v>0.71247685185185183</v>
      </c>
    </row>
    <row r="89" spans="1:22" x14ac:dyDescent="0.25">
      <c r="A89" s="8" t="s">
        <v>60</v>
      </c>
      <c r="B89" s="8">
        <v>704</v>
      </c>
      <c r="C89" s="8">
        <v>303</v>
      </c>
      <c r="D89" s="8">
        <v>436</v>
      </c>
      <c r="E89" s="8">
        <v>291</v>
      </c>
      <c r="F89" s="8">
        <v>291</v>
      </c>
      <c r="G89" s="8">
        <v>351</v>
      </c>
      <c r="H89" s="8">
        <v>488</v>
      </c>
      <c r="I89" s="8">
        <v>329</v>
      </c>
      <c r="J89" s="8">
        <v>351</v>
      </c>
      <c r="K89" s="8">
        <f t="shared" si="39"/>
        <v>0.13675213675213677</v>
      </c>
      <c r="L89" s="8">
        <f t="shared" si="40"/>
        <v>0.10655737704918032</v>
      </c>
      <c r="M89" s="8">
        <f t="shared" si="41"/>
        <v>0.11550151975683891</v>
      </c>
      <c r="N89" s="8">
        <f t="shared" si="42"/>
        <v>0.17094017094017094</v>
      </c>
      <c r="O89" s="3">
        <f t="shared" si="43"/>
        <v>40.434871794871796</v>
      </c>
      <c r="P89" s="3">
        <f t="shared" si="44"/>
        <v>31.506885245901636</v>
      </c>
      <c r="Q89" s="3">
        <f t="shared" si="45"/>
        <v>34.151489361702133</v>
      </c>
      <c r="R89" s="3">
        <f t="shared" si="46"/>
        <v>50.543589743589742</v>
      </c>
      <c r="S89" s="8" t="s">
        <v>54</v>
      </c>
      <c r="T89" s="8" t="s">
        <v>55</v>
      </c>
      <c r="U89" s="8" t="s">
        <v>54</v>
      </c>
      <c r="V89" s="9">
        <v>0.71271990740740743</v>
      </c>
    </row>
    <row r="90" spans="1:22" x14ac:dyDescent="0.25">
      <c r="A90" s="8" t="s">
        <v>61</v>
      </c>
      <c r="B90" s="8">
        <v>16</v>
      </c>
      <c r="C90" s="8">
        <v>285</v>
      </c>
      <c r="D90" s="8">
        <v>424</v>
      </c>
      <c r="E90" s="8">
        <v>263</v>
      </c>
      <c r="F90" s="8">
        <v>258</v>
      </c>
      <c r="G90" s="8">
        <v>463</v>
      </c>
      <c r="H90" s="8">
        <v>564</v>
      </c>
      <c r="I90" s="8">
        <v>395</v>
      </c>
      <c r="J90" s="8">
        <v>425</v>
      </c>
      <c r="K90" s="8">
        <f t="shared" ref="K90:K101" si="47">(G90-C90)/G90</f>
        <v>0.38444924406047515</v>
      </c>
      <c r="L90" s="8">
        <f t="shared" ref="L90:L101" si="48">(H90-D90)/H90</f>
        <v>0.24822695035460993</v>
      </c>
      <c r="M90" s="8">
        <f t="shared" ref="M90:M101" si="49">(I90-E90)/I90</f>
        <v>0.33417721518987342</v>
      </c>
      <c r="N90" s="8">
        <f t="shared" ref="N90:N101" si="50">(J90-F90)/J90</f>
        <v>0.39294117647058824</v>
      </c>
      <c r="O90" s="3">
        <f t="shared" ref="O90:O101" si="51">K90*$B90*0.5*0.84</f>
        <v>2.5834989200863929</v>
      </c>
      <c r="P90" s="3">
        <f t="shared" ref="P90:P101" si="52">L90*$B90*0.5*0.84</f>
        <v>1.6680851063829787</v>
      </c>
      <c r="Q90" s="3">
        <f t="shared" ref="Q90:Q101" si="53">M90*$B90*0.5*0.84</f>
        <v>2.2456708860759491</v>
      </c>
      <c r="R90" s="3">
        <f t="shared" ref="R90:R101" si="54">N90*$B90*0.5*0.84</f>
        <v>2.6405647058823529</v>
      </c>
      <c r="S90" s="8" t="s">
        <v>54</v>
      </c>
      <c r="T90" s="8" t="s">
        <v>55</v>
      </c>
      <c r="U90" s="8" t="s">
        <v>54</v>
      </c>
      <c r="V90" s="9">
        <v>0.7165625000000001</v>
      </c>
    </row>
    <row r="91" spans="1:22" x14ac:dyDescent="0.25">
      <c r="A91" s="8" t="s">
        <v>61</v>
      </c>
      <c r="B91" s="8">
        <v>16</v>
      </c>
      <c r="C91" s="8">
        <v>279</v>
      </c>
      <c r="D91" s="8">
        <v>421</v>
      </c>
      <c r="E91" s="8">
        <v>260</v>
      </c>
      <c r="F91" s="8">
        <v>254</v>
      </c>
      <c r="G91" s="8">
        <v>443</v>
      </c>
      <c r="H91" s="8">
        <v>554</v>
      </c>
      <c r="I91" s="8">
        <v>369</v>
      </c>
      <c r="J91" s="8">
        <v>409</v>
      </c>
      <c r="K91" s="8">
        <f t="shared" si="47"/>
        <v>0.37020316027088035</v>
      </c>
      <c r="L91" s="8">
        <f t="shared" si="48"/>
        <v>0.24007220216606498</v>
      </c>
      <c r="M91" s="8">
        <f t="shared" si="49"/>
        <v>0.29539295392953929</v>
      </c>
      <c r="N91" s="8">
        <f t="shared" si="50"/>
        <v>0.37897310513447435</v>
      </c>
      <c r="O91" s="3">
        <f t="shared" si="51"/>
        <v>2.4877652370203158</v>
      </c>
      <c r="P91" s="3">
        <f t="shared" si="52"/>
        <v>1.6132851985559566</v>
      </c>
      <c r="Q91" s="3">
        <f t="shared" si="53"/>
        <v>1.9850406504065039</v>
      </c>
      <c r="R91" s="3">
        <f t="shared" si="54"/>
        <v>2.5466992665036674</v>
      </c>
      <c r="S91" s="8" t="s">
        <v>54</v>
      </c>
      <c r="T91" s="8" t="s">
        <v>55</v>
      </c>
      <c r="U91" s="8" t="s">
        <v>54</v>
      </c>
      <c r="V91" s="9">
        <v>0.71681712962962962</v>
      </c>
    </row>
    <row r="92" spans="1:22" x14ac:dyDescent="0.25">
      <c r="A92" s="8" t="s">
        <v>61</v>
      </c>
      <c r="B92" s="8">
        <v>128</v>
      </c>
      <c r="C92" s="8">
        <v>293</v>
      </c>
      <c r="D92" s="8">
        <v>435</v>
      </c>
      <c r="E92" s="8">
        <v>270</v>
      </c>
      <c r="F92" s="8">
        <v>267</v>
      </c>
      <c r="G92" s="8">
        <v>393</v>
      </c>
      <c r="H92" s="8">
        <v>538</v>
      </c>
      <c r="I92" s="8">
        <v>340</v>
      </c>
      <c r="J92" s="8">
        <v>384</v>
      </c>
      <c r="K92" s="8">
        <f t="shared" si="47"/>
        <v>0.2544529262086514</v>
      </c>
      <c r="L92" s="8">
        <f t="shared" si="48"/>
        <v>0.19144981412639406</v>
      </c>
      <c r="M92" s="8">
        <f t="shared" si="49"/>
        <v>0.20588235294117646</v>
      </c>
      <c r="N92" s="8">
        <f t="shared" si="50"/>
        <v>0.3046875</v>
      </c>
      <c r="O92" s="3">
        <f t="shared" si="51"/>
        <v>13.679389312977099</v>
      </c>
      <c r="P92" s="3">
        <f t="shared" si="52"/>
        <v>10.292342007434945</v>
      </c>
      <c r="Q92" s="3">
        <f t="shared" si="53"/>
        <v>11.068235294117645</v>
      </c>
      <c r="R92" s="3">
        <f t="shared" si="54"/>
        <v>16.38</v>
      </c>
      <c r="S92" s="8" t="s">
        <v>54</v>
      </c>
      <c r="T92" s="8" t="s">
        <v>55</v>
      </c>
      <c r="U92" s="8" t="s">
        <v>54</v>
      </c>
      <c r="V92" s="9">
        <v>0.71704861111111118</v>
      </c>
    </row>
    <row r="93" spans="1:22" x14ac:dyDescent="0.25">
      <c r="A93" s="8" t="s">
        <v>61</v>
      </c>
      <c r="B93" s="8">
        <v>192</v>
      </c>
      <c r="C93" s="8">
        <v>287</v>
      </c>
      <c r="D93" s="8">
        <v>432</v>
      </c>
      <c r="E93" s="8">
        <v>269</v>
      </c>
      <c r="F93" s="8">
        <v>264</v>
      </c>
      <c r="G93" s="8">
        <v>370</v>
      </c>
      <c r="H93" s="8">
        <v>504</v>
      </c>
      <c r="I93" s="8">
        <v>327</v>
      </c>
      <c r="J93" s="8">
        <v>350</v>
      </c>
      <c r="K93" s="8">
        <f t="shared" si="47"/>
        <v>0.22432432432432434</v>
      </c>
      <c r="L93" s="8">
        <f t="shared" si="48"/>
        <v>0.14285714285714285</v>
      </c>
      <c r="M93" s="8">
        <f t="shared" si="49"/>
        <v>0.17737003058103976</v>
      </c>
      <c r="N93" s="8">
        <f t="shared" si="50"/>
        <v>0.24571428571428572</v>
      </c>
      <c r="O93" s="3">
        <f t="shared" si="51"/>
        <v>18.089513513513513</v>
      </c>
      <c r="P93" s="3">
        <f t="shared" si="52"/>
        <v>11.52</v>
      </c>
      <c r="Q93" s="3">
        <f t="shared" si="53"/>
        <v>14.303119266055047</v>
      </c>
      <c r="R93" s="3">
        <f t="shared" si="54"/>
        <v>19.814399999999999</v>
      </c>
      <c r="S93" s="8" t="s">
        <v>54</v>
      </c>
      <c r="T93" s="8" t="s">
        <v>55</v>
      </c>
      <c r="U93" s="8" t="s">
        <v>54</v>
      </c>
      <c r="V93" s="9">
        <v>0.71728009259259251</v>
      </c>
    </row>
    <row r="94" spans="1:22" x14ac:dyDescent="0.25">
      <c r="A94" s="8" t="s">
        <v>61</v>
      </c>
      <c r="B94" s="8">
        <v>256</v>
      </c>
      <c r="C94" s="8">
        <v>276</v>
      </c>
      <c r="D94" s="8">
        <v>424</v>
      </c>
      <c r="E94" s="8">
        <v>263</v>
      </c>
      <c r="F94" s="8">
        <v>258</v>
      </c>
      <c r="G94" s="8">
        <v>354</v>
      </c>
      <c r="H94" s="8">
        <v>488</v>
      </c>
      <c r="I94" s="8">
        <v>325</v>
      </c>
      <c r="J94" s="8">
        <v>342</v>
      </c>
      <c r="K94" s="8">
        <f t="shared" si="47"/>
        <v>0.22033898305084745</v>
      </c>
      <c r="L94" s="8">
        <f t="shared" si="48"/>
        <v>0.13114754098360656</v>
      </c>
      <c r="M94" s="8">
        <f t="shared" si="49"/>
        <v>0.19076923076923077</v>
      </c>
      <c r="N94" s="8">
        <f t="shared" si="50"/>
        <v>0.24561403508771928</v>
      </c>
      <c r="O94" s="3">
        <f t="shared" si="51"/>
        <v>23.690847457627118</v>
      </c>
      <c r="P94" s="3">
        <f t="shared" si="52"/>
        <v>14.100983606557378</v>
      </c>
      <c r="Q94" s="3">
        <f t="shared" si="53"/>
        <v>20.511507692307692</v>
      </c>
      <c r="R94" s="3">
        <f t="shared" si="54"/>
        <v>26.408421052631578</v>
      </c>
      <c r="S94" s="8" t="s">
        <v>54</v>
      </c>
      <c r="T94" s="8" t="s">
        <v>55</v>
      </c>
      <c r="U94" s="8" t="s">
        <v>54</v>
      </c>
      <c r="V94" s="9">
        <v>0.71751157407407407</v>
      </c>
    </row>
    <row r="95" spans="1:22" x14ac:dyDescent="0.25">
      <c r="A95" s="8" t="s">
        <v>61</v>
      </c>
      <c r="B95" s="8">
        <v>320</v>
      </c>
      <c r="C95" s="8">
        <v>276</v>
      </c>
      <c r="D95" s="8">
        <v>424</v>
      </c>
      <c r="E95" s="8">
        <v>264</v>
      </c>
      <c r="F95" s="8">
        <v>259</v>
      </c>
      <c r="G95" s="8">
        <v>347</v>
      </c>
      <c r="H95" s="8">
        <v>502</v>
      </c>
      <c r="I95" s="8">
        <v>321</v>
      </c>
      <c r="J95" s="8">
        <v>338</v>
      </c>
      <c r="K95" s="8">
        <f t="shared" si="47"/>
        <v>0.20461095100864554</v>
      </c>
      <c r="L95" s="8">
        <f t="shared" si="48"/>
        <v>0.15537848605577689</v>
      </c>
      <c r="M95" s="8">
        <f t="shared" si="49"/>
        <v>0.17757009345794392</v>
      </c>
      <c r="N95" s="8">
        <f t="shared" si="50"/>
        <v>0.23372781065088757</v>
      </c>
      <c r="O95" s="3">
        <f t="shared" si="51"/>
        <v>27.499711815561959</v>
      </c>
      <c r="P95" s="3">
        <f t="shared" si="52"/>
        <v>20.882868525896413</v>
      </c>
      <c r="Q95" s="3">
        <f t="shared" si="53"/>
        <v>23.865420560747662</v>
      </c>
      <c r="R95" s="3">
        <f t="shared" si="54"/>
        <v>31.413017751479291</v>
      </c>
      <c r="S95" s="8" t="s">
        <v>54</v>
      </c>
      <c r="T95" s="8" t="s">
        <v>55</v>
      </c>
      <c r="U95" s="8" t="s">
        <v>54</v>
      </c>
      <c r="V95" s="9">
        <v>0.71775462962962966</v>
      </c>
    </row>
    <row r="96" spans="1:22" x14ac:dyDescent="0.25">
      <c r="A96" s="8" t="s">
        <v>61</v>
      </c>
      <c r="B96" s="8">
        <v>384</v>
      </c>
      <c r="C96" s="8">
        <v>284</v>
      </c>
      <c r="D96" s="8">
        <v>425</v>
      </c>
      <c r="E96" s="8">
        <v>271</v>
      </c>
      <c r="F96" s="8">
        <v>268</v>
      </c>
      <c r="G96" s="8">
        <v>344</v>
      </c>
      <c r="H96" s="8">
        <v>497</v>
      </c>
      <c r="I96" s="8">
        <v>319</v>
      </c>
      <c r="J96" s="8">
        <v>354</v>
      </c>
      <c r="K96" s="8">
        <f t="shared" si="47"/>
        <v>0.1744186046511628</v>
      </c>
      <c r="L96" s="8">
        <f t="shared" si="48"/>
        <v>0.14486921529175051</v>
      </c>
      <c r="M96" s="8">
        <f t="shared" si="49"/>
        <v>0.15047021943573669</v>
      </c>
      <c r="N96" s="8">
        <f t="shared" si="50"/>
        <v>0.24293785310734464</v>
      </c>
      <c r="O96" s="3">
        <f t="shared" si="51"/>
        <v>28.130232558139536</v>
      </c>
      <c r="P96" s="3">
        <f t="shared" si="52"/>
        <v>23.364507042253521</v>
      </c>
      <c r="Q96" s="3">
        <f t="shared" si="53"/>
        <v>24.267836990595612</v>
      </c>
      <c r="R96" s="3">
        <f t="shared" si="54"/>
        <v>39.181016949152543</v>
      </c>
      <c r="S96" s="8" t="s">
        <v>54</v>
      </c>
      <c r="T96" s="8" t="s">
        <v>55</v>
      </c>
      <c r="U96" s="8" t="s">
        <v>54</v>
      </c>
      <c r="V96" s="9">
        <v>0.7179861111111111</v>
      </c>
    </row>
    <row r="97" spans="1:22" x14ac:dyDescent="0.25">
      <c r="A97" s="8" t="s">
        <v>61</v>
      </c>
      <c r="B97" s="8">
        <v>448</v>
      </c>
      <c r="C97" s="8">
        <v>286</v>
      </c>
      <c r="D97" s="8">
        <v>425</v>
      </c>
      <c r="E97" s="8">
        <v>275</v>
      </c>
      <c r="F97" s="8">
        <v>272</v>
      </c>
      <c r="G97" s="8">
        <v>355</v>
      </c>
      <c r="H97" s="8">
        <v>491</v>
      </c>
      <c r="I97" s="8">
        <v>330</v>
      </c>
      <c r="J97" s="8">
        <v>346</v>
      </c>
      <c r="K97" s="8">
        <f t="shared" si="47"/>
        <v>0.19436619718309858</v>
      </c>
      <c r="L97" s="8">
        <f t="shared" si="48"/>
        <v>0.13441955193482688</v>
      </c>
      <c r="M97" s="8">
        <f t="shared" si="49"/>
        <v>0.16666666666666666</v>
      </c>
      <c r="N97" s="8">
        <f t="shared" si="50"/>
        <v>0.2138728323699422</v>
      </c>
      <c r="O97" s="3">
        <f t="shared" si="51"/>
        <v>36.571943661971829</v>
      </c>
      <c r="P97" s="3">
        <f t="shared" si="52"/>
        <v>25.292382892057024</v>
      </c>
      <c r="Q97" s="3">
        <f t="shared" si="53"/>
        <v>31.359999999999996</v>
      </c>
      <c r="R97" s="3">
        <f t="shared" si="54"/>
        <v>40.242312138728323</v>
      </c>
      <c r="S97" s="8" t="s">
        <v>54</v>
      </c>
      <c r="T97" s="8" t="s">
        <v>55</v>
      </c>
      <c r="U97" s="8" t="s">
        <v>54</v>
      </c>
      <c r="V97" s="9">
        <v>0.71821759259259255</v>
      </c>
    </row>
    <row r="98" spans="1:22" x14ac:dyDescent="0.25">
      <c r="A98" s="8" t="s">
        <v>61</v>
      </c>
      <c r="B98" s="8">
        <v>512</v>
      </c>
      <c r="C98" s="8">
        <v>278</v>
      </c>
      <c r="D98" s="8">
        <v>421</v>
      </c>
      <c r="E98" s="8">
        <v>271</v>
      </c>
      <c r="F98" s="8">
        <v>267</v>
      </c>
      <c r="G98" s="8">
        <v>326</v>
      </c>
      <c r="H98" s="8">
        <v>476</v>
      </c>
      <c r="I98" s="8">
        <v>312</v>
      </c>
      <c r="J98" s="8">
        <v>329</v>
      </c>
      <c r="K98" s="8">
        <f t="shared" si="47"/>
        <v>0.14723926380368099</v>
      </c>
      <c r="L98" s="8">
        <f t="shared" si="48"/>
        <v>0.11554621848739496</v>
      </c>
      <c r="M98" s="8">
        <f t="shared" si="49"/>
        <v>0.13141025641025642</v>
      </c>
      <c r="N98" s="8">
        <f t="shared" si="50"/>
        <v>0.18844984802431611</v>
      </c>
      <c r="O98" s="3">
        <f t="shared" si="51"/>
        <v>31.662331288343559</v>
      </c>
      <c r="P98" s="3">
        <f t="shared" si="52"/>
        <v>24.847058823529412</v>
      </c>
      <c r="Q98" s="3">
        <f t="shared" si="53"/>
        <v>28.258461538461539</v>
      </c>
      <c r="R98" s="3">
        <f t="shared" si="54"/>
        <v>40.524255319148935</v>
      </c>
      <c r="S98" s="8" t="s">
        <v>54</v>
      </c>
      <c r="T98" s="8" t="s">
        <v>55</v>
      </c>
      <c r="U98" s="8" t="s">
        <v>54</v>
      </c>
      <c r="V98" s="9">
        <v>0.71846064814814825</v>
      </c>
    </row>
    <row r="99" spans="1:22" x14ac:dyDescent="0.25">
      <c r="A99" s="8" t="s">
        <v>61</v>
      </c>
      <c r="B99" s="8">
        <v>576</v>
      </c>
      <c r="C99" s="8">
        <v>271</v>
      </c>
      <c r="D99" s="8">
        <v>417</v>
      </c>
      <c r="E99" s="8">
        <v>267</v>
      </c>
      <c r="F99" s="8">
        <v>263</v>
      </c>
      <c r="G99" s="8">
        <v>314</v>
      </c>
      <c r="H99" s="8">
        <v>478</v>
      </c>
      <c r="I99" s="8">
        <v>308</v>
      </c>
      <c r="J99" s="8">
        <v>328</v>
      </c>
      <c r="K99" s="8">
        <f t="shared" si="47"/>
        <v>0.13694267515923567</v>
      </c>
      <c r="L99" s="8">
        <f t="shared" si="48"/>
        <v>0.12761506276150628</v>
      </c>
      <c r="M99" s="8">
        <f t="shared" si="49"/>
        <v>0.13311688311688311</v>
      </c>
      <c r="N99" s="8">
        <f t="shared" si="50"/>
        <v>0.19817073170731708</v>
      </c>
      <c r="O99" s="3">
        <f t="shared" si="51"/>
        <v>33.129171974522293</v>
      </c>
      <c r="P99" s="3">
        <f t="shared" si="52"/>
        <v>30.872635983263596</v>
      </c>
      <c r="Q99" s="3">
        <f t="shared" si="53"/>
        <v>32.203636363636363</v>
      </c>
      <c r="R99" s="3">
        <f t="shared" si="54"/>
        <v>47.94146341463415</v>
      </c>
      <c r="S99" s="8" t="s">
        <v>54</v>
      </c>
      <c r="T99" s="8" t="s">
        <v>55</v>
      </c>
      <c r="U99" s="8" t="s">
        <v>54</v>
      </c>
      <c r="V99" s="9">
        <v>0.71869212962962958</v>
      </c>
    </row>
    <row r="100" spans="1:22" x14ac:dyDescent="0.25">
      <c r="A100" s="8" t="s">
        <v>61</v>
      </c>
      <c r="B100" s="8">
        <v>640</v>
      </c>
      <c r="C100" s="8">
        <v>273</v>
      </c>
      <c r="D100" s="8">
        <v>418</v>
      </c>
      <c r="E100" s="8">
        <v>271</v>
      </c>
      <c r="F100" s="8">
        <v>267</v>
      </c>
      <c r="G100" s="8">
        <v>320</v>
      </c>
      <c r="H100" s="8">
        <v>470</v>
      </c>
      <c r="I100" s="8">
        <v>322</v>
      </c>
      <c r="J100" s="8">
        <v>334</v>
      </c>
      <c r="K100" s="8">
        <f t="shared" si="47"/>
        <v>0.14687500000000001</v>
      </c>
      <c r="L100" s="8">
        <f t="shared" si="48"/>
        <v>0.11063829787234042</v>
      </c>
      <c r="M100" s="8">
        <f t="shared" si="49"/>
        <v>0.15838509316770186</v>
      </c>
      <c r="N100" s="8">
        <f t="shared" si="50"/>
        <v>0.20059880239520958</v>
      </c>
      <c r="O100" s="3">
        <f t="shared" si="51"/>
        <v>39.479999999999997</v>
      </c>
      <c r="P100" s="3">
        <f t="shared" si="52"/>
        <v>29.739574468085099</v>
      </c>
      <c r="Q100" s="3">
        <f t="shared" si="53"/>
        <v>42.573913043478257</v>
      </c>
      <c r="R100" s="3">
        <f t="shared" si="54"/>
        <v>53.920958083832332</v>
      </c>
      <c r="S100" s="8" t="s">
        <v>54</v>
      </c>
      <c r="T100" s="8" t="s">
        <v>55</v>
      </c>
      <c r="U100" s="8" t="s">
        <v>54</v>
      </c>
      <c r="V100" s="9">
        <v>0.71892361111111114</v>
      </c>
    </row>
    <row r="101" spans="1:22" x14ac:dyDescent="0.25">
      <c r="A101" s="8" t="s">
        <v>61</v>
      </c>
      <c r="B101" s="8">
        <v>704</v>
      </c>
      <c r="C101" s="8">
        <v>283</v>
      </c>
      <c r="D101" s="8">
        <v>422</v>
      </c>
      <c r="E101" s="8">
        <v>278</v>
      </c>
      <c r="F101" s="8">
        <v>275</v>
      </c>
      <c r="G101" s="8">
        <v>327</v>
      </c>
      <c r="H101" s="8">
        <v>471</v>
      </c>
      <c r="I101" s="8">
        <v>328</v>
      </c>
      <c r="J101" s="8">
        <v>339</v>
      </c>
      <c r="K101" s="8">
        <f t="shared" si="47"/>
        <v>0.13455657492354739</v>
      </c>
      <c r="L101" s="8">
        <f t="shared" si="48"/>
        <v>0.1040339702760085</v>
      </c>
      <c r="M101" s="8">
        <f t="shared" si="49"/>
        <v>0.1524390243902439</v>
      </c>
      <c r="N101" s="8">
        <f t="shared" si="50"/>
        <v>0.1887905604719764</v>
      </c>
      <c r="O101" s="3">
        <f t="shared" si="51"/>
        <v>39.785688073394489</v>
      </c>
      <c r="P101" s="3">
        <f t="shared" si="52"/>
        <v>30.76076433121019</v>
      </c>
      <c r="Q101" s="3">
        <f t="shared" si="53"/>
        <v>45.073170731707314</v>
      </c>
      <c r="R101" s="3">
        <f t="shared" si="54"/>
        <v>55.821592920353979</v>
      </c>
      <c r="S101" s="8" t="s">
        <v>54</v>
      </c>
      <c r="T101" s="8" t="s">
        <v>55</v>
      </c>
      <c r="U101" s="8" t="s">
        <v>54</v>
      </c>
      <c r="V101" s="9">
        <v>0.71915509259259258</v>
      </c>
    </row>
    <row r="102" spans="1:22" x14ac:dyDescent="0.25">
      <c r="A102" s="8" t="s">
        <v>62</v>
      </c>
      <c r="B102" s="10">
        <v>16</v>
      </c>
      <c r="C102" s="10">
        <v>215</v>
      </c>
      <c r="D102" s="10">
        <v>387</v>
      </c>
      <c r="E102" s="10">
        <v>227</v>
      </c>
      <c r="F102" s="10">
        <v>212</v>
      </c>
      <c r="G102" s="10">
        <v>323</v>
      </c>
      <c r="H102" s="10">
        <v>459</v>
      </c>
      <c r="I102" s="10">
        <v>303</v>
      </c>
      <c r="J102" s="10">
        <v>323</v>
      </c>
      <c r="K102" s="10">
        <f t="shared" ref="K102:K113" si="55">(G102-C102)/G102</f>
        <v>0.33436532507739936</v>
      </c>
      <c r="L102" s="10">
        <f t="shared" ref="L102:L113" si="56">(H102-D102)/H102</f>
        <v>0.15686274509803921</v>
      </c>
      <c r="M102" s="10">
        <f t="shared" ref="M102:M113" si="57">(I102-E102)/I102</f>
        <v>0.25082508250825081</v>
      </c>
      <c r="N102" s="10">
        <f t="shared" ref="N102:N113" si="58">(J102-F102)/J102</f>
        <v>0.34365325077399383</v>
      </c>
      <c r="O102" s="3">
        <f t="shared" ref="O102:O113" si="59">K102*$B102*0.5*0.84</f>
        <v>2.2469349845201236</v>
      </c>
      <c r="P102" s="3">
        <f t="shared" ref="P102:P113" si="60">L102*$B102*0.5*0.84</f>
        <v>1.0541176470588234</v>
      </c>
      <c r="Q102" s="3">
        <f t="shared" ref="Q102:Q113" si="61">M102*$B102*0.5*0.84</f>
        <v>1.6855445544554453</v>
      </c>
      <c r="R102" s="3">
        <f t="shared" ref="R102:R113" si="62">N102*$B102*0.5*0.84</f>
        <v>2.3093498452012384</v>
      </c>
      <c r="S102" s="10" t="s">
        <v>54</v>
      </c>
      <c r="T102" s="10" t="s">
        <v>55</v>
      </c>
      <c r="U102" s="10" t="s">
        <v>54</v>
      </c>
      <c r="V102" s="12">
        <v>0.73009259259259263</v>
      </c>
    </row>
    <row r="103" spans="1:22" x14ac:dyDescent="0.25">
      <c r="A103" s="8" t="s">
        <v>62</v>
      </c>
      <c r="B103" s="10">
        <v>16</v>
      </c>
      <c r="C103" s="10">
        <v>216</v>
      </c>
      <c r="D103" s="10">
        <v>387</v>
      </c>
      <c r="E103" s="10">
        <v>228</v>
      </c>
      <c r="F103" s="10">
        <v>214</v>
      </c>
      <c r="G103" s="10">
        <v>327</v>
      </c>
      <c r="H103" s="10">
        <v>459</v>
      </c>
      <c r="I103" s="10">
        <v>308</v>
      </c>
      <c r="J103" s="10">
        <v>320</v>
      </c>
      <c r="K103" s="10">
        <f t="shared" si="55"/>
        <v>0.33944954128440369</v>
      </c>
      <c r="L103" s="10">
        <f t="shared" si="56"/>
        <v>0.15686274509803921</v>
      </c>
      <c r="M103" s="10">
        <f t="shared" si="57"/>
        <v>0.25974025974025972</v>
      </c>
      <c r="N103" s="10">
        <f t="shared" si="58"/>
        <v>0.33124999999999999</v>
      </c>
      <c r="O103" s="3">
        <f t="shared" si="59"/>
        <v>2.2811009174311927</v>
      </c>
      <c r="P103" s="3">
        <f t="shared" si="60"/>
        <v>1.0541176470588234</v>
      </c>
      <c r="Q103" s="3">
        <f t="shared" si="61"/>
        <v>1.7454545454545451</v>
      </c>
      <c r="R103" s="3">
        <f t="shared" si="62"/>
        <v>2.226</v>
      </c>
      <c r="S103" s="10" t="s">
        <v>54</v>
      </c>
      <c r="T103" s="10" t="s">
        <v>55</v>
      </c>
      <c r="U103" s="10" t="s">
        <v>54</v>
      </c>
      <c r="V103" s="12">
        <v>0.73033564814814822</v>
      </c>
    </row>
    <row r="104" spans="1:22" x14ac:dyDescent="0.25">
      <c r="A104" s="10" t="s">
        <v>62</v>
      </c>
      <c r="B104" s="10">
        <v>128</v>
      </c>
      <c r="C104" s="10">
        <v>226</v>
      </c>
      <c r="D104" s="10">
        <v>391</v>
      </c>
      <c r="E104" s="10">
        <v>236</v>
      </c>
      <c r="F104" s="10">
        <v>224</v>
      </c>
      <c r="G104" s="10">
        <v>297</v>
      </c>
      <c r="H104" s="10">
        <v>445</v>
      </c>
      <c r="I104" s="10">
        <v>280</v>
      </c>
      <c r="J104" s="10">
        <v>305</v>
      </c>
      <c r="K104" s="10">
        <f t="shared" si="55"/>
        <v>0.23905723905723905</v>
      </c>
      <c r="L104" s="10">
        <f t="shared" si="56"/>
        <v>0.12134831460674157</v>
      </c>
      <c r="M104" s="10">
        <f t="shared" si="57"/>
        <v>0.15714285714285714</v>
      </c>
      <c r="N104" s="10">
        <f t="shared" si="58"/>
        <v>0.26557377049180325</v>
      </c>
      <c r="O104" s="3">
        <f t="shared" si="59"/>
        <v>12.851717171717171</v>
      </c>
      <c r="P104" s="3">
        <f t="shared" si="60"/>
        <v>6.5236853932584271</v>
      </c>
      <c r="Q104" s="3">
        <f t="shared" si="61"/>
        <v>8.4480000000000004</v>
      </c>
      <c r="R104" s="3">
        <f t="shared" si="62"/>
        <v>14.277245901639342</v>
      </c>
      <c r="S104" s="10" t="s">
        <v>54</v>
      </c>
      <c r="T104" s="10" t="s">
        <v>55</v>
      </c>
      <c r="U104" s="10" t="s">
        <v>54</v>
      </c>
      <c r="V104" s="12">
        <v>0.73056712962962955</v>
      </c>
    </row>
    <row r="105" spans="1:22" x14ac:dyDescent="0.25">
      <c r="A105" s="10" t="s">
        <v>62</v>
      </c>
      <c r="B105" s="10">
        <v>192</v>
      </c>
      <c r="C105" s="10">
        <v>223</v>
      </c>
      <c r="D105" s="10">
        <v>389</v>
      </c>
      <c r="E105" s="10">
        <v>236</v>
      </c>
      <c r="F105" s="10">
        <v>224</v>
      </c>
      <c r="G105" s="10">
        <v>287</v>
      </c>
      <c r="H105" s="10">
        <v>439</v>
      </c>
      <c r="I105" s="10">
        <v>277</v>
      </c>
      <c r="J105" s="10">
        <v>299</v>
      </c>
      <c r="K105" s="10">
        <f t="shared" si="55"/>
        <v>0.22299651567944251</v>
      </c>
      <c r="L105" s="10">
        <f t="shared" si="56"/>
        <v>0.11389521640091116</v>
      </c>
      <c r="M105" s="10">
        <f t="shared" si="57"/>
        <v>0.14801444043321299</v>
      </c>
      <c r="N105" s="10">
        <f t="shared" si="58"/>
        <v>0.25083612040133779</v>
      </c>
      <c r="O105" s="3">
        <f t="shared" si="59"/>
        <v>17.982439024390246</v>
      </c>
      <c r="P105" s="3">
        <f t="shared" si="60"/>
        <v>9.1845102505694758</v>
      </c>
      <c r="Q105" s="3">
        <f t="shared" si="61"/>
        <v>11.935884476534294</v>
      </c>
      <c r="R105" s="3">
        <f t="shared" si="62"/>
        <v>20.227424749163877</v>
      </c>
      <c r="S105" s="10" t="s">
        <v>54</v>
      </c>
      <c r="T105" s="10" t="s">
        <v>55</v>
      </c>
      <c r="U105" s="10" t="s">
        <v>54</v>
      </c>
      <c r="V105" s="12">
        <v>0.73081018518518526</v>
      </c>
    </row>
    <row r="106" spans="1:22" x14ac:dyDescent="0.25">
      <c r="A106" s="10" t="s">
        <v>62</v>
      </c>
      <c r="B106" s="10">
        <v>256</v>
      </c>
      <c r="C106" s="10">
        <v>224</v>
      </c>
      <c r="D106" s="10">
        <v>388</v>
      </c>
      <c r="E106" s="10">
        <v>237</v>
      </c>
      <c r="F106" s="10">
        <v>226</v>
      </c>
      <c r="G106" s="10">
        <v>277</v>
      </c>
      <c r="H106" s="10">
        <v>438</v>
      </c>
      <c r="I106" s="10">
        <v>285</v>
      </c>
      <c r="J106" s="10">
        <v>294</v>
      </c>
      <c r="K106" s="10">
        <f t="shared" si="55"/>
        <v>0.19133574007220217</v>
      </c>
      <c r="L106" s="10">
        <f t="shared" si="56"/>
        <v>0.11415525114155251</v>
      </c>
      <c r="M106" s="10">
        <f t="shared" si="57"/>
        <v>0.16842105263157894</v>
      </c>
      <c r="N106" s="10">
        <f t="shared" si="58"/>
        <v>0.23129251700680273</v>
      </c>
      <c r="O106" s="3">
        <f t="shared" si="59"/>
        <v>20.572418772563175</v>
      </c>
      <c r="P106" s="3">
        <f t="shared" si="60"/>
        <v>12.273972602739725</v>
      </c>
      <c r="Q106" s="3">
        <f t="shared" si="61"/>
        <v>18.108631578947367</v>
      </c>
      <c r="R106" s="3">
        <f t="shared" si="62"/>
        <v>24.868571428571428</v>
      </c>
      <c r="S106" s="10" t="s">
        <v>54</v>
      </c>
      <c r="T106" s="10" t="s">
        <v>55</v>
      </c>
      <c r="U106" s="10" t="s">
        <v>54</v>
      </c>
      <c r="V106" s="12">
        <v>0.7310416666666667</v>
      </c>
    </row>
    <row r="107" spans="1:22" x14ac:dyDescent="0.25">
      <c r="A107" s="10" t="s">
        <v>62</v>
      </c>
      <c r="B107" s="10">
        <v>180</v>
      </c>
      <c r="C107" s="10">
        <v>225</v>
      </c>
      <c r="D107" s="10">
        <v>319</v>
      </c>
      <c r="E107" s="10">
        <v>240</v>
      </c>
      <c r="F107" s="10">
        <v>228</v>
      </c>
      <c r="G107" s="10">
        <v>280</v>
      </c>
      <c r="H107" s="10">
        <v>437</v>
      </c>
      <c r="I107" s="10">
        <v>278</v>
      </c>
      <c r="J107" s="10">
        <v>291</v>
      </c>
      <c r="K107" s="10">
        <f t="shared" si="55"/>
        <v>0.19642857142857142</v>
      </c>
      <c r="L107" s="10">
        <f t="shared" si="56"/>
        <v>0.27002288329519453</v>
      </c>
      <c r="M107" s="10">
        <f t="shared" si="57"/>
        <v>0.1366906474820144</v>
      </c>
      <c r="N107" s="10">
        <f t="shared" si="58"/>
        <v>0.21649484536082475</v>
      </c>
      <c r="O107" s="3">
        <f t="shared" si="59"/>
        <v>14.849999999999998</v>
      </c>
      <c r="P107" s="3">
        <f t="shared" si="60"/>
        <v>20.413729977116706</v>
      </c>
      <c r="Q107" s="3">
        <f t="shared" si="61"/>
        <v>10.333812949640288</v>
      </c>
      <c r="R107" s="3">
        <f t="shared" si="62"/>
        <v>16.367010309278353</v>
      </c>
      <c r="S107" s="10" t="s">
        <v>54</v>
      </c>
      <c r="T107" s="10" t="s">
        <v>55</v>
      </c>
      <c r="U107" s="10" t="s">
        <v>54</v>
      </c>
      <c r="V107" s="12">
        <v>0.73127314814814814</v>
      </c>
    </row>
    <row r="108" spans="1:22" x14ac:dyDescent="0.25">
      <c r="A108" s="10" t="s">
        <v>62</v>
      </c>
      <c r="B108" s="10">
        <v>384</v>
      </c>
      <c r="C108" s="10">
        <v>233</v>
      </c>
      <c r="D108" s="10">
        <v>385</v>
      </c>
      <c r="E108" s="10">
        <v>251</v>
      </c>
      <c r="F108" s="10">
        <v>242</v>
      </c>
      <c r="G108" s="10">
        <v>269</v>
      </c>
      <c r="H108" s="10">
        <v>422</v>
      </c>
      <c r="I108" s="10">
        <v>279</v>
      </c>
      <c r="J108" s="10">
        <v>289</v>
      </c>
      <c r="K108" s="10">
        <f t="shared" si="55"/>
        <v>0.13382899628252787</v>
      </c>
      <c r="L108" s="10">
        <f t="shared" si="56"/>
        <v>8.7677725118483416E-2</v>
      </c>
      <c r="M108" s="10">
        <f t="shared" si="57"/>
        <v>0.1003584229390681</v>
      </c>
      <c r="N108" s="10">
        <f t="shared" si="58"/>
        <v>0.16262975778546712</v>
      </c>
      <c r="O108" s="3">
        <f t="shared" si="59"/>
        <v>21.583940520446095</v>
      </c>
      <c r="P108" s="3">
        <f t="shared" si="60"/>
        <v>14.140663507109004</v>
      </c>
      <c r="Q108" s="3">
        <f t="shared" si="61"/>
        <v>16.185806451612905</v>
      </c>
      <c r="R108" s="3">
        <f t="shared" si="62"/>
        <v>26.228927335640137</v>
      </c>
      <c r="S108" s="10" t="s">
        <v>54</v>
      </c>
      <c r="T108" s="10" t="s">
        <v>55</v>
      </c>
      <c r="U108" s="10" t="s">
        <v>54</v>
      </c>
      <c r="V108" s="12">
        <v>0.73151620370370374</v>
      </c>
    </row>
    <row r="109" spans="1:22" x14ac:dyDescent="0.25">
      <c r="A109" s="10" t="s">
        <v>62</v>
      </c>
      <c r="B109" s="10">
        <v>448</v>
      </c>
      <c r="C109" s="10">
        <v>225</v>
      </c>
      <c r="D109" s="10">
        <v>384</v>
      </c>
      <c r="E109" s="10">
        <v>243</v>
      </c>
      <c r="F109" s="10">
        <v>232</v>
      </c>
      <c r="G109" s="10">
        <v>271</v>
      </c>
      <c r="H109" s="10">
        <v>426</v>
      </c>
      <c r="I109" s="10">
        <v>277</v>
      </c>
      <c r="J109" s="10">
        <v>294</v>
      </c>
      <c r="K109" s="10">
        <f t="shared" si="55"/>
        <v>0.16974169741697417</v>
      </c>
      <c r="L109" s="10">
        <f t="shared" si="56"/>
        <v>9.8591549295774641E-2</v>
      </c>
      <c r="M109" s="10">
        <f t="shared" si="57"/>
        <v>0.12274368231046931</v>
      </c>
      <c r="N109" s="10">
        <f t="shared" si="58"/>
        <v>0.21088435374149661</v>
      </c>
      <c r="O109" s="3">
        <f t="shared" si="59"/>
        <v>31.938597785977862</v>
      </c>
      <c r="P109" s="3">
        <f t="shared" si="60"/>
        <v>18.550985915492955</v>
      </c>
      <c r="Q109" s="3">
        <f t="shared" si="61"/>
        <v>23.095451263537907</v>
      </c>
      <c r="R109" s="3">
        <f t="shared" si="62"/>
        <v>39.68</v>
      </c>
      <c r="S109" s="10" t="s">
        <v>54</v>
      </c>
      <c r="T109" s="10" t="s">
        <v>55</v>
      </c>
      <c r="U109" s="10" t="s">
        <v>54</v>
      </c>
      <c r="V109" s="12">
        <v>0.73174768518518529</v>
      </c>
    </row>
    <row r="110" spans="1:22" x14ac:dyDescent="0.25">
      <c r="A110" s="10" t="s">
        <v>62</v>
      </c>
      <c r="B110" s="10">
        <v>512</v>
      </c>
      <c r="C110" s="10">
        <v>227</v>
      </c>
      <c r="D110" s="10">
        <v>385</v>
      </c>
      <c r="E110" s="10">
        <v>244</v>
      </c>
      <c r="F110" s="10">
        <v>233</v>
      </c>
      <c r="G110" s="10">
        <v>272</v>
      </c>
      <c r="H110" s="10">
        <v>427</v>
      </c>
      <c r="I110" s="10">
        <v>283</v>
      </c>
      <c r="J110" s="10">
        <v>297</v>
      </c>
      <c r="K110" s="10">
        <f t="shared" si="55"/>
        <v>0.16544117647058823</v>
      </c>
      <c r="L110" s="10">
        <f t="shared" si="56"/>
        <v>9.8360655737704916E-2</v>
      </c>
      <c r="M110" s="10">
        <f t="shared" si="57"/>
        <v>0.13780918727915195</v>
      </c>
      <c r="N110" s="10">
        <f t="shared" si="58"/>
        <v>0.21548821548821548</v>
      </c>
      <c r="O110" s="3">
        <f t="shared" si="59"/>
        <v>35.576470588235289</v>
      </c>
      <c r="P110" s="3">
        <f t="shared" si="60"/>
        <v>21.151475409836063</v>
      </c>
      <c r="Q110" s="3">
        <f t="shared" si="61"/>
        <v>29.634487632508833</v>
      </c>
      <c r="R110" s="3">
        <f t="shared" si="62"/>
        <v>46.338585858585851</v>
      </c>
      <c r="S110" s="10" t="s">
        <v>54</v>
      </c>
      <c r="T110" s="10" t="s">
        <v>55</v>
      </c>
      <c r="U110" s="10" t="s">
        <v>54</v>
      </c>
      <c r="V110" s="12">
        <v>0.73197916666666663</v>
      </c>
    </row>
    <row r="111" spans="1:22" x14ac:dyDescent="0.25">
      <c r="A111" s="10" t="s">
        <v>62</v>
      </c>
      <c r="B111" s="10">
        <v>576</v>
      </c>
      <c r="C111" s="10">
        <v>228</v>
      </c>
      <c r="D111" s="10">
        <v>384</v>
      </c>
      <c r="E111" s="10">
        <v>246</v>
      </c>
      <c r="F111" s="10">
        <v>236</v>
      </c>
      <c r="G111" s="10">
        <v>273</v>
      </c>
      <c r="H111" s="10">
        <v>418</v>
      </c>
      <c r="I111" s="10">
        <v>284</v>
      </c>
      <c r="J111" s="10">
        <v>293</v>
      </c>
      <c r="K111" s="10">
        <f t="shared" si="55"/>
        <v>0.16483516483516483</v>
      </c>
      <c r="L111" s="10">
        <f t="shared" si="56"/>
        <v>8.1339712918660281E-2</v>
      </c>
      <c r="M111" s="10">
        <f t="shared" si="57"/>
        <v>0.13380281690140844</v>
      </c>
      <c r="N111" s="10">
        <f t="shared" si="58"/>
        <v>0.19453924914675769</v>
      </c>
      <c r="O111" s="3">
        <f t="shared" si="59"/>
        <v>39.876923076923077</v>
      </c>
      <c r="P111" s="3">
        <f t="shared" si="60"/>
        <v>19.677703349282293</v>
      </c>
      <c r="Q111" s="3">
        <f t="shared" si="61"/>
        <v>32.369577464788733</v>
      </c>
      <c r="R111" s="3">
        <f t="shared" si="62"/>
        <v>47.062935153583616</v>
      </c>
      <c r="S111" s="10" t="s">
        <v>54</v>
      </c>
      <c r="T111" s="10" t="s">
        <v>55</v>
      </c>
      <c r="U111" s="10" t="s">
        <v>54</v>
      </c>
      <c r="V111" s="12">
        <v>0.73221064814814818</v>
      </c>
    </row>
    <row r="112" spans="1:22" x14ac:dyDescent="0.25">
      <c r="A112" s="10" t="s">
        <v>62</v>
      </c>
      <c r="B112" s="10">
        <v>640</v>
      </c>
      <c r="C112" s="10">
        <v>228</v>
      </c>
      <c r="D112" s="10">
        <v>383</v>
      </c>
      <c r="E112" s="10">
        <v>247</v>
      </c>
      <c r="F112" s="10">
        <v>236</v>
      </c>
      <c r="G112" s="10">
        <v>268</v>
      </c>
      <c r="H112" s="10">
        <v>425</v>
      </c>
      <c r="I112" s="10">
        <v>283</v>
      </c>
      <c r="J112" s="10">
        <v>288</v>
      </c>
      <c r="K112" s="10">
        <f t="shared" si="55"/>
        <v>0.14925373134328357</v>
      </c>
      <c r="L112" s="10">
        <f t="shared" si="56"/>
        <v>9.8823529411764699E-2</v>
      </c>
      <c r="M112" s="10">
        <f t="shared" si="57"/>
        <v>0.12720848056537101</v>
      </c>
      <c r="N112" s="10">
        <f t="shared" si="58"/>
        <v>0.18055555555555555</v>
      </c>
      <c r="O112" s="3">
        <f t="shared" si="59"/>
        <v>40.119402985074622</v>
      </c>
      <c r="P112" s="3">
        <f t="shared" si="60"/>
        <v>26.563764705882349</v>
      </c>
      <c r="Q112" s="3">
        <f t="shared" si="61"/>
        <v>34.19363957597173</v>
      </c>
      <c r="R112" s="3">
        <f t="shared" si="62"/>
        <v>48.533333333333331</v>
      </c>
      <c r="S112" s="10" t="s">
        <v>54</v>
      </c>
      <c r="T112" s="10" t="s">
        <v>55</v>
      </c>
      <c r="U112" s="10" t="s">
        <v>54</v>
      </c>
      <c r="V112" s="12">
        <v>0.73245370370370377</v>
      </c>
    </row>
    <row r="113" spans="1:22" x14ac:dyDescent="0.25">
      <c r="A113" s="10" t="s">
        <v>62</v>
      </c>
      <c r="B113" s="10">
        <v>704</v>
      </c>
      <c r="C113" s="10">
        <v>227</v>
      </c>
      <c r="D113" s="10">
        <v>382</v>
      </c>
      <c r="E113" s="10">
        <v>248</v>
      </c>
      <c r="F113" s="10">
        <v>237</v>
      </c>
      <c r="G113" s="10">
        <v>263</v>
      </c>
      <c r="H113" s="10">
        <v>425</v>
      </c>
      <c r="I113" s="10">
        <v>279</v>
      </c>
      <c r="J113" s="10">
        <v>292</v>
      </c>
      <c r="K113" s="10">
        <f t="shared" si="55"/>
        <v>0.13688212927756654</v>
      </c>
      <c r="L113" s="10">
        <f t="shared" si="56"/>
        <v>0.1011764705882353</v>
      </c>
      <c r="M113" s="10">
        <f t="shared" si="57"/>
        <v>0.1111111111111111</v>
      </c>
      <c r="N113" s="10">
        <f t="shared" si="58"/>
        <v>0.18835616438356165</v>
      </c>
      <c r="O113" s="3">
        <f t="shared" si="59"/>
        <v>40.473307984790871</v>
      </c>
      <c r="P113" s="3">
        <f t="shared" si="60"/>
        <v>29.915858823529412</v>
      </c>
      <c r="Q113" s="3">
        <f t="shared" si="61"/>
        <v>32.853333333333332</v>
      </c>
      <c r="R113" s="3">
        <f t="shared" si="62"/>
        <v>55.69315068493151</v>
      </c>
      <c r="S113" s="10" t="s">
        <v>54</v>
      </c>
      <c r="T113" s="10" t="s">
        <v>55</v>
      </c>
      <c r="U113" s="10" t="s">
        <v>54</v>
      </c>
      <c r="V113" s="12">
        <v>0.73268518518518511</v>
      </c>
    </row>
    <row r="114" spans="1:22" x14ac:dyDescent="0.25">
      <c r="A114" s="11" t="s">
        <v>63</v>
      </c>
      <c r="B114" s="13">
        <v>16</v>
      </c>
      <c r="C114" s="13">
        <v>281</v>
      </c>
      <c r="D114" s="13">
        <v>434</v>
      </c>
      <c r="E114" s="13">
        <v>264</v>
      </c>
      <c r="F114" s="13">
        <v>259</v>
      </c>
      <c r="G114" s="13">
        <v>440</v>
      </c>
      <c r="H114" s="13">
        <v>553</v>
      </c>
      <c r="I114" s="13">
        <v>376</v>
      </c>
      <c r="J114" s="13">
        <v>411</v>
      </c>
      <c r="K114" s="13">
        <f t="shared" ref="K114:K125" si="63">(G114-C114)/G114</f>
        <v>0.36136363636363639</v>
      </c>
      <c r="L114" s="13">
        <f t="shared" ref="L114:L125" si="64">(H114-D114)/H114</f>
        <v>0.21518987341772153</v>
      </c>
      <c r="M114" s="13">
        <f t="shared" ref="M114:M125" si="65">(I114-E114)/I114</f>
        <v>0.2978723404255319</v>
      </c>
      <c r="N114" s="13">
        <f t="shared" ref="N114:N125" si="66">(J114-F114)/J114</f>
        <v>0.36982968369829683</v>
      </c>
      <c r="O114" s="3">
        <f t="shared" ref="O114:O125" si="67">K114*$B114*0.5*0.84</f>
        <v>2.4283636363636365</v>
      </c>
      <c r="P114" s="3">
        <f t="shared" ref="P114:P125" si="68">L114*$B114*0.5*0.84</f>
        <v>1.4460759493670887</v>
      </c>
      <c r="Q114" s="3">
        <f t="shared" ref="Q114:Q125" si="69">M114*$B114*0.5*0.84</f>
        <v>2.0017021276595743</v>
      </c>
      <c r="R114" s="3">
        <f t="shared" ref="R114:R125" si="70">N114*$B114*0.5*0.84</f>
        <v>2.4852554744525546</v>
      </c>
      <c r="S114" s="13" t="s">
        <v>54</v>
      </c>
      <c r="T114" s="13" t="s">
        <v>55</v>
      </c>
      <c r="U114" s="13" t="s">
        <v>54</v>
      </c>
      <c r="V114" s="15">
        <v>0.73775462962962957</v>
      </c>
    </row>
    <row r="115" spans="1:22" x14ac:dyDescent="0.25">
      <c r="A115" s="11" t="s">
        <v>63</v>
      </c>
      <c r="B115" s="13">
        <v>16</v>
      </c>
      <c r="C115" s="13">
        <v>281</v>
      </c>
      <c r="D115" s="13">
        <v>434</v>
      </c>
      <c r="E115" s="13">
        <v>266</v>
      </c>
      <c r="F115" s="13">
        <v>260</v>
      </c>
      <c r="G115" s="13">
        <v>433</v>
      </c>
      <c r="H115" s="13">
        <v>554</v>
      </c>
      <c r="I115" s="13">
        <v>374</v>
      </c>
      <c r="J115" s="13">
        <v>410</v>
      </c>
      <c r="K115" s="13">
        <f t="shared" si="63"/>
        <v>0.3510392609699769</v>
      </c>
      <c r="L115" s="13">
        <f t="shared" si="64"/>
        <v>0.21660649819494585</v>
      </c>
      <c r="M115" s="13">
        <f t="shared" si="65"/>
        <v>0.28877005347593582</v>
      </c>
      <c r="N115" s="13">
        <f t="shared" si="66"/>
        <v>0.36585365853658536</v>
      </c>
      <c r="O115" s="3">
        <f t="shared" si="67"/>
        <v>2.3589838337182445</v>
      </c>
      <c r="P115" s="3">
        <f t="shared" si="68"/>
        <v>1.4555956678700361</v>
      </c>
      <c r="Q115" s="3">
        <f t="shared" si="69"/>
        <v>1.9405347593582887</v>
      </c>
      <c r="R115" s="3">
        <f t="shared" si="70"/>
        <v>2.4585365853658536</v>
      </c>
      <c r="S115" s="13" t="s">
        <v>54</v>
      </c>
      <c r="T115" s="13" t="s">
        <v>55</v>
      </c>
      <c r="U115" s="13" t="s">
        <v>54</v>
      </c>
      <c r="V115" s="15">
        <v>0.73800925925925931</v>
      </c>
    </row>
    <row r="116" spans="1:22" x14ac:dyDescent="0.25">
      <c r="A116" s="13" t="s">
        <v>63</v>
      </c>
      <c r="B116" s="13">
        <v>128</v>
      </c>
      <c r="C116" s="13">
        <v>292</v>
      </c>
      <c r="D116" s="13">
        <v>442</v>
      </c>
      <c r="E116" s="13">
        <v>274</v>
      </c>
      <c r="F116" s="13">
        <v>270</v>
      </c>
      <c r="G116" s="13">
        <v>370</v>
      </c>
      <c r="H116" s="13">
        <v>530</v>
      </c>
      <c r="I116" s="13">
        <v>327</v>
      </c>
      <c r="J116" s="13">
        <v>368</v>
      </c>
      <c r="K116" s="13">
        <f t="shared" si="63"/>
        <v>0.21081081081081082</v>
      </c>
      <c r="L116" s="13">
        <f t="shared" si="64"/>
        <v>0.16603773584905659</v>
      </c>
      <c r="M116" s="13">
        <f t="shared" si="65"/>
        <v>0.1620795107033639</v>
      </c>
      <c r="N116" s="13">
        <f t="shared" si="66"/>
        <v>0.26630434782608697</v>
      </c>
      <c r="O116" s="3">
        <f t="shared" si="67"/>
        <v>11.33318918918919</v>
      </c>
      <c r="P116" s="3">
        <f t="shared" si="68"/>
        <v>8.926188679245282</v>
      </c>
      <c r="Q116" s="3">
        <f t="shared" si="69"/>
        <v>8.7133944954128424</v>
      </c>
      <c r="R116" s="3">
        <f t="shared" si="70"/>
        <v>14.316521739130435</v>
      </c>
      <c r="S116" s="13" t="s">
        <v>54</v>
      </c>
      <c r="T116" s="13" t="s">
        <v>55</v>
      </c>
      <c r="U116" s="13" t="s">
        <v>54</v>
      </c>
      <c r="V116" s="15">
        <v>0.73824074074074064</v>
      </c>
    </row>
    <row r="117" spans="1:22" x14ac:dyDescent="0.25">
      <c r="A117" s="13" t="s">
        <v>63</v>
      </c>
      <c r="B117" s="13">
        <v>192</v>
      </c>
      <c r="C117" s="13">
        <v>288</v>
      </c>
      <c r="D117" s="13">
        <v>442</v>
      </c>
      <c r="E117" s="13">
        <v>273</v>
      </c>
      <c r="F117" s="13">
        <v>269</v>
      </c>
      <c r="G117" s="13">
        <v>378</v>
      </c>
      <c r="H117" s="13">
        <v>529</v>
      </c>
      <c r="I117" s="13">
        <v>339</v>
      </c>
      <c r="J117" s="13">
        <v>359</v>
      </c>
      <c r="K117" s="13">
        <f t="shared" si="63"/>
        <v>0.23809523809523808</v>
      </c>
      <c r="L117" s="13">
        <f t="shared" si="64"/>
        <v>0.16446124763705103</v>
      </c>
      <c r="M117" s="13">
        <f t="shared" si="65"/>
        <v>0.19469026548672566</v>
      </c>
      <c r="N117" s="13">
        <f t="shared" si="66"/>
        <v>0.25069637883008355</v>
      </c>
      <c r="O117" s="3">
        <f t="shared" si="67"/>
        <v>19.199999999999996</v>
      </c>
      <c r="P117" s="3">
        <f t="shared" si="68"/>
        <v>13.262155009451794</v>
      </c>
      <c r="Q117" s="3">
        <f t="shared" si="69"/>
        <v>15.699823008849558</v>
      </c>
      <c r="R117" s="3">
        <f t="shared" si="70"/>
        <v>20.216155988857938</v>
      </c>
      <c r="S117" s="13" t="s">
        <v>54</v>
      </c>
      <c r="T117" s="13" t="s">
        <v>55</v>
      </c>
      <c r="U117" s="13" t="s">
        <v>54</v>
      </c>
      <c r="V117" s="15">
        <v>0.7384722222222222</v>
      </c>
    </row>
    <row r="118" spans="1:22" x14ac:dyDescent="0.25">
      <c r="A118" s="13" t="s">
        <v>63</v>
      </c>
      <c r="B118" s="13">
        <v>256</v>
      </c>
      <c r="C118" s="13">
        <v>291</v>
      </c>
      <c r="D118" s="13">
        <v>443</v>
      </c>
      <c r="E118" s="13">
        <v>276</v>
      </c>
      <c r="F118" s="13">
        <v>274</v>
      </c>
      <c r="G118" s="13">
        <v>363</v>
      </c>
      <c r="H118" s="13">
        <v>516</v>
      </c>
      <c r="I118" s="13">
        <v>333</v>
      </c>
      <c r="J118" s="13">
        <v>356</v>
      </c>
      <c r="K118" s="13">
        <f t="shared" si="63"/>
        <v>0.19834710743801653</v>
      </c>
      <c r="L118" s="13">
        <f t="shared" si="64"/>
        <v>0.14147286821705427</v>
      </c>
      <c r="M118" s="13">
        <f t="shared" si="65"/>
        <v>0.17117117117117117</v>
      </c>
      <c r="N118" s="13">
        <f t="shared" si="66"/>
        <v>0.2303370786516854</v>
      </c>
      <c r="O118" s="3">
        <f t="shared" si="67"/>
        <v>21.326280991735537</v>
      </c>
      <c r="P118" s="3">
        <f t="shared" si="68"/>
        <v>15.211162790697674</v>
      </c>
      <c r="Q118" s="3">
        <f t="shared" si="69"/>
        <v>18.404324324324325</v>
      </c>
      <c r="R118" s="3">
        <f t="shared" si="70"/>
        <v>24.765842696629214</v>
      </c>
      <c r="S118" s="13" t="s">
        <v>54</v>
      </c>
      <c r="T118" s="13" t="s">
        <v>55</v>
      </c>
      <c r="U118" s="13" t="s">
        <v>54</v>
      </c>
      <c r="V118" s="15">
        <v>0.73871527777777779</v>
      </c>
    </row>
    <row r="119" spans="1:22" x14ac:dyDescent="0.25">
      <c r="A119" s="13" t="s">
        <v>63</v>
      </c>
      <c r="B119" s="13">
        <v>320</v>
      </c>
      <c r="C119" s="13">
        <v>290</v>
      </c>
      <c r="D119" s="13">
        <v>441</v>
      </c>
      <c r="E119" s="13">
        <v>279</v>
      </c>
      <c r="F119" s="13">
        <v>276</v>
      </c>
      <c r="G119" s="13">
        <v>359</v>
      </c>
      <c r="H119" s="13">
        <v>504</v>
      </c>
      <c r="I119" s="13">
        <v>332</v>
      </c>
      <c r="J119" s="13">
        <v>357</v>
      </c>
      <c r="K119" s="13">
        <f t="shared" si="63"/>
        <v>0.19220055710306408</v>
      </c>
      <c r="L119" s="13">
        <f t="shared" si="64"/>
        <v>0.125</v>
      </c>
      <c r="M119" s="13">
        <f t="shared" si="65"/>
        <v>0.15963855421686746</v>
      </c>
      <c r="N119" s="13">
        <f t="shared" si="66"/>
        <v>0.22689075630252101</v>
      </c>
      <c r="O119" s="3">
        <f t="shared" si="67"/>
        <v>25.831754874651811</v>
      </c>
      <c r="P119" s="3">
        <f t="shared" si="68"/>
        <v>16.8</v>
      </c>
      <c r="Q119" s="3">
        <f t="shared" si="69"/>
        <v>21.455421686746984</v>
      </c>
      <c r="R119" s="3">
        <f t="shared" si="70"/>
        <v>30.494117647058822</v>
      </c>
      <c r="S119" s="13" t="s">
        <v>54</v>
      </c>
      <c r="T119" s="13" t="s">
        <v>55</v>
      </c>
      <c r="U119" s="13" t="s">
        <v>54</v>
      </c>
      <c r="V119" s="15">
        <v>0.73894675925925923</v>
      </c>
    </row>
    <row r="120" spans="1:22" x14ac:dyDescent="0.25">
      <c r="A120" s="13" t="s">
        <v>63</v>
      </c>
      <c r="B120" s="13">
        <v>384</v>
      </c>
      <c r="C120" s="13">
        <v>290</v>
      </c>
      <c r="D120" s="13">
        <v>440</v>
      </c>
      <c r="E120" s="13">
        <v>280</v>
      </c>
      <c r="F120" s="13">
        <v>277</v>
      </c>
      <c r="G120" s="13">
        <v>347</v>
      </c>
      <c r="H120" s="13">
        <v>506</v>
      </c>
      <c r="I120" s="13">
        <v>333</v>
      </c>
      <c r="J120" s="13">
        <v>362</v>
      </c>
      <c r="K120" s="13">
        <f t="shared" si="63"/>
        <v>0.16426512968299711</v>
      </c>
      <c r="L120" s="13">
        <f t="shared" si="64"/>
        <v>0.13043478260869565</v>
      </c>
      <c r="M120" s="13">
        <f t="shared" si="65"/>
        <v>0.15915915915915915</v>
      </c>
      <c r="N120" s="13">
        <f t="shared" si="66"/>
        <v>0.23480662983425415</v>
      </c>
      <c r="O120" s="3">
        <f t="shared" si="67"/>
        <v>26.492680115273775</v>
      </c>
      <c r="P120" s="3">
        <f t="shared" si="68"/>
        <v>21.036521739130432</v>
      </c>
      <c r="Q120" s="3">
        <f t="shared" si="69"/>
        <v>25.66918918918919</v>
      </c>
      <c r="R120" s="3">
        <f t="shared" si="70"/>
        <v>37.869613259668512</v>
      </c>
      <c r="S120" s="13" t="s">
        <v>54</v>
      </c>
      <c r="T120" s="13" t="s">
        <v>55</v>
      </c>
      <c r="U120" s="13" t="s">
        <v>54</v>
      </c>
      <c r="V120" s="15">
        <v>0.73917824074074068</v>
      </c>
    </row>
    <row r="121" spans="1:22" x14ac:dyDescent="0.25">
      <c r="A121" s="13" t="s">
        <v>63</v>
      </c>
      <c r="B121" s="13">
        <v>448</v>
      </c>
      <c r="C121" s="13">
        <v>284</v>
      </c>
      <c r="D121" s="13">
        <v>437</v>
      </c>
      <c r="E121" s="13">
        <v>279</v>
      </c>
      <c r="F121" s="13">
        <v>276</v>
      </c>
      <c r="G121" s="13">
        <v>341</v>
      </c>
      <c r="H121" s="13">
        <v>495</v>
      </c>
      <c r="I121" s="13">
        <v>323</v>
      </c>
      <c r="J121" s="13">
        <v>343</v>
      </c>
      <c r="K121" s="13">
        <f t="shared" si="63"/>
        <v>0.16715542521994134</v>
      </c>
      <c r="L121" s="13">
        <f t="shared" si="64"/>
        <v>0.11717171717171718</v>
      </c>
      <c r="M121" s="13">
        <f t="shared" si="65"/>
        <v>0.13622291021671826</v>
      </c>
      <c r="N121" s="13">
        <f t="shared" si="66"/>
        <v>0.19533527696793002</v>
      </c>
      <c r="O121" s="3">
        <f t="shared" si="67"/>
        <v>31.451964809384158</v>
      </c>
      <c r="P121" s="3">
        <f t="shared" si="68"/>
        <v>22.047030303030304</v>
      </c>
      <c r="Q121" s="3">
        <f t="shared" si="69"/>
        <v>25.631702786377705</v>
      </c>
      <c r="R121" s="3">
        <f t="shared" si="70"/>
        <v>36.754285714285714</v>
      </c>
      <c r="S121" s="13" t="s">
        <v>54</v>
      </c>
      <c r="T121" s="13" t="s">
        <v>55</v>
      </c>
      <c r="U121" s="13" t="s">
        <v>54</v>
      </c>
      <c r="V121" s="15">
        <v>0.73942129629629638</v>
      </c>
    </row>
    <row r="122" spans="1:22" x14ac:dyDescent="0.25">
      <c r="A122" s="13" t="s">
        <v>63</v>
      </c>
      <c r="B122" s="13">
        <v>512</v>
      </c>
      <c r="C122" s="13">
        <v>284</v>
      </c>
      <c r="D122" s="13">
        <v>436</v>
      </c>
      <c r="E122" s="13">
        <v>279</v>
      </c>
      <c r="F122" s="13">
        <v>276</v>
      </c>
      <c r="G122" s="13">
        <v>339</v>
      </c>
      <c r="H122" s="13">
        <v>496</v>
      </c>
      <c r="I122" s="13">
        <v>326</v>
      </c>
      <c r="J122" s="13">
        <v>351</v>
      </c>
      <c r="K122" s="16">
        <f t="shared" ref="K122:K137" si="71">(G122-C122)/G122</f>
        <v>0.16224188790560473</v>
      </c>
      <c r="L122" s="16">
        <f t="shared" ref="L122:L137" si="72">(H122-D122)/H122</f>
        <v>0.12096774193548387</v>
      </c>
      <c r="M122" s="16">
        <f t="shared" ref="M122:M137" si="73">(I122-E122)/I122</f>
        <v>0.14417177914110429</v>
      </c>
      <c r="N122" s="16">
        <f t="shared" ref="N122:N137" si="74">(J122-F122)/J122</f>
        <v>0.21367521367521367</v>
      </c>
      <c r="O122" s="3">
        <f t="shared" ref="O122:O137" si="75">K122*$B122*0.5*0.84</f>
        <v>34.888495575221242</v>
      </c>
      <c r="P122" s="3">
        <f t="shared" ref="P122:P137" si="76">L122*$B122*0.5*0.84</f>
        <v>26.012903225806451</v>
      </c>
      <c r="Q122" s="3">
        <f t="shared" ref="Q122:Q137" si="77">M122*$B122*0.5*0.84</f>
        <v>31.002699386503068</v>
      </c>
      <c r="R122" s="3">
        <f t="shared" ref="R122:R137" si="78">N122*$B122*0.5*0.84</f>
        <v>45.948717948717942</v>
      </c>
      <c r="S122" s="13" t="s">
        <v>54</v>
      </c>
      <c r="T122" s="13" t="s">
        <v>55</v>
      </c>
      <c r="U122" s="13" t="s">
        <v>54</v>
      </c>
      <c r="V122" s="15">
        <v>0.73965277777777771</v>
      </c>
    </row>
    <row r="123" spans="1:22" x14ac:dyDescent="0.25">
      <c r="A123" s="13" t="s">
        <v>63</v>
      </c>
      <c r="B123" s="13">
        <v>576</v>
      </c>
      <c r="C123" s="13">
        <v>286</v>
      </c>
      <c r="D123" s="13">
        <v>437</v>
      </c>
      <c r="E123" s="13">
        <v>281</v>
      </c>
      <c r="F123" s="13">
        <v>280</v>
      </c>
      <c r="G123" s="13">
        <v>341</v>
      </c>
      <c r="H123" s="13">
        <v>491</v>
      </c>
      <c r="I123" s="13">
        <v>338</v>
      </c>
      <c r="J123" s="13">
        <v>343</v>
      </c>
      <c r="K123" s="16">
        <f t="shared" si="71"/>
        <v>0.16129032258064516</v>
      </c>
      <c r="L123" s="16">
        <f t="shared" si="72"/>
        <v>0.10997963340122199</v>
      </c>
      <c r="M123" s="16">
        <f t="shared" si="73"/>
        <v>0.16863905325443787</v>
      </c>
      <c r="N123" s="16">
        <f t="shared" si="74"/>
        <v>0.18367346938775511</v>
      </c>
      <c r="O123" s="3">
        <f t="shared" si="75"/>
        <v>39.019354838709674</v>
      </c>
      <c r="P123" s="3">
        <f t="shared" si="76"/>
        <v>26.606272912423623</v>
      </c>
      <c r="Q123" s="3">
        <f t="shared" si="77"/>
        <v>40.797159763313608</v>
      </c>
      <c r="R123" s="3">
        <f t="shared" si="78"/>
        <v>44.434285714285714</v>
      </c>
      <c r="S123" s="13" t="s">
        <v>54</v>
      </c>
      <c r="T123" s="13" t="s">
        <v>55</v>
      </c>
      <c r="U123" s="13" t="s">
        <v>54</v>
      </c>
      <c r="V123" s="15">
        <v>0.73988425925925927</v>
      </c>
    </row>
    <row r="124" spans="1:22" x14ac:dyDescent="0.25">
      <c r="A124" s="13" t="s">
        <v>63</v>
      </c>
      <c r="B124" s="13">
        <v>640</v>
      </c>
      <c r="C124" s="13">
        <v>291</v>
      </c>
      <c r="D124" s="13">
        <v>440</v>
      </c>
      <c r="E124" s="13">
        <v>287</v>
      </c>
      <c r="F124" s="13">
        <v>286</v>
      </c>
      <c r="G124" s="13">
        <v>343</v>
      </c>
      <c r="H124" s="13">
        <v>490</v>
      </c>
      <c r="I124" s="13">
        <v>323</v>
      </c>
      <c r="J124" s="13">
        <v>351</v>
      </c>
      <c r="K124" s="16">
        <f t="shared" si="71"/>
        <v>0.15160349854227406</v>
      </c>
      <c r="L124" s="16">
        <f t="shared" si="72"/>
        <v>0.10204081632653061</v>
      </c>
      <c r="M124" s="16">
        <f t="shared" si="73"/>
        <v>0.11145510835913312</v>
      </c>
      <c r="N124" s="16">
        <f t="shared" si="74"/>
        <v>0.18518518518518517</v>
      </c>
      <c r="O124" s="3">
        <f t="shared" si="75"/>
        <v>40.751020408163264</v>
      </c>
      <c r="P124" s="3">
        <f t="shared" si="76"/>
        <v>27.428571428571427</v>
      </c>
      <c r="Q124" s="3">
        <f t="shared" si="77"/>
        <v>29.959133126934983</v>
      </c>
      <c r="R124" s="3">
        <f t="shared" si="78"/>
        <v>49.777777777777771</v>
      </c>
      <c r="S124" s="13" t="s">
        <v>54</v>
      </c>
      <c r="T124" s="13" t="s">
        <v>55</v>
      </c>
      <c r="U124" s="13" t="s">
        <v>54</v>
      </c>
      <c r="V124" s="15">
        <v>0.74011574074074071</v>
      </c>
    </row>
    <row r="125" spans="1:22" x14ac:dyDescent="0.25">
      <c r="A125" s="13" t="s">
        <v>63</v>
      </c>
      <c r="B125" s="13">
        <v>704</v>
      </c>
      <c r="C125" s="13">
        <v>295</v>
      </c>
      <c r="D125" s="13">
        <v>442</v>
      </c>
      <c r="E125" s="13">
        <v>291</v>
      </c>
      <c r="F125" s="13">
        <v>290</v>
      </c>
      <c r="G125" s="13">
        <v>339</v>
      </c>
      <c r="H125" s="13">
        <v>500</v>
      </c>
      <c r="I125" s="13">
        <v>332</v>
      </c>
      <c r="J125" s="13">
        <v>349</v>
      </c>
      <c r="K125" s="16">
        <f t="shared" si="71"/>
        <v>0.12979351032448377</v>
      </c>
      <c r="L125" s="16">
        <f t="shared" si="72"/>
        <v>0.11600000000000001</v>
      </c>
      <c r="M125" s="16">
        <f t="shared" si="73"/>
        <v>0.12349397590361445</v>
      </c>
      <c r="N125" s="16">
        <f t="shared" si="74"/>
        <v>0.16905444126074498</v>
      </c>
      <c r="O125" s="3">
        <f t="shared" si="75"/>
        <v>38.377345132743358</v>
      </c>
      <c r="P125" s="3">
        <f t="shared" si="76"/>
        <v>34.298879999999997</v>
      </c>
      <c r="Q125" s="3">
        <f t="shared" si="77"/>
        <v>36.51469879518072</v>
      </c>
      <c r="R125" s="3">
        <f t="shared" si="78"/>
        <v>49.986017191977076</v>
      </c>
      <c r="S125" s="13" t="s">
        <v>54</v>
      </c>
      <c r="T125" s="13" t="s">
        <v>55</v>
      </c>
      <c r="U125" s="13" t="s">
        <v>54</v>
      </c>
      <c r="V125" s="15">
        <v>0.7403587962962962</v>
      </c>
    </row>
    <row r="126" spans="1:22" x14ac:dyDescent="0.25">
      <c r="A126" s="14" t="s">
        <v>64</v>
      </c>
      <c r="B126" s="16">
        <v>16</v>
      </c>
      <c r="C126" s="16">
        <v>157</v>
      </c>
      <c r="D126" s="16">
        <v>263</v>
      </c>
      <c r="E126" s="16">
        <v>148</v>
      </c>
      <c r="F126" s="16">
        <v>144</v>
      </c>
      <c r="G126" s="16">
        <v>310</v>
      </c>
      <c r="H126" s="16">
        <v>352</v>
      </c>
      <c r="I126" s="16">
        <v>240</v>
      </c>
      <c r="J126" s="16">
        <v>300</v>
      </c>
      <c r="K126" s="16">
        <f t="shared" si="71"/>
        <v>0.49354838709677418</v>
      </c>
      <c r="L126" s="16">
        <f t="shared" si="72"/>
        <v>0.25284090909090912</v>
      </c>
      <c r="M126" s="16">
        <f t="shared" si="73"/>
        <v>0.38333333333333336</v>
      </c>
      <c r="N126" s="16">
        <f t="shared" si="74"/>
        <v>0.52</v>
      </c>
      <c r="O126" s="3">
        <f t="shared" si="75"/>
        <v>3.3166451612903223</v>
      </c>
      <c r="P126" s="3">
        <f t="shared" si="76"/>
        <v>1.6990909090909092</v>
      </c>
      <c r="Q126" s="3">
        <f t="shared" si="77"/>
        <v>2.5760000000000001</v>
      </c>
      <c r="R126" s="3">
        <f t="shared" si="78"/>
        <v>3.4944000000000002</v>
      </c>
      <c r="S126" s="16" t="s">
        <v>54</v>
      </c>
      <c r="T126" s="16" t="s">
        <v>55</v>
      </c>
      <c r="U126" t="s">
        <v>65</v>
      </c>
      <c r="V126" s="18">
        <v>6.030092592592593E-3</v>
      </c>
    </row>
    <row r="127" spans="1:22" x14ac:dyDescent="0.25">
      <c r="A127" s="14" t="s">
        <v>64</v>
      </c>
      <c r="B127" s="16">
        <v>16</v>
      </c>
      <c r="C127" s="16">
        <v>156</v>
      </c>
      <c r="D127" s="16">
        <v>261</v>
      </c>
      <c r="E127" s="16">
        <v>147</v>
      </c>
      <c r="F127" s="16">
        <v>145</v>
      </c>
      <c r="G127" s="16">
        <v>297</v>
      </c>
      <c r="H127" s="16">
        <v>357</v>
      </c>
      <c r="I127" s="16">
        <v>232</v>
      </c>
      <c r="J127" s="16">
        <v>285</v>
      </c>
      <c r="K127" s="16">
        <f t="shared" si="71"/>
        <v>0.47474747474747475</v>
      </c>
      <c r="L127" s="16">
        <f t="shared" si="72"/>
        <v>0.26890756302521007</v>
      </c>
      <c r="M127" s="16">
        <f t="shared" si="73"/>
        <v>0.36637931034482757</v>
      </c>
      <c r="N127" s="16">
        <f t="shared" si="74"/>
        <v>0.49122807017543857</v>
      </c>
      <c r="O127" s="3">
        <f t="shared" si="75"/>
        <v>3.1903030303030304</v>
      </c>
      <c r="P127" s="3">
        <f t="shared" si="76"/>
        <v>1.8070588235294116</v>
      </c>
      <c r="Q127" s="3">
        <f t="shared" si="77"/>
        <v>2.4620689655172412</v>
      </c>
      <c r="R127" s="3">
        <f t="shared" si="78"/>
        <v>3.3010526315789472</v>
      </c>
      <c r="S127" s="16" t="s">
        <v>54</v>
      </c>
      <c r="T127" s="16" t="s">
        <v>55</v>
      </c>
      <c r="U127" s="16" t="s">
        <v>65</v>
      </c>
      <c r="V127" s="18">
        <v>6.2731481481481484E-3</v>
      </c>
    </row>
    <row r="128" spans="1:22" x14ac:dyDescent="0.25">
      <c r="A128" s="16" t="s">
        <v>64</v>
      </c>
      <c r="B128" s="16">
        <v>128</v>
      </c>
      <c r="C128" s="16">
        <v>168</v>
      </c>
      <c r="D128" s="16">
        <v>263</v>
      </c>
      <c r="E128" s="16">
        <v>154</v>
      </c>
      <c r="F128" s="16">
        <v>155</v>
      </c>
      <c r="G128" s="16">
        <v>256</v>
      </c>
      <c r="H128" s="16">
        <v>338</v>
      </c>
      <c r="I128" s="16">
        <v>219</v>
      </c>
      <c r="J128" s="16">
        <v>277</v>
      </c>
      <c r="K128" s="16">
        <f t="shared" si="71"/>
        <v>0.34375</v>
      </c>
      <c r="L128" s="16">
        <f t="shared" si="72"/>
        <v>0.22189349112426035</v>
      </c>
      <c r="M128" s="16">
        <f t="shared" si="73"/>
        <v>0.29680365296803651</v>
      </c>
      <c r="N128" s="16">
        <f t="shared" si="74"/>
        <v>0.44043321299638988</v>
      </c>
      <c r="O128" s="3">
        <f t="shared" si="75"/>
        <v>18.48</v>
      </c>
      <c r="P128" s="3">
        <f t="shared" si="76"/>
        <v>11.928994082840235</v>
      </c>
      <c r="Q128" s="3">
        <f t="shared" si="77"/>
        <v>15.956164383561642</v>
      </c>
      <c r="R128" s="3">
        <f t="shared" si="78"/>
        <v>23.677689530685917</v>
      </c>
      <c r="S128" s="16" t="s">
        <v>54</v>
      </c>
      <c r="T128" s="16" t="s">
        <v>55</v>
      </c>
      <c r="U128" s="16" t="s">
        <v>65</v>
      </c>
      <c r="V128" s="18">
        <v>6.5162037037037037E-3</v>
      </c>
    </row>
    <row r="129" spans="1:22" x14ac:dyDescent="0.25">
      <c r="A129" s="16" t="s">
        <v>64</v>
      </c>
      <c r="B129" s="16">
        <v>192</v>
      </c>
      <c r="C129" s="16">
        <v>166</v>
      </c>
      <c r="D129" s="16">
        <v>259</v>
      </c>
      <c r="E129" s="16">
        <v>154</v>
      </c>
      <c r="F129" s="16">
        <v>155</v>
      </c>
      <c r="G129" s="16">
        <v>230</v>
      </c>
      <c r="H129" s="16">
        <v>314</v>
      </c>
      <c r="I129" s="16">
        <v>200</v>
      </c>
      <c r="J129" s="16">
        <v>250</v>
      </c>
      <c r="K129" s="16">
        <f t="shared" si="71"/>
        <v>0.27826086956521739</v>
      </c>
      <c r="L129" s="16">
        <f t="shared" si="72"/>
        <v>0.1751592356687898</v>
      </c>
      <c r="M129" s="16">
        <f t="shared" si="73"/>
        <v>0.23</v>
      </c>
      <c r="N129" s="16">
        <f t="shared" si="74"/>
        <v>0.38</v>
      </c>
      <c r="O129" s="3">
        <f t="shared" si="75"/>
        <v>22.438956521739133</v>
      </c>
      <c r="P129" s="3">
        <f t="shared" si="76"/>
        <v>14.124840764331209</v>
      </c>
      <c r="Q129" s="3">
        <f t="shared" si="77"/>
        <v>18.5472</v>
      </c>
      <c r="R129" s="3">
        <f t="shared" si="78"/>
        <v>30.643200000000004</v>
      </c>
      <c r="S129" s="16" t="s">
        <v>54</v>
      </c>
      <c r="T129" s="16" t="s">
        <v>55</v>
      </c>
      <c r="U129" s="16" t="s">
        <v>65</v>
      </c>
      <c r="V129" s="18">
        <v>6.7476851851851856E-3</v>
      </c>
    </row>
    <row r="130" spans="1:22" x14ac:dyDescent="0.25">
      <c r="A130" s="16" t="s">
        <v>64</v>
      </c>
      <c r="B130" s="16">
        <v>256</v>
      </c>
      <c r="C130" s="16">
        <v>166</v>
      </c>
      <c r="D130" s="16">
        <v>256</v>
      </c>
      <c r="E130" s="16">
        <v>154</v>
      </c>
      <c r="F130" s="16">
        <v>156</v>
      </c>
      <c r="G130" s="16">
        <v>228</v>
      </c>
      <c r="H130" s="16">
        <v>312</v>
      </c>
      <c r="I130" s="16">
        <v>191</v>
      </c>
      <c r="J130" s="16">
        <v>242</v>
      </c>
      <c r="K130" s="16">
        <f t="shared" si="71"/>
        <v>0.27192982456140352</v>
      </c>
      <c r="L130" s="16">
        <f t="shared" si="72"/>
        <v>0.17948717948717949</v>
      </c>
      <c r="M130" s="16">
        <f t="shared" si="73"/>
        <v>0.193717277486911</v>
      </c>
      <c r="N130" s="16">
        <f t="shared" si="74"/>
        <v>0.35537190082644626</v>
      </c>
      <c r="O130" s="3">
        <f t="shared" si="75"/>
        <v>29.237894736842104</v>
      </c>
      <c r="P130" s="3">
        <f t="shared" si="76"/>
        <v>19.298461538461538</v>
      </c>
      <c r="Q130" s="3">
        <f t="shared" si="77"/>
        <v>20.82848167539267</v>
      </c>
      <c r="R130" s="3">
        <f t="shared" si="78"/>
        <v>38.209586776859503</v>
      </c>
      <c r="S130" s="16" t="s">
        <v>54</v>
      </c>
      <c r="T130" s="16" t="s">
        <v>55</v>
      </c>
      <c r="U130" s="16" t="s">
        <v>65</v>
      </c>
      <c r="V130" s="18">
        <v>6.9791666666666674E-3</v>
      </c>
    </row>
    <row r="131" spans="1:22" x14ac:dyDescent="0.25">
      <c r="A131" s="16" t="s">
        <v>64</v>
      </c>
      <c r="B131" s="16">
        <v>320</v>
      </c>
      <c r="C131" s="16">
        <v>165</v>
      </c>
      <c r="D131" s="16">
        <v>254</v>
      </c>
      <c r="E131" s="16">
        <v>155</v>
      </c>
      <c r="F131" s="16">
        <v>156</v>
      </c>
      <c r="G131" s="16">
        <v>220</v>
      </c>
      <c r="H131" s="16">
        <v>308</v>
      </c>
      <c r="I131" s="16">
        <v>185</v>
      </c>
      <c r="J131" s="16">
        <v>241</v>
      </c>
      <c r="K131" s="16">
        <f t="shared" si="71"/>
        <v>0.25</v>
      </c>
      <c r="L131" s="16">
        <f t="shared" si="72"/>
        <v>0.17532467532467533</v>
      </c>
      <c r="M131" s="16">
        <f t="shared" si="73"/>
        <v>0.16216216216216217</v>
      </c>
      <c r="N131" s="16">
        <f t="shared" si="74"/>
        <v>0.35269709543568467</v>
      </c>
      <c r="O131" s="3">
        <f t="shared" si="75"/>
        <v>33.6</v>
      </c>
      <c r="P131" s="3">
        <f t="shared" si="76"/>
        <v>23.563636363636363</v>
      </c>
      <c r="Q131" s="3">
        <f t="shared" si="77"/>
        <v>21.794594594594596</v>
      </c>
      <c r="R131" s="3">
        <f t="shared" si="78"/>
        <v>47.402489626556019</v>
      </c>
      <c r="S131" s="16" t="s">
        <v>54</v>
      </c>
      <c r="T131" s="16" t="s">
        <v>55</v>
      </c>
      <c r="U131" s="16" t="s">
        <v>65</v>
      </c>
      <c r="V131" s="18">
        <v>7.2222222222222228E-3</v>
      </c>
    </row>
    <row r="132" spans="1:22" x14ac:dyDescent="0.25">
      <c r="A132" s="16" t="s">
        <v>64</v>
      </c>
      <c r="B132" s="16">
        <v>384</v>
      </c>
      <c r="C132" s="16">
        <v>166</v>
      </c>
      <c r="D132" s="16">
        <v>253</v>
      </c>
      <c r="E132" s="16">
        <v>155</v>
      </c>
      <c r="F132" s="16">
        <v>158</v>
      </c>
      <c r="G132" s="16">
        <v>225</v>
      </c>
      <c r="H132" s="16">
        <v>299</v>
      </c>
      <c r="I132" s="16">
        <v>195</v>
      </c>
      <c r="J132" s="16">
        <v>239</v>
      </c>
      <c r="K132" s="16">
        <f t="shared" si="71"/>
        <v>0.26222222222222225</v>
      </c>
      <c r="L132" s="16">
        <f t="shared" si="72"/>
        <v>0.15384615384615385</v>
      </c>
      <c r="M132" s="16">
        <f t="shared" si="73"/>
        <v>0.20512820512820512</v>
      </c>
      <c r="N132" s="16">
        <f t="shared" si="74"/>
        <v>0.33891213389121339</v>
      </c>
      <c r="O132" s="3">
        <f t="shared" si="75"/>
        <v>42.291200000000003</v>
      </c>
      <c r="P132" s="3">
        <f t="shared" si="76"/>
        <v>24.812307692307694</v>
      </c>
      <c r="Q132" s="3">
        <f t="shared" si="77"/>
        <v>33.083076923076923</v>
      </c>
      <c r="R132" s="3">
        <f t="shared" si="78"/>
        <v>54.659748953974898</v>
      </c>
      <c r="S132" s="16" t="s">
        <v>54</v>
      </c>
      <c r="T132" s="16" t="s">
        <v>55</v>
      </c>
      <c r="U132" s="16" t="s">
        <v>65</v>
      </c>
      <c r="V132" s="18">
        <v>7.4537037037037028E-3</v>
      </c>
    </row>
    <row r="133" spans="1:22" x14ac:dyDescent="0.25">
      <c r="A133" s="16" t="s">
        <v>64</v>
      </c>
      <c r="B133" s="16">
        <v>448</v>
      </c>
      <c r="C133" s="16">
        <v>166</v>
      </c>
      <c r="D133" s="16">
        <v>251</v>
      </c>
      <c r="E133" s="16">
        <v>157</v>
      </c>
      <c r="F133" s="16">
        <v>159</v>
      </c>
      <c r="G133" s="16">
        <v>222</v>
      </c>
      <c r="H133" s="16">
        <v>295</v>
      </c>
      <c r="I133" s="16">
        <v>203</v>
      </c>
      <c r="J133" s="16">
        <v>240</v>
      </c>
      <c r="K133" s="16">
        <f t="shared" si="71"/>
        <v>0.25225225225225223</v>
      </c>
      <c r="L133" s="16">
        <f t="shared" si="72"/>
        <v>0.14915254237288136</v>
      </c>
      <c r="M133" s="16">
        <f t="shared" si="73"/>
        <v>0.22660098522167488</v>
      </c>
      <c r="N133" s="16">
        <f t="shared" si="74"/>
        <v>0.33750000000000002</v>
      </c>
      <c r="O133" s="3">
        <f t="shared" si="75"/>
        <v>47.463783783783775</v>
      </c>
      <c r="P133" s="3">
        <f t="shared" si="76"/>
        <v>28.064542372881355</v>
      </c>
      <c r="Q133" s="3">
        <f t="shared" si="77"/>
        <v>42.637241379310346</v>
      </c>
      <c r="R133" s="3">
        <f t="shared" si="78"/>
        <v>63.504000000000005</v>
      </c>
      <c r="S133" s="16" t="s">
        <v>54</v>
      </c>
      <c r="T133" s="16" t="s">
        <v>55</v>
      </c>
      <c r="U133" s="16" t="s">
        <v>65</v>
      </c>
      <c r="V133" s="18">
        <v>7.6851851851851847E-3</v>
      </c>
    </row>
    <row r="134" spans="1:22" x14ac:dyDescent="0.25">
      <c r="A134" s="16" t="s">
        <v>64</v>
      </c>
      <c r="B134" s="16">
        <v>512</v>
      </c>
      <c r="C134" s="16">
        <v>167</v>
      </c>
      <c r="D134" s="16">
        <v>251</v>
      </c>
      <c r="E134" s="16">
        <v>157</v>
      </c>
      <c r="F134" s="16">
        <v>161</v>
      </c>
      <c r="G134" s="16">
        <v>215</v>
      </c>
      <c r="H134" s="16">
        <v>291</v>
      </c>
      <c r="I134" s="16">
        <v>195</v>
      </c>
      <c r="J134" s="16">
        <v>236</v>
      </c>
      <c r="K134" s="16">
        <f t="shared" si="71"/>
        <v>0.22325581395348837</v>
      </c>
      <c r="L134" s="16">
        <f t="shared" si="72"/>
        <v>0.13745704467353953</v>
      </c>
      <c r="M134" s="16">
        <f t="shared" si="73"/>
        <v>0.19487179487179487</v>
      </c>
      <c r="N134" s="16">
        <f t="shared" si="74"/>
        <v>0.31779661016949151</v>
      </c>
      <c r="O134" s="3">
        <f t="shared" si="75"/>
        <v>48.008930232558136</v>
      </c>
      <c r="P134" s="3">
        <f t="shared" si="76"/>
        <v>29.55876288659794</v>
      </c>
      <c r="Q134" s="3">
        <f t="shared" si="77"/>
        <v>41.905230769230769</v>
      </c>
      <c r="R134" s="3">
        <f t="shared" si="78"/>
        <v>68.338983050847446</v>
      </c>
      <c r="S134" s="16" t="s">
        <v>54</v>
      </c>
      <c r="T134" s="16" t="s">
        <v>55</v>
      </c>
      <c r="U134" s="16" t="s">
        <v>65</v>
      </c>
      <c r="V134" s="18">
        <v>7.9166666666666673E-3</v>
      </c>
    </row>
    <row r="135" spans="1:22" x14ac:dyDescent="0.25">
      <c r="A135" s="16" t="s">
        <v>64</v>
      </c>
      <c r="B135" s="16">
        <v>576</v>
      </c>
      <c r="C135" s="16">
        <v>167</v>
      </c>
      <c r="D135" s="16">
        <v>251</v>
      </c>
      <c r="E135" s="16">
        <v>158</v>
      </c>
      <c r="F135" s="16">
        <v>161</v>
      </c>
      <c r="G135" s="16">
        <v>213</v>
      </c>
      <c r="H135" s="16">
        <v>303</v>
      </c>
      <c r="I135" s="16">
        <v>198</v>
      </c>
      <c r="J135" s="16">
        <v>227</v>
      </c>
      <c r="K135" s="16">
        <f t="shared" si="71"/>
        <v>0.215962441314554</v>
      </c>
      <c r="L135" s="16">
        <f t="shared" si="72"/>
        <v>0.17161716171617161</v>
      </c>
      <c r="M135" s="16">
        <f t="shared" si="73"/>
        <v>0.20202020202020202</v>
      </c>
      <c r="N135" s="16">
        <f t="shared" si="74"/>
        <v>0.29074889867841408</v>
      </c>
      <c r="O135" s="3">
        <f t="shared" si="75"/>
        <v>52.245633802816904</v>
      </c>
      <c r="P135" s="3">
        <f t="shared" si="76"/>
        <v>41.517623762376239</v>
      </c>
      <c r="Q135" s="3">
        <f t="shared" si="77"/>
        <v>48.872727272727268</v>
      </c>
      <c r="R135" s="3">
        <f t="shared" si="78"/>
        <v>70.337973568281939</v>
      </c>
      <c r="S135" s="16" t="s">
        <v>54</v>
      </c>
      <c r="T135" s="16" t="s">
        <v>55</v>
      </c>
      <c r="U135" s="16" t="s">
        <v>65</v>
      </c>
      <c r="V135" s="18">
        <v>8.1597222222222227E-3</v>
      </c>
    </row>
    <row r="136" spans="1:22" x14ac:dyDescent="0.25">
      <c r="A136" s="16" t="s">
        <v>64</v>
      </c>
      <c r="B136" s="16">
        <v>640</v>
      </c>
      <c r="C136" s="16">
        <v>141</v>
      </c>
      <c r="D136" s="16">
        <v>324</v>
      </c>
      <c r="E136" s="16">
        <v>117</v>
      </c>
      <c r="F136" s="16">
        <v>203</v>
      </c>
      <c r="G136" s="16">
        <v>206</v>
      </c>
      <c r="H136" s="16">
        <v>296</v>
      </c>
      <c r="I136" s="16">
        <v>195</v>
      </c>
      <c r="J136" s="16">
        <v>236</v>
      </c>
      <c r="K136" s="16">
        <f t="shared" si="71"/>
        <v>0.3155339805825243</v>
      </c>
      <c r="L136" s="16">
        <f t="shared" si="72"/>
        <v>-9.45945945945946E-2</v>
      </c>
      <c r="M136" s="16">
        <f t="shared" si="73"/>
        <v>0.4</v>
      </c>
      <c r="N136" s="16">
        <f t="shared" si="74"/>
        <v>0.13983050847457626</v>
      </c>
      <c r="O136" s="3">
        <f t="shared" si="75"/>
        <v>84.815533980582529</v>
      </c>
      <c r="P136" s="3">
        <f t="shared" si="76"/>
        <v>-25.42702702702703</v>
      </c>
      <c r="Q136" s="3">
        <f t="shared" si="77"/>
        <v>107.52</v>
      </c>
      <c r="R136" s="3">
        <f t="shared" si="78"/>
        <v>37.586440677966095</v>
      </c>
      <c r="S136" s="16" t="s">
        <v>54</v>
      </c>
      <c r="T136" s="16" t="s">
        <v>55</v>
      </c>
      <c r="U136" s="16" t="s">
        <v>65</v>
      </c>
      <c r="V136" s="18">
        <v>8.3912037037037045E-3</v>
      </c>
    </row>
    <row r="137" spans="1:22" x14ac:dyDescent="0.25">
      <c r="A137" s="16" t="s">
        <v>64</v>
      </c>
      <c r="B137" s="16">
        <v>704</v>
      </c>
      <c r="C137" s="16">
        <v>166</v>
      </c>
      <c r="D137" s="16">
        <v>248</v>
      </c>
      <c r="E137" s="16">
        <v>158</v>
      </c>
      <c r="F137" s="16">
        <v>163</v>
      </c>
      <c r="G137" s="16">
        <v>200</v>
      </c>
      <c r="H137" s="16">
        <v>284</v>
      </c>
      <c r="I137" s="16">
        <v>181</v>
      </c>
      <c r="J137" s="16">
        <v>232</v>
      </c>
      <c r="K137" s="16">
        <f t="shared" si="71"/>
        <v>0.17</v>
      </c>
      <c r="L137" s="16">
        <f t="shared" si="72"/>
        <v>0.12676056338028169</v>
      </c>
      <c r="M137" s="16">
        <f t="shared" si="73"/>
        <v>0.1270718232044199</v>
      </c>
      <c r="N137" s="16">
        <f t="shared" si="74"/>
        <v>0.29741379310344829</v>
      </c>
      <c r="O137" s="3">
        <f t="shared" si="75"/>
        <v>50.265599999999999</v>
      </c>
      <c r="P137" s="3">
        <f t="shared" si="76"/>
        <v>37.480563380281687</v>
      </c>
      <c r="Q137" s="3">
        <f t="shared" si="77"/>
        <v>37.572596685082871</v>
      </c>
      <c r="R137" s="3">
        <f t="shared" si="78"/>
        <v>87.939310344827589</v>
      </c>
      <c r="S137" s="16" t="s">
        <v>54</v>
      </c>
      <c r="T137" s="16" t="s">
        <v>55</v>
      </c>
      <c r="U137" s="16" t="s">
        <v>65</v>
      </c>
      <c r="V137" s="18">
        <v>8.6226851851851846E-3</v>
      </c>
    </row>
    <row r="138" spans="1:22" x14ac:dyDescent="0.25">
      <c r="A138" s="17" t="s">
        <v>66</v>
      </c>
      <c r="B138" s="19">
        <v>16</v>
      </c>
      <c r="C138" s="19">
        <v>235</v>
      </c>
      <c r="D138" s="19">
        <v>456</v>
      </c>
      <c r="E138" s="19">
        <v>215</v>
      </c>
      <c r="F138" s="19">
        <v>206</v>
      </c>
      <c r="G138" s="19">
        <v>402</v>
      </c>
      <c r="H138" s="19">
        <v>569</v>
      </c>
      <c r="I138" s="19">
        <v>319</v>
      </c>
      <c r="J138" s="19">
        <v>369</v>
      </c>
      <c r="K138" s="19">
        <f t="shared" ref="K138:K149" si="79">(G138-C138)/G138</f>
        <v>0.4154228855721393</v>
      </c>
      <c r="L138" s="19">
        <f t="shared" ref="L138:L149" si="80">(H138-D138)/H138</f>
        <v>0.19859402460456943</v>
      </c>
      <c r="M138" s="19">
        <f t="shared" ref="M138:M149" si="81">(I138-E138)/I138</f>
        <v>0.32601880877742945</v>
      </c>
      <c r="N138" s="19">
        <f t="shared" ref="N138:N149" si="82">(J138-F138)/J138</f>
        <v>0.44173441734417346</v>
      </c>
      <c r="O138" s="3">
        <f t="shared" ref="O138:O149" si="83">K138*$B138*0.5*0.84</f>
        <v>2.7916417910447762</v>
      </c>
      <c r="P138" s="3">
        <f t="shared" ref="P138:P149" si="84">L138*$B138*0.5*0.84</f>
        <v>1.3345518453427065</v>
      </c>
      <c r="Q138" s="3">
        <f t="shared" ref="Q138:Q149" si="85">M138*$B138*0.5*0.84</f>
        <v>2.1908463949843258</v>
      </c>
      <c r="R138" s="3">
        <f t="shared" ref="R138:R149" si="86">N138*$B138*0.5*0.84</f>
        <v>2.9684552845528454</v>
      </c>
      <c r="S138" s="19" t="s">
        <v>54</v>
      </c>
      <c r="T138" s="19" t="s">
        <v>55</v>
      </c>
      <c r="U138" s="19" t="s">
        <v>65</v>
      </c>
      <c r="V138" s="20">
        <v>1.1331018518518518E-2</v>
      </c>
    </row>
    <row r="139" spans="1:22" x14ac:dyDescent="0.25">
      <c r="A139" s="17" t="s">
        <v>66</v>
      </c>
      <c r="B139" s="19">
        <v>16</v>
      </c>
      <c r="C139" s="19">
        <v>234</v>
      </c>
      <c r="D139" s="19">
        <v>455</v>
      </c>
      <c r="E139" s="19">
        <v>214</v>
      </c>
      <c r="F139" s="19">
        <v>205</v>
      </c>
      <c r="G139" s="19">
        <v>387</v>
      </c>
      <c r="H139" s="19">
        <v>572</v>
      </c>
      <c r="I139" s="19">
        <v>315</v>
      </c>
      <c r="J139" s="19">
        <v>365</v>
      </c>
      <c r="K139" s="19">
        <f t="shared" si="79"/>
        <v>0.39534883720930231</v>
      </c>
      <c r="L139" s="19">
        <f t="shared" si="80"/>
        <v>0.20454545454545456</v>
      </c>
      <c r="M139" s="19">
        <f t="shared" si="81"/>
        <v>0.32063492063492066</v>
      </c>
      <c r="N139" s="19">
        <f t="shared" si="82"/>
        <v>0.43835616438356162</v>
      </c>
      <c r="O139" s="3">
        <f t="shared" si="83"/>
        <v>2.6567441860465113</v>
      </c>
      <c r="P139" s="3">
        <f t="shared" si="84"/>
        <v>1.3745454545454545</v>
      </c>
      <c r="Q139" s="3">
        <f t="shared" si="85"/>
        <v>2.154666666666667</v>
      </c>
      <c r="R139" s="3">
        <f t="shared" si="86"/>
        <v>2.9457534246575339</v>
      </c>
      <c r="S139" s="19" t="s">
        <v>54</v>
      </c>
      <c r="T139" s="19" t="s">
        <v>55</v>
      </c>
      <c r="U139" s="19" t="s">
        <v>65</v>
      </c>
      <c r="V139" s="20">
        <v>1.1574074074074075E-2</v>
      </c>
    </row>
    <row r="140" spans="1:22" x14ac:dyDescent="0.25">
      <c r="A140" s="19" t="s">
        <v>66</v>
      </c>
      <c r="B140" s="19">
        <v>128</v>
      </c>
      <c r="C140" s="19">
        <v>247</v>
      </c>
      <c r="D140" s="19">
        <v>460</v>
      </c>
      <c r="E140" s="19">
        <v>222</v>
      </c>
      <c r="F140" s="19">
        <v>217</v>
      </c>
      <c r="G140" s="19">
        <v>348</v>
      </c>
      <c r="H140" s="19">
        <v>539</v>
      </c>
      <c r="I140" s="19">
        <v>296</v>
      </c>
      <c r="J140" s="19">
        <v>334</v>
      </c>
      <c r="K140" s="19">
        <f t="shared" si="79"/>
        <v>0.29022988505747127</v>
      </c>
      <c r="L140" s="19">
        <f t="shared" si="80"/>
        <v>0.14656771799628943</v>
      </c>
      <c r="M140" s="19">
        <f t="shared" si="81"/>
        <v>0.25</v>
      </c>
      <c r="N140" s="19">
        <f t="shared" si="82"/>
        <v>0.35029940119760478</v>
      </c>
      <c r="O140" s="3">
        <f t="shared" si="83"/>
        <v>15.602758620689656</v>
      </c>
      <c r="P140" s="3">
        <f t="shared" si="84"/>
        <v>7.8794805194805191</v>
      </c>
      <c r="Q140" s="3">
        <f t="shared" si="85"/>
        <v>13.44</v>
      </c>
      <c r="R140" s="3">
        <f t="shared" si="86"/>
        <v>18.832095808383233</v>
      </c>
      <c r="S140" s="19" t="s">
        <v>54</v>
      </c>
      <c r="T140" s="19" t="s">
        <v>55</v>
      </c>
      <c r="U140" s="19" t="s">
        <v>65</v>
      </c>
      <c r="V140" s="20">
        <v>1.1817129629629629E-2</v>
      </c>
    </row>
    <row r="141" spans="1:22" x14ac:dyDescent="0.25">
      <c r="A141" s="19" t="s">
        <v>66</v>
      </c>
      <c r="B141" s="19">
        <v>192</v>
      </c>
      <c r="C141" s="19">
        <v>246</v>
      </c>
      <c r="D141" s="19">
        <v>456</v>
      </c>
      <c r="E141" s="19">
        <v>223</v>
      </c>
      <c r="F141" s="19">
        <v>218</v>
      </c>
      <c r="G141" s="19">
        <v>327</v>
      </c>
      <c r="H141" s="19">
        <v>522</v>
      </c>
      <c r="I141" s="19">
        <v>283</v>
      </c>
      <c r="J141" s="19">
        <v>327</v>
      </c>
      <c r="K141" s="19">
        <f t="shared" si="79"/>
        <v>0.24770642201834864</v>
      </c>
      <c r="L141" s="19">
        <f t="shared" si="80"/>
        <v>0.12643678160919541</v>
      </c>
      <c r="M141" s="19">
        <f t="shared" si="81"/>
        <v>0.21201413427561838</v>
      </c>
      <c r="N141" s="19">
        <f t="shared" si="82"/>
        <v>0.33333333333333331</v>
      </c>
      <c r="O141" s="3">
        <f t="shared" si="83"/>
        <v>19.975045871559633</v>
      </c>
      <c r="P141" s="3">
        <f t="shared" si="84"/>
        <v>10.195862068965518</v>
      </c>
      <c r="Q141" s="3">
        <f t="shared" si="85"/>
        <v>17.096819787985869</v>
      </c>
      <c r="R141" s="3">
        <f t="shared" si="86"/>
        <v>26.88</v>
      </c>
      <c r="S141" s="19" t="s">
        <v>54</v>
      </c>
      <c r="T141" s="19" t="s">
        <v>55</v>
      </c>
      <c r="U141" s="19" t="s">
        <v>65</v>
      </c>
      <c r="V141" s="20">
        <v>1.2048611111111112E-2</v>
      </c>
    </row>
    <row r="142" spans="1:22" x14ac:dyDescent="0.25">
      <c r="A142" s="19" t="s">
        <v>66</v>
      </c>
      <c r="B142" s="19">
        <v>256</v>
      </c>
      <c r="C142" s="19">
        <v>245</v>
      </c>
      <c r="D142" s="19">
        <v>453</v>
      </c>
      <c r="E142" s="19">
        <v>223</v>
      </c>
      <c r="F142" s="19">
        <v>219</v>
      </c>
      <c r="G142" s="19">
        <v>312</v>
      </c>
      <c r="H142" s="19">
        <v>526</v>
      </c>
      <c r="I142" s="19">
        <v>273</v>
      </c>
      <c r="J142" s="19">
        <v>313</v>
      </c>
      <c r="K142" s="19">
        <f t="shared" si="79"/>
        <v>0.21474358974358973</v>
      </c>
      <c r="L142" s="19">
        <f t="shared" si="80"/>
        <v>0.13878326996197718</v>
      </c>
      <c r="M142" s="19">
        <f t="shared" si="81"/>
        <v>0.18315018315018314</v>
      </c>
      <c r="N142" s="19">
        <f t="shared" si="82"/>
        <v>0.30031948881789139</v>
      </c>
      <c r="O142" s="3">
        <f t="shared" si="83"/>
        <v>23.089230769230767</v>
      </c>
      <c r="P142" s="3">
        <f t="shared" si="84"/>
        <v>14.921977186311786</v>
      </c>
      <c r="Q142" s="3">
        <f t="shared" si="85"/>
        <v>19.69230769230769</v>
      </c>
      <c r="R142" s="3">
        <f t="shared" si="86"/>
        <v>32.290351437699684</v>
      </c>
      <c r="S142" s="19" t="s">
        <v>54</v>
      </c>
      <c r="T142" s="19" t="s">
        <v>55</v>
      </c>
      <c r="U142" s="19" t="s">
        <v>65</v>
      </c>
      <c r="V142" s="20">
        <v>1.2280092592592592E-2</v>
      </c>
    </row>
    <row r="143" spans="1:22" x14ac:dyDescent="0.25">
      <c r="A143" s="19" t="s">
        <v>66</v>
      </c>
      <c r="B143" s="19">
        <v>320</v>
      </c>
      <c r="C143" s="19">
        <v>246</v>
      </c>
      <c r="D143" s="19">
        <v>452</v>
      </c>
      <c r="E143" s="19">
        <v>224</v>
      </c>
      <c r="F143" s="19">
        <v>220</v>
      </c>
      <c r="G143" s="19">
        <v>297</v>
      </c>
      <c r="H143" s="19">
        <v>499</v>
      </c>
      <c r="I143" s="19">
        <v>271</v>
      </c>
      <c r="J143" s="19">
        <v>300</v>
      </c>
      <c r="K143" s="19">
        <f t="shared" si="79"/>
        <v>0.17171717171717171</v>
      </c>
      <c r="L143" s="19">
        <f t="shared" si="80"/>
        <v>9.4188376753507011E-2</v>
      </c>
      <c r="M143" s="19">
        <f t="shared" si="81"/>
        <v>0.17343173431734318</v>
      </c>
      <c r="N143" s="19">
        <f t="shared" si="82"/>
        <v>0.26666666666666666</v>
      </c>
      <c r="O143" s="3">
        <f t="shared" si="83"/>
        <v>23.078787878787878</v>
      </c>
      <c r="P143" s="3">
        <f t="shared" si="84"/>
        <v>12.658917835671341</v>
      </c>
      <c r="Q143" s="3">
        <f t="shared" si="85"/>
        <v>23.309225092250923</v>
      </c>
      <c r="R143" s="3">
        <f t="shared" si="86"/>
        <v>35.839999999999996</v>
      </c>
      <c r="S143" s="19" t="s">
        <v>54</v>
      </c>
      <c r="T143" s="19" t="s">
        <v>55</v>
      </c>
      <c r="U143" s="19" t="s">
        <v>65</v>
      </c>
      <c r="V143" s="20">
        <v>1.2511574074074073E-2</v>
      </c>
    </row>
    <row r="144" spans="1:22" x14ac:dyDescent="0.25">
      <c r="A144" s="19" t="s">
        <v>66</v>
      </c>
      <c r="B144" s="19">
        <v>384</v>
      </c>
      <c r="C144" s="19">
        <v>246</v>
      </c>
      <c r="D144" s="19">
        <v>451</v>
      </c>
      <c r="E144" s="19">
        <v>225</v>
      </c>
      <c r="F144" s="19">
        <v>222</v>
      </c>
      <c r="G144" s="19">
        <v>312</v>
      </c>
      <c r="H144" s="19">
        <v>511</v>
      </c>
      <c r="I144" s="19">
        <v>265</v>
      </c>
      <c r="J144" s="19">
        <v>297</v>
      </c>
      <c r="K144" s="19">
        <f t="shared" si="79"/>
        <v>0.21153846153846154</v>
      </c>
      <c r="L144" s="19">
        <f t="shared" si="80"/>
        <v>0.11741682974559686</v>
      </c>
      <c r="M144" s="19">
        <f t="shared" si="81"/>
        <v>0.15094339622641509</v>
      </c>
      <c r="N144" s="19">
        <f t="shared" si="82"/>
        <v>0.25252525252525254</v>
      </c>
      <c r="O144" s="3">
        <f t="shared" si="83"/>
        <v>34.116923076923072</v>
      </c>
      <c r="P144" s="3">
        <f t="shared" si="84"/>
        <v>18.93698630136986</v>
      </c>
      <c r="Q144" s="3">
        <f t="shared" si="85"/>
        <v>24.344150943396226</v>
      </c>
      <c r="R144" s="3">
        <f t="shared" si="86"/>
        <v>40.727272727272727</v>
      </c>
      <c r="S144" s="19" t="s">
        <v>54</v>
      </c>
      <c r="T144" s="19" t="s">
        <v>55</v>
      </c>
      <c r="U144" s="19" t="s">
        <v>65</v>
      </c>
      <c r="V144" s="20">
        <v>1.275462962962963E-2</v>
      </c>
    </row>
    <row r="145" spans="1:22" x14ac:dyDescent="0.25">
      <c r="A145" s="19" t="s">
        <v>66</v>
      </c>
      <c r="B145" s="19">
        <v>448</v>
      </c>
      <c r="C145" s="19">
        <v>247</v>
      </c>
      <c r="D145" s="19">
        <v>450</v>
      </c>
      <c r="E145" s="19">
        <v>226</v>
      </c>
      <c r="F145" s="19">
        <v>223</v>
      </c>
      <c r="G145" s="19">
        <v>291</v>
      </c>
      <c r="H145" s="19">
        <v>498</v>
      </c>
      <c r="I145" s="19">
        <v>277</v>
      </c>
      <c r="J145" s="19">
        <v>295</v>
      </c>
      <c r="K145" s="19">
        <f t="shared" si="79"/>
        <v>0.15120274914089346</v>
      </c>
      <c r="L145" s="19">
        <f t="shared" si="80"/>
        <v>9.6385542168674704E-2</v>
      </c>
      <c r="M145" s="19">
        <f t="shared" si="81"/>
        <v>0.18411552346570398</v>
      </c>
      <c r="N145" s="19">
        <f t="shared" si="82"/>
        <v>0.2440677966101695</v>
      </c>
      <c r="O145" s="3">
        <f t="shared" si="83"/>
        <v>28.450309278350513</v>
      </c>
      <c r="P145" s="3">
        <f t="shared" si="84"/>
        <v>18.135903614457831</v>
      </c>
      <c r="Q145" s="3">
        <f t="shared" si="85"/>
        <v>34.643176895306858</v>
      </c>
      <c r="R145" s="3">
        <f t="shared" si="86"/>
        <v>45.923796610169497</v>
      </c>
      <c r="S145" s="19" t="s">
        <v>54</v>
      </c>
      <c r="T145" s="19" t="s">
        <v>55</v>
      </c>
      <c r="U145" s="19" t="s">
        <v>65</v>
      </c>
      <c r="V145" s="20">
        <v>1.298611111111111E-2</v>
      </c>
    </row>
    <row r="146" spans="1:22" x14ac:dyDescent="0.25">
      <c r="A146" s="19" t="s">
        <v>66</v>
      </c>
      <c r="B146" s="19">
        <v>512</v>
      </c>
      <c r="C146" s="19">
        <v>248</v>
      </c>
      <c r="D146" s="19">
        <v>448</v>
      </c>
      <c r="E146" s="19">
        <v>227</v>
      </c>
      <c r="F146" s="19">
        <v>225</v>
      </c>
      <c r="G146" s="19">
        <v>286</v>
      </c>
      <c r="H146" s="19">
        <v>499</v>
      </c>
      <c r="I146" s="19">
        <v>270</v>
      </c>
      <c r="J146" s="19">
        <v>304</v>
      </c>
      <c r="K146" s="19">
        <f t="shared" si="79"/>
        <v>0.13286713286713286</v>
      </c>
      <c r="L146" s="19">
        <f t="shared" si="80"/>
        <v>0.10220440881763528</v>
      </c>
      <c r="M146" s="19">
        <f t="shared" si="81"/>
        <v>0.15925925925925927</v>
      </c>
      <c r="N146" s="19">
        <f t="shared" si="82"/>
        <v>0.25986842105263158</v>
      </c>
      <c r="O146" s="3">
        <f t="shared" si="83"/>
        <v>28.57174825174825</v>
      </c>
      <c r="P146" s="3">
        <f t="shared" si="84"/>
        <v>21.978036072144288</v>
      </c>
      <c r="Q146" s="3">
        <f t="shared" si="85"/>
        <v>34.24711111111111</v>
      </c>
      <c r="R146" s="3">
        <f t="shared" si="86"/>
        <v>55.882105263157897</v>
      </c>
      <c r="S146" s="19" t="s">
        <v>54</v>
      </c>
      <c r="T146" s="19" t="s">
        <v>55</v>
      </c>
      <c r="U146" s="19" t="s">
        <v>65</v>
      </c>
      <c r="V146" s="20">
        <v>1.3217592592592593E-2</v>
      </c>
    </row>
    <row r="147" spans="1:22" x14ac:dyDescent="0.25">
      <c r="A147" s="19" t="s">
        <v>66</v>
      </c>
      <c r="B147" s="19">
        <v>576</v>
      </c>
      <c r="C147" s="19">
        <v>249</v>
      </c>
      <c r="D147" s="19">
        <v>448</v>
      </c>
      <c r="E147" s="19">
        <v>229</v>
      </c>
      <c r="F147" s="19">
        <v>226</v>
      </c>
      <c r="G147" s="19">
        <v>296</v>
      </c>
      <c r="H147" s="19">
        <v>504</v>
      </c>
      <c r="I147" s="19">
        <v>265</v>
      </c>
      <c r="J147" s="19">
        <v>304</v>
      </c>
      <c r="K147" s="19">
        <f t="shared" si="79"/>
        <v>0.15878378378378377</v>
      </c>
      <c r="L147" s="19">
        <f t="shared" si="80"/>
        <v>0.1111111111111111</v>
      </c>
      <c r="M147" s="19">
        <f t="shared" si="81"/>
        <v>0.13584905660377358</v>
      </c>
      <c r="N147" s="19">
        <f t="shared" si="82"/>
        <v>0.25657894736842107</v>
      </c>
      <c r="O147" s="3">
        <f t="shared" si="83"/>
        <v>38.412972972972966</v>
      </c>
      <c r="P147" s="3">
        <f t="shared" si="84"/>
        <v>26.88</v>
      </c>
      <c r="Q147" s="3">
        <f t="shared" si="85"/>
        <v>32.864603773584903</v>
      </c>
      <c r="R147" s="3">
        <f t="shared" si="86"/>
        <v>62.07157894736843</v>
      </c>
      <c r="S147" s="19" t="s">
        <v>54</v>
      </c>
      <c r="T147" s="19" t="s">
        <v>55</v>
      </c>
      <c r="U147" s="19" t="s">
        <v>65</v>
      </c>
      <c r="V147" s="20">
        <v>1.3460648148148147E-2</v>
      </c>
    </row>
    <row r="148" spans="1:22" x14ac:dyDescent="0.25">
      <c r="A148" s="19" t="s">
        <v>66</v>
      </c>
      <c r="B148" s="19">
        <v>640</v>
      </c>
      <c r="C148" s="19">
        <v>250</v>
      </c>
      <c r="D148" s="19">
        <v>447</v>
      </c>
      <c r="E148" s="19">
        <v>230</v>
      </c>
      <c r="F148" s="19">
        <v>228</v>
      </c>
      <c r="G148" s="19">
        <v>295</v>
      </c>
      <c r="H148" s="19">
        <v>491</v>
      </c>
      <c r="I148" s="19">
        <v>260</v>
      </c>
      <c r="J148" s="19">
        <v>287</v>
      </c>
      <c r="K148" s="19">
        <f t="shared" si="79"/>
        <v>0.15254237288135594</v>
      </c>
      <c r="L148" s="19">
        <f t="shared" si="80"/>
        <v>8.9613034623217916E-2</v>
      </c>
      <c r="M148" s="19">
        <f t="shared" si="81"/>
        <v>0.11538461538461539</v>
      </c>
      <c r="N148" s="19">
        <f t="shared" si="82"/>
        <v>0.20557491289198607</v>
      </c>
      <c r="O148" s="3">
        <f t="shared" si="83"/>
        <v>41.003389830508475</v>
      </c>
      <c r="P148" s="3">
        <f t="shared" si="84"/>
        <v>24.087983706720973</v>
      </c>
      <c r="Q148" s="3">
        <f t="shared" si="85"/>
        <v>31.015384615384619</v>
      </c>
      <c r="R148" s="3">
        <f t="shared" si="86"/>
        <v>55.258536585365853</v>
      </c>
      <c r="S148" s="19" t="s">
        <v>54</v>
      </c>
      <c r="T148" s="19" t="s">
        <v>55</v>
      </c>
      <c r="U148" s="19" t="s">
        <v>65</v>
      </c>
      <c r="V148" s="20">
        <v>1.3692129629629629E-2</v>
      </c>
    </row>
    <row r="149" spans="1:22" x14ac:dyDescent="0.25">
      <c r="A149" s="19" t="s">
        <v>66</v>
      </c>
      <c r="B149" s="19">
        <v>704</v>
      </c>
      <c r="C149" s="19">
        <v>202</v>
      </c>
      <c r="D149" s="19">
        <v>446</v>
      </c>
      <c r="E149" s="19">
        <v>231</v>
      </c>
      <c r="F149" s="19">
        <v>219</v>
      </c>
      <c r="G149" s="19">
        <v>299</v>
      </c>
      <c r="H149" s="19">
        <v>493</v>
      </c>
      <c r="I149" s="19">
        <v>257</v>
      </c>
      <c r="J149" s="19">
        <v>290</v>
      </c>
      <c r="K149" s="19">
        <f t="shared" si="79"/>
        <v>0.32441471571906355</v>
      </c>
      <c r="L149" s="19">
        <f t="shared" si="80"/>
        <v>9.5334685598377281E-2</v>
      </c>
      <c r="M149" s="19">
        <f t="shared" si="81"/>
        <v>0.10116731517509728</v>
      </c>
      <c r="N149" s="19">
        <f t="shared" si="82"/>
        <v>0.24482758620689654</v>
      </c>
      <c r="O149" s="3">
        <f t="shared" si="83"/>
        <v>95.922943143812702</v>
      </c>
      <c r="P149" s="3">
        <f t="shared" si="84"/>
        <v>28.188559837728192</v>
      </c>
      <c r="Q149" s="3">
        <f t="shared" si="85"/>
        <v>29.913151750972762</v>
      </c>
      <c r="R149" s="3">
        <f t="shared" si="86"/>
        <v>72.390620689655165</v>
      </c>
      <c r="S149" s="19" t="s">
        <v>54</v>
      </c>
      <c r="T149" s="19" t="s">
        <v>55</v>
      </c>
      <c r="U149" s="19" t="s">
        <v>65</v>
      </c>
      <c r="V149" s="20">
        <v>1.3923611111111111E-2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260515</vt:lpstr>
      <vt:lpstr>Final</vt:lpstr>
    </vt:vector>
  </TitlesOfParts>
  <Company>Aarhus Universitet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A. Stæhr</dc:creator>
  <cp:lastModifiedBy>Peter A. Stæhr</cp:lastModifiedBy>
  <dcterms:created xsi:type="dcterms:W3CDTF">2015-05-26T11:47:05Z</dcterms:created>
  <dcterms:modified xsi:type="dcterms:W3CDTF">2015-07-14T09:42:52Z</dcterms:modified>
</cp:coreProperties>
</file>