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GHG\nir_tz\data\"/>
    </mc:Choice>
  </mc:AlternateContent>
  <xr:revisionPtr revIDLastSave="0" documentId="13_ncr:1_{D8C209AB-5DE4-4534-8458-B63A59B81DF7}" xr6:coauthVersionLast="47" xr6:coauthVersionMax="47" xr10:uidLastSave="{00000000-0000-0000-0000-000000000000}"/>
  <bookViews>
    <workbookView xWindow="-110" yWindow="-110" windowWidth="25820" windowHeight="15500" firstSheet="2" activeTab="6" xr2:uid="{7E52FE82-1737-4D35-88C4-16A79283B3AD}"/>
  </bookViews>
  <sheets>
    <sheet name="zenji_change95_13" sheetId="1" r:id="rId1"/>
    <sheet name="zenji_changes_13_21" sheetId="2" r:id="rId2"/>
    <sheet name="zenji_changes_13_21_V2" sheetId="3" r:id="rId3"/>
    <sheet name="combined_95_13_21" sheetId="4" r:id="rId4"/>
    <sheet name="zenji_95_21" sheetId="5" r:id="rId5"/>
    <sheet name="zenji_95_21_cleaned" sheetId="6" r:id="rId6"/>
    <sheet name="Area matrix and r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7" l="1"/>
  <c r="I4" i="7"/>
  <c r="I5" i="7"/>
  <c r="I6" i="7"/>
  <c r="I7" i="7"/>
  <c r="I8" i="7"/>
  <c r="I3" i="7"/>
  <c r="C9" i="7"/>
  <c r="D9" i="7"/>
  <c r="E9" i="7"/>
  <c r="F9" i="7"/>
  <c r="G9" i="7"/>
  <c r="B9" i="7"/>
  <c r="C61" i="5"/>
  <c r="Y60" i="5"/>
  <c r="H60" i="5"/>
  <c r="C51" i="5"/>
  <c r="H50" i="5"/>
  <c r="C41" i="5"/>
  <c r="H40" i="5"/>
  <c r="C31" i="5"/>
  <c r="H30" i="5"/>
  <c r="H20" i="5"/>
  <c r="C21" i="5"/>
  <c r="C11" i="5"/>
  <c r="H10" i="5"/>
  <c r="I3" i="5"/>
  <c r="J3" i="5" s="1"/>
  <c r="I4" i="5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I5" i="5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I6" i="5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I7" i="5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I8" i="5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I9" i="5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I12" i="5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I14" i="5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I15" i="5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I16" i="5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I18" i="5"/>
  <c r="J18" i="5" s="1"/>
  <c r="I19" i="5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I22" i="5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I23" i="5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I25" i="5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I26" i="5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I27" i="5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I28" i="5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I29" i="5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I32" i="5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I36" i="5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I37" i="5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I39" i="5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AF39" i="5" s="1"/>
  <c r="AG39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I43" i="5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I44" i="5"/>
  <c r="J44" i="5" s="1"/>
  <c r="I45" i="5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I47" i="5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I48" i="5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I49" i="5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I52" i="5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I54" i="5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I55" i="5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I57" i="5"/>
  <c r="J57" i="5" s="1"/>
  <c r="K57" i="5" s="1"/>
  <c r="L57" i="5" s="1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AB57" i="5" s="1"/>
  <c r="AC57" i="5" s="1"/>
  <c r="AD57" i="5" s="1"/>
  <c r="AE57" i="5" s="1"/>
  <c r="AF57" i="5" s="1"/>
  <c r="AG57" i="5" s="1"/>
  <c r="I59" i="5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AF59" i="5" s="1"/>
  <c r="AG59" i="5" s="1"/>
  <c r="H60" i="3"/>
  <c r="C61" i="3"/>
  <c r="H57" i="3" s="1"/>
  <c r="H61" i="3" s="1"/>
  <c r="I80" i="3"/>
  <c r="L80" i="3"/>
  <c r="H80" i="3"/>
  <c r="C81" i="3"/>
  <c r="H79" i="3" s="1"/>
  <c r="H81" i="3" s="1"/>
  <c r="C71" i="3"/>
  <c r="H70" i="3"/>
  <c r="C51" i="3"/>
  <c r="H50" i="3"/>
  <c r="C41" i="3"/>
  <c r="H40" i="3"/>
  <c r="C31" i="3"/>
  <c r="H30" i="3"/>
  <c r="H20" i="3"/>
  <c r="C21" i="3"/>
  <c r="H10" i="3"/>
  <c r="C11" i="3"/>
  <c r="I3" i="3"/>
  <c r="J3" i="3" s="1"/>
  <c r="K3" i="3" s="1"/>
  <c r="L3" i="3" s="1"/>
  <c r="M3" i="3" s="1"/>
  <c r="N3" i="3" s="1"/>
  <c r="O3" i="3" s="1"/>
  <c r="I4" i="3"/>
  <c r="J4" i="3" s="1"/>
  <c r="K4" i="3" s="1"/>
  <c r="L4" i="3" s="1"/>
  <c r="M4" i="3" s="1"/>
  <c r="N4" i="3" s="1"/>
  <c r="O4" i="3" s="1"/>
  <c r="I5" i="3"/>
  <c r="J5" i="3" s="1"/>
  <c r="K5" i="3" s="1"/>
  <c r="L5" i="3" s="1"/>
  <c r="M5" i="3" s="1"/>
  <c r="N5" i="3" s="1"/>
  <c r="O5" i="3" s="1"/>
  <c r="I6" i="3"/>
  <c r="J6" i="3" s="1"/>
  <c r="K6" i="3" s="1"/>
  <c r="L6" i="3" s="1"/>
  <c r="M6" i="3" s="1"/>
  <c r="N6" i="3" s="1"/>
  <c r="O6" i="3" s="1"/>
  <c r="I7" i="3"/>
  <c r="J7" i="3" s="1"/>
  <c r="K7" i="3" s="1"/>
  <c r="L7" i="3" s="1"/>
  <c r="M7" i="3" s="1"/>
  <c r="N7" i="3" s="1"/>
  <c r="O7" i="3" s="1"/>
  <c r="I8" i="3"/>
  <c r="J8" i="3" s="1"/>
  <c r="K8" i="3" s="1"/>
  <c r="L8" i="3" s="1"/>
  <c r="M8" i="3" s="1"/>
  <c r="N8" i="3" s="1"/>
  <c r="O8" i="3" s="1"/>
  <c r="I9" i="3"/>
  <c r="J9" i="3" s="1"/>
  <c r="K9" i="3" s="1"/>
  <c r="L9" i="3" s="1"/>
  <c r="M9" i="3" s="1"/>
  <c r="N9" i="3" s="1"/>
  <c r="O9" i="3" s="1"/>
  <c r="I12" i="3"/>
  <c r="J12" i="3" s="1"/>
  <c r="K12" i="3" s="1"/>
  <c r="L12" i="3" s="1"/>
  <c r="M12" i="3" s="1"/>
  <c r="N12" i="3" s="1"/>
  <c r="O12" i="3" s="1"/>
  <c r="I14" i="3"/>
  <c r="J14" i="3" s="1"/>
  <c r="I15" i="3"/>
  <c r="J15" i="3" s="1"/>
  <c r="K15" i="3" s="1"/>
  <c r="L15" i="3" s="1"/>
  <c r="M15" i="3" s="1"/>
  <c r="N15" i="3" s="1"/>
  <c r="O15" i="3" s="1"/>
  <c r="I16" i="3"/>
  <c r="J16" i="3" s="1"/>
  <c r="K16" i="3" s="1"/>
  <c r="L16" i="3" s="1"/>
  <c r="M16" i="3" s="1"/>
  <c r="N16" i="3" s="1"/>
  <c r="O16" i="3" s="1"/>
  <c r="I17" i="3"/>
  <c r="J17" i="3" s="1"/>
  <c r="K17" i="3" s="1"/>
  <c r="L17" i="3" s="1"/>
  <c r="M17" i="3" s="1"/>
  <c r="N17" i="3" s="1"/>
  <c r="O17" i="3" s="1"/>
  <c r="I18" i="3"/>
  <c r="J18" i="3" s="1"/>
  <c r="K18" i="3" s="1"/>
  <c r="L18" i="3" s="1"/>
  <c r="M18" i="3" s="1"/>
  <c r="N18" i="3" s="1"/>
  <c r="O18" i="3" s="1"/>
  <c r="I19" i="3"/>
  <c r="J19" i="3" s="1"/>
  <c r="K19" i="3" s="1"/>
  <c r="L19" i="3" s="1"/>
  <c r="M19" i="3" s="1"/>
  <c r="N19" i="3" s="1"/>
  <c r="O19" i="3" s="1"/>
  <c r="I22" i="3"/>
  <c r="J22" i="3" s="1"/>
  <c r="K22" i="3" s="1"/>
  <c r="L22" i="3" s="1"/>
  <c r="M22" i="3" s="1"/>
  <c r="N22" i="3" s="1"/>
  <c r="O22" i="3" s="1"/>
  <c r="I23" i="3"/>
  <c r="J23" i="3" s="1"/>
  <c r="K23" i="3" s="1"/>
  <c r="L23" i="3" s="1"/>
  <c r="M23" i="3" s="1"/>
  <c r="N23" i="3" s="1"/>
  <c r="O23" i="3" s="1"/>
  <c r="I25" i="3"/>
  <c r="J25" i="3" s="1"/>
  <c r="K25" i="3" s="1"/>
  <c r="L25" i="3" s="1"/>
  <c r="M25" i="3" s="1"/>
  <c r="N25" i="3" s="1"/>
  <c r="O25" i="3" s="1"/>
  <c r="I26" i="3"/>
  <c r="J26" i="3" s="1"/>
  <c r="K26" i="3" s="1"/>
  <c r="L26" i="3" s="1"/>
  <c r="M26" i="3" s="1"/>
  <c r="N26" i="3" s="1"/>
  <c r="O26" i="3" s="1"/>
  <c r="I27" i="3"/>
  <c r="J27" i="3" s="1"/>
  <c r="K27" i="3" s="1"/>
  <c r="L27" i="3" s="1"/>
  <c r="M27" i="3" s="1"/>
  <c r="N27" i="3" s="1"/>
  <c r="O27" i="3" s="1"/>
  <c r="I28" i="3"/>
  <c r="J28" i="3" s="1"/>
  <c r="K28" i="3" s="1"/>
  <c r="L28" i="3" s="1"/>
  <c r="M28" i="3" s="1"/>
  <c r="N28" i="3" s="1"/>
  <c r="O28" i="3" s="1"/>
  <c r="I29" i="3"/>
  <c r="J29" i="3" s="1"/>
  <c r="K29" i="3" s="1"/>
  <c r="L29" i="3" s="1"/>
  <c r="M29" i="3" s="1"/>
  <c r="N29" i="3" s="1"/>
  <c r="O29" i="3" s="1"/>
  <c r="I32" i="3"/>
  <c r="J32" i="3" s="1"/>
  <c r="K32" i="3" s="1"/>
  <c r="L32" i="3" s="1"/>
  <c r="M32" i="3" s="1"/>
  <c r="N32" i="3" s="1"/>
  <c r="O32" i="3" s="1"/>
  <c r="I33" i="3"/>
  <c r="J33" i="3" s="1"/>
  <c r="K33" i="3" s="1"/>
  <c r="L33" i="3" s="1"/>
  <c r="M33" i="3" s="1"/>
  <c r="N33" i="3" s="1"/>
  <c r="O33" i="3" s="1"/>
  <c r="I34" i="3"/>
  <c r="J34" i="3" s="1"/>
  <c r="K34" i="3" s="1"/>
  <c r="L34" i="3" s="1"/>
  <c r="M34" i="3" s="1"/>
  <c r="N34" i="3" s="1"/>
  <c r="O34" i="3" s="1"/>
  <c r="I36" i="3"/>
  <c r="J36" i="3" s="1"/>
  <c r="K36" i="3" s="1"/>
  <c r="L36" i="3" s="1"/>
  <c r="M36" i="3" s="1"/>
  <c r="N36" i="3" s="1"/>
  <c r="O36" i="3" s="1"/>
  <c r="I37" i="3"/>
  <c r="J37" i="3" s="1"/>
  <c r="K37" i="3" s="1"/>
  <c r="L37" i="3" s="1"/>
  <c r="M37" i="3" s="1"/>
  <c r="N37" i="3" s="1"/>
  <c r="O37" i="3" s="1"/>
  <c r="I38" i="3"/>
  <c r="J38" i="3" s="1"/>
  <c r="K38" i="3" s="1"/>
  <c r="L38" i="3" s="1"/>
  <c r="M38" i="3" s="1"/>
  <c r="N38" i="3" s="1"/>
  <c r="O38" i="3" s="1"/>
  <c r="I39" i="3"/>
  <c r="J39" i="3" s="1"/>
  <c r="K39" i="3" s="1"/>
  <c r="L39" i="3" s="1"/>
  <c r="M39" i="3" s="1"/>
  <c r="N39" i="3" s="1"/>
  <c r="O39" i="3" s="1"/>
  <c r="I42" i="3"/>
  <c r="J42" i="3" s="1"/>
  <c r="K42" i="3" s="1"/>
  <c r="L42" i="3" s="1"/>
  <c r="M42" i="3" s="1"/>
  <c r="N42" i="3" s="1"/>
  <c r="O42" i="3" s="1"/>
  <c r="I43" i="3"/>
  <c r="J43" i="3"/>
  <c r="K43" i="3" s="1"/>
  <c r="L43" i="3" s="1"/>
  <c r="M43" i="3" s="1"/>
  <c r="N43" i="3" s="1"/>
  <c r="O43" i="3" s="1"/>
  <c r="I44" i="3"/>
  <c r="J44" i="3" s="1"/>
  <c r="K44" i="3" s="1"/>
  <c r="L44" i="3" s="1"/>
  <c r="M44" i="3" s="1"/>
  <c r="N44" i="3" s="1"/>
  <c r="O44" i="3" s="1"/>
  <c r="I45" i="3"/>
  <c r="J45" i="3" s="1"/>
  <c r="K45" i="3" s="1"/>
  <c r="L45" i="3" s="1"/>
  <c r="M45" i="3" s="1"/>
  <c r="N45" i="3" s="1"/>
  <c r="O45" i="3" s="1"/>
  <c r="I47" i="3"/>
  <c r="J47" i="3" s="1"/>
  <c r="K47" i="3" s="1"/>
  <c r="L47" i="3" s="1"/>
  <c r="M47" i="3" s="1"/>
  <c r="N47" i="3" s="1"/>
  <c r="O47" i="3" s="1"/>
  <c r="I48" i="3"/>
  <c r="J48" i="3" s="1"/>
  <c r="K48" i="3" s="1"/>
  <c r="L48" i="3" s="1"/>
  <c r="M48" i="3" s="1"/>
  <c r="N48" i="3" s="1"/>
  <c r="O48" i="3" s="1"/>
  <c r="I49" i="3"/>
  <c r="J49" i="3" s="1"/>
  <c r="K49" i="3" s="1"/>
  <c r="L49" i="3" s="1"/>
  <c r="M49" i="3" s="1"/>
  <c r="N49" i="3" s="1"/>
  <c r="O49" i="3" s="1"/>
  <c r="I52" i="3"/>
  <c r="J52" i="3" s="1"/>
  <c r="K52" i="3" s="1"/>
  <c r="L52" i="3" s="1"/>
  <c r="M52" i="3" s="1"/>
  <c r="N52" i="3" s="1"/>
  <c r="O52" i="3" s="1"/>
  <c r="O60" i="3" s="1"/>
  <c r="O57" i="3" s="1"/>
  <c r="O61" i="3" s="1"/>
  <c r="I53" i="3"/>
  <c r="J53" i="3"/>
  <c r="K53" i="3" s="1"/>
  <c r="L53" i="3" s="1"/>
  <c r="M53" i="3" s="1"/>
  <c r="N53" i="3" s="1"/>
  <c r="O53" i="3" s="1"/>
  <c r="I54" i="3"/>
  <c r="J54" i="3" s="1"/>
  <c r="K54" i="3" s="1"/>
  <c r="L54" i="3" s="1"/>
  <c r="M54" i="3" s="1"/>
  <c r="N54" i="3" s="1"/>
  <c r="O54" i="3" s="1"/>
  <c r="I55" i="3"/>
  <c r="J55" i="3" s="1"/>
  <c r="K55" i="3" s="1"/>
  <c r="L55" i="3" s="1"/>
  <c r="M55" i="3" s="1"/>
  <c r="N55" i="3" s="1"/>
  <c r="O55" i="3" s="1"/>
  <c r="I56" i="3"/>
  <c r="J56" i="3" s="1"/>
  <c r="K56" i="3" s="1"/>
  <c r="L56" i="3" s="1"/>
  <c r="M56" i="3" s="1"/>
  <c r="N56" i="3" s="1"/>
  <c r="O56" i="3" s="1"/>
  <c r="I58" i="3"/>
  <c r="J58" i="3" s="1"/>
  <c r="K58" i="3" s="1"/>
  <c r="L58" i="3" s="1"/>
  <c r="M58" i="3" s="1"/>
  <c r="N58" i="3" s="1"/>
  <c r="O58" i="3" s="1"/>
  <c r="I59" i="3"/>
  <c r="J59" i="3" s="1"/>
  <c r="K59" i="3" s="1"/>
  <c r="L59" i="3" s="1"/>
  <c r="M59" i="3" s="1"/>
  <c r="N59" i="3" s="1"/>
  <c r="O59" i="3" s="1"/>
  <c r="I62" i="3"/>
  <c r="J62" i="3" s="1"/>
  <c r="K62" i="3" s="1"/>
  <c r="L62" i="3" s="1"/>
  <c r="M62" i="3" s="1"/>
  <c r="N62" i="3" s="1"/>
  <c r="O62" i="3" s="1"/>
  <c r="I63" i="3"/>
  <c r="J63" i="3" s="1"/>
  <c r="K63" i="3" s="1"/>
  <c r="L63" i="3" s="1"/>
  <c r="M63" i="3" s="1"/>
  <c r="N63" i="3" s="1"/>
  <c r="O63" i="3" s="1"/>
  <c r="I64" i="3"/>
  <c r="J64" i="3" s="1"/>
  <c r="K64" i="3" s="1"/>
  <c r="L64" i="3" s="1"/>
  <c r="M64" i="3" s="1"/>
  <c r="N64" i="3" s="1"/>
  <c r="O64" i="3" s="1"/>
  <c r="I65" i="3"/>
  <c r="J65" i="3" s="1"/>
  <c r="K65" i="3" s="1"/>
  <c r="L65" i="3" s="1"/>
  <c r="I66" i="3"/>
  <c r="J66" i="3" s="1"/>
  <c r="K66" i="3" s="1"/>
  <c r="L66" i="3" s="1"/>
  <c r="M66" i="3" s="1"/>
  <c r="N66" i="3" s="1"/>
  <c r="O66" i="3" s="1"/>
  <c r="I67" i="3"/>
  <c r="J67" i="3" s="1"/>
  <c r="K67" i="3" s="1"/>
  <c r="L67" i="3" s="1"/>
  <c r="M67" i="3" s="1"/>
  <c r="N67" i="3" s="1"/>
  <c r="O67" i="3" s="1"/>
  <c r="I69" i="3"/>
  <c r="J69" i="3" s="1"/>
  <c r="K69" i="3" s="1"/>
  <c r="L69" i="3" s="1"/>
  <c r="M69" i="3" s="1"/>
  <c r="N69" i="3" s="1"/>
  <c r="O69" i="3" s="1"/>
  <c r="I72" i="3"/>
  <c r="J72" i="3" s="1"/>
  <c r="K72" i="3" s="1"/>
  <c r="L72" i="3" s="1"/>
  <c r="M72" i="3" s="1"/>
  <c r="N72" i="3" s="1"/>
  <c r="O72" i="3" s="1"/>
  <c r="I73" i="3"/>
  <c r="J73" i="3" s="1"/>
  <c r="K73" i="3" s="1"/>
  <c r="L73" i="3" s="1"/>
  <c r="M73" i="3" s="1"/>
  <c r="N73" i="3" s="1"/>
  <c r="O73" i="3" s="1"/>
  <c r="I74" i="3"/>
  <c r="J74" i="3" s="1"/>
  <c r="K74" i="3" s="1"/>
  <c r="L74" i="3" s="1"/>
  <c r="M74" i="3" s="1"/>
  <c r="N74" i="3" s="1"/>
  <c r="O74" i="3" s="1"/>
  <c r="I75" i="3"/>
  <c r="J75" i="3" s="1"/>
  <c r="K75" i="3" s="1"/>
  <c r="L75" i="3" s="1"/>
  <c r="M75" i="3" s="1"/>
  <c r="N75" i="3" s="1"/>
  <c r="O75" i="3" s="1"/>
  <c r="I76" i="3"/>
  <c r="J76" i="3" s="1"/>
  <c r="K76" i="3" s="1"/>
  <c r="L76" i="3" s="1"/>
  <c r="M76" i="3" s="1"/>
  <c r="N76" i="3" s="1"/>
  <c r="O76" i="3" s="1"/>
  <c r="I77" i="3"/>
  <c r="J77" i="3" s="1"/>
  <c r="K77" i="3" s="1"/>
  <c r="L77" i="3" s="1"/>
  <c r="M77" i="3" s="1"/>
  <c r="N77" i="3" s="1"/>
  <c r="O77" i="3" s="1"/>
  <c r="I78" i="3"/>
  <c r="J78" i="3" s="1"/>
  <c r="K78" i="3" s="1"/>
  <c r="L78" i="3" s="1"/>
  <c r="M78" i="3" s="1"/>
  <c r="N78" i="3" s="1"/>
  <c r="O78" i="3" s="1"/>
  <c r="P67" i="2"/>
  <c r="H66" i="2"/>
  <c r="I66" i="2"/>
  <c r="I65" i="2" s="1"/>
  <c r="I67" i="2" s="1"/>
  <c r="H65" i="2"/>
  <c r="H67" i="2" s="1"/>
  <c r="H58" i="2"/>
  <c r="H50" i="2"/>
  <c r="H41" i="2"/>
  <c r="C42" i="2"/>
  <c r="H32" i="2"/>
  <c r="H24" i="2"/>
  <c r="C25" i="2"/>
  <c r="C67" i="2"/>
  <c r="C59" i="2"/>
  <c r="H56" i="2" s="1"/>
  <c r="H59" i="2" s="1"/>
  <c r="C51" i="2"/>
  <c r="H47" i="2" s="1"/>
  <c r="H51" i="2" s="1"/>
  <c r="C33" i="2"/>
  <c r="H16" i="2"/>
  <c r="C17" i="2"/>
  <c r="H8" i="2"/>
  <c r="C9" i="2"/>
  <c r="H60" i="1"/>
  <c r="H50" i="1"/>
  <c r="C51" i="1"/>
  <c r="H46" i="1" s="1"/>
  <c r="H51" i="1" s="1"/>
  <c r="H40" i="1"/>
  <c r="C41" i="1"/>
  <c r="H35" i="1" s="1"/>
  <c r="H41" i="1" s="1"/>
  <c r="H30" i="1"/>
  <c r="C31" i="1"/>
  <c r="I20" i="1"/>
  <c r="J20" i="1"/>
  <c r="K20" i="1"/>
  <c r="K13" i="1" s="1"/>
  <c r="K21" i="1" s="1"/>
  <c r="L20" i="1"/>
  <c r="L13" i="1" s="1"/>
  <c r="L21" i="1" s="1"/>
  <c r="H20" i="1"/>
  <c r="C21" i="1"/>
  <c r="C61" i="1"/>
  <c r="C11" i="1"/>
  <c r="H10" i="1"/>
  <c r="I3" i="2"/>
  <c r="J3" i="2" s="1"/>
  <c r="K3" i="2" s="1"/>
  <c r="L3" i="2" s="1"/>
  <c r="M3" i="2" s="1"/>
  <c r="N3" i="2" s="1"/>
  <c r="O3" i="2" s="1"/>
  <c r="I4" i="2"/>
  <c r="J4" i="2" s="1"/>
  <c r="K4" i="2" s="1"/>
  <c r="L4" i="2" s="1"/>
  <c r="M4" i="2" s="1"/>
  <c r="N4" i="2" s="1"/>
  <c r="O4" i="2" s="1"/>
  <c r="I5" i="2"/>
  <c r="J5" i="2" s="1"/>
  <c r="K5" i="2" s="1"/>
  <c r="L5" i="2" s="1"/>
  <c r="M5" i="2" s="1"/>
  <c r="N5" i="2" s="1"/>
  <c r="O5" i="2" s="1"/>
  <c r="I6" i="2"/>
  <c r="J6" i="2" s="1"/>
  <c r="K6" i="2" s="1"/>
  <c r="L6" i="2" s="1"/>
  <c r="M6" i="2" s="1"/>
  <c r="N6" i="2" s="1"/>
  <c r="O6" i="2" s="1"/>
  <c r="I7" i="2"/>
  <c r="J7" i="2" s="1"/>
  <c r="K7" i="2" s="1"/>
  <c r="L7" i="2" s="1"/>
  <c r="M7" i="2" s="1"/>
  <c r="N7" i="2" s="1"/>
  <c r="O7" i="2" s="1"/>
  <c r="I10" i="2"/>
  <c r="J10" i="2" s="1"/>
  <c r="K10" i="2" s="1"/>
  <c r="L10" i="2" s="1"/>
  <c r="M10" i="2" s="1"/>
  <c r="N10" i="2" s="1"/>
  <c r="O10" i="2" s="1"/>
  <c r="I12" i="2"/>
  <c r="J12" i="2" s="1"/>
  <c r="K12" i="2" s="1"/>
  <c r="L12" i="2" s="1"/>
  <c r="M12" i="2" s="1"/>
  <c r="N12" i="2" s="1"/>
  <c r="O12" i="2" s="1"/>
  <c r="I13" i="2"/>
  <c r="J13" i="2" s="1"/>
  <c r="K13" i="2" s="1"/>
  <c r="L13" i="2" s="1"/>
  <c r="M13" i="2" s="1"/>
  <c r="N13" i="2" s="1"/>
  <c r="O13" i="2" s="1"/>
  <c r="I14" i="2"/>
  <c r="J14" i="2" s="1"/>
  <c r="K14" i="2" s="1"/>
  <c r="L14" i="2" s="1"/>
  <c r="M14" i="2" s="1"/>
  <c r="N14" i="2" s="1"/>
  <c r="O14" i="2" s="1"/>
  <c r="I15" i="2"/>
  <c r="J15" i="2" s="1"/>
  <c r="K15" i="2" s="1"/>
  <c r="L15" i="2" s="1"/>
  <c r="M15" i="2" s="1"/>
  <c r="N15" i="2" s="1"/>
  <c r="O15" i="2" s="1"/>
  <c r="I18" i="2"/>
  <c r="J18" i="2" s="1"/>
  <c r="K18" i="2" s="1"/>
  <c r="L18" i="2" s="1"/>
  <c r="M18" i="2" s="1"/>
  <c r="N18" i="2" s="1"/>
  <c r="O18" i="2" s="1"/>
  <c r="I19" i="2"/>
  <c r="J19" i="2" s="1"/>
  <c r="K19" i="2" s="1"/>
  <c r="L19" i="2" s="1"/>
  <c r="M19" i="2" s="1"/>
  <c r="N19" i="2" s="1"/>
  <c r="O19" i="2" s="1"/>
  <c r="I21" i="2"/>
  <c r="J21" i="2" s="1"/>
  <c r="K21" i="2" s="1"/>
  <c r="L21" i="2" s="1"/>
  <c r="M21" i="2" s="1"/>
  <c r="N21" i="2" s="1"/>
  <c r="O21" i="2" s="1"/>
  <c r="I22" i="2"/>
  <c r="J22" i="2" s="1"/>
  <c r="K22" i="2" s="1"/>
  <c r="L22" i="2" s="1"/>
  <c r="M22" i="2" s="1"/>
  <c r="N22" i="2" s="1"/>
  <c r="O22" i="2" s="1"/>
  <c r="I23" i="2"/>
  <c r="J23" i="2" s="1"/>
  <c r="K23" i="2" s="1"/>
  <c r="L23" i="2" s="1"/>
  <c r="M23" i="2" s="1"/>
  <c r="N23" i="2" s="1"/>
  <c r="O23" i="2" s="1"/>
  <c r="I26" i="2"/>
  <c r="J26" i="2" s="1"/>
  <c r="K26" i="2" s="1"/>
  <c r="L26" i="2" s="1"/>
  <c r="M26" i="2" s="1"/>
  <c r="N26" i="2" s="1"/>
  <c r="O26" i="2" s="1"/>
  <c r="I27" i="2"/>
  <c r="J27" i="2" s="1"/>
  <c r="K27" i="2" s="1"/>
  <c r="L27" i="2" s="1"/>
  <c r="M27" i="2" s="1"/>
  <c r="N27" i="2" s="1"/>
  <c r="O27" i="2" s="1"/>
  <c r="I28" i="2"/>
  <c r="J28" i="2" s="1"/>
  <c r="K28" i="2" s="1"/>
  <c r="L28" i="2" s="1"/>
  <c r="M28" i="2" s="1"/>
  <c r="N28" i="2" s="1"/>
  <c r="O28" i="2" s="1"/>
  <c r="I30" i="2"/>
  <c r="J30" i="2" s="1"/>
  <c r="K30" i="2" s="1"/>
  <c r="L30" i="2" s="1"/>
  <c r="M30" i="2" s="1"/>
  <c r="N30" i="2" s="1"/>
  <c r="O30" i="2" s="1"/>
  <c r="I31" i="2"/>
  <c r="J31" i="2" s="1"/>
  <c r="K31" i="2" s="1"/>
  <c r="L31" i="2" s="1"/>
  <c r="M31" i="2" s="1"/>
  <c r="N31" i="2" s="1"/>
  <c r="O31" i="2" s="1"/>
  <c r="I34" i="2"/>
  <c r="J34" i="2" s="1"/>
  <c r="K34" i="2" s="1"/>
  <c r="L34" i="2" s="1"/>
  <c r="M34" i="2" s="1"/>
  <c r="N34" i="2" s="1"/>
  <c r="O34" i="2" s="1"/>
  <c r="I35" i="2"/>
  <c r="J35" i="2" s="1"/>
  <c r="K35" i="2" s="1"/>
  <c r="L35" i="2" s="1"/>
  <c r="M35" i="2" s="1"/>
  <c r="N35" i="2" s="1"/>
  <c r="O35" i="2" s="1"/>
  <c r="I36" i="2"/>
  <c r="J36" i="2" s="1"/>
  <c r="K36" i="2" s="1"/>
  <c r="L36" i="2" s="1"/>
  <c r="M36" i="2" s="1"/>
  <c r="N36" i="2" s="1"/>
  <c r="O36" i="2" s="1"/>
  <c r="I37" i="2"/>
  <c r="J37" i="2" s="1"/>
  <c r="K37" i="2" s="1"/>
  <c r="L37" i="2" s="1"/>
  <c r="M37" i="2" s="1"/>
  <c r="N37" i="2" s="1"/>
  <c r="O37" i="2" s="1"/>
  <c r="I39" i="2"/>
  <c r="J39" i="2" s="1"/>
  <c r="K39" i="2" s="1"/>
  <c r="L39" i="2" s="1"/>
  <c r="M39" i="2" s="1"/>
  <c r="N39" i="2" s="1"/>
  <c r="O39" i="2" s="1"/>
  <c r="I40" i="2"/>
  <c r="J40" i="2" s="1"/>
  <c r="K40" i="2" s="1"/>
  <c r="L40" i="2" s="1"/>
  <c r="M40" i="2" s="1"/>
  <c r="N40" i="2" s="1"/>
  <c r="O40" i="2" s="1"/>
  <c r="I43" i="2"/>
  <c r="J43" i="2" s="1"/>
  <c r="K43" i="2" s="1"/>
  <c r="L43" i="2" s="1"/>
  <c r="M43" i="2" s="1"/>
  <c r="N43" i="2" s="1"/>
  <c r="O43" i="2" s="1"/>
  <c r="I44" i="2"/>
  <c r="J44" i="2" s="1"/>
  <c r="K44" i="2" s="1"/>
  <c r="L44" i="2" s="1"/>
  <c r="M44" i="2" s="1"/>
  <c r="N44" i="2" s="1"/>
  <c r="O44" i="2" s="1"/>
  <c r="I45" i="2"/>
  <c r="J45" i="2" s="1"/>
  <c r="K45" i="2" s="1"/>
  <c r="L45" i="2" s="1"/>
  <c r="M45" i="2" s="1"/>
  <c r="N45" i="2" s="1"/>
  <c r="O45" i="2" s="1"/>
  <c r="I46" i="2"/>
  <c r="J46" i="2" s="1"/>
  <c r="K46" i="2" s="1"/>
  <c r="L46" i="2" s="1"/>
  <c r="M46" i="2" s="1"/>
  <c r="N46" i="2" s="1"/>
  <c r="O46" i="2" s="1"/>
  <c r="I48" i="2"/>
  <c r="J48" i="2" s="1"/>
  <c r="K48" i="2" s="1"/>
  <c r="L48" i="2" s="1"/>
  <c r="M48" i="2" s="1"/>
  <c r="N48" i="2" s="1"/>
  <c r="I49" i="2"/>
  <c r="J49" i="2" s="1"/>
  <c r="K49" i="2" s="1"/>
  <c r="L49" i="2" s="1"/>
  <c r="M49" i="2" s="1"/>
  <c r="N49" i="2" s="1"/>
  <c r="O49" i="2" s="1"/>
  <c r="I52" i="2"/>
  <c r="J52" i="2" s="1"/>
  <c r="K52" i="2" s="1"/>
  <c r="L52" i="2" s="1"/>
  <c r="M52" i="2" s="1"/>
  <c r="N52" i="2" s="1"/>
  <c r="O52" i="2" s="1"/>
  <c r="I53" i="2"/>
  <c r="J53" i="2" s="1"/>
  <c r="K53" i="2" s="1"/>
  <c r="L53" i="2" s="1"/>
  <c r="M53" i="2" s="1"/>
  <c r="N53" i="2" s="1"/>
  <c r="O53" i="2" s="1"/>
  <c r="I54" i="2"/>
  <c r="J54" i="2" s="1"/>
  <c r="K54" i="2" s="1"/>
  <c r="L54" i="2" s="1"/>
  <c r="M54" i="2" s="1"/>
  <c r="N54" i="2" s="1"/>
  <c r="O54" i="2" s="1"/>
  <c r="I55" i="2"/>
  <c r="J55" i="2" s="1"/>
  <c r="K55" i="2" s="1"/>
  <c r="L55" i="2" s="1"/>
  <c r="M55" i="2" s="1"/>
  <c r="N55" i="2" s="1"/>
  <c r="O55" i="2" s="1"/>
  <c r="I57" i="2"/>
  <c r="J57" i="2" s="1"/>
  <c r="K57" i="2" s="1"/>
  <c r="I60" i="2"/>
  <c r="J60" i="2" s="1"/>
  <c r="I61" i="2"/>
  <c r="J61" i="2" s="1"/>
  <c r="K61" i="2" s="1"/>
  <c r="L61" i="2" s="1"/>
  <c r="M61" i="2" s="1"/>
  <c r="N61" i="2" s="1"/>
  <c r="O61" i="2" s="1"/>
  <c r="I62" i="2"/>
  <c r="J62" i="2" s="1"/>
  <c r="K62" i="2" s="1"/>
  <c r="L62" i="2" s="1"/>
  <c r="M62" i="2" s="1"/>
  <c r="N62" i="2" s="1"/>
  <c r="O62" i="2" s="1"/>
  <c r="I63" i="2"/>
  <c r="J63" i="2" s="1"/>
  <c r="K63" i="2" s="1"/>
  <c r="L63" i="2" s="1"/>
  <c r="M63" i="2" s="1"/>
  <c r="N63" i="2" s="1"/>
  <c r="O63" i="2" s="1"/>
  <c r="I64" i="2"/>
  <c r="J64" i="2" s="1"/>
  <c r="K64" i="2" s="1"/>
  <c r="L64" i="2" s="1"/>
  <c r="M64" i="2" s="1"/>
  <c r="N64" i="2" s="1"/>
  <c r="O64" i="2" s="1"/>
  <c r="I3" i="1"/>
  <c r="J3" i="1"/>
  <c r="K3" i="1" s="1"/>
  <c r="L3" i="1" s="1"/>
  <c r="M3" i="1" s="1"/>
  <c r="N3" i="1" s="1"/>
  <c r="I4" i="1"/>
  <c r="J4" i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I5" i="1"/>
  <c r="J5" i="1"/>
  <c r="K5" i="1" s="1"/>
  <c r="L5" i="1" s="1"/>
  <c r="M5" i="1" s="1"/>
  <c r="N5" i="1" s="1"/>
  <c r="O5" i="1" s="1"/>
  <c r="P5" i="1" s="1"/>
  <c r="Q5" i="1" s="1"/>
  <c r="R5" i="1" s="1"/>
  <c r="S5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I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I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I14" i="1"/>
  <c r="J14" i="1" s="1"/>
  <c r="K14" i="1" s="1"/>
  <c r="L14" i="1" s="1"/>
  <c r="M14" i="1" s="1"/>
  <c r="I15" i="1"/>
  <c r="J15" i="1"/>
  <c r="K15" i="1" s="1"/>
  <c r="L15" i="1" s="1"/>
  <c r="M15" i="1" s="1"/>
  <c r="N15" i="1" s="1"/>
  <c r="O15" i="1" s="1"/>
  <c r="P15" i="1" s="1"/>
  <c r="Q15" i="1" s="1"/>
  <c r="R15" i="1" s="1"/>
  <c r="S15" i="1" s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I17" i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I18" i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I19" i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I23" i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I25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I28" i="1"/>
  <c r="J28" i="1"/>
  <c r="K28" i="1" s="1"/>
  <c r="L28" i="1" s="1"/>
  <c r="M28" i="1" s="1"/>
  <c r="N28" i="1" s="1"/>
  <c r="O28" i="1" s="1"/>
  <c r="P28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I34" i="1"/>
  <c r="J34" i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I36" i="1"/>
  <c r="J36" i="1" s="1"/>
  <c r="K36" i="1" s="1"/>
  <c r="L36" i="1" s="1"/>
  <c r="M36" i="1" s="1"/>
  <c r="N36" i="1" s="1"/>
  <c r="O36" i="1" s="1"/>
  <c r="P36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I39" i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I43" i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I44" i="1"/>
  <c r="J44" i="1" s="1"/>
  <c r="I45" i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I48" i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I52" i="1"/>
  <c r="J52" i="1" s="1"/>
  <c r="K52" i="1" s="1"/>
  <c r="I53" i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I55" i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I59" i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I9" i="7" l="1"/>
  <c r="O48" i="2"/>
  <c r="O50" i="2" s="1"/>
  <c r="O47" i="2" s="1"/>
  <c r="O51" i="2" s="1"/>
  <c r="N50" i="2"/>
  <c r="N47" i="2" s="1"/>
  <c r="N51" i="2" s="1"/>
  <c r="O40" i="1"/>
  <c r="M50" i="2"/>
  <c r="M47" i="2" s="1"/>
  <c r="M51" i="2" s="1"/>
  <c r="L52" i="1"/>
  <c r="K60" i="1"/>
  <c r="L40" i="1"/>
  <c r="L35" i="1" s="1"/>
  <c r="L41" i="1" s="1"/>
  <c r="J50" i="2"/>
  <c r="I30" i="1"/>
  <c r="P24" i="1"/>
  <c r="P31" i="1" s="1"/>
  <c r="AG60" i="5"/>
  <c r="N24" i="1"/>
  <c r="N31" i="1" s="1"/>
  <c r="R58" i="5"/>
  <c r="J47" i="2"/>
  <c r="J51" i="2" s="1"/>
  <c r="Q58" i="5"/>
  <c r="N40" i="1"/>
  <c r="N35" i="1" s="1"/>
  <c r="N41" i="1" s="1"/>
  <c r="I50" i="2"/>
  <c r="I47" i="2" s="1"/>
  <c r="I51" i="2" s="1"/>
  <c r="J40" i="1"/>
  <c r="J35" i="1" s="1"/>
  <c r="J41" i="1" s="1"/>
  <c r="I40" i="1"/>
  <c r="K60" i="2"/>
  <c r="J66" i="2"/>
  <c r="J65" i="2" s="1"/>
  <c r="J67" i="2" s="1"/>
  <c r="K58" i="1"/>
  <c r="K61" i="1" s="1"/>
  <c r="I58" i="1"/>
  <c r="I61" i="1" s="1"/>
  <c r="H58" i="1"/>
  <c r="H61" i="1" s="1"/>
  <c r="K24" i="1"/>
  <c r="K31" i="1" s="1"/>
  <c r="L57" i="2"/>
  <c r="K58" i="2"/>
  <c r="H13" i="1"/>
  <c r="H21" i="1" s="1"/>
  <c r="H24" i="1"/>
  <c r="H31" i="1" s="1"/>
  <c r="J60" i="3"/>
  <c r="I50" i="5"/>
  <c r="Q28" i="1"/>
  <c r="P30" i="1"/>
  <c r="T58" i="5"/>
  <c r="V58" i="5"/>
  <c r="U58" i="5"/>
  <c r="Y58" i="5"/>
  <c r="Y61" i="5" s="1"/>
  <c r="Z58" i="5"/>
  <c r="Z61" i="5" s="1"/>
  <c r="L50" i="2"/>
  <c r="L47" i="2" s="1"/>
  <c r="L51" i="2" s="1"/>
  <c r="H58" i="5"/>
  <c r="H61" i="5" s="1"/>
  <c r="M40" i="1"/>
  <c r="M35" i="1" s="1"/>
  <c r="M41" i="1" s="1"/>
  <c r="K50" i="2"/>
  <c r="K47" i="2" s="1"/>
  <c r="K51" i="2" s="1"/>
  <c r="AG58" i="5"/>
  <c r="AG61" i="5" s="1"/>
  <c r="K40" i="1"/>
  <c r="K35" i="1" s="1"/>
  <c r="K41" i="1" s="1"/>
  <c r="P58" i="5"/>
  <c r="Q36" i="1"/>
  <c r="P40" i="1"/>
  <c r="P35" i="1" s="1"/>
  <c r="P41" i="1" s="1"/>
  <c r="J58" i="2"/>
  <c r="J13" i="1"/>
  <c r="J21" i="1" s="1"/>
  <c r="I24" i="1"/>
  <c r="I31" i="1" s="1"/>
  <c r="J60" i="1"/>
  <c r="J58" i="1" s="1"/>
  <c r="J61" i="1" s="1"/>
  <c r="I58" i="2"/>
  <c r="L58" i="5"/>
  <c r="N14" i="1"/>
  <c r="M20" i="1"/>
  <c r="M13" i="1" s="1"/>
  <c r="M21" i="1" s="1"/>
  <c r="I13" i="1"/>
  <c r="I21" i="1" s="1"/>
  <c r="O35" i="1"/>
  <c r="O41" i="1" s="1"/>
  <c r="I35" i="1"/>
  <c r="I41" i="1" s="1"/>
  <c r="I60" i="1"/>
  <c r="K58" i="5"/>
  <c r="H38" i="2"/>
  <c r="H42" i="2" s="1"/>
  <c r="I60" i="3"/>
  <c r="I58" i="5"/>
  <c r="N30" i="1"/>
  <c r="AD60" i="5"/>
  <c r="AD58" i="5" s="1"/>
  <c r="AD61" i="5" s="1"/>
  <c r="AC60" i="5"/>
  <c r="AC58" i="5" s="1"/>
  <c r="AC61" i="5" s="1"/>
  <c r="K30" i="1"/>
  <c r="K50" i="1"/>
  <c r="K46" i="1" s="1"/>
  <c r="K51" i="1" s="1"/>
  <c r="AB60" i="5"/>
  <c r="AB58" i="5" s="1"/>
  <c r="AB61" i="5" s="1"/>
  <c r="J30" i="1"/>
  <c r="J24" i="1" s="1"/>
  <c r="J31" i="1" s="1"/>
  <c r="J50" i="1"/>
  <c r="J46" i="1" s="1"/>
  <c r="J51" i="1" s="1"/>
  <c r="L60" i="3"/>
  <c r="L57" i="3" s="1"/>
  <c r="AA60" i="5"/>
  <c r="AA58" i="5" s="1"/>
  <c r="AA61" i="5" s="1"/>
  <c r="O30" i="1"/>
  <c r="O24" i="1" s="1"/>
  <c r="O31" i="1" s="1"/>
  <c r="AF60" i="5"/>
  <c r="AF58" i="5" s="1"/>
  <c r="AF61" i="5" s="1"/>
  <c r="AE60" i="5"/>
  <c r="AE58" i="5" s="1"/>
  <c r="AE61" i="5" s="1"/>
  <c r="M30" i="1"/>
  <c r="M24" i="1" s="1"/>
  <c r="M31" i="1" s="1"/>
  <c r="L30" i="1"/>
  <c r="L24" i="1" s="1"/>
  <c r="L31" i="1" s="1"/>
  <c r="N60" i="3"/>
  <c r="N57" i="3" s="1"/>
  <c r="N61" i="3" s="1"/>
  <c r="O41" i="2"/>
  <c r="M60" i="3"/>
  <c r="M57" i="3" s="1"/>
  <c r="M61" i="3" s="1"/>
  <c r="I50" i="1"/>
  <c r="I46" i="1" s="1"/>
  <c r="I51" i="1" s="1"/>
  <c r="K60" i="3"/>
  <c r="K57" i="3" s="1"/>
  <c r="K61" i="3" s="1"/>
  <c r="Z60" i="5"/>
  <c r="K44" i="5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J50" i="5"/>
  <c r="AG40" i="5"/>
  <c r="AG35" i="5" s="1"/>
  <c r="AG41" i="5" s="1"/>
  <c r="L60" i="5"/>
  <c r="H46" i="5"/>
  <c r="H51" i="5" s="1"/>
  <c r="J46" i="5"/>
  <c r="J51" i="5" s="1"/>
  <c r="I46" i="5"/>
  <c r="I51" i="5" s="1"/>
  <c r="I40" i="5"/>
  <c r="I35" i="5" s="1"/>
  <c r="I41" i="5" s="1"/>
  <c r="S60" i="5"/>
  <c r="S58" i="5" s="1"/>
  <c r="J60" i="5"/>
  <c r="O46" i="5"/>
  <c r="M60" i="5"/>
  <c r="P60" i="5"/>
  <c r="Q60" i="5"/>
  <c r="R60" i="5"/>
  <c r="Y40" i="5"/>
  <c r="T60" i="5"/>
  <c r="U60" i="5"/>
  <c r="V60" i="5"/>
  <c r="K60" i="5"/>
  <c r="O60" i="5"/>
  <c r="AA40" i="5"/>
  <c r="AA35" i="5" s="1"/>
  <c r="AA41" i="5" s="1"/>
  <c r="W60" i="5"/>
  <c r="I60" i="5"/>
  <c r="N60" i="5"/>
  <c r="AB40" i="5"/>
  <c r="AB35" i="5" s="1"/>
  <c r="AB41" i="5" s="1"/>
  <c r="Z40" i="5"/>
  <c r="Z35" i="5" s="1"/>
  <c r="Z41" i="5" s="1"/>
  <c r="X60" i="5"/>
  <c r="X58" i="5" s="1"/>
  <c r="H35" i="5"/>
  <c r="H41" i="5" s="1"/>
  <c r="AC30" i="5"/>
  <c r="AC24" i="5" s="1"/>
  <c r="AC31" i="5" s="1"/>
  <c r="K35" i="5"/>
  <c r="AB30" i="5"/>
  <c r="AB24" i="5" s="1"/>
  <c r="AB31" i="5" s="1"/>
  <c r="Q50" i="5"/>
  <c r="Q46" i="5" s="1"/>
  <c r="AE30" i="5"/>
  <c r="AE24" i="5" s="1"/>
  <c r="AE31" i="5" s="1"/>
  <c r="Z30" i="5"/>
  <c r="Z24" i="5" s="1"/>
  <c r="Z31" i="5" s="1"/>
  <c r="S50" i="5"/>
  <c r="AD30" i="5"/>
  <c r="AD24" i="5" s="1"/>
  <c r="AD31" i="5" s="1"/>
  <c r="X30" i="5"/>
  <c r="X24" i="5" s="1"/>
  <c r="X31" i="5" s="1"/>
  <c r="AF40" i="5"/>
  <c r="AF35" i="5" s="1"/>
  <c r="AF41" i="5" s="1"/>
  <c r="U50" i="5"/>
  <c r="T30" i="5"/>
  <c r="T24" i="5" s="1"/>
  <c r="T31" i="5" s="1"/>
  <c r="K30" i="5"/>
  <c r="K24" i="5" s="1"/>
  <c r="K31" i="5" s="1"/>
  <c r="I30" i="5"/>
  <c r="I24" i="5" s="1"/>
  <c r="I31" i="5" s="1"/>
  <c r="Y30" i="5"/>
  <c r="Y24" i="5" s="1"/>
  <c r="Y31" i="5" s="1"/>
  <c r="W30" i="5"/>
  <c r="W24" i="5" s="1"/>
  <c r="W31" i="5" s="1"/>
  <c r="Y35" i="5"/>
  <c r="Y41" i="5" s="1"/>
  <c r="AE40" i="5"/>
  <c r="AE35" i="5" s="1"/>
  <c r="AE41" i="5" s="1"/>
  <c r="V30" i="5"/>
  <c r="V24" i="5" s="1"/>
  <c r="V31" i="5" s="1"/>
  <c r="AD40" i="5"/>
  <c r="AD35" i="5" s="1"/>
  <c r="AD41" i="5" s="1"/>
  <c r="W50" i="5"/>
  <c r="J30" i="5"/>
  <c r="J24" i="5" s="1"/>
  <c r="J31" i="5" s="1"/>
  <c r="AG30" i="5"/>
  <c r="AG24" i="5" s="1"/>
  <c r="AG31" i="5" s="1"/>
  <c r="L50" i="5"/>
  <c r="N35" i="5"/>
  <c r="N50" i="5"/>
  <c r="N46" i="5" s="1"/>
  <c r="O50" i="5"/>
  <c r="AA30" i="5"/>
  <c r="AA24" i="5" s="1"/>
  <c r="AA31" i="5" s="1"/>
  <c r="U30" i="5"/>
  <c r="U24" i="5" s="1"/>
  <c r="U31" i="5" s="1"/>
  <c r="AC40" i="5"/>
  <c r="AC35" i="5" s="1"/>
  <c r="AC41" i="5" s="1"/>
  <c r="K40" i="5"/>
  <c r="L40" i="5"/>
  <c r="P40" i="5"/>
  <c r="Q40" i="5"/>
  <c r="Q30" i="5"/>
  <c r="Q24" i="5" s="1"/>
  <c r="Q31" i="5" s="1"/>
  <c r="H2" i="5"/>
  <c r="O30" i="5"/>
  <c r="O24" i="5" s="1"/>
  <c r="O31" i="5" s="1"/>
  <c r="U40" i="5"/>
  <c r="S30" i="5"/>
  <c r="S24" i="5" s="1"/>
  <c r="S31" i="5" s="1"/>
  <c r="R40" i="5"/>
  <c r="J10" i="5"/>
  <c r="J2" i="5" s="1"/>
  <c r="J11" i="5" s="1"/>
  <c r="S40" i="5"/>
  <c r="P30" i="5"/>
  <c r="P24" i="5" s="1"/>
  <c r="P31" i="5" s="1"/>
  <c r="T40" i="5"/>
  <c r="N30" i="5"/>
  <c r="N24" i="5" s="1"/>
  <c r="N31" i="5" s="1"/>
  <c r="V40" i="5"/>
  <c r="M30" i="5"/>
  <c r="M24" i="5" s="1"/>
  <c r="M31" i="5" s="1"/>
  <c r="W40" i="5"/>
  <c r="H24" i="5"/>
  <c r="H31" i="5" s="1"/>
  <c r="J40" i="5"/>
  <c r="J35" i="5" s="1"/>
  <c r="M40" i="5"/>
  <c r="N40" i="5"/>
  <c r="O40" i="5"/>
  <c r="O35" i="5" s="1"/>
  <c r="R30" i="5"/>
  <c r="R24" i="5" s="1"/>
  <c r="R31" i="5" s="1"/>
  <c r="AF30" i="5"/>
  <c r="AF24" i="5" s="1"/>
  <c r="AF31" i="5" s="1"/>
  <c r="L30" i="5"/>
  <c r="L24" i="5" s="1"/>
  <c r="L31" i="5" s="1"/>
  <c r="X40" i="5"/>
  <c r="X35" i="5" s="1"/>
  <c r="K18" i="5"/>
  <c r="J20" i="5"/>
  <c r="J13" i="5" s="1"/>
  <c r="J21" i="5" s="1"/>
  <c r="H13" i="5"/>
  <c r="H21" i="5" s="1"/>
  <c r="I20" i="5"/>
  <c r="I13" i="5" s="1"/>
  <c r="I21" i="5" s="1"/>
  <c r="I10" i="5"/>
  <c r="I2" i="5" s="1"/>
  <c r="I11" i="5" s="1"/>
  <c r="H11" i="5"/>
  <c r="K3" i="5"/>
  <c r="K10" i="5" s="1"/>
  <c r="K2" i="5" s="1"/>
  <c r="K11" i="5" s="1"/>
  <c r="L61" i="3"/>
  <c r="I79" i="3"/>
  <c r="I81" i="3" s="1"/>
  <c r="O80" i="3"/>
  <c r="O79" i="3" s="1"/>
  <c r="O81" i="3" s="1"/>
  <c r="N80" i="3"/>
  <c r="N79" i="3" s="1"/>
  <c r="N81" i="3" s="1"/>
  <c r="M80" i="3"/>
  <c r="K80" i="3"/>
  <c r="K79" i="3" s="1"/>
  <c r="K81" i="3" s="1"/>
  <c r="J80" i="3"/>
  <c r="J79" i="3" s="1"/>
  <c r="J81" i="3" s="1"/>
  <c r="M79" i="3"/>
  <c r="M81" i="3" s="1"/>
  <c r="J70" i="3"/>
  <c r="L79" i="3"/>
  <c r="L81" i="3" s="1"/>
  <c r="J68" i="3"/>
  <c r="J71" i="3" s="1"/>
  <c r="H68" i="3"/>
  <c r="H71" i="3" s="1"/>
  <c r="M65" i="3"/>
  <c r="N65" i="3" s="1"/>
  <c r="O65" i="3" s="1"/>
  <c r="O70" i="3" s="1"/>
  <c r="L70" i="3"/>
  <c r="L68" i="3" s="1"/>
  <c r="I70" i="3"/>
  <c r="I68" i="3" s="1"/>
  <c r="K70" i="3"/>
  <c r="K68" i="3" s="1"/>
  <c r="M70" i="3"/>
  <c r="M68" i="3" s="1"/>
  <c r="N70" i="3"/>
  <c r="I50" i="3"/>
  <c r="I46" i="3" s="1"/>
  <c r="H46" i="3"/>
  <c r="H51" i="3" s="1"/>
  <c r="O50" i="3"/>
  <c r="K50" i="3"/>
  <c r="K46" i="3" s="1"/>
  <c r="L50" i="3"/>
  <c r="L46" i="3" s="1"/>
  <c r="M50" i="3"/>
  <c r="M46" i="3" s="1"/>
  <c r="N50" i="3"/>
  <c r="H35" i="3"/>
  <c r="H41" i="3" s="1"/>
  <c r="J50" i="3"/>
  <c r="J46" i="3" s="1"/>
  <c r="O40" i="3"/>
  <c r="M40" i="3"/>
  <c r="M35" i="3" s="1"/>
  <c r="N40" i="3"/>
  <c r="I40" i="3"/>
  <c r="I35" i="3" s="1"/>
  <c r="J40" i="3"/>
  <c r="J35" i="3" s="1"/>
  <c r="L40" i="3"/>
  <c r="L35" i="3" s="1"/>
  <c r="K40" i="3"/>
  <c r="K35" i="3" s="1"/>
  <c r="H24" i="3"/>
  <c r="H31" i="3" s="1"/>
  <c r="O30" i="3"/>
  <c r="K30" i="3"/>
  <c r="L30" i="3"/>
  <c r="M30" i="3"/>
  <c r="J30" i="3"/>
  <c r="N30" i="3"/>
  <c r="H13" i="3"/>
  <c r="H21" i="3" s="1"/>
  <c r="I30" i="3"/>
  <c r="I24" i="3" s="1"/>
  <c r="K14" i="3"/>
  <c r="J20" i="3"/>
  <c r="J13" i="3" s="1"/>
  <c r="I20" i="3"/>
  <c r="I13" i="3" s="1"/>
  <c r="H2" i="3"/>
  <c r="H11" i="3" s="1"/>
  <c r="I10" i="3"/>
  <c r="O10" i="3"/>
  <c r="O2" i="3" s="1"/>
  <c r="J10" i="3"/>
  <c r="J2" i="3" s="1"/>
  <c r="L10" i="3"/>
  <c r="L2" i="3" s="1"/>
  <c r="M10" i="3"/>
  <c r="M2" i="3" s="1"/>
  <c r="N10" i="3"/>
  <c r="N2" i="3" s="1"/>
  <c r="K10" i="3"/>
  <c r="K2" i="3" s="1"/>
  <c r="N41" i="2"/>
  <c r="J41" i="2"/>
  <c r="M41" i="2"/>
  <c r="K41" i="2"/>
  <c r="I41" i="2"/>
  <c r="L41" i="2"/>
  <c r="H20" i="2"/>
  <c r="H25" i="2" s="1"/>
  <c r="O32" i="2"/>
  <c r="O29" i="2" s="1"/>
  <c r="O33" i="2" s="1"/>
  <c r="O24" i="2"/>
  <c r="K32" i="2"/>
  <c r="K29" i="2" s="1"/>
  <c r="K33" i="2" s="1"/>
  <c r="J32" i="2"/>
  <c r="J29" i="2" s="1"/>
  <c r="J33" i="2" s="1"/>
  <c r="N32" i="2"/>
  <c r="N29" i="2" s="1"/>
  <c r="N33" i="2" s="1"/>
  <c r="M32" i="2"/>
  <c r="M29" i="2" s="1"/>
  <c r="M33" i="2" s="1"/>
  <c r="L32" i="2"/>
  <c r="L29" i="2" s="1"/>
  <c r="L33" i="2" s="1"/>
  <c r="N24" i="2"/>
  <c r="I32" i="2"/>
  <c r="I29" i="2" s="1"/>
  <c r="I33" i="2" s="1"/>
  <c r="M24" i="2"/>
  <c r="H29" i="2"/>
  <c r="H33" i="2" s="1"/>
  <c r="L24" i="2"/>
  <c r="K24" i="2"/>
  <c r="J24" i="2"/>
  <c r="I24" i="2"/>
  <c r="O16" i="2"/>
  <c r="O11" i="2" s="1"/>
  <c r="O17" i="2" s="1"/>
  <c r="H2" i="2"/>
  <c r="H9" i="2" s="1"/>
  <c r="N16" i="2"/>
  <c r="N11" i="2" s="1"/>
  <c r="N17" i="2" s="1"/>
  <c r="M16" i="2"/>
  <c r="M11" i="2" s="1"/>
  <c r="M17" i="2" s="1"/>
  <c r="L16" i="2"/>
  <c r="L11" i="2" s="1"/>
  <c r="L17" i="2" s="1"/>
  <c r="J16" i="2"/>
  <c r="J11" i="2" s="1"/>
  <c r="J17" i="2" s="1"/>
  <c r="I16" i="2"/>
  <c r="I11" i="2" s="1"/>
  <c r="I17" i="2" s="1"/>
  <c r="K16" i="2"/>
  <c r="K11" i="2" s="1"/>
  <c r="K17" i="2" s="1"/>
  <c r="O8" i="2"/>
  <c r="O2" i="2" s="1"/>
  <c r="O9" i="2" s="1"/>
  <c r="H11" i="2"/>
  <c r="H17" i="2" s="1"/>
  <c r="J8" i="2"/>
  <c r="J2" i="2" s="1"/>
  <c r="J9" i="2" s="1"/>
  <c r="I8" i="2"/>
  <c r="I2" i="2" s="1"/>
  <c r="I9" i="2" s="1"/>
  <c r="M8" i="2"/>
  <c r="M2" i="2" s="1"/>
  <c r="M9" i="2" s="1"/>
  <c r="K8" i="2"/>
  <c r="K2" i="2" s="1"/>
  <c r="K9" i="2" s="1"/>
  <c r="N8" i="2"/>
  <c r="N2" i="2" s="1"/>
  <c r="N9" i="2" s="1"/>
  <c r="L8" i="2"/>
  <c r="L2" i="2" s="1"/>
  <c r="L9" i="2" s="1"/>
  <c r="K44" i="1"/>
  <c r="T23" i="1"/>
  <c r="T15" i="1"/>
  <c r="N10" i="1"/>
  <c r="N2" i="1" s="1"/>
  <c r="N11" i="1" s="1"/>
  <c r="O3" i="1"/>
  <c r="H2" i="1"/>
  <c r="H11" i="1" s="1"/>
  <c r="I10" i="1"/>
  <c r="T5" i="1"/>
  <c r="J10" i="1"/>
  <c r="J2" i="1" s="1"/>
  <c r="J11" i="1" s="1"/>
  <c r="K10" i="1"/>
  <c r="L10" i="1"/>
  <c r="M10" i="1"/>
  <c r="I57" i="3" l="1"/>
  <c r="I61" i="3" s="1"/>
  <c r="I56" i="2"/>
  <c r="I59" i="2" s="1"/>
  <c r="W61" i="5"/>
  <c r="M58" i="5"/>
  <c r="M61" i="5" s="1"/>
  <c r="J56" i="2"/>
  <c r="J59" i="2" s="1"/>
  <c r="L60" i="2"/>
  <c r="K66" i="2"/>
  <c r="K65" i="2" s="1"/>
  <c r="K67" i="2" s="1"/>
  <c r="V61" i="5"/>
  <c r="U61" i="5"/>
  <c r="R28" i="1"/>
  <c r="Q30" i="1"/>
  <c r="Q24" i="1" s="1"/>
  <c r="Q31" i="1" s="1"/>
  <c r="R61" i="5"/>
  <c r="M57" i="2"/>
  <c r="L58" i="2"/>
  <c r="N61" i="5"/>
  <c r="I61" i="5"/>
  <c r="K61" i="5"/>
  <c r="T50" i="5"/>
  <c r="W58" i="5"/>
  <c r="M52" i="1"/>
  <c r="L60" i="1"/>
  <c r="L58" i="1" s="1"/>
  <c r="L61" i="1" s="1"/>
  <c r="V50" i="5"/>
  <c r="P50" i="5"/>
  <c r="P46" i="5" s="1"/>
  <c r="P51" i="5" s="1"/>
  <c r="T61" i="5"/>
  <c r="Q61" i="5"/>
  <c r="J57" i="3"/>
  <c r="J61" i="3" s="1"/>
  <c r="X61" i="5"/>
  <c r="O14" i="1"/>
  <c r="N20" i="1"/>
  <c r="N13" i="1" s="1"/>
  <c r="N21" i="1" s="1"/>
  <c r="J61" i="5"/>
  <c r="N58" i="5"/>
  <c r="S61" i="5"/>
  <c r="L61" i="5"/>
  <c r="R36" i="1"/>
  <c r="Q40" i="1"/>
  <c r="Q35" i="1" s="1"/>
  <c r="Q41" i="1" s="1"/>
  <c r="O58" i="5"/>
  <c r="O61" i="5" s="1"/>
  <c r="J58" i="5"/>
  <c r="M50" i="5"/>
  <c r="M46" i="5" s="1"/>
  <c r="X50" i="5"/>
  <c r="X46" i="5" s="1"/>
  <c r="R50" i="5"/>
  <c r="R46" i="5" s="1"/>
  <c r="R51" i="5" s="1"/>
  <c r="K50" i="5"/>
  <c r="K46" i="5" s="1"/>
  <c r="K51" i="5" s="1"/>
  <c r="P61" i="5"/>
  <c r="K56" i="2"/>
  <c r="K59" i="2" s="1"/>
  <c r="N51" i="5"/>
  <c r="U46" i="5"/>
  <c r="U51" i="5" s="1"/>
  <c r="L46" i="5"/>
  <c r="L51" i="5" s="1"/>
  <c r="X51" i="5"/>
  <c r="S46" i="5"/>
  <c r="S51" i="5" s="1"/>
  <c r="T46" i="5"/>
  <c r="T51" i="5" s="1"/>
  <c r="O51" i="5"/>
  <c r="Z44" i="5"/>
  <c r="Y50" i="5"/>
  <c r="Y46" i="5" s="1"/>
  <c r="Y51" i="5" s="1"/>
  <c r="V46" i="5"/>
  <c r="V51" i="5" s="1"/>
  <c r="Q51" i="5"/>
  <c r="M51" i="5"/>
  <c r="W46" i="5"/>
  <c r="W51" i="5" s="1"/>
  <c r="V35" i="5"/>
  <c r="V41" i="5" s="1"/>
  <c r="S35" i="5"/>
  <c r="S41" i="5" s="1"/>
  <c r="X41" i="5"/>
  <c r="L35" i="5"/>
  <c r="L41" i="5" s="1"/>
  <c r="R35" i="5"/>
  <c r="R41" i="5" s="1"/>
  <c r="K41" i="5"/>
  <c r="O41" i="5"/>
  <c r="N41" i="5"/>
  <c r="T35" i="5"/>
  <c r="T41" i="5" s="1"/>
  <c r="J41" i="5"/>
  <c r="W41" i="5"/>
  <c r="Q35" i="5"/>
  <c r="Q41" i="5" s="1"/>
  <c r="P35" i="5"/>
  <c r="P41" i="5" s="1"/>
  <c r="U35" i="5"/>
  <c r="U41" i="5" s="1"/>
  <c r="M35" i="5"/>
  <c r="M41" i="5" s="1"/>
  <c r="W35" i="5"/>
  <c r="L18" i="5"/>
  <c r="K20" i="5"/>
  <c r="K13" i="5" s="1"/>
  <c r="K21" i="5" s="1"/>
  <c r="L3" i="5"/>
  <c r="L10" i="5" s="1"/>
  <c r="L2" i="5" s="1"/>
  <c r="L11" i="5" s="1"/>
  <c r="K71" i="3"/>
  <c r="L71" i="3"/>
  <c r="I71" i="3"/>
  <c r="M71" i="3"/>
  <c r="N68" i="3"/>
  <c r="N71" i="3" s="1"/>
  <c r="O68" i="3"/>
  <c r="O71" i="3" s="1"/>
  <c r="J51" i="3"/>
  <c r="I51" i="3"/>
  <c r="M51" i="3"/>
  <c r="L51" i="3"/>
  <c r="K51" i="3"/>
  <c r="N46" i="3"/>
  <c r="N51" i="3" s="1"/>
  <c r="O46" i="3"/>
  <c r="O51" i="3" s="1"/>
  <c r="I41" i="3"/>
  <c r="K41" i="3"/>
  <c r="M41" i="3"/>
  <c r="L41" i="3"/>
  <c r="N35" i="3"/>
  <c r="N41" i="3" s="1"/>
  <c r="J41" i="3"/>
  <c r="O35" i="3"/>
  <c r="O41" i="3" s="1"/>
  <c r="O24" i="3"/>
  <c r="O31" i="3" s="1"/>
  <c r="M24" i="3"/>
  <c r="M31" i="3" s="1"/>
  <c r="J24" i="3"/>
  <c r="J31" i="3" s="1"/>
  <c r="L24" i="3"/>
  <c r="L31" i="3" s="1"/>
  <c r="K24" i="3"/>
  <c r="K31" i="3" s="1"/>
  <c r="I31" i="3"/>
  <c r="N24" i="3"/>
  <c r="N31" i="3" s="1"/>
  <c r="J21" i="3"/>
  <c r="I21" i="3"/>
  <c r="I2" i="3"/>
  <c r="I11" i="3" s="1"/>
  <c r="L14" i="3"/>
  <c r="K20" i="3"/>
  <c r="J11" i="3"/>
  <c r="U23" i="1"/>
  <c r="L44" i="1"/>
  <c r="L50" i="1" s="1"/>
  <c r="L46" i="1" s="1"/>
  <c r="L51" i="1" s="1"/>
  <c r="I2" i="1"/>
  <c r="I11" i="1" s="1"/>
  <c r="O10" i="1"/>
  <c r="O2" i="1" s="1"/>
  <c r="O11" i="1" s="1"/>
  <c r="P3" i="1"/>
  <c r="M2" i="1"/>
  <c r="M11" i="1" s="1"/>
  <c r="L2" i="1"/>
  <c r="L11" i="1" s="1"/>
  <c r="U15" i="1"/>
  <c r="K2" i="1"/>
  <c r="K11" i="1" s="1"/>
  <c r="U5" i="1"/>
  <c r="L56" i="2" l="1"/>
  <c r="L59" i="2" s="1"/>
  <c r="N57" i="2"/>
  <c r="M58" i="2"/>
  <c r="S28" i="1"/>
  <c r="R30" i="1"/>
  <c r="R24" i="1" s="1"/>
  <c r="R31" i="1" s="1"/>
  <c r="M60" i="2"/>
  <c r="L66" i="2"/>
  <c r="L65" i="2" s="1"/>
  <c r="L67" i="2" s="1"/>
  <c r="S36" i="1"/>
  <c r="R40" i="1"/>
  <c r="R35" i="1" s="1"/>
  <c r="R41" i="1" s="1"/>
  <c r="P14" i="1"/>
  <c r="O20" i="1"/>
  <c r="O13" i="1" s="1"/>
  <c r="O21" i="1" s="1"/>
  <c r="N52" i="1"/>
  <c r="M60" i="1"/>
  <c r="AA44" i="5"/>
  <c r="Z50" i="5"/>
  <c r="Z46" i="5" s="1"/>
  <c r="Z51" i="5" s="1"/>
  <c r="M18" i="5"/>
  <c r="L20" i="5"/>
  <c r="L13" i="5" s="1"/>
  <c r="L21" i="5" s="1"/>
  <c r="M3" i="5"/>
  <c r="M10" i="5" s="1"/>
  <c r="M2" i="5" s="1"/>
  <c r="M11" i="5" s="1"/>
  <c r="K13" i="3"/>
  <c r="K21" i="3" s="1"/>
  <c r="L20" i="3"/>
  <c r="M14" i="3"/>
  <c r="K11" i="3"/>
  <c r="M44" i="1"/>
  <c r="M50" i="1" s="1"/>
  <c r="M46" i="1" s="1"/>
  <c r="M51" i="1" s="1"/>
  <c r="V23" i="1"/>
  <c r="V15" i="1"/>
  <c r="P10" i="1"/>
  <c r="P2" i="1" s="1"/>
  <c r="P11" i="1" s="1"/>
  <c r="Q3" i="1"/>
  <c r="V5" i="1"/>
  <c r="M58" i="1" l="1"/>
  <c r="M61" i="1" s="1"/>
  <c r="O52" i="1"/>
  <c r="N60" i="1"/>
  <c r="Q14" i="1"/>
  <c r="P20" i="1"/>
  <c r="P13" i="1" s="1"/>
  <c r="P21" i="1" s="1"/>
  <c r="T36" i="1"/>
  <c r="S40" i="1"/>
  <c r="S35" i="1" s="1"/>
  <c r="S41" i="1" s="1"/>
  <c r="N60" i="2"/>
  <c r="M66" i="2"/>
  <c r="M65" i="2" s="1"/>
  <c r="M67" i="2" s="1"/>
  <c r="T28" i="1"/>
  <c r="S30" i="1"/>
  <c r="S24" i="1" s="1"/>
  <c r="S31" i="1" s="1"/>
  <c r="M56" i="2"/>
  <c r="M59" i="2" s="1"/>
  <c r="O57" i="2"/>
  <c r="O58" i="2" s="1"/>
  <c r="N58" i="2"/>
  <c r="AB44" i="5"/>
  <c r="AA50" i="5"/>
  <c r="AA46" i="5" s="1"/>
  <c r="AA51" i="5" s="1"/>
  <c r="N18" i="5"/>
  <c r="M20" i="5"/>
  <c r="M13" i="5" s="1"/>
  <c r="M21" i="5" s="1"/>
  <c r="N3" i="5"/>
  <c r="N10" i="5" s="1"/>
  <c r="N2" i="5" s="1"/>
  <c r="N11" i="5" s="1"/>
  <c r="L13" i="3"/>
  <c r="L21" i="3" s="1"/>
  <c r="M20" i="3"/>
  <c r="N14" i="3"/>
  <c r="L11" i="3"/>
  <c r="W23" i="1"/>
  <c r="X23" i="1" s="1"/>
  <c r="Y23" i="1" s="1"/>
  <c r="N44" i="1"/>
  <c r="N50" i="1" s="1"/>
  <c r="N46" i="1" s="1"/>
  <c r="N51" i="1" s="1"/>
  <c r="R3" i="1"/>
  <c r="Q10" i="1"/>
  <c r="W15" i="1"/>
  <c r="X15" i="1" s="1"/>
  <c r="Y15" i="1" s="1"/>
  <c r="W5" i="1"/>
  <c r="X5" i="1" s="1"/>
  <c r="Y5" i="1" s="1"/>
  <c r="O59" i="2" l="1"/>
  <c r="O56" i="2"/>
  <c r="U36" i="1"/>
  <c r="T40" i="1"/>
  <c r="T35" i="1" s="1"/>
  <c r="T41" i="1" s="1"/>
  <c r="N58" i="1"/>
  <c r="N61" i="1" s="1"/>
  <c r="N56" i="2"/>
  <c r="N59" i="2" s="1"/>
  <c r="U28" i="1"/>
  <c r="T30" i="1"/>
  <c r="T24" i="1" s="1"/>
  <c r="T31" i="1" s="1"/>
  <c r="O60" i="2"/>
  <c r="O66" i="2" s="1"/>
  <c r="O65" i="2" s="1"/>
  <c r="O67" i="2" s="1"/>
  <c r="N66" i="2"/>
  <c r="N65" i="2" s="1"/>
  <c r="N67" i="2" s="1"/>
  <c r="R14" i="1"/>
  <c r="Q20" i="1"/>
  <c r="Q13" i="1" s="1"/>
  <c r="Q21" i="1" s="1"/>
  <c r="P52" i="1"/>
  <c r="O60" i="1"/>
  <c r="O58" i="1" s="1"/>
  <c r="O61" i="1" s="1"/>
  <c r="AC44" i="5"/>
  <c r="AB50" i="5"/>
  <c r="AB46" i="5" s="1"/>
  <c r="AB51" i="5" s="1"/>
  <c r="O18" i="5"/>
  <c r="N20" i="5"/>
  <c r="N13" i="5" s="1"/>
  <c r="N21" i="5" s="1"/>
  <c r="O3" i="5"/>
  <c r="O10" i="5" s="1"/>
  <c r="O2" i="5" s="1"/>
  <c r="O11" i="5" s="1"/>
  <c r="M13" i="3"/>
  <c r="M21" i="3" s="1"/>
  <c r="O14" i="3"/>
  <c r="O20" i="3" s="1"/>
  <c r="N20" i="3"/>
  <c r="M11" i="3"/>
  <c r="O44" i="1"/>
  <c r="O50" i="1" s="1"/>
  <c r="O46" i="1" s="1"/>
  <c r="O51" i="1" s="1"/>
  <c r="Q2" i="1"/>
  <c r="Q11" i="1" s="1"/>
  <c r="S3" i="1"/>
  <c r="R10" i="1"/>
  <c r="R2" i="1" s="1"/>
  <c r="R11" i="1" s="1"/>
  <c r="Q52" i="1" l="1"/>
  <c r="P60" i="1"/>
  <c r="P58" i="1" s="1"/>
  <c r="P61" i="1" s="1"/>
  <c r="S14" i="1"/>
  <c r="R20" i="1"/>
  <c r="R13" i="1" s="1"/>
  <c r="R21" i="1" s="1"/>
  <c r="V28" i="1"/>
  <c r="U30" i="1"/>
  <c r="U24" i="1" s="1"/>
  <c r="U31" i="1" s="1"/>
  <c r="V36" i="1"/>
  <c r="U40" i="1"/>
  <c r="U35" i="1" s="1"/>
  <c r="U41" i="1" s="1"/>
  <c r="AD44" i="5"/>
  <c r="AC50" i="5"/>
  <c r="AC46" i="5" s="1"/>
  <c r="AC51" i="5" s="1"/>
  <c r="P18" i="5"/>
  <c r="O20" i="5"/>
  <c r="O13" i="5" s="1"/>
  <c r="O21" i="5" s="1"/>
  <c r="P3" i="5"/>
  <c r="P10" i="5" s="1"/>
  <c r="P2" i="5" s="1"/>
  <c r="P11" i="5" s="1"/>
  <c r="O13" i="3"/>
  <c r="O21" i="3" s="1"/>
  <c r="N13" i="3"/>
  <c r="N21" i="3" s="1"/>
  <c r="O11" i="3"/>
  <c r="N11" i="3"/>
  <c r="P44" i="1"/>
  <c r="P50" i="1" s="1"/>
  <c r="P46" i="1" s="1"/>
  <c r="P51" i="1" s="1"/>
  <c r="T3" i="1"/>
  <c r="S10" i="1"/>
  <c r="S2" i="1" s="1"/>
  <c r="S11" i="1" s="1"/>
  <c r="W36" i="1" l="1"/>
  <c r="V40" i="1"/>
  <c r="V35" i="1" s="1"/>
  <c r="V41" i="1" s="1"/>
  <c r="W28" i="1"/>
  <c r="V30" i="1"/>
  <c r="V24" i="1" s="1"/>
  <c r="V31" i="1" s="1"/>
  <c r="T14" i="1"/>
  <c r="S20" i="1"/>
  <c r="S13" i="1" s="1"/>
  <c r="S21" i="1" s="1"/>
  <c r="R52" i="1"/>
  <c r="Q60" i="1"/>
  <c r="Q58" i="1" s="1"/>
  <c r="Q61" i="1" s="1"/>
  <c r="AE44" i="5"/>
  <c r="AD50" i="5"/>
  <c r="AD46" i="5" s="1"/>
  <c r="AD51" i="5" s="1"/>
  <c r="Q18" i="5"/>
  <c r="P20" i="5"/>
  <c r="P13" i="5" s="1"/>
  <c r="P21" i="5" s="1"/>
  <c r="Q3" i="5"/>
  <c r="Q44" i="1"/>
  <c r="Q50" i="1" s="1"/>
  <c r="Q46" i="1" s="1"/>
  <c r="Q51" i="1" s="1"/>
  <c r="U3" i="1"/>
  <c r="T10" i="1"/>
  <c r="S52" i="1" l="1"/>
  <c r="R60" i="1"/>
  <c r="R58" i="1" s="1"/>
  <c r="R61" i="1" s="1"/>
  <c r="U14" i="1"/>
  <c r="T20" i="1"/>
  <c r="T13" i="1" s="1"/>
  <c r="T21" i="1" s="1"/>
  <c r="X28" i="1"/>
  <c r="W30" i="1"/>
  <c r="W24" i="1" s="1"/>
  <c r="W31" i="1" s="1"/>
  <c r="X36" i="1"/>
  <c r="W40" i="1"/>
  <c r="W35" i="1" s="1"/>
  <c r="W41" i="1" s="1"/>
  <c r="AF44" i="5"/>
  <c r="AE50" i="5"/>
  <c r="AE46" i="5" s="1"/>
  <c r="AE51" i="5" s="1"/>
  <c r="R18" i="5"/>
  <c r="Q20" i="5"/>
  <c r="Q13" i="5" s="1"/>
  <c r="Q21" i="5" s="1"/>
  <c r="R3" i="5"/>
  <c r="Q10" i="5"/>
  <c r="Q2" i="5" s="1"/>
  <c r="Q11" i="5" s="1"/>
  <c r="R44" i="1"/>
  <c r="R50" i="1" s="1"/>
  <c r="R46" i="1" s="1"/>
  <c r="R51" i="1" s="1"/>
  <c r="T2" i="1"/>
  <c r="T11" i="1" s="1"/>
  <c r="V3" i="1"/>
  <c r="U10" i="1"/>
  <c r="Y36" i="1" l="1"/>
  <c r="Y40" i="1" s="1"/>
  <c r="Y35" i="1" s="1"/>
  <c r="Y41" i="1" s="1"/>
  <c r="X40" i="1"/>
  <c r="X35" i="1" s="1"/>
  <c r="X41" i="1" s="1"/>
  <c r="Y28" i="1"/>
  <c r="Y30" i="1" s="1"/>
  <c r="Y24" i="1" s="1"/>
  <c r="Y31" i="1" s="1"/>
  <c r="X30" i="1"/>
  <c r="X24" i="1" s="1"/>
  <c r="X31" i="1" s="1"/>
  <c r="V14" i="1"/>
  <c r="U20" i="1"/>
  <c r="U13" i="1" s="1"/>
  <c r="U21" i="1" s="1"/>
  <c r="T52" i="1"/>
  <c r="S60" i="1"/>
  <c r="S58" i="1" s="1"/>
  <c r="S61" i="1" s="1"/>
  <c r="AG44" i="5"/>
  <c r="AG50" i="5" s="1"/>
  <c r="AG46" i="5" s="1"/>
  <c r="AG51" i="5" s="1"/>
  <c r="AF50" i="5"/>
  <c r="AF46" i="5" s="1"/>
  <c r="AF51" i="5" s="1"/>
  <c r="S18" i="5"/>
  <c r="R20" i="5"/>
  <c r="R13" i="5" s="1"/>
  <c r="R21" i="5" s="1"/>
  <c r="S3" i="5"/>
  <c r="R10" i="5"/>
  <c r="R2" i="5" s="1"/>
  <c r="R11" i="5" s="1"/>
  <c r="S44" i="1"/>
  <c r="S50" i="1" s="1"/>
  <c r="S46" i="1" s="1"/>
  <c r="S51" i="1" s="1"/>
  <c r="U2" i="1"/>
  <c r="U11" i="1" s="1"/>
  <c r="W3" i="1"/>
  <c r="V10" i="1"/>
  <c r="X3" i="1" l="1"/>
  <c r="W10" i="1"/>
  <c r="W2" i="1" s="1"/>
  <c r="W11" i="1" s="1"/>
  <c r="U52" i="1"/>
  <c r="T60" i="1"/>
  <c r="T58" i="1" s="1"/>
  <c r="T61" i="1" s="1"/>
  <c r="W14" i="1"/>
  <c r="V20" i="1"/>
  <c r="V13" i="1" s="1"/>
  <c r="V21" i="1" s="1"/>
  <c r="T18" i="5"/>
  <c r="S20" i="5"/>
  <c r="S13" i="5" s="1"/>
  <c r="S21" i="5" s="1"/>
  <c r="T3" i="5"/>
  <c r="S10" i="5"/>
  <c r="S2" i="5" s="1"/>
  <c r="S11" i="5" s="1"/>
  <c r="T44" i="1"/>
  <c r="T50" i="1" s="1"/>
  <c r="T46" i="1" s="1"/>
  <c r="T51" i="1" s="1"/>
  <c r="V2" i="1"/>
  <c r="V11" i="1" s="1"/>
  <c r="X14" i="1" l="1"/>
  <c r="W20" i="1"/>
  <c r="W13" i="1" s="1"/>
  <c r="W21" i="1" s="1"/>
  <c r="V52" i="1"/>
  <c r="U60" i="1"/>
  <c r="U58" i="1" s="1"/>
  <c r="U61" i="1" s="1"/>
  <c r="Y3" i="1"/>
  <c r="Y10" i="1" s="1"/>
  <c r="Y2" i="1" s="1"/>
  <c r="Y11" i="1" s="1"/>
  <c r="X10" i="1"/>
  <c r="X2" i="1" s="1"/>
  <c r="X11" i="1" s="1"/>
  <c r="U18" i="5"/>
  <c r="T20" i="5"/>
  <c r="T13" i="5" s="1"/>
  <c r="T21" i="5" s="1"/>
  <c r="U3" i="5"/>
  <c r="T10" i="5"/>
  <c r="T2" i="5" s="1"/>
  <c r="T11" i="5" s="1"/>
  <c r="U44" i="1"/>
  <c r="U50" i="1" s="1"/>
  <c r="U46" i="1" s="1"/>
  <c r="U51" i="1" s="1"/>
  <c r="Y14" i="1" l="1"/>
  <c r="Y20" i="1" s="1"/>
  <c r="Y13" i="1" s="1"/>
  <c r="Y21" i="1" s="1"/>
  <c r="X20" i="1"/>
  <c r="X13" i="1" s="1"/>
  <c r="X21" i="1" s="1"/>
  <c r="W52" i="1"/>
  <c r="V60" i="1"/>
  <c r="V58" i="1" s="1"/>
  <c r="V61" i="1" s="1"/>
  <c r="V18" i="5"/>
  <c r="U20" i="5"/>
  <c r="U13" i="5" s="1"/>
  <c r="U21" i="5" s="1"/>
  <c r="V3" i="5"/>
  <c r="U10" i="5"/>
  <c r="U2" i="5" s="1"/>
  <c r="U11" i="5" s="1"/>
  <c r="V44" i="1"/>
  <c r="V50" i="1" s="1"/>
  <c r="V46" i="1" s="1"/>
  <c r="V51" i="1" s="1"/>
  <c r="X52" i="1" l="1"/>
  <c r="W60" i="1"/>
  <c r="W58" i="1" s="1"/>
  <c r="W61" i="1" s="1"/>
  <c r="W18" i="5"/>
  <c r="V20" i="5"/>
  <c r="V13" i="5" s="1"/>
  <c r="V21" i="5" s="1"/>
  <c r="W3" i="5"/>
  <c r="V10" i="5"/>
  <c r="V2" i="5" s="1"/>
  <c r="V11" i="5" s="1"/>
  <c r="W44" i="1"/>
  <c r="M20" i="2"/>
  <c r="M25" i="2" s="1"/>
  <c r="L20" i="2"/>
  <c r="L25" i="2" s="1"/>
  <c r="O20" i="2"/>
  <c r="O25" i="2" s="1"/>
  <c r="N20" i="2"/>
  <c r="N25" i="2" s="1"/>
  <c r="K20" i="2"/>
  <c r="K25" i="2" s="1"/>
  <c r="J20" i="2"/>
  <c r="J25" i="2" s="1"/>
  <c r="I20" i="2"/>
  <c r="I25" i="2" s="1"/>
  <c r="M38" i="2"/>
  <c r="M42" i="2" s="1"/>
  <c r="O38" i="2"/>
  <c r="O42" i="2" s="1"/>
  <c r="L38" i="2"/>
  <c r="L42" i="2" s="1"/>
  <c r="N38" i="2"/>
  <c r="N42" i="2" s="1"/>
  <c r="K38" i="2"/>
  <c r="K42" i="2" s="1"/>
  <c r="J38" i="2"/>
  <c r="J42" i="2" s="1"/>
  <c r="I38" i="2"/>
  <c r="I42" i="2" s="1"/>
  <c r="X44" i="1" l="1"/>
  <c r="W50" i="1"/>
  <c r="W46" i="1" s="1"/>
  <c r="W51" i="1" s="1"/>
  <c r="Y52" i="1"/>
  <c r="Y60" i="1" s="1"/>
  <c r="Y58" i="1" s="1"/>
  <c r="Y61" i="1" s="1"/>
  <c r="X60" i="1"/>
  <c r="X58" i="1" s="1"/>
  <c r="X61" i="1" s="1"/>
  <c r="X18" i="5"/>
  <c r="W20" i="5"/>
  <c r="W13" i="5" s="1"/>
  <c r="W21" i="5" s="1"/>
  <c r="X3" i="5"/>
  <c r="W10" i="5"/>
  <c r="W2" i="5" s="1"/>
  <c r="W11" i="5" s="1"/>
  <c r="Y44" i="1" l="1"/>
  <c r="Y50" i="1" s="1"/>
  <c r="Y46" i="1" s="1"/>
  <c r="Y51" i="1" s="1"/>
  <c r="X50" i="1"/>
  <c r="X46" i="1" s="1"/>
  <c r="X51" i="1" s="1"/>
  <c r="Y18" i="5"/>
  <c r="X20" i="5"/>
  <c r="X13" i="5" s="1"/>
  <c r="X21" i="5" s="1"/>
  <c r="Y3" i="5"/>
  <c r="X10" i="5"/>
  <c r="X2" i="5" s="1"/>
  <c r="X11" i="5" s="1"/>
  <c r="Z18" i="5" l="1"/>
  <c r="Y20" i="5"/>
  <c r="Y13" i="5" s="1"/>
  <c r="Y21" i="5" s="1"/>
  <c r="Z3" i="5"/>
  <c r="Y10" i="5"/>
  <c r="Y2" i="5" s="1"/>
  <c r="Y11" i="5" s="1"/>
  <c r="AA18" i="5" l="1"/>
  <c r="Z20" i="5"/>
  <c r="Z13" i="5" s="1"/>
  <c r="Z21" i="5" s="1"/>
  <c r="AA3" i="5"/>
  <c r="Z10" i="5"/>
  <c r="Z2" i="5" s="1"/>
  <c r="Z11" i="5" s="1"/>
  <c r="AB18" i="5" l="1"/>
  <c r="AA20" i="5"/>
  <c r="AA13" i="5" s="1"/>
  <c r="AA21" i="5" s="1"/>
  <c r="AB3" i="5"/>
  <c r="AA10" i="5"/>
  <c r="AA2" i="5" s="1"/>
  <c r="AA11" i="5" s="1"/>
  <c r="AC18" i="5" l="1"/>
  <c r="AB20" i="5"/>
  <c r="AB13" i="5" s="1"/>
  <c r="AB21" i="5" s="1"/>
  <c r="AC3" i="5"/>
  <c r="AB10" i="5"/>
  <c r="AB2" i="5" s="1"/>
  <c r="AB11" i="5" s="1"/>
  <c r="AD18" i="5" l="1"/>
  <c r="AC20" i="5"/>
  <c r="AC13" i="5" s="1"/>
  <c r="AC21" i="5" s="1"/>
  <c r="AD3" i="5"/>
  <c r="AC10" i="5"/>
  <c r="AC2" i="5" s="1"/>
  <c r="AC11" i="5" s="1"/>
  <c r="AE18" i="5" l="1"/>
  <c r="AD20" i="5"/>
  <c r="AD13" i="5" s="1"/>
  <c r="AD21" i="5" s="1"/>
  <c r="AE3" i="5"/>
  <c r="AD10" i="5"/>
  <c r="AD2" i="5" s="1"/>
  <c r="AD11" i="5" s="1"/>
  <c r="AF18" i="5" l="1"/>
  <c r="AE20" i="5"/>
  <c r="AE13" i="5" s="1"/>
  <c r="AE21" i="5" s="1"/>
  <c r="AF3" i="5"/>
  <c r="AE10" i="5"/>
  <c r="AE2" i="5" s="1"/>
  <c r="AE11" i="5" s="1"/>
  <c r="AG18" i="5" l="1"/>
  <c r="AG20" i="5" s="1"/>
  <c r="AG13" i="5" s="1"/>
  <c r="AG21" i="5" s="1"/>
  <c r="AF20" i="5"/>
  <c r="AF13" i="5" s="1"/>
  <c r="AF21" i="5" s="1"/>
  <c r="AG3" i="5"/>
  <c r="AG10" i="5" s="1"/>
  <c r="AG2" i="5" s="1"/>
  <c r="AG11" i="5" s="1"/>
  <c r="AF10" i="5"/>
  <c r="AF2" i="5" s="1"/>
  <c r="AF11" i="5" s="1"/>
</calcChain>
</file>

<file path=xl/sharedStrings.xml><?xml version="1.0" encoding="utf-8"?>
<sst xmlns="http://schemas.openxmlformats.org/spreadsheetml/2006/main" count="740" uniqueCount="21">
  <si>
    <t>major</t>
  </si>
  <si>
    <t>minor</t>
  </si>
  <si>
    <t>total_area_ha</t>
  </si>
  <si>
    <t>rate_annual</t>
  </si>
  <si>
    <t>Annual crop</t>
  </si>
  <si>
    <t>Annual crops</t>
  </si>
  <si>
    <t>Forest</t>
  </si>
  <si>
    <t>Grassland</t>
  </si>
  <si>
    <t>Others</t>
  </si>
  <si>
    <t>Perrenial crop</t>
  </si>
  <si>
    <t>Plantation forest</t>
  </si>
  <si>
    <t>Settlement</t>
  </si>
  <si>
    <t>Wetland</t>
  </si>
  <si>
    <t>Perenial crop</t>
  </si>
  <si>
    <t>ANNUAL</t>
    <phoneticPr fontId="18" type="noConversion"/>
  </si>
  <si>
    <t>TOTAL</t>
    <phoneticPr fontId="18" type="noConversion"/>
  </si>
  <si>
    <t>added was not in the layer</t>
    <phoneticPr fontId="18" type="noConversion"/>
  </si>
  <si>
    <t>Forest plantation</t>
  </si>
  <si>
    <t>1995/2021</t>
    <phoneticPr fontId="18" type="noConversion"/>
  </si>
  <si>
    <t>total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</si>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</sst>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33" borderId="0" xfId="0" applyFill="1">
      <alignment vertical="center"/>
    </xf>
    <xf numFmtId="43" fontId="0" fillId="33" borderId="0" xfId="1" applyFont="1" applyFill="1">
      <alignment vertical="center"/>
    </xf>
    <xf numFmtId="43" fontId="19" fillId="33" borderId="0" xfId="1" applyFont="1" applyFill="1">
      <alignment vertical="center"/>
    </xf>
    <xf numFmtId="0" fontId="19" fillId="34" borderId="0" xfId="0" applyFont="1" applyFill="1">
      <alignment vertical="center"/>
    </xf>
    <xf numFmtId="43" fontId="19" fillId="34" borderId="0" xfId="1" applyFont="1" applyFill="1">
      <alignment vertical="center"/>
    </xf>
    <xf numFmtId="43" fontId="0" fillId="0" borderId="0" xfId="0" applyNumberFormat="1">
      <alignment vertical="center"/>
    </xf>
    <xf numFmtId="43" fontId="0" fillId="34" borderId="0" xfId="1" applyFont="1" applyFill="1">
      <alignment vertical="center"/>
    </xf>
    <xf numFmtId="176" fontId="0" fillId="0" borderId="0" xfId="1" applyNumberFormat="1" applyFo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2B4D-0A75-402A-910C-D5396C0B87C6}">
  <dimension ref="A1:AM61"/>
  <sheetViews>
    <sheetView topLeftCell="A25" workbookViewId="0">
      <pane xSplit="1" topLeftCell="B1" activePane="topRight" state="frozen"/>
      <selection pane="topRight" activeCell="H58" sqref="H58"/>
    </sheetView>
  </sheetViews>
  <sheetFormatPr defaultRowHeight="14" x14ac:dyDescent="0.3"/>
  <cols>
    <col min="1" max="1" width="15.08203125" customWidth="1"/>
    <col min="2" max="2" width="14.33203125" bestFit="1" customWidth="1"/>
    <col min="3" max="3" width="12" bestFit="1" customWidth="1"/>
    <col min="4" max="4" width="10.1640625" bestFit="1" customWidth="1"/>
    <col min="7" max="7" width="5.1640625" bestFit="1" customWidth="1"/>
    <col min="8" max="25" width="12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</row>
    <row r="2" spans="1:39" x14ac:dyDescent="0.3">
      <c r="A2" t="s">
        <v>4</v>
      </c>
      <c r="B2" t="s">
        <v>5</v>
      </c>
      <c r="C2" s="1">
        <v>18310.7069931488</v>
      </c>
      <c r="D2" s="1">
        <v>1017.2614996193799</v>
      </c>
      <c r="E2" s="1"/>
      <c r="F2" s="1"/>
      <c r="G2" s="1"/>
      <c r="H2" s="1">
        <f>$C11-H10</f>
        <v>106980.7163310335</v>
      </c>
      <c r="I2" s="1">
        <f t="shared" ref="I2:Y2" si="0">$C11-I10</f>
        <v>101764.833428805</v>
      </c>
      <c r="J2" s="1">
        <f t="shared" si="0"/>
        <v>96548.950526576504</v>
      </c>
      <c r="K2" s="1">
        <f t="shared" si="0"/>
        <v>91333.067624348012</v>
      </c>
      <c r="L2" s="1">
        <f t="shared" si="0"/>
        <v>86117.184722119506</v>
      </c>
      <c r="M2" s="1">
        <f t="shared" si="0"/>
        <v>80901.301819891014</v>
      </c>
      <c r="N2" s="1">
        <f t="shared" si="0"/>
        <v>75685.418917662522</v>
      </c>
      <c r="O2" s="1">
        <f t="shared" si="0"/>
        <v>70469.536015434031</v>
      </c>
      <c r="P2" s="1">
        <f t="shared" si="0"/>
        <v>65253.653113205532</v>
      </c>
      <c r="Q2" s="1">
        <f t="shared" si="0"/>
        <v>60037.77021097704</v>
      </c>
      <c r="R2" s="1">
        <f t="shared" si="0"/>
        <v>54821.887308748541</v>
      </c>
      <c r="S2" s="1">
        <f t="shared" si="0"/>
        <v>49606.004406520042</v>
      </c>
      <c r="T2" s="1">
        <f t="shared" si="0"/>
        <v>44390.121504291543</v>
      </c>
      <c r="U2" s="1">
        <f t="shared" si="0"/>
        <v>39174.238602063037</v>
      </c>
      <c r="V2" s="1">
        <f t="shared" si="0"/>
        <v>33958.355699834545</v>
      </c>
      <c r="W2" s="1">
        <f t="shared" si="0"/>
        <v>28742.472797606068</v>
      </c>
      <c r="X2" s="1">
        <f t="shared" si="0"/>
        <v>23526.589895377561</v>
      </c>
      <c r="Y2" s="1">
        <f t="shared" si="0"/>
        <v>18310.70699314907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t="s">
        <v>4</v>
      </c>
      <c r="B3" t="s">
        <v>6</v>
      </c>
      <c r="C3" s="1">
        <v>41903.726879170899</v>
      </c>
      <c r="D3" s="1">
        <v>2327.9848266206</v>
      </c>
      <c r="E3" s="1"/>
      <c r="F3" s="1"/>
      <c r="G3" s="1"/>
      <c r="H3" s="1">
        <v>2327.9848266206</v>
      </c>
      <c r="I3" s="1">
        <f t="shared" ref="I3:Y3" si="1">$D3+H3</f>
        <v>4655.9696532411999</v>
      </c>
      <c r="J3" s="1">
        <f t="shared" si="1"/>
        <v>6983.9544798617999</v>
      </c>
      <c r="K3" s="1">
        <f t="shared" si="1"/>
        <v>9311.9393064823998</v>
      </c>
      <c r="L3" s="1">
        <f t="shared" si="1"/>
        <v>11639.924133102999</v>
      </c>
      <c r="M3" s="1">
        <f t="shared" si="1"/>
        <v>13967.908959723598</v>
      </c>
      <c r="N3" s="1">
        <f t="shared" si="1"/>
        <v>16295.893786344197</v>
      </c>
      <c r="O3" s="1">
        <f t="shared" si="1"/>
        <v>18623.878612964796</v>
      </c>
      <c r="P3" s="1">
        <f t="shared" si="1"/>
        <v>20951.863439585395</v>
      </c>
      <c r="Q3" s="1">
        <f t="shared" si="1"/>
        <v>23279.848266205994</v>
      </c>
      <c r="R3" s="1">
        <f t="shared" si="1"/>
        <v>25607.833092826593</v>
      </c>
      <c r="S3" s="1">
        <f t="shared" si="1"/>
        <v>27935.817919447192</v>
      </c>
      <c r="T3" s="1">
        <f t="shared" si="1"/>
        <v>30263.802746067791</v>
      </c>
      <c r="U3" s="1">
        <f t="shared" si="1"/>
        <v>32591.78757268839</v>
      </c>
      <c r="V3" s="1">
        <f t="shared" si="1"/>
        <v>34919.772399308989</v>
      </c>
      <c r="W3" s="1">
        <f t="shared" si="1"/>
        <v>37247.757225929592</v>
      </c>
      <c r="X3" s="1">
        <f t="shared" si="1"/>
        <v>39575.742052550195</v>
      </c>
      <c r="Y3" s="1">
        <f t="shared" si="1"/>
        <v>41903.726879170797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">
      <c r="A4" t="s">
        <v>4</v>
      </c>
      <c r="B4" t="s">
        <v>7</v>
      </c>
      <c r="C4" s="1">
        <v>257.16142606977002</v>
      </c>
      <c r="D4" s="1">
        <v>14.286745892765</v>
      </c>
      <c r="E4" s="1"/>
      <c r="F4" s="1"/>
      <c r="G4" s="1"/>
      <c r="H4" s="1">
        <v>14.286745892765</v>
      </c>
      <c r="I4" s="1">
        <f t="shared" ref="I4:Y4" si="2">$D4+H4</f>
        <v>28.573491785529999</v>
      </c>
      <c r="J4" s="1">
        <f t="shared" si="2"/>
        <v>42.860237678295</v>
      </c>
      <c r="K4" s="1">
        <f t="shared" si="2"/>
        <v>57.146983571059998</v>
      </c>
      <c r="L4" s="1">
        <f t="shared" si="2"/>
        <v>71.433729463825003</v>
      </c>
      <c r="M4" s="1">
        <f t="shared" si="2"/>
        <v>85.720475356590001</v>
      </c>
      <c r="N4" s="1">
        <f t="shared" si="2"/>
        <v>100.007221249355</v>
      </c>
      <c r="O4" s="1">
        <f t="shared" si="2"/>
        <v>114.29396714212</v>
      </c>
      <c r="P4" s="1">
        <f t="shared" si="2"/>
        <v>128.58071303488501</v>
      </c>
      <c r="Q4" s="1">
        <f t="shared" si="2"/>
        <v>142.86745892765001</v>
      </c>
      <c r="R4" s="1">
        <f t="shared" si="2"/>
        <v>157.154204820415</v>
      </c>
      <c r="S4" s="1">
        <f t="shared" si="2"/>
        <v>171.44095071318</v>
      </c>
      <c r="T4" s="1">
        <f t="shared" si="2"/>
        <v>185.727696605945</v>
      </c>
      <c r="U4" s="1">
        <f t="shared" si="2"/>
        <v>200.01444249871</v>
      </c>
      <c r="V4" s="1">
        <f t="shared" si="2"/>
        <v>214.30118839147499</v>
      </c>
      <c r="W4" s="1">
        <f t="shared" si="2"/>
        <v>228.58793428423999</v>
      </c>
      <c r="X4" s="1">
        <f t="shared" si="2"/>
        <v>242.87468017700499</v>
      </c>
      <c r="Y4" s="1">
        <f t="shared" si="2"/>
        <v>257.16142606977002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">
      <c r="A5" t="s">
        <v>4</v>
      </c>
      <c r="B5" t="s">
        <v>8</v>
      </c>
      <c r="C5" s="1">
        <v>708.79777372956096</v>
      </c>
      <c r="D5" s="1">
        <v>39.377654096086701</v>
      </c>
      <c r="E5" s="1"/>
      <c r="F5" s="1"/>
      <c r="G5" s="1"/>
      <c r="H5" s="1">
        <v>39.377654096086701</v>
      </c>
      <c r="I5" s="1">
        <f t="shared" ref="I5:Y5" si="3">$D5+H5</f>
        <v>78.755308192173402</v>
      </c>
      <c r="J5" s="1">
        <f t="shared" si="3"/>
        <v>118.1329622882601</v>
      </c>
      <c r="K5" s="1">
        <f t="shared" si="3"/>
        <v>157.5106163843468</v>
      </c>
      <c r="L5" s="1">
        <f t="shared" si="3"/>
        <v>196.8882704804335</v>
      </c>
      <c r="M5" s="1">
        <f t="shared" si="3"/>
        <v>236.26592457652021</v>
      </c>
      <c r="N5" s="1">
        <f t="shared" si="3"/>
        <v>275.64357867260691</v>
      </c>
      <c r="O5" s="1">
        <f t="shared" si="3"/>
        <v>315.02123276869361</v>
      </c>
      <c r="P5" s="1">
        <f t="shared" si="3"/>
        <v>354.39888686478031</v>
      </c>
      <c r="Q5" s="1">
        <f t="shared" si="3"/>
        <v>393.77654096086701</v>
      </c>
      <c r="R5" s="1">
        <f t="shared" si="3"/>
        <v>433.15419505695371</v>
      </c>
      <c r="S5" s="1">
        <f t="shared" si="3"/>
        <v>472.53184915304041</v>
      </c>
      <c r="T5" s="1">
        <f t="shared" si="3"/>
        <v>511.90950324912711</v>
      </c>
      <c r="U5" s="1">
        <f t="shared" si="3"/>
        <v>551.28715734521381</v>
      </c>
      <c r="V5" s="1">
        <f t="shared" si="3"/>
        <v>590.66481144130057</v>
      </c>
      <c r="W5" s="1">
        <f t="shared" si="3"/>
        <v>630.04246553738722</v>
      </c>
      <c r="X5" s="1">
        <f t="shared" si="3"/>
        <v>669.42011963347386</v>
      </c>
      <c r="Y5" s="1">
        <f t="shared" si="3"/>
        <v>708.7977737295605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">
      <c r="A6" t="s">
        <v>4</v>
      </c>
      <c r="B6" t="s">
        <v>9</v>
      </c>
      <c r="C6" s="1">
        <v>39953.400870564503</v>
      </c>
      <c r="D6" s="1">
        <v>2219.63338169802</v>
      </c>
      <c r="E6" s="1"/>
      <c r="F6" s="1"/>
      <c r="G6" s="1"/>
      <c r="H6" s="1">
        <v>2219.63338169802</v>
      </c>
      <c r="I6" s="1">
        <f t="shared" ref="I6:Y6" si="4">$D6+H6</f>
        <v>4439.26676339604</v>
      </c>
      <c r="J6" s="1">
        <f t="shared" si="4"/>
        <v>6658.9001450940596</v>
      </c>
      <c r="K6" s="1">
        <f t="shared" si="4"/>
        <v>8878.53352679208</v>
      </c>
      <c r="L6" s="1">
        <f t="shared" si="4"/>
        <v>11098.1669084901</v>
      </c>
      <c r="M6" s="1">
        <f t="shared" si="4"/>
        <v>13317.800290188121</v>
      </c>
      <c r="N6" s="1">
        <f t="shared" si="4"/>
        <v>15537.433671886141</v>
      </c>
      <c r="O6" s="1">
        <f t="shared" si="4"/>
        <v>17757.06705358416</v>
      </c>
      <c r="P6" s="1">
        <f t="shared" si="4"/>
        <v>19976.700435282179</v>
      </c>
      <c r="Q6" s="1">
        <f t="shared" si="4"/>
        <v>22196.333816980197</v>
      </c>
      <c r="R6" s="1">
        <f t="shared" si="4"/>
        <v>24415.967198678216</v>
      </c>
      <c r="S6" s="1">
        <f t="shared" si="4"/>
        <v>26635.600580376235</v>
      </c>
      <c r="T6" s="1">
        <f t="shared" si="4"/>
        <v>28855.233962074253</v>
      </c>
      <c r="U6" s="1">
        <f t="shared" si="4"/>
        <v>31074.867343772272</v>
      </c>
      <c r="V6" s="1">
        <f t="shared" si="4"/>
        <v>33294.500725470294</v>
      </c>
      <c r="W6" s="1">
        <f t="shared" si="4"/>
        <v>35514.134107168313</v>
      </c>
      <c r="X6" s="1">
        <f t="shared" si="4"/>
        <v>37733.767488866331</v>
      </c>
      <c r="Y6" s="1">
        <f t="shared" si="4"/>
        <v>39953.40087056435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3">
      <c r="A7" t="s">
        <v>4</v>
      </c>
      <c r="B7" t="s">
        <v>10</v>
      </c>
      <c r="C7" s="1">
        <v>2357.3899453886402</v>
      </c>
      <c r="D7" s="1">
        <v>130.966108077146</v>
      </c>
      <c r="E7" s="1"/>
      <c r="F7" s="1"/>
      <c r="G7" s="1"/>
      <c r="H7" s="1">
        <v>130.966108077146</v>
      </c>
      <c r="I7" s="1">
        <f t="shared" ref="I7:Y7" si="5">$D7+H7</f>
        <v>261.93221615429201</v>
      </c>
      <c r="J7" s="1">
        <f t="shared" si="5"/>
        <v>392.89832423143798</v>
      </c>
      <c r="K7" s="1">
        <f t="shared" si="5"/>
        <v>523.86443230858401</v>
      </c>
      <c r="L7" s="1">
        <f t="shared" si="5"/>
        <v>654.83054038573005</v>
      </c>
      <c r="M7" s="1">
        <f t="shared" si="5"/>
        <v>785.79664846287608</v>
      </c>
      <c r="N7" s="1">
        <f t="shared" si="5"/>
        <v>916.76275654002211</v>
      </c>
      <c r="O7" s="1">
        <f t="shared" si="5"/>
        <v>1047.728864617168</v>
      </c>
      <c r="P7" s="1">
        <f t="shared" si="5"/>
        <v>1178.6949726943139</v>
      </c>
      <c r="Q7" s="1">
        <f t="shared" si="5"/>
        <v>1309.6610807714599</v>
      </c>
      <c r="R7" s="1">
        <f t="shared" si="5"/>
        <v>1440.6271888486058</v>
      </c>
      <c r="S7" s="1">
        <f t="shared" si="5"/>
        <v>1571.5932969257517</v>
      </c>
      <c r="T7" s="1">
        <f t="shared" si="5"/>
        <v>1702.5594050028976</v>
      </c>
      <c r="U7" s="1">
        <f t="shared" si="5"/>
        <v>1833.5255130800435</v>
      </c>
      <c r="V7" s="1">
        <f t="shared" si="5"/>
        <v>1964.4916211571895</v>
      </c>
      <c r="W7" s="1">
        <f t="shared" si="5"/>
        <v>2095.4577292343356</v>
      </c>
      <c r="X7" s="1">
        <f t="shared" si="5"/>
        <v>2226.4238373114817</v>
      </c>
      <c r="Y7" s="1">
        <f t="shared" si="5"/>
        <v>2357.3899453886279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">
      <c r="A8" t="s">
        <v>4</v>
      </c>
      <c r="B8" t="s">
        <v>11</v>
      </c>
      <c r="C8" s="1">
        <v>8180.2743538156701</v>
      </c>
      <c r="D8" s="1">
        <v>454.459686323092</v>
      </c>
      <c r="E8" s="1"/>
      <c r="F8" s="1"/>
      <c r="G8" s="1"/>
      <c r="H8" s="1">
        <v>454.459686323092</v>
      </c>
      <c r="I8" s="1">
        <f t="shared" ref="I8:Y8" si="6">$D8+H8</f>
        <v>908.919372646184</v>
      </c>
      <c r="J8" s="1">
        <f t="shared" si="6"/>
        <v>1363.379058969276</v>
      </c>
      <c r="K8" s="1">
        <f t="shared" si="6"/>
        <v>1817.838745292368</v>
      </c>
      <c r="L8" s="1">
        <f t="shared" si="6"/>
        <v>2272.2984316154598</v>
      </c>
      <c r="M8" s="1">
        <f t="shared" si="6"/>
        <v>2726.7581179385515</v>
      </c>
      <c r="N8" s="1">
        <f t="shared" si="6"/>
        <v>3181.2178042616433</v>
      </c>
      <c r="O8" s="1">
        <f t="shared" si="6"/>
        <v>3635.6774905847351</v>
      </c>
      <c r="P8" s="1">
        <f t="shared" si="6"/>
        <v>4090.1371769078269</v>
      </c>
      <c r="Q8" s="1">
        <f t="shared" si="6"/>
        <v>4544.5968632309186</v>
      </c>
      <c r="R8" s="1">
        <f t="shared" si="6"/>
        <v>4999.0565495540104</v>
      </c>
      <c r="S8" s="1">
        <f t="shared" si="6"/>
        <v>5453.5162358771022</v>
      </c>
      <c r="T8" s="1">
        <f t="shared" si="6"/>
        <v>5907.975922200194</v>
      </c>
      <c r="U8" s="1">
        <f t="shared" si="6"/>
        <v>6362.4356085232857</v>
      </c>
      <c r="V8" s="1">
        <f t="shared" si="6"/>
        <v>6816.8952948463775</v>
      </c>
      <c r="W8" s="1">
        <f t="shared" si="6"/>
        <v>7271.3549811694693</v>
      </c>
      <c r="X8" s="1">
        <f t="shared" si="6"/>
        <v>7725.8146674925611</v>
      </c>
      <c r="Y8" s="1">
        <f t="shared" si="6"/>
        <v>8180.2743538156528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">
      <c r="A9" t="s">
        <v>4</v>
      </c>
      <c r="B9" t="s">
        <v>12</v>
      </c>
      <c r="C9" s="1">
        <v>525.14099137417304</v>
      </c>
      <c r="D9" s="1">
        <v>29.1744995207874</v>
      </c>
      <c r="E9" s="1"/>
      <c r="F9" s="1"/>
      <c r="G9" s="1"/>
      <c r="H9" s="1">
        <v>29.1744995207874</v>
      </c>
      <c r="I9" s="1">
        <f t="shared" ref="I9:Y9" si="7">$D9+H9</f>
        <v>58.3489990415748</v>
      </c>
      <c r="J9" s="1">
        <f t="shared" si="7"/>
        <v>87.523498562362192</v>
      </c>
      <c r="K9" s="1">
        <f t="shared" si="7"/>
        <v>116.6979980831496</v>
      </c>
      <c r="L9" s="1">
        <f t="shared" si="7"/>
        <v>145.87249760393701</v>
      </c>
      <c r="M9" s="1">
        <f t="shared" si="7"/>
        <v>175.04699712472441</v>
      </c>
      <c r="N9" s="1">
        <f t="shared" si="7"/>
        <v>204.22149664551182</v>
      </c>
      <c r="O9" s="1">
        <f t="shared" si="7"/>
        <v>233.39599616629923</v>
      </c>
      <c r="P9" s="1">
        <f t="shared" si="7"/>
        <v>262.57049568708663</v>
      </c>
      <c r="Q9" s="1">
        <f t="shared" si="7"/>
        <v>291.74499520787401</v>
      </c>
      <c r="R9" s="1">
        <f t="shared" si="7"/>
        <v>320.91949472866139</v>
      </c>
      <c r="S9" s="1">
        <f t="shared" si="7"/>
        <v>350.09399424944877</v>
      </c>
      <c r="T9" s="1">
        <f t="shared" si="7"/>
        <v>379.26849377023615</v>
      </c>
      <c r="U9" s="1">
        <f t="shared" si="7"/>
        <v>408.44299329102353</v>
      </c>
      <c r="V9" s="1">
        <f t="shared" si="7"/>
        <v>437.61749281181091</v>
      </c>
      <c r="W9" s="1">
        <f t="shared" si="7"/>
        <v>466.79199233259828</v>
      </c>
      <c r="X9" s="1">
        <f t="shared" si="7"/>
        <v>495.96649185338566</v>
      </c>
      <c r="Y9" s="1">
        <f t="shared" si="7"/>
        <v>525.14099137417304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">
      <c r="A10" s="2"/>
      <c r="B10" s="2" t="s">
        <v>14</v>
      </c>
      <c r="C10" s="3"/>
      <c r="D10" s="3"/>
      <c r="E10" s="2"/>
      <c r="F10" s="2"/>
      <c r="G10" s="2"/>
      <c r="H10" s="4">
        <f>SUM(H3:H9)</f>
        <v>5215.8829022284963</v>
      </c>
      <c r="I10" s="4">
        <f>SUM(I3:I9)</f>
        <v>10431.765804456993</v>
      </c>
      <c r="J10" s="4">
        <f>SUM(J3:J9)</f>
        <v>15647.648706685492</v>
      </c>
      <c r="K10" s="4">
        <f>SUM(K3:K9)</f>
        <v>20863.531608913985</v>
      </c>
      <c r="L10" s="4">
        <f t="shared" ref="L10:V10" si="8">SUM(L3:L9)</f>
        <v>26079.414511142488</v>
      </c>
      <c r="M10" s="4">
        <f t="shared" si="8"/>
        <v>31295.297413370983</v>
      </c>
      <c r="N10" s="4">
        <f t="shared" si="8"/>
        <v>36511.180315599478</v>
      </c>
      <c r="O10" s="4">
        <f t="shared" si="8"/>
        <v>41727.063217827963</v>
      </c>
      <c r="P10" s="4">
        <f t="shared" si="8"/>
        <v>46942.946120056462</v>
      </c>
      <c r="Q10" s="4">
        <f t="shared" si="8"/>
        <v>52158.829022284954</v>
      </c>
      <c r="R10" s="4">
        <f t="shared" si="8"/>
        <v>57374.711924513453</v>
      </c>
      <c r="S10" s="4">
        <f t="shared" si="8"/>
        <v>62590.594826741952</v>
      </c>
      <c r="T10" s="4">
        <f t="shared" si="8"/>
        <v>67806.477728970451</v>
      </c>
      <c r="U10" s="4">
        <f t="shared" si="8"/>
        <v>73022.360631198957</v>
      </c>
      <c r="V10" s="4">
        <f t="shared" si="8"/>
        <v>78238.243533427449</v>
      </c>
      <c r="W10" s="4">
        <f t="shared" ref="W10" si="9">SUM(W3:W9)</f>
        <v>83454.126435655926</v>
      </c>
      <c r="X10" s="4">
        <f t="shared" ref="X10" si="10">SUM(X3:X9)</f>
        <v>88670.009337884432</v>
      </c>
      <c r="Y10" s="4">
        <f t="shared" ref="Y10" si="11">SUM(Y3:Y9)</f>
        <v>93885.892240112924</v>
      </c>
    </row>
    <row r="11" spans="1:39" x14ac:dyDescent="0.3">
      <c r="A11" s="5"/>
      <c r="B11" s="5" t="s">
        <v>15</v>
      </c>
      <c r="C11" s="6">
        <f>SUM(C2:C9)</f>
        <v>112196.59923326199</v>
      </c>
      <c r="D11" s="6"/>
      <c r="E11" s="5"/>
      <c r="F11" s="5"/>
      <c r="G11" s="5"/>
      <c r="H11" s="6">
        <f>H2+H10</f>
        <v>112196.59923326199</v>
      </c>
      <c r="I11" s="6">
        <f>I2+I10</f>
        <v>112196.59923326199</v>
      </c>
      <c r="J11" s="6">
        <f>J2+J10</f>
        <v>112196.59923326199</v>
      </c>
      <c r="K11" s="6">
        <f t="shared" ref="K11:L11" si="12">K2+K10</f>
        <v>112196.59923326199</v>
      </c>
      <c r="L11" s="6">
        <f t="shared" si="12"/>
        <v>112196.59923326199</v>
      </c>
      <c r="M11" s="6">
        <f>M2+M10</f>
        <v>112196.59923326199</v>
      </c>
      <c r="N11" s="6">
        <f t="shared" ref="N11:V11" si="13">N2+N10</f>
        <v>112196.59923326201</v>
      </c>
      <c r="O11" s="6">
        <f t="shared" si="13"/>
        <v>112196.59923326199</v>
      </c>
      <c r="P11" s="6">
        <f t="shared" si="13"/>
        <v>112196.59923326199</v>
      </c>
      <c r="Q11" s="6">
        <f t="shared" si="13"/>
        <v>112196.59923326199</v>
      </c>
      <c r="R11" s="6">
        <f t="shared" si="13"/>
        <v>112196.59923326199</v>
      </c>
      <c r="S11" s="6">
        <f t="shared" si="13"/>
        <v>112196.59923326199</v>
      </c>
      <c r="T11" s="6">
        <f t="shared" si="13"/>
        <v>112196.59923326199</v>
      </c>
      <c r="U11" s="6">
        <f t="shared" si="13"/>
        <v>112196.59923326199</v>
      </c>
      <c r="V11" s="6">
        <f t="shared" si="13"/>
        <v>112196.59923326199</v>
      </c>
      <c r="W11" s="6">
        <f t="shared" ref="W11" si="14">W2+W10</f>
        <v>112196.59923326199</v>
      </c>
      <c r="X11" s="6">
        <f t="shared" ref="X11" si="15">X2+X10</f>
        <v>112196.59923326199</v>
      </c>
      <c r="Y11" s="6">
        <f t="shared" ref="Y11" si="16">Y2+Y10</f>
        <v>112196.59923326199</v>
      </c>
    </row>
    <row r="12" spans="1:39" x14ac:dyDescent="0.3">
      <c r="A12" t="s">
        <v>6</v>
      </c>
      <c r="B12" t="s">
        <v>5</v>
      </c>
      <c r="C12" s="1">
        <v>831.44528249428902</v>
      </c>
      <c r="D12" s="1">
        <v>46.191404583016002</v>
      </c>
      <c r="E12" s="1"/>
      <c r="F12" s="1"/>
      <c r="G12" s="1"/>
      <c r="H12" s="1">
        <v>46.191404583016002</v>
      </c>
      <c r="I12" s="1">
        <f t="shared" ref="I12:Y12" si="17">$D12+H12</f>
        <v>92.382809166032004</v>
      </c>
      <c r="J12" s="1">
        <f t="shared" si="17"/>
        <v>138.574213749048</v>
      </c>
      <c r="K12" s="1">
        <f t="shared" si="17"/>
        <v>184.76561833206401</v>
      </c>
      <c r="L12" s="1">
        <f t="shared" si="17"/>
        <v>230.95702291508002</v>
      </c>
      <c r="M12" s="1">
        <f t="shared" si="17"/>
        <v>277.148427498096</v>
      </c>
      <c r="N12" s="1">
        <f t="shared" si="17"/>
        <v>323.33983208111198</v>
      </c>
      <c r="O12" s="1">
        <f t="shared" si="17"/>
        <v>369.53123666412796</v>
      </c>
      <c r="P12" s="1">
        <f t="shared" si="17"/>
        <v>415.72264124714394</v>
      </c>
      <c r="Q12" s="1">
        <f t="shared" si="17"/>
        <v>461.91404583015992</v>
      </c>
      <c r="R12" s="1">
        <f t="shared" si="17"/>
        <v>508.1054504131759</v>
      </c>
      <c r="S12" s="1">
        <f t="shared" si="17"/>
        <v>554.29685499619188</v>
      </c>
      <c r="T12" s="1">
        <f t="shared" si="17"/>
        <v>600.48825957920792</v>
      </c>
      <c r="U12" s="1">
        <f t="shared" si="17"/>
        <v>646.67966416222396</v>
      </c>
      <c r="V12" s="1">
        <f t="shared" si="17"/>
        <v>692.87106874524</v>
      </c>
      <c r="W12" s="1">
        <f t="shared" si="17"/>
        <v>739.06247332825603</v>
      </c>
      <c r="X12" s="1">
        <f t="shared" si="17"/>
        <v>785.25387791127207</v>
      </c>
      <c r="Y12" s="1">
        <f t="shared" si="17"/>
        <v>831.44528249428811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">
      <c r="A13" t="s">
        <v>6</v>
      </c>
      <c r="B13" t="s">
        <v>6</v>
      </c>
      <c r="C13" s="1">
        <v>22322.894864486199</v>
      </c>
      <c r="D13" s="1">
        <v>1240.16082580479</v>
      </c>
      <c r="E13" s="1"/>
      <c r="F13" s="1"/>
      <c r="G13" s="1"/>
      <c r="H13" s="1">
        <f>$C21-H20</f>
        <v>26632.900704542353</v>
      </c>
      <c r="I13" s="1">
        <f t="shared" ref="I13:Y13" si="18">$C21-I20</f>
        <v>26379.370949244931</v>
      </c>
      <c r="J13" s="1">
        <f t="shared" si="18"/>
        <v>26125.841193947512</v>
      </c>
      <c r="K13" s="1">
        <f t="shared" si="18"/>
        <v>25872.311438650093</v>
      </c>
      <c r="L13" s="1">
        <f t="shared" si="18"/>
        <v>25618.78168335267</v>
      </c>
      <c r="M13" s="1">
        <f t="shared" si="18"/>
        <v>25365.251928055251</v>
      </c>
      <c r="N13" s="1">
        <f t="shared" si="18"/>
        <v>25111.722172757833</v>
      </c>
      <c r="O13" s="1">
        <f t="shared" si="18"/>
        <v>24858.19241746041</v>
      </c>
      <c r="P13" s="1">
        <f t="shared" si="18"/>
        <v>24604.662662162991</v>
      </c>
      <c r="Q13" s="1">
        <f t="shared" si="18"/>
        <v>24351.132906865569</v>
      </c>
      <c r="R13" s="1">
        <f t="shared" si="18"/>
        <v>24097.60315156815</v>
      </c>
      <c r="S13" s="1">
        <f t="shared" si="18"/>
        <v>23844.073396270731</v>
      </c>
      <c r="T13" s="1">
        <f t="shared" si="18"/>
        <v>23590.543640973312</v>
      </c>
      <c r="U13" s="1">
        <f t="shared" si="18"/>
        <v>23337.013885675889</v>
      </c>
      <c r="V13" s="1">
        <f t="shared" si="18"/>
        <v>23083.484130378471</v>
      </c>
      <c r="W13" s="1">
        <f t="shared" si="18"/>
        <v>22829.954375081048</v>
      </c>
      <c r="X13" s="1">
        <f t="shared" si="18"/>
        <v>22576.424619783629</v>
      </c>
      <c r="Y13" s="1">
        <f t="shared" si="18"/>
        <v>22322.89486448621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3">
      <c r="A14" t="s">
        <v>6</v>
      </c>
      <c r="B14" t="s">
        <v>7</v>
      </c>
      <c r="C14" s="1">
        <v>92.541214305557304</v>
      </c>
      <c r="D14" s="1">
        <v>5.1411785725309596</v>
      </c>
      <c r="E14" s="1"/>
      <c r="F14" s="1"/>
      <c r="G14" s="1"/>
      <c r="H14" s="1">
        <v>5.1411785725309596</v>
      </c>
      <c r="I14" s="1">
        <f t="shared" ref="I14:Y14" si="19">$D14+H14</f>
        <v>10.282357145061919</v>
      </c>
      <c r="J14" s="1">
        <f t="shared" si="19"/>
        <v>15.423535717592879</v>
      </c>
      <c r="K14" s="1">
        <f t="shared" si="19"/>
        <v>20.564714290123838</v>
      </c>
      <c r="L14" s="1">
        <f t="shared" si="19"/>
        <v>25.7058928626548</v>
      </c>
      <c r="M14" s="1">
        <f t="shared" si="19"/>
        <v>30.847071435185761</v>
      </c>
      <c r="N14" s="1">
        <f t="shared" si="19"/>
        <v>35.988250007716722</v>
      </c>
      <c r="O14" s="1">
        <f t="shared" si="19"/>
        <v>41.129428580247684</v>
      </c>
      <c r="P14" s="1">
        <f t="shared" si="19"/>
        <v>46.270607152778645</v>
      </c>
      <c r="Q14" s="1">
        <f t="shared" si="19"/>
        <v>51.411785725309606</v>
      </c>
      <c r="R14" s="1">
        <f t="shared" si="19"/>
        <v>56.552964297840568</v>
      </c>
      <c r="S14" s="1">
        <f t="shared" si="19"/>
        <v>61.694142870371529</v>
      </c>
      <c r="T14" s="1">
        <f t="shared" si="19"/>
        <v>66.835321442902483</v>
      </c>
      <c r="U14" s="1">
        <f t="shared" si="19"/>
        <v>71.976500015433444</v>
      </c>
      <c r="V14" s="1">
        <f t="shared" si="19"/>
        <v>77.117678587964406</v>
      </c>
      <c r="W14" s="1">
        <f t="shared" si="19"/>
        <v>82.258857160495367</v>
      </c>
      <c r="X14" s="1">
        <f t="shared" si="19"/>
        <v>87.400035733026328</v>
      </c>
      <c r="Y14" s="1">
        <f t="shared" si="19"/>
        <v>92.54121430555729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">
      <c r="A15" t="s">
        <v>6</v>
      </c>
      <c r="B15" t="s">
        <v>8</v>
      </c>
      <c r="C15" s="1">
        <v>405.806013615398</v>
      </c>
      <c r="D15" s="1">
        <v>22.544778534188801</v>
      </c>
      <c r="E15" s="1"/>
      <c r="F15" s="1"/>
      <c r="G15" s="1"/>
      <c r="H15" s="1">
        <v>22.544778534188801</v>
      </c>
      <c r="I15" s="1">
        <f t="shared" ref="I15:Y15" si="20">$D15+H15</f>
        <v>45.089557068377601</v>
      </c>
      <c r="J15" s="1">
        <f t="shared" si="20"/>
        <v>67.634335602566409</v>
      </c>
      <c r="K15" s="1">
        <f t="shared" si="20"/>
        <v>90.179114136755203</v>
      </c>
      <c r="L15" s="1">
        <f t="shared" si="20"/>
        <v>112.723892670944</v>
      </c>
      <c r="M15" s="1">
        <f t="shared" si="20"/>
        <v>135.26867120513279</v>
      </c>
      <c r="N15" s="1">
        <f t="shared" si="20"/>
        <v>157.81344973932158</v>
      </c>
      <c r="O15" s="1">
        <f t="shared" si="20"/>
        <v>180.35822827351038</v>
      </c>
      <c r="P15" s="1">
        <f t="shared" si="20"/>
        <v>202.90300680769917</v>
      </c>
      <c r="Q15" s="1">
        <f t="shared" si="20"/>
        <v>225.44778534188796</v>
      </c>
      <c r="R15" s="1">
        <f t="shared" si="20"/>
        <v>247.99256387607676</v>
      </c>
      <c r="S15" s="1">
        <f t="shared" si="20"/>
        <v>270.53734241026558</v>
      </c>
      <c r="T15" s="1">
        <f t="shared" si="20"/>
        <v>293.0821209444544</v>
      </c>
      <c r="U15" s="1">
        <f t="shared" si="20"/>
        <v>315.62689947864322</v>
      </c>
      <c r="V15" s="1">
        <f t="shared" si="20"/>
        <v>338.17167801283205</v>
      </c>
      <c r="W15" s="1">
        <f t="shared" si="20"/>
        <v>360.71645654702087</v>
      </c>
      <c r="X15" s="1">
        <f t="shared" si="20"/>
        <v>383.26123508120969</v>
      </c>
      <c r="Y15" s="1">
        <f t="shared" si="20"/>
        <v>405.80601361539851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">
      <c r="A16" t="s">
        <v>6</v>
      </c>
      <c r="B16" t="s">
        <v>9</v>
      </c>
      <c r="C16" s="1">
        <v>2374.2461158239998</v>
      </c>
      <c r="D16" s="1">
        <v>131.90256199022201</v>
      </c>
      <c r="E16" s="1"/>
      <c r="F16" s="1"/>
      <c r="G16" s="1"/>
      <c r="H16" s="1">
        <v>131.90256199022201</v>
      </c>
      <c r="I16" s="1">
        <f t="shared" ref="I16:Y16" si="21">$D16+H16</f>
        <v>263.80512398044402</v>
      </c>
      <c r="J16" s="1">
        <f t="shared" si="21"/>
        <v>395.70768597066603</v>
      </c>
      <c r="K16" s="1">
        <f t="shared" si="21"/>
        <v>527.61024796088805</v>
      </c>
      <c r="L16" s="1">
        <f t="shared" si="21"/>
        <v>659.51280995111006</v>
      </c>
      <c r="M16" s="1">
        <f t="shared" si="21"/>
        <v>791.41537194133207</v>
      </c>
      <c r="N16" s="1">
        <f t="shared" si="21"/>
        <v>923.31793393155408</v>
      </c>
      <c r="O16" s="1">
        <f t="shared" si="21"/>
        <v>1055.2204959217761</v>
      </c>
      <c r="P16" s="1">
        <f t="shared" si="21"/>
        <v>1187.1230579119981</v>
      </c>
      <c r="Q16" s="1">
        <f t="shared" si="21"/>
        <v>1319.0256199022201</v>
      </c>
      <c r="R16" s="1">
        <f t="shared" si="21"/>
        <v>1450.9281818924421</v>
      </c>
      <c r="S16" s="1">
        <f t="shared" si="21"/>
        <v>1582.8307438826641</v>
      </c>
      <c r="T16" s="1">
        <f t="shared" si="21"/>
        <v>1714.7333058728861</v>
      </c>
      <c r="U16" s="1">
        <f t="shared" si="21"/>
        <v>1846.6358678631082</v>
      </c>
      <c r="V16" s="1">
        <f t="shared" si="21"/>
        <v>1978.5384298533302</v>
      </c>
      <c r="W16" s="1">
        <f t="shared" si="21"/>
        <v>2110.4409918435522</v>
      </c>
      <c r="X16" s="1">
        <f t="shared" si="21"/>
        <v>2242.3435538337744</v>
      </c>
      <c r="Y16" s="1">
        <f t="shared" si="21"/>
        <v>2374.2461158239967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3">
      <c r="A17" t="s">
        <v>6</v>
      </c>
      <c r="B17" t="s">
        <v>10</v>
      </c>
      <c r="C17" s="1">
        <v>429.874276873844</v>
      </c>
      <c r="D17" s="1">
        <v>23.881904270769098</v>
      </c>
      <c r="E17" s="1"/>
      <c r="F17" s="1"/>
      <c r="G17" s="1"/>
      <c r="H17" s="1">
        <v>23.881904270769098</v>
      </c>
      <c r="I17" s="1">
        <f t="shared" ref="I17:Y17" si="22">$D17+H17</f>
        <v>47.763808541538197</v>
      </c>
      <c r="J17" s="1">
        <f t="shared" si="22"/>
        <v>71.645712812307295</v>
      </c>
      <c r="K17" s="1">
        <f t="shared" si="22"/>
        <v>95.527617083076393</v>
      </c>
      <c r="L17" s="1">
        <f t="shared" si="22"/>
        <v>119.40952135384549</v>
      </c>
      <c r="M17" s="1">
        <f t="shared" si="22"/>
        <v>143.29142562461459</v>
      </c>
      <c r="N17" s="1">
        <f t="shared" si="22"/>
        <v>167.17332989538369</v>
      </c>
      <c r="O17" s="1">
        <f t="shared" si="22"/>
        <v>191.05523416615279</v>
      </c>
      <c r="P17" s="1">
        <f t="shared" si="22"/>
        <v>214.93713843692188</v>
      </c>
      <c r="Q17" s="1">
        <f t="shared" si="22"/>
        <v>238.81904270769098</v>
      </c>
      <c r="R17" s="1">
        <f t="shared" si="22"/>
        <v>262.70094697846008</v>
      </c>
      <c r="S17" s="1">
        <f t="shared" si="22"/>
        <v>286.58285124922918</v>
      </c>
      <c r="T17" s="1">
        <f t="shared" si="22"/>
        <v>310.46475551999828</v>
      </c>
      <c r="U17" s="1">
        <f t="shared" si="22"/>
        <v>334.34665979076738</v>
      </c>
      <c r="V17" s="1">
        <f t="shared" si="22"/>
        <v>358.22856406153647</v>
      </c>
      <c r="W17" s="1">
        <f t="shared" si="22"/>
        <v>382.11046833230557</v>
      </c>
      <c r="X17" s="1">
        <f t="shared" si="22"/>
        <v>405.99237260307467</v>
      </c>
      <c r="Y17" s="1">
        <f t="shared" si="22"/>
        <v>429.87427687384377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">
      <c r="A18" t="s">
        <v>6</v>
      </c>
      <c r="B18" t="s">
        <v>11</v>
      </c>
      <c r="C18" s="1">
        <v>206.50905321924299</v>
      </c>
      <c r="D18" s="1">
        <v>11.472725178846799</v>
      </c>
      <c r="E18" s="1"/>
      <c r="F18" s="1"/>
      <c r="G18" s="1"/>
      <c r="H18" s="1">
        <v>11.472725178846799</v>
      </c>
      <c r="I18" s="1">
        <f t="shared" ref="I18:Y18" si="23">$D18+H18</f>
        <v>22.945450357693598</v>
      </c>
      <c r="J18" s="1">
        <f t="shared" si="23"/>
        <v>34.418175536540396</v>
      </c>
      <c r="K18" s="1">
        <f t="shared" si="23"/>
        <v>45.890900715387197</v>
      </c>
      <c r="L18" s="1">
        <f t="shared" si="23"/>
        <v>57.363625894233998</v>
      </c>
      <c r="M18" s="1">
        <f t="shared" si="23"/>
        <v>68.836351073080792</v>
      </c>
      <c r="N18" s="1">
        <f t="shared" si="23"/>
        <v>80.309076251927593</v>
      </c>
      <c r="O18" s="1">
        <f t="shared" si="23"/>
        <v>91.781801430774394</v>
      </c>
      <c r="P18" s="1">
        <f t="shared" si="23"/>
        <v>103.25452660962119</v>
      </c>
      <c r="Q18" s="1">
        <f t="shared" si="23"/>
        <v>114.727251788468</v>
      </c>
      <c r="R18" s="1">
        <f t="shared" si="23"/>
        <v>126.1999769673148</v>
      </c>
      <c r="S18" s="1">
        <f t="shared" si="23"/>
        <v>137.67270214616158</v>
      </c>
      <c r="T18" s="1">
        <f t="shared" si="23"/>
        <v>149.14542732500837</v>
      </c>
      <c r="U18" s="1">
        <f t="shared" si="23"/>
        <v>160.61815250385516</v>
      </c>
      <c r="V18" s="1">
        <f t="shared" si="23"/>
        <v>172.09087768270194</v>
      </c>
      <c r="W18" s="1">
        <f t="shared" si="23"/>
        <v>183.56360286154873</v>
      </c>
      <c r="X18" s="1">
        <f t="shared" si="23"/>
        <v>195.03632804039552</v>
      </c>
      <c r="Y18" s="1">
        <f t="shared" si="23"/>
        <v>206.5090532192423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3">
      <c r="A19" t="s">
        <v>6</v>
      </c>
      <c r="B19" t="s">
        <v>12</v>
      </c>
      <c r="C19" s="1">
        <v>223.11363902123699</v>
      </c>
      <c r="D19" s="1">
        <v>12.395202167846501</v>
      </c>
      <c r="E19" s="1"/>
      <c r="F19" s="1"/>
      <c r="G19" s="1"/>
      <c r="H19" s="1">
        <v>12.395202167846501</v>
      </c>
      <c r="I19" s="1">
        <f t="shared" ref="I19:Y19" si="24">$D19+H19</f>
        <v>24.790404335693001</v>
      </c>
      <c r="J19" s="1">
        <f t="shared" si="24"/>
        <v>37.185606503539503</v>
      </c>
      <c r="K19" s="1">
        <f t="shared" si="24"/>
        <v>49.580808671386002</v>
      </c>
      <c r="L19" s="1">
        <f t="shared" si="24"/>
        <v>61.976010839232501</v>
      </c>
      <c r="M19" s="1">
        <f t="shared" si="24"/>
        <v>74.371213007079007</v>
      </c>
      <c r="N19" s="1">
        <f t="shared" si="24"/>
        <v>86.766415174925513</v>
      </c>
      <c r="O19" s="1">
        <f t="shared" si="24"/>
        <v>99.161617342772018</v>
      </c>
      <c r="P19" s="1">
        <f t="shared" si="24"/>
        <v>111.55681951061852</v>
      </c>
      <c r="Q19" s="1">
        <f t="shared" si="24"/>
        <v>123.95202167846503</v>
      </c>
      <c r="R19" s="1">
        <f t="shared" si="24"/>
        <v>136.34722384631152</v>
      </c>
      <c r="S19" s="1">
        <f t="shared" si="24"/>
        <v>148.74242601415801</v>
      </c>
      <c r="T19" s="1">
        <f t="shared" si="24"/>
        <v>161.13762818200451</v>
      </c>
      <c r="U19" s="1">
        <f t="shared" si="24"/>
        <v>173.532830349851</v>
      </c>
      <c r="V19" s="1">
        <f t="shared" si="24"/>
        <v>185.92803251769749</v>
      </c>
      <c r="W19" s="1">
        <f t="shared" si="24"/>
        <v>198.32323468554398</v>
      </c>
      <c r="X19" s="1">
        <f t="shared" si="24"/>
        <v>210.71843685339047</v>
      </c>
      <c r="Y19" s="1">
        <f t="shared" si="24"/>
        <v>223.11363902123696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">
      <c r="A20" s="2"/>
      <c r="B20" s="2" t="s">
        <v>14</v>
      </c>
      <c r="C20" s="3"/>
      <c r="D20" s="3"/>
      <c r="E20" s="2"/>
      <c r="F20" s="2"/>
      <c r="G20" s="2"/>
      <c r="H20" s="4">
        <f>SUM(H14:H19,H12)</f>
        <v>253.52975529742017</v>
      </c>
      <c r="I20" s="4">
        <f t="shared" ref="I20:Y20" si="25">SUM(I14:I19,I12)</f>
        <v>507.05951059484033</v>
      </c>
      <c r="J20" s="4">
        <f t="shared" si="25"/>
        <v>760.58926589226053</v>
      </c>
      <c r="K20" s="4">
        <f t="shared" si="25"/>
        <v>1014.1190211896807</v>
      </c>
      <c r="L20" s="4">
        <f t="shared" si="25"/>
        <v>1267.6487764871008</v>
      </c>
      <c r="M20" s="4">
        <f t="shared" si="25"/>
        <v>1521.1785317845211</v>
      </c>
      <c r="N20" s="4">
        <f t="shared" si="25"/>
        <v>1774.7082870819411</v>
      </c>
      <c r="O20" s="4">
        <f t="shared" si="25"/>
        <v>2028.2380423793611</v>
      </c>
      <c r="P20" s="4">
        <f t="shared" si="25"/>
        <v>2281.7677976767814</v>
      </c>
      <c r="Q20" s="4">
        <f t="shared" si="25"/>
        <v>2535.2975529742016</v>
      </c>
      <c r="R20" s="4">
        <f t="shared" si="25"/>
        <v>2788.8273082716214</v>
      </c>
      <c r="S20" s="4">
        <f t="shared" si="25"/>
        <v>3042.3570635690421</v>
      </c>
      <c r="T20" s="4">
        <f t="shared" si="25"/>
        <v>3295.8868188664615</v>
      </c>
      <c r="U20" s="4">
        <f t="shared" si="25"/>
        <v>3549.4165741638822</v>
      </c>
      <c r="V20" s="4">
        <f t="shared" si="25"/>
        <v>3802.946329461302</v>
      </c>
      <c r="W20" s="4">
        <f t="shared" si="25"/>
        <v>4056.4760847587227</v>
      </c>
      <c r="X20" s="4">
        <f t="shared" si="25"/>
        <v>4310.0058400561429</v>
      </c>
      <c r="Y20" s="4">
        <f t="shared" si="25"/>
        <v>4563.5355953535636</v>
      </c>
    </row>
    <row r="21" spans="1:39" x14ac:dyDescent="0.3">
      <c r="A21" s="5"/>
      <c r="B21" s="5" t="s">
        <v>15</v>
      </c>
      <c r="C21" s="6">
        <f>SUM(C12:C19)</f>
        <v>26886.430459839772</v>
      </c>
      <c r="D21" s="6"/>
      <c r="E21" s="5"/>
      <c r="F21" s="5"/>
      <c r="G21" s="5"/>
      <c r="H21" s="6">
        <f>H13+H20</f>
        <v>26886.430459839772</v>
      </c>
      <c r="I21" s="6">
        <f t="shared" ref="I21:Y21" si="26">I13+I20</f>
        <v>26886.430459839772</v>
      </c>
      <c r="J21" s="6">
        <f t="shared" si="26"/>
        <v>26886.430459839772</v>
      </c>
      <c r="K21" s="6">
        <f t="shared" si="26"/>
        <v>26886.430459839772</v>
      </c>
      <c r="L21" s="6">
        <f t="shared" si="26"/>
        <v>26886.430459839772</v>
      </c>
      <c r="M21" s="6">
        <f t="shared" si="26"/>
        <v>26886.430459839772</v>
      </c>
      <c r="N21" s="6">
        <f t="shared" si="26"/>
        <v>26886.430459839772</v>
      </c>
      <c r="O21" s="6">
        <f t="shared" si="26"/>
        <v>26886.430459839772</v>
      </c>
      <c r="P21" s="6">
        <f t="shared" si="26"/>
        <v>26886.430459839772</v>
      </c>
      <c r="Q21" s="6">
        <f t="shared" si="26"/>
        <v>26886.430459839772</v>
      </c>
      <c r="R21" s="6">
        <f t="shared" si="26"/>
        <v>26886.430459839772</v>
      </c>
      <c r="S21" s="6">
        <f t="shared" si="26"/>
        <v>26886.430459839772</v>
      </c>
      <c r="T21" s="6">
        <f t="shared" si="26"/>
        <v>26886.430459839772</v>
      </c>
      <c r="U21" s="6">
        <f t="shared" si="26"/>
        <v>26886.430459839772</v>
      </c>
      <c r="V21" s="6">
        <f t="shared" si="26"/>
        <v>26886.430459839772</v>
      </c>
      <c r="W21" s="6">
        <f t="shared" si="26"/>
        <v>26886.430459839772</v>
      </c>
      <c r="X21" s="6">
        <f t="shared" si="26"/>
        <v>26886.430459839772</v>
      </c>
      <c r="Y21" s="6">
        <f t="shared" si="26"/>
        <v>26886.430459839772</v>
      </c>
    </row>
    <row r="22" spans="1:39" x14ac:dyDescent="0.3">
      <c r="A22" t="s">
        <v>7</v>
      </c>
      <c r="B22" t="s">
        <v>5</v>
      </c>
      <c r="C22" s="1">
        <v>1237.08357302077</v>
      </c>
      <c r="D22" s="1">
        <v>68.726865167821003</v>
      </c>
      <c r="E22" s="1"/>
      <c r="F22" s="1"/>
      <c r="G22" s="1"/>
      <c r="H22" s="1">
        <v>68.726865167821003</v>
      </c>
      <c r="I22" s="1">
        <f t="shared" ref="I22:Y22" si="27">$D22+H22</f>
        <v>137.45373033564201</v>
      </c>
      <c r="J22" s="1">
        <f t="shared" si="27"/>
        <v>206.180595503463</v>
      </c>
      <c r="K22" s="1">
        <f t="shared" si="27"/>
        <v>274.90746067128401</v>
      </c>
      <c r="L22" s="1">
        <f t="shared" si="27"/>
        <v>343.63432583910503</v>
      </c>
      <c r="M22" s="1">
        <f t="shared" si="27"/>
        <v>412.36119100692605</v>
      </c>
      <c r="N22" s="1">
        <f t="shared" si="27"/>
        <v>481.08805617474707</v>
      </c>
      <c r="O22" s="1">
        <f t="shared" si="27"/>
        <v>549.81492134256803</v>
      </c>
      <c r="P22" s="1">
        <f t="shared" si="27"/>
        <v>618.54178651038899</v>
      </c>
      <c r="Q22" s="1">
        <f t="shared" si="27"/>
        <v>687.26865167820995</v>
      </c>
      <c r="R22" s="1">
        <f t="shared" si="27"/>
        <v>755.99551684603091</v>
      </c>
      <c r="S22" s="1">
        <f t="shared" si="27"/>
        <v>824.72238201385187</v>
      </c>
      <c r="T22" s="1">
        <f t="shared" si="27"/>
        <v>893.44924718167283</v>
      </c>
      <c r="U22" s="1">
        <f t="shared" si="27"/>
        <v>962.17611234949379</v>
      </c>
      <c r="V22" s="1">
        <f t="shared" si="27"/>
        <v>1030.9029775173149</v>
      </c>
      <c r="W22" s="1">
        <f t="shared" si="27"/>
        <v>1099.6298426851358</v>
      </c>
      <c r="X22" s="1">
        <f t="shared" si="27"/>
        <v>1168.3567078529568</v>
      </c>
      <c r="Y22" s="1">
        <f t="shared" si="27"/>
        <v>1237.0835730207777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3">
      <c r="A23" t="s">
        <v>7</v>
      </c>
      <c r="B23" t="s">
        <v>6</v>
      </c>
      <c r="C23" s="1">
        <v>13809.941763819401</v>
      </c>
      <c r="D23" s="1">
        <v>767.21898687886005</v>
      </c>
      <c r="E23" s="1"/>
      <c r="F23" s="1"/>
      <c r="G23" s="1"/>
      <c r="H23" s="1">
        <v>767.21898687886005</v>
      </c>
      <c r="I23" s="1">
        <f t="shared" ref="I23:Y23" si="28">$D23+H23</f>
        <v>1534.4379737577201</v>
      </c>
      <c r="J23" s="1">
        <f t="shared" si="28"/>
        <v>2301.6569606365802</v>
      </c>
      <c r="K23" s="1">
        <f t="shared" si="28"/>
        <v>3068.8759475154402</v>
      </c>
      <c r="L23" s="1">
        <f t="shared" si="28"/>
        <v>3836.0949343943003</v>
      </c>
      <c r="M23" s="1">
        <f t="shared" si="28"/>
        <v>4603.3139212731603</v>
      </c>
      <c r="N23" s="1">
        <f t="shared" si="28"/>
        <v>5370.5329081520204</v>
      </c>
      <c r="O23" s="1">
        <f t="shared" si="28"/>
        <v>6137.7518950308804</v>
      </c>
      <c r="P23" s="1">
        <f t="shared" si="28"/>
        <v>6904.9708819097405</v>
      </c>
      <c r="Q23" s="1">
        <f t="shared" si="28"/>
        <v>7672.1898687886005</v>
      </c>
      <c r="R23" s="1">
        <f t="shared" si="28"/>
        <v>8439.4088556674615</v>
      </c>
      <c r="S23" s="1">
        <f t="shared" si="28"/>
        <v>9206.6278425463206</v>
      </c>
      <c r="T23" s="1">
        <f t="shared" si="28"/>
        <v>9973.8468294251797</v>
      </c>
      <c r="U23" s="1">
        <f t="shared" si="28"/>
        <v>10741.065816304039</v>
      </c>
      <c r="V23" s="1">
        <f t="shared" si="28"/>
        <v>11508.284803182898</v>
      </c>
      <c r="W23" s="1">
        <f t="shared" si="28"/>
        <v>12275.503790061757</v>
      </c>
      <c r="X23" s="1">
        <f t="shared" si="28"/>
        <v>13042.722776940616</v>
      </c>
      <c r="Y23" s="1">
        <f t="shared" si="28"/>
        <v>13809.941763819475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3">
      <c r="A24" t="s">
        <v>7</v>
      </c>
      <c r="B24" t="s">
        <v>7</v>
      </c>
      <c r="C24" s="1">
        <v>114.009769685913</v>
      </c>
      <c r="D24" s="1">
        <v>6.3338760936618401</v>
      </c>
      <c r="E24" s="1"/>
      <c r="F24" s="1"/>
      <c r="G24" s="1"/>
      <c r="H24" s="1">
        <f>$C31-H30</f>
        <v>19374.609488408918</v>
      </c>
      <c r="I24" s="1">
        <f t="shared" ref="I24:Y24" si="29">$C31-I30</f>
        <v>18241.633034366383</v>
      </c>
      <c r="J24" s="1">
        <f t="shared" si="29"/>
        <v>17108.656580323848</v>
      </c>
      <c r="K24" s="1">
        <f t="shared" si="29"/>
        <v>15975.680126281311</v>
      </c>
      <c r="L24" s="1">
        <f t="shared" si="29"/>
        <v>14842.703672238777</v>
      </c>
      <c r="M24" s="1">
        <f t="shared" si="29"/>
        <v>13709.72721819624</v>
      </c>
      <c r="N24" s="1">
        <f t="shared" si="29"/>
        <v>12576.750764153705</v>
      </c>
      <c r="O24" s="1">
        <f t="shared" si="29"/>
        <v>11443.77431011117</v>
      </c>
      <c r="P24" s="1">
        <f t="shared" si="29"/>
        <v>10310.797856068635</v>
      </c>
      <c r="Q24" s="1">
        <f t="shared" si="29"/>
        <v>9177.8214020261003</v>
      </c>
      <c r="R24" s="1">
        <f t="shared" si="29"/>
        <v>8044.8449479835635</v>
      </c>
      <c r="S24" s="1">
        <f t="shared" si="29"/>
        <v>6911.8684939410286</v>
      </c>
      <c r="T24" s="1">
        <f t="shared" si="29"/>
        <v>5778.8920398984956</v>
      </c>
      <c r="U24" s="1">
        <f t="shared" si="29"/>
        <v>4645.9155858559607</v>
      </c>
      <c r="V24" s="1">
        <f t="shared" si="29"/>
        <v>3512.9391318134258</v>
      </c>
      <c r="W24" s="1">
        <f t="shared" si="29"/>
        <v>2379.9626777708909</v>
      </c>
      <c r="X24" s="1">
        <f t="shared" si="29"/>
        <v>1246.986223728356</v>
      </c>
      <c r="Y24" s="1">
        <f t="shared" si="29"/>
        <v>114.00976968582108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">
      <c r="A25" t="s">
        <v>7</v>
      </c>
      <c r="B25" t="s">
        <v>8</v>
      </c>
      <c r="C25" s="1">
        <v>145.45784885635601</v>
      </c>
      <c r="D25" s="1">
        <v>8.0809916031309097</v>
      </c>
      <c r="E25" s="1"/>
      <c r="F25" s="1"/>
      <c r="G25" s="1"/>
      <c r="H25" s="1">
        <v>8.0809916031309097</v>
      </c>
      <c r="I25" s="1">
        <f t="shared" ref="I25:Y25" si="30">$D25+H25</f>
        <v>16.161983206261819</v>
      </c>
      <c r="J25" s="1">
        <f t="shared" si="30"/>
        <v>24.242974809392727</v>
      </c>
      <c r="K25" s="1">
        <f t="shared" si="30"/>
        <v>32.323966412523639</v>
      </c>
      <c r="L25" s="1">
        <f t="shared" si="30"/>
        <v>40.40495801565455</v>
      </c>
      <c r="M25" s="1">
        <f t="shared" si="30"/>
        <v>48.485949618785462</v>
      </c>
      <c r="N25" s="1">
        <f t="shared" si="30"/>
        <v>56.566941221916373</v>
      </c>
      <c r="O25" s="1">
        <f t="shared" si="30"/>
        <v>64.647932825047278</v>
      </c>
      <c r="P25" s="1">
        <f t="shared" si="30"/>
        <v>72.728924428178189</v>
      </c>
      <c r="Q25" s="1">
        <f t="shared" si="30"/>
        <v>80.809916031309101</v>
      </c>
      <c r="R25" s="1">
        <f t="shared" si="30"/>
        <v>88.890907634440012</v>
      </c>
      <c r="S25" s="1">
        <f t="shared" si="30"/>
        <v>96.971899237570923</v>
      </c>
      <c r="T25" s="1">
        <f t="shared" si="30"/>
        <v>105.05289084070183</v>
      </c>
      <c r="U25" s="1">
        <f t="shared" si="30"/>
        <v>113.13388244383275</v>
      </c>
      <c r="V25" s="1">
        <f t="shared" si="30"/>
        <v>121.21487404696366</v>
      </c>
      <c r="W25" s="1">
        <f t="shared" si="30"/>
        <v>129.29586565009456</v>
      </c>
      <c r="X25" s="1">
        <f t="shared" si="30"/>
        <v>137.37685725322547</v>
      </c>
      <c r="Y25" s="1">
        <f t="shared" si="30"/>
        <v>145.45784885635638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">
      <c r="A26" t="s">
        <v>7</v>
      </c>
      <c r="B26" t="s">
        <v>9</v>
      </c>
      <c r="C26" s="1">
        <v>3213.23893731919</v>
      </c>
      <c r="D26" s="1">
        <v>178.513274295511</v>
      </c>
      <c r="E26" s="1"/>
      <c r="F26" s="1"/>
      <c r="G26" s="1"/>
      <c r="H26" s="1">
        <v>178.513274295511</v>
      </c>
      <c r="I26" s="1">
        <f t="shared" ref="I26:Y26" si="31">$D26+H26</f>
        <v>357.02654859102199</v>
      </c>
      <c r="J26" s="1">
        <f t="shared" si="31"/>
        <v>535.53982288653299</v>
      </c>
      <c r="K26" s="1">
        <f t="shared" si="31"/>
        <v>714.05309718204398</v>
      </c>
      <c r="L26" s="1">
        <f t="shared" si="31"/>
        <v>892.56637147755498</v>
      </c>
      <c r="M26" s="1">
        <f t="shared" si="31"/>
        <v>1071.079645773066</v>
      </c>
      <c r="N26" s="1">
        <f t="shared" si="31"/>
        <v>1249.5929200685769</v>
      </c>
      <c r="O26" s="1">
        <f t="shared" si="31"/>
        <v>1428.106194364088</v>
      </c>
      <c r="P26" s="1">
        <f t="shared" si="31"/>
        <v>1606.6194686595991</v>
      </c>
      <c r="Q26" s="1">
        <f t="shared" si="31"/>
        <v>1785.1327429551102</v>
      </c>
      <c r="R26" s="1">
        <f t="shared" si="31"/>
        <v>1963.6460172506213</v>
      </c>
      <c r="S26" s="1">
        <f t="shared" si="31"/>
        <v>2142.1592915461324</v>
      </c>
      <c r="T26" s="1">
        <f t="shared" si="31"/>
        <v>2320.6725658416435</v>
      </c>
      <c r="U26" s="1">
        <f t="shared" si="31"/>
        <v>2499.1858401371546</v>
      </c>
      <c r="V26" s="1">
        <f t="shared" si="31"/>
        <v>2677.6991144326657</v>
      </c>
      <c r="W26" s="1">
        <f t="shared" si="31"/>
        <v>2856.2123887281768</v>
      </c>
      <c r="X26" s="1">
        <f t="shared" si="31"/>
        <v>3034.725663023688</v>
      </c>
      <c r="Y26" s="1">
        <f t="shared" si="31"/>
        <v>3213.2389373191991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">
      <c r="A27" t="s">
        <v>7</v>
      </c>
      <c r="B27" t="s">
        <v>10</v>
      </c>
      <c r="C27" s="1">
        <v>201.60315286865401</v>
      </c>
      <c r="D27" s="1">
        <v>11.2001751593696</v>
      </c>
      <c r="E27" s="1"/>
      <c r="F27" s="1"/>
      <c r="G27" s="1"/>
      <c r="H27" s="1">
        <v>11.2001751593696</v>
      </c>
      <c r="I27" s="1">
        <f t="shared" ref="I27:Y27" si="32">$D27+H27</f>
        <v>22.4003503187392</v>
      </c>
      <c r="J27" s="1">
        <f t="shared" si="32"/>
        <v>33.6005254781088</v>
      </c>
      <c r="K27" s="1">
        <f t="shared" si="32"/>
        <v>44.8007006374784</v>
      </c>
      <c r="L27" s="1">
        <f t="shared" si="32"/>
        <v>56.000875796848</v>
      </c>
      <c r="M27" s="1">
        <f t="shared" si="32"/>
        <v>67.2010509562176</v>
      </c>
      <c r="N27" s="1">
        <f t="shared" si="32"/>
        <v>78.401226115587207</v>
      </c>
      <c r="O27" s="1">
        <f t="shared" si="32"/>
        <v>89.6014012749568</v>
      </c>
      <c r="P27" s="1">
        <f t="shared" si="32"/>
        <v>100.80157643432639</v>
      </c>
      <c r="Q27" s="1">
        <f t="shared" si="32"/>
        <v>112.00175159369599</v>
      </c>
      <c r="R27" s="1">
        <f t="shared" si="32"/>
        <v>123.20192675306558</v>
      </c>
      <c r="S27" s="1">
        <f t="shared" si="32"/>
        <v>134.40210191243517</v>
      </c>
      <c r="T27" s="1">
        <f t="shared" si="32"/>
        <v>145.60227707180476</v>
      </c>
      <c r="U27" s="1">
        <f t="shared" si="32"/>
        <v>156.80245223117436</v>
      </c>
      <c r="V27" s="1">
        <f t="shared" si="32"/>
        <v>168.00262739054395</v>
      </c>
      <c r="W27" s="1">
        <f t="shared" si="32"/>
        <v>179.20280254991354</v>
      </c>
      <c r="X27" s="1">
        <f t="shared" si="32"/>
        <v>190.40297770928314</v>
      </c>
      <c r="Y27" s="1">
        <f t="shared" si="32"/>
        <v>201.60315286865273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">
      <c r="A28" t="s">
        <v>7</v>
      </c>
      <c r="B28" t="s">
        <v>11</v>
      </c>
      <c r="C28" s="1">
        <v>1765.28551076754</v>
      </c>
      <c r="D28" s="1">
        <v>98.071417264863399</v>
      </c>
      <c r="E28" s="1"/>
      <c r="F28" s="1"/>
      <c r="G28" s="1"/>
      <c r="H28" s="1">
        <v>98.071417264863399</v>
      </c>
      <c r="I28" s="1">
        <f t="shared" ref="I28:Y28" si="33">$D28+H28</f>
        <v>196.1428345297268</v>
      </c>
      <c r="J28" s="1">
        <f t="shared" si="33"/>
        <v>294.21425179459021</v>
      </c>
      <c r="K28" s="1">
        <f t="shared" si="33"/>
        <v>392.2856690594536</v>
      </c>
      <c r="L28" s="1">
        <f t="shared" si="33"/>
        <v>490.35708632431698</v>
      </c>
      <c r="M28" s="1">
        <f t="shared" si="33"/>
        <v>588.42850358918042</v>
      </c>
      <c r="N28" s="1">
        <f t="shared" si="33"/>
        <v>686.49992085404381</v>
      </c>
      <c r="O28" s="1">
        <f t="shared" si="33"/>
        <v>784.57133811890719</v>
      </c>
      <c r="P28" s="1">
        <f t="shared" si="33"/>
        <v>882.64275538377058</v>
      </c>
      <c r="Q28" s="1">
        <f t="shared" si="33"/>
        <v>980.71417264863396</v>
      </c>
      <c r="R28" s="1">
        <f t="shared" si="33"/>
        <v>1078.7855899134975</v>
      </c>
      <c r="S28" s="1">
        <f t="shared" si="33"/>
        <v>1176.8570071783608</v>
      </c>
      <c r="T28" s="1">
        <f t="shared" si="33"/>
        <v>1274.9284244432242</v>
      </c>
      <c r="U28" s="1">
        <f t="shared" si="33"/>
        <v>1372.9998417080876</v>
      </c>
      <c r="V28" s="1">
        <f t="shared" si="33"/>
        <v>1471.071258972951</v>
      </c>
      <c r="W28" s="1">
        <f t="shared" si="33"/>
        <v>1569.1426762378144</v>
      </c>
      <c r="X28" s="1">
        <f t="shared" si="33"/>
        <v>1667.2140935026778</v>
      </c>
      <c r="Y28" s="1">
        <f t="shared" si="33"/>
        <v>1765.2855107675412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">
      <c r="A29" t="s">
        <v>7</v>
      </c>
      <c r="B29" t="s">
        <v>12</v>
      </c>
      <c r="C29" s="1">
        <v>20.9653861136287</v>
      </c>
      <c r="D29" s="1">
        <v>1.1647436729793701</v>
      </c>
      <c r="E29" s="1"/>
      <c r="F29" s="1"/>
      <c r="G29" s="1"/>
      <c r="H29" s="1">
        <v>1.1647436729793701</v>
      </c>
      <c r="I29" s="1">
        <f t="shared" ref="I29:Y29" si="34">$D29+H29</f>
        <v>2.3294873459587402</v>
      </c>
      <c r="J29" s="1">
        <f t="shared" si="34"/>
        <v>3.4942310189381103</v>
      </c>
      <c r="K29" s="1">
        <f t="shared" si="34"/>
        <v>4.6589746919174804</v>
      </c>
      <c r="L29" s="1">
        <f t="shared" si="34"/>
        <v>5.82371836489685</v>
      </c>
      <c r="M29" s="1">
        <f t="shared" si="34"/>
        <v>6.9884620378762197</v>
      </c>
      <c r="N29" s="1">
        <f t="shared" si="34"/>
        <v>8.1532057108555893</v>
      </c>
      <c r="O29" s="1">
        <f t="shared" si="34"/>
        <v>9.317949383834959</v>
      </c>
      <c r="P29" s="1">
        <f t="shared" si="34"/>
        <v>10.482693056814329</v>
      </c>
      <c r="Q29" s="1">
        <f t="shared" si="34"/>
        <v>11.647436729793698</v>
      </c>
      <c r="R29" s="1">
        <f t="shared" si="34"/>
        <v>12.812180402773068</v>
      </c>
      <c r="S29" s="1">
        <f t="shared" si="34"/>
        <v>13.976924075752438</v>
      </c>
      <c r="T29" s="1">
        <f t="shared" si="34"/>
        <v>15.141667748731807</v>
      </c>
      <c r="U29" s="1">
        <f t="shared" si="34"/>
        <v>16.306411421711179</v>
      </c>
      <c r="V29" s="1">
        <f t="shared" si="34"/>
        <v>17.471155094690548</v>
      </c>
      <c r="W29" s="1">
        <f t="shared" si="34"/>
        <v>18.635898767669918</v>
      </c>
      <c r="X29" s="1">
        <f t="shared" si="34"/>
        <v>19.800642440649288</v>
      </c>
      <c r="Y29" s="1">
        <f t="shared" si="34"/>
        <v>20.965386113628657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">
      <c r="A30" s="2"/>
      <c r="B30" s="2" t="s">
        <v>14</v>
      </c>
      <c r="C30" s="3"/>
      <c r="D30" s="3"/>
      <c r="E30" s="2"/>
      <c r="F30" s="2"/>
      <c r="G30" s="2"/>
      <c r="H30" s="4">
        <f>SUM(H25:H29,H22:H23)</f>
        <v>1132.9764540425354</v>
      </c>
      <c r="I30" s="4">
        <f t="shared" ref="I30:Y30" si="35">SUM(I25:I29,I22:I23)</f>
        <v>2265.9529080850707</v>
      </c>
      <c r="J30" s="4">
        <f t="shared" si="35"/>
        <v>3398.9293621276061</v>
      </c>
      <c r="K30" s="4">
        <f t="shared" si="35"/>
        <v>4531.9058161701414</v>
      </c>
      <c r="L30" s="4">
        <f t="shared" si="35"/>
        <v>5664.8822702126763</v>
      </c>
      <c r="M30" s="4">
        <f t="shared" si="35"/>
        <v>6797.8587242552121</v>
      </c>
      <c r="N30" s="4">
        <f t="shared" si="35"/>
        <v>7930.8351782977479</v>
      </c>
      <c r="O30" s="4">
        <f t="shared" si="35"/>
        <v>9063.8116323402828</v>
      </c>
      <c r="P30" s="4">
        <f t="shared" si="35"/>
        <v>10196.788086382818</v>
      </c>
      <c r="Q30" s="4">
        <f t="shared" si="35"/>
        <v>11329.764540425353</v>
      </c>
      <c r="R30" s="4">
        <f t="shared" si="35"/>
        <v>12462.740994467889</v>
      </c>
      <c r="S30" s="4">
        <f t="shared" si="35"/>
        <v>13595.717448510424</v>
      </c>
      <c r="T30" s="4">
        <f t="shared" si="35"/>
        <v>14728.693902552957</v>
      </c>
      <c r="U30" s="4">
        <f t="shared" si="35"/>
        <v>15861.670356595492</v>
      </c>
      <c r="V30" s="4">
        <f t="shared" si="35"/>
        <v>16994.646810638027</v>
      </c>
      <c r="W30" s="4">
        <f t="shared" si="35"/>
        <v>18127.623264680562</v>
      </c>
      <c r="X30" s="4">
        <f t="shared" si="35"/>
        <v>19260.599718723097</v>
      </c>
      <c r="Y30" s="4">
        <f t="shared" si="35"/>
        <v>20393.576172765632</v>
      </c>
    </row>
    <row r="31" spans="1:39" x14ac:dyDescent="0.3">
      <c r="A31" s="5"/>
      <c r="B31" s="5" t="s">
        <v>15</v>
      </c>
      <c r="C31" s="6">
        <f>SUM(C22:C29)</f>
        <v>20507.585942451453</v>
      </c>
      <c r="D31" s="6"/>
      <c r="E31" s="5"/>
      <c r="F31" s="5"/>
      <c r="G31" s="5"/>
      <c r="H31" s="6">
        <f>H24+H30</f>
        <v>20507.585942451453</v>
      </c>
      <c r="I31" s="6">
        <f t="shared" ref="I31:Y31" si="36">I24+I30</f>
        <v>20507.585942451453</v>
      </c>
      <c r="J31" s="6">
        <f t="shared" si="36"/>
        <v>20507.585942451453</v>
      </c>
      <c r="K31" s="6">
        <f t="shared" si="36"/>
        <v>20507.585942451453</v>
      </c>
      <c r="L31" s="6">
        <f t="shared" si="36"/>
        <v>20507.585942451453</v>
      </c>
      <c r="M31" s="6">
        <f t="shared" si="36"/>
        <v>20507.585942451453</v>
      </c>
      <c r="N31" s="6">
        <f t="shared" si="36"/>
        <v>20507.585942451453</v>
      </c>
      <c r="O31" s="6">
        <f t="shared" si="36"/>
        <v>20507.585942451453</v>
      </c>
      <c r="P31" s="6">
        <f t="shared" si="36"/>
        <v>20507.585942451453</v>
      </c>
      <c r="Q31" s="6">
        <f t="shared" si="36"/>
        <v>20507.585942451453</v>
      </c>
      <c r="R31" s="6">
        <f t="shared" si="36"/>
        <v>20507.585942451453</v>
      </c>
      <c r="S31" s="6">
        <f t="shared" si="36"/>
        <v>20507.585942451453</v>
      </c>
      <c r="T31" s="6">
        <f t="shared" si="36"/>
        <v>20507.585942451453</v>
      </c>
      <c r="U31" s="6">
        <f t="shared" si="36"/>
        <v>20507.585942451453</v>
      </c>
      <c r="V31" s="6">
        <f t="shared" si="36"/>
        <v>20507.585942451453</v>
      </c>
      <c r="W31" s="6">
        <f t="shared" si="36"/>
        <v>20507.585942451453</v>
      </c>
      <c r="X31" s="6">
        <f t="shared" si="36"/>
        <v>20507.585942451453</v>
      </c>
      <c r="Y31" s="6">
        <f t="shared" si="36"/>
        <v>20507.585942451453</v>
      </c>
    </row>
    <row r="32" spans="1:39" x14ac:dyDescent="0.3">
      <c r="A32" t="s">
        <v>8</v>
      </c>
      <c r="B32" t="s">
        <v>5</v>
      </c>
      <c r="C32" s="1">
        <v>0</v>
      </c>
      <c r="D32" s="1">
        <v>0</v>
      </c>
      <c r="E32" s="1"/>
      <c r="F32" s="1"/>
      <c r="G32" s="1"/>
      <c r="H32" s="1">
        <v>0</v>
      </c>
      <c r="I32" s="1">
        <f t="shared" ref="I32:Y32" si="37">$D32+H32</f>
        <v>0</v>
      </c>
      <c r="J32" s="1">
        <f t="shared" si="37"/>
        <v>0</v>
      </c>
      <c r="K32" s="1">
        <f t="shared" si="37"/>
        <v>0</v>
      </c>
      <c r="L32" s="1">
        <f t="shared" si="37"/>
        <v>0</v>
      </c>
      <c r="M32" s="1">
        <f t="shared" si="37"/>
        <v>0</v>
      </c>
      <c r="N32" s="1">
        <f t="shared" si="37"/>
        <v>0</v>
      </c>
      <c r="O32" s="1">
        <f t="shared" si="37"/>
        <v>0</v>
      </c>
      <c r="P32" s="1">
        <f t="shared" si="37"/>
        <v>0</v>
      </c>
      <c r="Q32" s="1">
        <f t="shared" si="37"/>
        <v>0</v>
      </c>
      <c r="R32" s="1">
        <f t="shared" si="37"/>
        <v>0</v>
      </c>
      <c r="S32" s="1">
        <f t="shared" si="37"/>
        <v>0</v>
      </c>
      <c r="T32" s="1">
        <f t="shared" si="37"/>
        <v>0</v>
      </c>
      <c r="U32" s="1">
        <f t="shared" si="37"/>
        <v>0</v>
      </c>
      <c r="V32" s="1">
        <f t="shared" si="37"/>
        <v>0</v>
      </c>
      <c r="W32" s="1">
        <f t="shared" si="37"/>
        <v>0</v>
      </c>
      <c r="X32" s="1">
        <f t="shared" si="37"/>
        <v>0</v>
      </c>
      <c r="Y32" s="1">
        <f t="shared" si="37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">
      <c r="A33" t="s">
        <v>8</v>
      </c>
      <c r="B33" t="s">
        <v>6</v>
      </c>
      <c r="C33" s="1">
        <v>35.934671798759702</v>
      </c>
      <c r="D33" s="1">
        <v>1.99637065548665</v>
      </c>
      <c r="E33" s="1"/>
      <c r="F33" s="1"/>
      <c r="G33" s="1"/>
      <c r="H33" s="1">
        <v>1.99637065548665</v>
      </c>
      <c r="I33" s="1">
        <f t="shared" ref="I33:Y33" si="38">$D33+H33</f>
        <v>3.9927413109733001</v>
      </c>
      <c r="J33" s="1">
        <f t="shared" si="38"/>
        <v>5.9891119664599497</v>
      </c>
      <c r="K33" s="1">
        <f t="shared" si="38"/>
        <v>7.9854826219466002</v>
      </c>
      <c r="L33" s="1">
        <f t="shared" si="38"/>
        <v>9.9818532774332507</v>
      </c>
      <c r="M33" s="1">
        <f t="shared" si="38"/>
        <v>11.978223932919901</v>
      </c>
      <c r="N33" s="1">
        <f t="shared" si="38"/>
        <v>13.974594588406552</v>
      </c>
      <c r="O33" s="1">
        <f t="shared" si="38"/>
        <v>15.970965243893202</v>
      </c>
      <c r="P33" s="1">
        <f t="shared" si="38"/>
        <v>17.967335899379851</v>
      </c>
      <c r="Q33" s="1">
        <f t="shared" si="38"/>
        <v>19.963706554866501</v>
      </c>
      <c r="R33" s="1">
        <f t="shared" si="38"/>
        <v>21.960077210353152</v>
      </c>
      <c r="S33" s="1">
        <f t="shared" si="38"/>
        <v>23.956447865839802</v>
      </c>
      <c r="T33" s="1">
        <f t="shared" si="38"/>
        <v>25.952818521326453</v>
      </c>
      <c r="U33" s="1">
        <f t="shared" si="38"/>
        <v>27.949189176813103</v>
      </c>
      <c r="V33" s="1">
        <f t="shared" si="38"/>
        <v>29.945559832299754</v>
      </c>
      <c r="W33" s="1">
        <f t="shared" si="38"/>
        <v>31.941930487786404</v>
      </c>
      <c r="X33" s="1">
        <f t="shared" si="38"/>
        <v>33.938301143273051</v>
      </c>
      <c r="Y33" s="1">
        <f t="shared" si="38"/>
        <v>35.934671798759702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">
      <c r="A34" t="s">
        <v>8</v>
      </c>
      <c r="B34" t="s">
        <v>7</v>
      </c>
      <c r="C34" s="1">
        <v>0</v>
      </c>
      <c r="D34" s="1">
        <v>0</v>
      </c>
      <c r="E34" s="1"/>
      <c r="F34" s="1"/>
      <c r="G34" s="1"/>
      <c r="H34" s="1">
        <v>0</v>
      </c>
      <c r="I34" s="1">
        <f t="shared" ref="I34:Y34" si="39">$D34+H34</f>
        <v>0</v>
      </c>
      <c r="J34" s="1">
        <f t="shared" si="39"/>
        <v>0</v>
      </c>
      <c r="K34" s="1">
        <f t="shared" si="39"/>
        <v>0</v>
      </c>
      <c r="L34" s="1">
        <f t="shared" si="39"/>
        <v>0</v>
      </c>
      <c r="M34" s="1">
        <f t="shared" si="39"/>
        <v>0</v>
      </c>
      <c r="N34" s="1">
        <f t="shared" si="39"/>
        <v>0</v>
      </c>
      <c r="O34" s="1">
        <f t="shared" si="39"/>
        <v>0</v>
      </c>
      <c r="P34" s="1">
        <f t="shared" si="39"/>
        <v>0</v>
      </c>
      <c r="Q34" s="1">
        <f t="shared" si="39"/>
        <v>0</v>
      </c>
      <c r="R34" s="1">
        <f t="shared" si="39"/>
        <v>0</v>
      </c>
      <c r="S34" s="1">
        <f t="shared" si="39"/>
        <v>0</v>
      </c>
      <c r="T34" s="1">
        <f t="shared" si="39"/>
        <v>0</v>
      </c>
      <c r="U34" s="1">
        <f t="shared" si="39"/>
        <v>0</v>
      </c>
      <c r="V34" s="1">
        <f t="shared" si="39"/>
        <v>0</v>
      </c>
      <c r="W34" s="1">
        <f t="shared" si="39"/>
        <v>0</v>
      </c>
      <c r="X34" s="1">
        <f t="shared" si="39"/>
        <v>0</v>
      </c>
      <c r="Y34" s="1">
        <f t="shared" si="39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">
      <c r="A35" t="s">
        <v>8</v>
      </c>
      <c r="B35" t="s">
        <v>8</v>
      </c>
      <c r="C35" s="1">
        <v>2.6835694225444802</v>
      </c>
      <c r="D35" s="1">
        <v>0.14908719014135999</v>
      </c>
      <c r="E35" s="1"/>
      <c r="F35" s="1"/>
      <c r="G35" s="1"/>
      <c r="H35" s="1">
        <f>$C41-H40</f>
        <v>36.621870565817531</v>
      </c>
      <c r="I35" s="1">
        <f t="shared" ref="I35:Y35" si="40">$C41-I40</f>
        <v>34.62549991033088</v>
      </c>
      <c r="J35" s="1">
        <f t="shared" si="40"/>
        <v>32.62912925484423</v>
      </c>
      <c r="K35" s="1">
        <f t="shared" si="40"/>
        <v>30.632758599357579</v>
      </c>
      <c r="L35" s="1">
        <f t="shared" si="40"/>
        <v>28.636387943870929</v>
      </c>
      <c r="M35" s="1">
        <f t="shared" si="40"/>
        <v>26.640017288384279</v>
      </c>
      <c r="N35" s="1">
        <f t="shared" si="40"/>
        <v>24.643646632897628</v>
      </c>
      <c r="O35" s="1">
        <f t="shared" si="40"/>
        <v>22.647275977410978</v>
      </c>
      <c r="P35" s="1">
        <f t="shared" si="40"/>
        <v>20.650905321924331</v>
      </c>
      <c r="Q35" s="1">
        <f t="shared" si="40"/>
        <v>18.65453466643768</v>
      </c>
      <c r="R35" s="1">
        <f t="shared" si="40"/>
        <v>16.65816401095103</v>
      </c>
      <c r="S35" s="1">
        <f t="shared" si="40"/>
        <v>14.661793355464379</v>
      </c>
      <c r="T35" s="1">
        <f t="shared" si="40"/>
        <v>12.665422699977729</v>
      </c>
      <c r="U35" s="1">
        <f t="shared" si="40"/>
        <v>10.669052044491078</v>
      </c>
      <c r="V35" s="1">
        <f t="shared" si="40"/>
        <v>8.6726813890044276</v>
      </c>
      <c r="W35" s="1">
        <f t="shared" si="40"/>
        <v>6.6763107335177772</v>
      </c>
      <c r="X35" s="1">
        <f t="shared" si="40"/>
        <v>4.6799400780311302</v>
      </c>
      <c r="Y35" s="1">
        <f t="shared" si="40"/>
        <v>2.6835694225444797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">
      <c r="A36" t="s">
        <v>8</v>
      </c>
      <c r="B36" t="s">
        <v>9</v>
      </c>
      <c r="C36" s="1">
        <v>0</v>
      </c>
      <c r="D36" s="1">
        <v>0</v>
      </c>
      <c r="E36" s="1"/>
      <c r="F36" s="1"/>
      <c r="G36" s="1"/>
      <c r="H36" s="1">
        <v>0</v>
      </c>
      <c r="I36" s="1">
        <f t="shared" ref="I36:Y36" si="41">$D36+H36</f>
        <v>0</v>
      </c>
      <c r="J36" s="1">
        <f t="shared" si="41"/>
        <v>0</v>
      </c>
      <c r="K36" s="1">
        <f t="shared" si="41"/>
        <v>0</v>
      </c>
      <c r="L36" s="1">
        <f t="shared" si="41"/>
        <v>0</v>
      </c>
      <c r="M36" s="1">
        <f t="shared" si="41"/>
        <v>0</v>
      </c>
      <c r="N36" s="1">
        <f t="shared" si="41"/>
        <v>0</v>
      </c>
      <c r="O36" s="1">
        <f t="shared" si="41"/>
        <v>0</v>
      </c>
      <c r="P36" s="1">
        <f t="shared" si="41"/>
        <v>0</v>
      </c>
      <c r="Q36" s="1">
        <f t="shared" si="41"/>
        <v>0</v>
      </c>
      <c r="R36" s="1">
        <f t="shared" si="41"/>
        <v>0</v>
      </c>
      <c r="S36" s="1">
        <f t="shared" si="41"/>
        <v>0</v>
      </c>
      <c r="T36" s="1">
        <f t="shared" si="41"/>
        <v>0</v>
      </c>
      <c r="U36" s="1">
        <f t="shared" si="41"/>
        <v>0</v>
      </c>
      <c r="V36" s="1">
        <f t="shared" si="41"/>
        <v>0</v>
      </c>
      <c r="W36" s="1">
        <f t="shared" si="41"/>
        <v>0</v>
      </c>
      <c r="X36" s="1">
        <f t="shared" si="41"/>
        <v>0</v>
      </c>
      <c r="Y36" s="1">
        <f t="shared" si="41"/>
        <v>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">
      <c r="A37" t="s">
        <v>8</v>
      </c>
      <c r="B37" t="s">
        <v>10</v>
      </c>
      <c r="C37" s="1">
        <v>0</v>
      </c>
      <c r="D37" s="1">
        <v>0</v>
      </c>
      <c r="E37" s="1"/>
      <c r="F37" s="1"/>
      <c r="G37" s="1"/>
      <c r="H37" s="1">
        <v>0</v>
      </c>
      <c r="I37" s="1">
        <f t="shared" ref="I37:Y37" si="42">$D37+H37</f>
        <v>0</v>
      </c>
      <c r="J37" s="1">
        <f t="shared" si="42"/>
        <v>0</v>
      </c>
      <c r="K37" s="1">
        <f t="shared" si="42"/>
        <v>0</v>
      </c>
      <c r="L37" s="1">
        <f t="shared" si="42"/>
        <v>0</v>
      </c>
      <c r="M37" s="1">
        <f t="shared" si="42"/>
        <v>0</v>
      </c>
      <c r="N37" s="1">
        <f t="shared" si="42"/>
        <v>0</v>
      </c>
      <c r="O37" s="1">
        <f t="shared" si="42"/>
        <v>0</v>
      </c>
      <c r="P37" s="1">
        <f t="shared" si="42"/>
        <v>0</v>
      </c>
      <c r="Q37" s="1">
        <f t="shared" si="42"/>
        <v>0</v>
      </c>
      <c r="R37" s="1">
        <f t="shared" si="42"/>
        <v>0</v>
      </c>
      <c r="S37" s="1">
        <f t="shared" si="42"/>
        <v>0</v>
      </c>
      <c r="T37" s="1">
        <f t="shared" si="42"/>
        <v>0</v>
      </c>
      <c r="U37" s="1">
        <f t="shared" si="42"/>
        <v>0</v>
      </c>
      <c r="V37" s="1">
        <f t="shared" si="42"/>
        <v>0</v>
      </c>
      <c r="W37" s="1">
        <f t="shared" si="42"/>
        <v>0</v>
      </c>
      <c r="X37" s="1">
        <f t="shared" si="42"/>
        <v>0</v>
      </c>
      <c r="Y37" s="1">
        <f t="shared" si="42"/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">
      <c r="A38" t="s">
        <v>8</v>
      </c>
      <c r="B38" t="s">
        <v>11</v>
      </c>
      <c r="C38" s="1">
        <v>0</v>
      </c>
      <c r="D38" s="1">
        <v>0</v>
      </c>
      <c r="E38" s="1"/>
      <c r="F38" s="1"/>
      <c r="G38" s="1"/>
      <c r="H38" s="1">
        <v>0</v>
      </c>
      <c r="I38" s="1">
        <f t="shared" ref="I38:Y38" si="43">$D38+H38</f>
        <v>0</v>
      </c>
      <c r="J38" s="1">
        <f t="shared" si="43"/>
        <v>0</v>
      </c>
      <c r="K38" s="1">
        <f t="shared" si="43"/>
        <v>0</v>
      </c>
      <c r="L38" s="1">
        <f t="shared" si="43"/>
        <v>0</v>
      </c>
      <c r="M38" s="1">
        <f t="shared" si="43"/>
        <v>0</v>
      </c>
      <c r="N38" s="1">
        <f t="shared" si="43"/>
        <v>0</v>
      </c>
      <c r="O38" s="1">
        <f t="shared" si="43"/>
        <v>0</v>
      </c>
      <c r="P38" s="1">
        <f t="shared" si="43"/>
        <v>0</v>
      </c>
      <c r="Q38" s="1">
        <f t="shared" si="43"/>
        <v>0</v>
      </c>
      <c r="R38" s="1">
        <f t="shared" si="43"/>
        <v>0</v>
      </c>
      <c r="S38" s="1">
        <f t="shared" si="43"/>
        <v>0</v>
      </c>
      <c r="T38" s="1">
        <f t="shared" si="43"/>
        <v>0</v>
      </c>
      <c r="U38" s="1">
        <f t="shared" si="43"/>
        <v>0</v>
      </c>
      <c r="V38" s="1">
        <f t="shared" si="43"/>
        <v>0</v>
      </c>
      <c r="W38" s="1">
        <f t="shared" si="43"/>
        <v>0</v>
      </c>
      <c r="X38" s="1">
        <f t="shared" si="43"/>
        <v>0</v>
      </c>
      <c r="Y38" s="1">
        <f t="shared" si="43"/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">
      <c r="A39" t="s">
        <v>8</v>
      </c>
      <c r="B39" t="s">
        <v>12</v>
      </c>
      <c r="C39" s="1">
        <v>0</v>
      </c>
      <c r="D39" s="1">
        <v>0</v>
      </c>
      <c r="E39" s="1"/>
      <c r="F39" s="1"/>
      <c r="G39" s="1"/>
      <c r="H39" s="1">
        <v>0</v>
      </c>
      <c r="I39" s="1">
        <f t="shared" ref="I39:Y39" si="44">$D39+H39</f>
        <v>0</v>
      </c>
      <c r="J39" s="1">
        <f t="shared" si="44"/>
        <v>0</v>
      </c>
      <c r="K39" s="1">
        <f t="shared" si="44"/>
        <v>0</v>
      </c>
      <c r="L39" s="1">
        <f t="shared" si="44"/>
        <v>0</v>
      </c>
      <c r="M39" s="1">
        <f t="shared" si="44"/>
        <v>0</v>
      </c>
      <c r="N39" s="1">
        <f t="shared" si="44"/>
        <v>0</v>
      </c>
      <c r="O39" s="1">
        <f t="shared" si="44"/>
        <v>0</v>
      </c>
      <c r="P39" s="1">
        <f t="shared" si="44"/>
        <v>0</v>
      </c>
      <c r="Q39" s="1">
        <f t="shared" si="44"/>
        <v>0</v>
      </c>
      <c r="R39" s="1">
        <f t="shared" si="44"/>
        <v>0</v>
      </c>
      <c r="S39" s="1">
        <f t="shared" si="44"/>
        <v>0</v>
      </c>
      <c r="T39" s="1">
        <f t="shared" si="44"/>
        <v>0</v>
      </c>
      <c r="U39" s="1">
        <f t="shared" si="44"/>
        <v>0</v>
      </c>
      <c r="V39" s="1">
        <f t="shared" si="44"/>
        <v>0</v>
      </c>
      <c r="W39" s="1">
        <f t="shared" si="44"/>
        <v>0</v>
      </c>
      <c r="X39" s="1">
        <f t="shared" si="44"/>
        <v>0</v>
      </c>
      <c r="Y39" s="1">
        <f t="shared" si="44"/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">
      <c r="A40" s="2"/>
      <c r="B40" s="2" t="s">
        <v>14</v>
      </c>
      <c r="C40" s="3"/>
      <c r="D40" s="3"/>
      <c r="E40" s="2"/>
      <c r="F40" s="2"/>
      <c r="G40" s="2"/>
      <c r="H40" s="4">
        <f>SUM(H36:H39,H32:H34)</f>
        <v>1.99637065548665</v>
      </c>
      <c r="I40" s="4">
        <f>SUM(I36:I39,I32:I34)</f>
        <v>3.9927413109733001</v>
      </c>
      <c r="J40" s="4">
        <f t="shared" ref="J40:Y40" si="45">SUM(J36:J39,J32:J34)</f>
        <v>5.9891119664599497</v>
      </c>
      <c r="K40" s="4">
        <f t="shared" si="45"/>
        <v>7.9854826219466002</v>
      </c>
      <c r="L40" s="4">
        <f t="shared" si="45"/>
        <v>9.9818532774332507</v>
      </c>
      <c r="M40" s="4">
        <f t="shared" si="45"/>
        <v>11.978223932919901</v>
      </c>
      <c r="N40" s="4">
        <f t="shared" si="45"/>
        <v>13.974594588406552</v>
      </c>
      <c r="O40" s="4">
        <f t="shared" si="45"/>
        <v>15.970965243893202</v>
      </c>
      <c r="P40" s="4">
        <f t="shared" si="45"/>
        <v>17.967335899379851</v>
      </c>
      <c r="Q40" s="4">
        <f t="shared" si="45"/>
        <v>19.963706554866501</v>
      </c>
      <c r="R40" s="4">
        <f t="shared" si="45"/>
        <v>21.960077210353152</v>
      </c>
      <c r="S40" s="4">
        <f t="shared" si="45"/>
        <v>23.956447865839802</v>
      </c>
      <c r="T40" s="4">
        <f t="shared" si="45"/>
        <v>25.952818521326453</v>
      </c>
      <c r="U40" s="4">
        <f t="shared" si="45"/>
        <v>27.949189176813103</v>
      </c>
      <c r="V40" s="4">
        <f t="shared" si="45"/>
        <v>29.945559832299754</v>
      </c>
      <c r="W40" s="4">
        <f t="shared" si="45"/>
        <v>31.941930487786404</v>
      </c>
      <c r="X40" s="4">
        <f t="shared" si="45"/>
        <v>33.938301143273051</v>
      </c>
      <c r="Y40" s="4">
        <f t="shared" si="45"/>
        <v>35.934671798759702</v>
      </c>
    </row>
    <row r="41" spans="1:39" x14ac:dyDescent="0.3">
      <c r="A41" s="5"/>
      <c r="B41" s="5" t="s">
        <v>15</v>
      </c>
      <c r="C41" s="6">
        <f>SUM(C32:C39)</f>
        <v>38.618241221304181</v>
      </c>
      <c r="D41" s="6"/>
      <c r="E41" s="5"/>
      <c r="F41" s="5"/>
      <c r="G41" s="5"/>
      <c r="H41" s="6">
        <f>H35+H40</f>
        <v>38.618241221304181</v>
      </c>
      <c r="I41" s="6">
        <f t="shared" ref="I41:Y41" si="46">I35+I40</f>
        <v>38.618241221304181</v>
      </c>
      <c r="J41" s="6">
        <f t="shared" si="46"/>
        <v>38.618241221304181</v>
      </c>
      <c r="K41" s="6">
        <f t="shared" si="46"/>
        <v>38.618241221304181</v>
      </c>
      <c r="L41" s="6">
        <f t="shared" si="46"/>
        <v>38.618241221304181</v>
      </c>
      <c r="M41" s="6">
        <f t="shared" si="46"/>
        <v>38.618241221304181</v>
      </c>
      <c r="N41" s="6">
        <f t="shared" si="46"/>
        <v>38.618241221304181</v>
      </c>
      <c r="O41" s="6">
        <f t="shared" si="46"/>
        <v>38.618241221304181</v>
      </c>
      <c r="P41" s="6">
        <f t="shared" si="46"/>
        <v>38.618241221304181</v>
      </c>
      <c r="Q41" s="6">
        <f t="shared" si="46"/>
        <v>38.618241221304181</v>
      </c>
      <c r="R41" s="6">
        <f t="shared" si="46"/>
        <v>38.618241221304181</v>
      </c>
      <c r="S41" s="6">
        <f t="shared" si="46"/>
        <v>38.618241221304181</v>
      </c>
      <c r="T41" s="6">
        <f t="shared" si="46"/>
        <v>38.618241221304181</v>
      </c>
      <c r="U41" s="6">
        <f t="shared" si="46"/>
        <v>38.618241221304181</v>
      </c>
      <c r="V41" s="6">
        <f t="shared" si="46"/>
        <v>38.618241221304181</v>
      </c>
      <c r="W41" s="6">
        <f t="shared" si="46"/>
        <v>38.618241221304181</v>
      </c>
      <c r="X41" s="6">
        <f t="shared" si="46"/>
        <v>38.618241221304181</v>
      </c>
      <c r="Y41" s="6">
        <f t="shared" si="46"/>
        <v>38.618241221304181</v>
      </c>
    </row>
    <row r="42" spans="1:39" x14ac:dyDescent="0.3">
      <c r="A42" t="s">
        <v>13</v>
      </c>
      <c r="B42" t="s">
        <v>5</v>
      </c>
      <c r="C42" s="1">
        <v>11947.4187922569</v>
      </c>
      <c r="D42" s="1">
        <v>663.74548845871902</v>
      </c>
      <c r="E42" s="1"/>
      <c r="F42" s="1"/>
      <c r="G42" s="1"/>
      <c r="H42" s="1">
        <v>663.74548845871902</v>
      </c>
      <c r="I42" s="1">
        <f t="shared" ref="I42:Y42" si="47">$D42+H42</f>
        <v>1327.490976917438</v>
      </c>
      <c r="J42" s="1">
        <f t="shared" si="47"/>
        <v>1991.236465376157</v>
      </c>
      <c r="K42" s="1">
        <f t="shared" si="47"/>
        <v>2654.9819538348761</v>
      </c>
      <c r="L42" s="1">
        <f t="shared" si="47"/>
        <v>3318.7274422935952</v>
      </c>
      <c r="M42" s="1">
        <f t="shared" si="47"/>
        <v>3982.4729307523144</v>
      </c>
      <c r="N42" s="1">
        <f t="shared" si="47"/>
        <v>4646.2184192110335</v>
      </c>
      <c r="O42" s="1">
        <f t="shared" si="47"/>
        <v>5309.9639076697522</v>
      </c>
      <c r="P42" s="1">
        <f t="shared" si="47"/>
        <v>5973.7093961284709</v>
      </c>
      <c r="Q42" s="1">
        <f t="shared" si="47"/>
        <v>6637.4548845871896</v>
      </c>
      <c r="R42" s="1">
        <f t="shared" si="47"/>
        <v>7301.2003730459082</v>
      </c>
      <c r="S42" s="1">
        <f t="shared" si="47"/>
        <v>7964.9458615046269</v>
      </c>
      <c r="T42" s="1">
        <f t="shared" si="47"/>
        <v>8628.6913499633465</v>
      </c>
      <c r="U42" s="1">
        <f t="shared" si="47"/>
        <v>9292.4368384220652</v>
      </c>
      <c r="V42" s="1">
        <f t="shared" si="47"/>
        <v>9956.1823268807839</v>
      </c>
      <c r="W42" s="1">
        <f t="shared" si="47"/>
        <v>10619.927815339503</v>
      </c>
      <c r="X42" s="1">
        <f t="shared" si="47"/>
        <v>11283.673303798221</v>
      </c>
      <c r="Y42" s="1">
        <f t="shared" si="47"/>
        <v>11947.41879225694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">
      <c r="A43" t="s">
        <v>13</v>
      </c>
      <c r="B43" t="s">
        <v>6</v>
      </c>
      <c r="C43" s="1">
        <v>27532.415936772901</v>
      </c>
      <c r="D43" s="1">
        <v>1529.57866315405</v>
      </c>
      <c r="E43" s="1"/>
      <c r="F43" s="1"/>
      <c r="G43" s="1"/>
      <c r="H43" s="1">
        <v>1529.57866315405</v>
      </c>
      <c r="I43" s="1">
        <f t="shared" ref="I43:Y43" si="48">$D43+H43</f>
        <v>3059.1573263081</v>
      </c>
      <c r="J43" s="1">
        <f t="shared" si="48"/>
        <v>4588.7359894621495</v>
      </c>
      <c r="K43" s="1">
        <f t="shared" si="48"/>
        <v>6118.3146526162</v>
      </c>
      <c r="L43" s="1">
        <f t="shared" si="48"/>
        <v>7647.8933157702504</v>
      </c>
      <c r="M43" s="1">
        <f t="shared" si="48"/>
        <v>9177.4719789243009</v>
      </c>
      <c r="N43" s="1">
        <f t="shared" si="48"/>
        <v>10707.050642078351</v>
      </c>
      <c r="O43" s="1">
        <f t="shared" si="48"/>
        <v>12236.629305232402</v>
      </c>
      <c r="P43" s="1">
        <f t="shared" si="48"/>
        <v>13766.207968386452</v>
      </c>
      <c r="Q43" s="1">
        <f t="shared" si="48"/>
        <v>15295.786631540503</v>
      </c>
      <c r="R43" s="1">
        <f t="shared" si="48"/>
        <v>16825.365294694551</v>
      </c>
      <c r="S43" s="1">
        <f t="shared" si="48"/>
        <v>18354.943957848602</v>
      </c>
      <c r="T43" s="1">
        <f t="shared" si="48"/>
        <v>19884.522621002652</v>
      </c>
      <c r="U43" s="1">
        <f t="shared" si="48"/>
        <v>21414.101284156703</v>
      </c>
      <c r="V43" s="1">
        <f t="shared" si="48"/>
        <v>22943.679947310753</v>
      </c>
      <c r="W43" s="1">
        <f t="shared" si="48"/>
        <v>24473.258610464803</v>
      </c>
      <c r="X43" s="1">
        <f t="shared" si="48"/>
        <v>26002.837273618854</v>
      </c>
      <c r="Y43" s="1">
        <f t="shared" si="48"/>
        <v>27532.415936772904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3">
      <c r="A44" t="s">
        <v>13</v>
      </c>
      <c r="B44" t="s">
        <v>7</v>
      </c>
      <c r="C44" s="1">
        <v>149.27354912903601</v>
      </c>
      <c r="D44" s="1">
        <v>8.2929749516131501</v>
      </c>
      <c r="E44" s="1"/>
      <c r="F44" s="1"/>
      <c r="G44" s="1"/>
      <c r="H44" s="1">
        <v>8.2929749516131501</v>
      </c>
      <c r="I44" s="1">
        <f t="shared" ref="I44:Y44" si="49">$D44+H44</f>
        <v>16.5859499032263</v>
      </c>
      <c r="J44" s="1">
        <f t="shared" si="49"/>
        <v>24.87892485483945</v>
      </c>
      <c r="K44" s="1">
        <f t="shared" si="49"/>
        <v>33.171899806452601</v>
      </c>
      <c r="L44" s="1">
        <f t="shared" si="49"/>
        <v>41.464874758065747</v>
      </c>
      <c r="M44" s="1">
        <f t="shared" si="49"/>
        <v>49.757849709678894</v>
      </c>
      <c r="N44" s="1">
        <f t="shared" si="49"/>
        <v>58.05082466129204</v>
      </c>
      <c r="O44" s="1">
        <f t="shared" si="49"/>
        <v>66.343799612905187</v>
      </c>
      <c r="P44" s="1">
        <f t="shared" si="49"/>
        <v>74.636774564518333</v>
      </c>
      <c r="Q44" s="1">
        <f t="shared" si="49"/>
        <v>82.92974951613148</v>
      </c>
      <c r="R44" s="1">
        <f t="shared" si="49"/>
        <v>91.222724467744627</v>
      </c>
      <c r="S44" s="1">
        <f t="shared" si="49"/>
        <v>99.515699419357773</v>
      </c>
      <c r="T44" s="1">
        <f t="shared" si="49"/>
        <v>107.80867437097092</v>
      </c>
      <c r="U44" s="1">
        <f t="shared" si="49"/>
        <v>116.10164932258407</v>
      </c>
      <c r="V44" s="1">
        <f t="shared" si="49"/>
        <v>124.39462427419721</v>
      </c>
      <c r="W44" s="1">
        <f t="shared" si="49"/>
        <v>132.68759922581037</v>
      </c>
      <c r="X44" s="1">
        <f t="shared" si="49"/>
        <v>140.98057417742353</v>
      </c>
      <c r="Y44" s="1">
        <f t="shared" si="49"/>
        <v>149.2735491290367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3">
      <c r="A45" t="s">
        <v>13</v>
      </c>
      <c r="B45" t="s">
        <v>8</v>
      </c>
      <c r="C45" s="1">
        <v>525.18292214639996</v>
      </c>
      <c r="D45" s="1">
        <v>29.1768290081333</v>
      </c>
      <c r="E45" s="1"/>
      <c r="F45" s="1"/>
      <c r="G45" s="1"/>
      <c r="H45" s="1">
        <v>29.1768290081333</v>
      </c>
      <c r="I45" s="1">
        <f t="shared" ref="I45:Y45" si="50">$D45+H45</f>
        <v>58.3536580162666</v>
      </c>
      <c r="J45" s="1">
        <f t="shared" si="50"/>
        <v>87.530487024399903</v>
      </c>
      <c r="K45" s="1">
        <f t="shared" si="50"/>
        <v>116.7073160325332</v>
      </c>
      <c r="L45" s="1">
        <f t="shared" si="50"/>
        <v>145.88414504066651</v>
      </c>
      <c r="M45" s="1">
        <f t="shared" si="50"/>
        <v>175.06097404879981</v>
      </c>
      <c r="N45" s="1">
        <f t="shared" si="50"/>
        <v>204.2378030569331</v>
      </c>
      <c r="O45" s="1">
        <f t="shared" si="50"/>
        <v>233.4146320650664</v>
      </c>
      <c r="P45" s="1">
        <f t="shared" si="50"/>
        <v>262.5914610731997</v>
      </c>
      <c r="Q45" s="1">
        <f t="shared" si="50"/>
        <v>291.76829008133302</v>
      </c>
      <c r="R45" s="1">
        <f t="shared" si="50"/>
        <v>320.94511908946635</v>
      </c>
      <c r="S45" s="1">
        <f t="shared" si="50"/>
        <v>350.12194809759967</v>
      </c>
      <c r="T45" s="1">
        <f t="shared" si="50"/>
        <v>379.298777105733</v>
      </c>
      <c r="U45" s="1">
        <f t="shared" si="50"/>
        <v>408.47560611386632</v>
      </c>
      <c r="V45" s="1">
        <f t="shared" si="50"/>
        <v>437.65243512199964</v>
      </c>
      <c r="W45" s="1">
        <f t="shared" si="50"/>
        <v>466.82926413013297</v>
      </c>
      <c r="X45" s="1">
        <f t="shared" si="50"/>
        <v>496.00609313826629</v>
      </c>
      <c r="Y45" s="1">
        <f t="shared" si="50"/>
        <v>525.18292214639962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">
      <c r="A46" t="s">
        <v>13</v>
      </c>
      <c r="B46" t="s">
        <v>9</v>
      </c>
      <c r="C46" s="1">
        <v>41638.766329466896</v>
      </c>
      <c r="D46" s="1">
        <v>2313.2647960814902</v>
      </c>
      <c r="E46" s="1"/>
      <c r="F46" s="1"/>
      <c r="G46" s="1"/>
      <c r="H46" s="1">
        <f>$C51-H50</f>
        <v>89611.208416683832</v>
      </c>
      <c r="I46" s="1">
        <f t="shared" ref="I46:Y46" si="51">$C51-I50</f>
        <v>86789.300058612236</v>
      </c>
      <c r="J46" s="1">
        <f t="shared" si="51"/>
        <v>83967.391700540655</v>
      </c>
      <c r="K46" s="1">
        <f t="shared" si="51"/>
        <v>81145.483342469073</v>
      </c>
      <c r="L46" s="1">
        <f t="shared" si="51"/>
        <v>78323.574984397477</v>
      </c>
      <c r="M46" s="1">
        <f t="shared" si="51"/>
        <v>75501.666626325896</v>
      </c>
      <c r="N46" s="1">
        <f t="shared" si="51"/>
        <v>72679.758268254314</v>
      </c>
      <c r="O46" s="1">
        <f t="shared" si="51"/>
        <v>69857.849910182718</v>
      </c>
      <c r="P46" s="1">
        <f t="shared" si="51"/>
        <v>67035.941552111137</v>
      </c>
      <c r="Q46" s="1">
        <f t="shared" si="51"/>
        <v>64214.033194039555</v>
      </c>
      <c r="R46" s="1">
        <f t="shared" si="51"/>
        <v>61392.124835967974</v>
      </c>
      <c r="S46" s="1">
        <f t="shared" si="51"/>
        <v>58570.216477896385</v>
      </c>
      <c r="T46" s="1">
        <f t="shared" si="51"/>
        <v>55748.308119824796</v>
      </c>
      <c r="U46" s="1">
        <f t="shared" si="51"/>
        <v>52926.399761753208</v>
      </c>
      <c r="V46" s="1">
        <f t="shared" si="51"/>
        <v>50104.491403681626</v>
      </c>
      <c r="W46" s="1">
        <f t="shared" si="51"/>
        <v>47282.583045610038</v>
      </c>
      <c r="X46" s="1">
        <f t="shared" si="51"/>
        <v>44460.674687538449</v>
      </c>
      <c r="Y46" s="1">
        <f t="shared" si="51"/>
        <v>41638.766329466867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3">
      <c r="A47" t="s">
        <v>13</v>
      </c>
      <c r="B47" t="s">
        <v>10</v>
      </c>
      <c r="C47" s="1">
        <v>963.23369960455898</v>
      </c>
      <c r="D47" s="1">
        <v>53.512983311364401</v>
      </c>
      <c r="E47" s="1"/>
      <c r="F47" s="1"/>
      <c r="G47" s="1"/>
      <c r="H47" s="1">
        <v>53.512983311364401</v>
      </c>
      <c r="I47" s="1">
        <f t="shared" ref="I47:Y47" si="52">$D47+H47</f>
        <v>107.0259666227288</v>
      </c>
      <c r="J47" s="1">
        <f t="shared" si="52"/>
        <v>160.53894993409321</v>
      </c>
      <c r="K47" s="1">
        <f t="shared" si="52"/>
        <v>214.0519332454576</v>
      </c>
      <c r="L47" s="1">
        <f t="shared" si="52"/>
        <v>267.56491655682203</v>
      </c>
      <c r="M47" s="1">
        <f t="shared" si="52"/>
        <v>321.07789986818642</v>
      </c>
      <c r="N47" s="1">
        <f t="shared" si="52"/>
        <v>374.59088317955081</v>
      </c>
      <c r="O47" s="1">
        <f t="shared" si="52"/>
        <v>428.10386649091521</v>
      </c>
      <c r="P47" s="1">
        <f t="shared" si="52"/>
        <v>481.6168498022796</v>
      </c>
      <c r="Q47" s="1">
        <f t="shared" si="52"/>
        <v>535.12983311364405</v>
      </c>
      <c r="R47" s="1">
        <f t="shared" si="52"/>
        <v>588.6428164250085</v>
      </c>
      <c r="S47" s="1">
        <f t="shared" si="52"/>
        <v>642.15579973637296</v>
      </c>
      <c r="T47" s="1">
        <f t="shared" si="52"/>
        <v>695.66878304773741</v>
      </c>
      <c r="U47" s="1">
        <f t="shared" si="52"/>
        <v>749.18176635910186</v>
      </c>
      <c r="V47" s="1">
        <f t="shared" si="52"/>
        <v>802.69474967046631</v>
      </c>
      <c r="W47" s="1">
        <f t="shared" si="52"/>
        <v>856.20773298183076</v>
      </c>
      <c r="X47" s="1">
        <f t="shared" si="52"/>
        <v>909.72071629319521</v>
      </c>
      <c r="Y47" s="1">
        <f t="shared" si="52"/>
        <v>963.23369960455966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3">
      <c r="A48" t="s">
        <v>13</v>
      </c>
      <c r="B48" t="s">
        <v>11</v>
      </c>
      <c r="C48" s="1">
        <v>9587.2614159012901</v>
      </c>
      <c r="D48" s="1">
        <v>532.62563421673804</v>
      </c>
      <c r="E48" s="1"/>
      <c r="F48" s="1"/>
      <c r="G48" s="1"/>
      <c r="H48" s="1">
        <v>532.62563421673804</v>
      </c>
      <c r="I48" s="1">
        <f t="shared" ref="I48:Y48" si="53">$D48+H48</f>
        <v>1065.2512684334761</v>
      </c>
      <c r="J48" s="1">
        <f t="shared" si="53"/>
        <v>1597.8769026502141</v>
      </c>
      <c r="K48" s="1">
        <f t="shared" si="53"/>
        <v>2130.5025368669521</v>
      </c>
      <c r="L48" s="1">
        <f t="shared" si="53"/>
        <v>2663.1281710836902</v>
      </c>
      <c r="M48" s="1">
        <f t="shared" si="53"/>
        <v>3195.7538053004282</v>
      </c>
      <c r="N48" s="1">
        <f t="shared" si="53"/>
        <v>3728.3794395171662</v>
      </c>
      <c r="O48" s="1">
        <f t="shared" si="53"/>
        <v>4261.0050737339043</v>
      </c>
      <c r="P48" s="1">
        <f t="shared" si="53"/>
        <v>4793.6307079506423</v>
      </c>
      <c r="Q48" s="1">
        <f t="shared" si="53"/>
        <v>5326.2563421673804</v>
      </c>
      <c r="R48" s="1">
        <f t="shared" si="53"/>
        <v>5858.8819763841184</v>
      </c>
      <c r="S48" s="1">
        <f t="shared" si="53"/>
        <v>6391.5076106008564</v>
      </c>
      <c r="T48" s="1">
        <f t="shared" si="53"/>
        <v>6924.1332448175945</v>
      </c>
      <c r="U48" s="1">
        <f t="shared" si="53"/>
        <v>7456.7588790343325</v>
      </c>
      <c r="V48" s="1">
        <f t="shared" si="53"/>
        <v>7989.3845132510705</v>
      </c>
      <c r="W48" s="1">
        <f t="shared" si="53"/>
        <v>8522.0101474678086</v>
      </c>
      <c r="X48" s="1">
        <f t="shared" si="53"/>
        <v>9054.6357816845466</v>
      </c>
      <c r="Y48" s="1">
        <f t="shared" si="53"/>
        <v>9587.2614159012846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3">
      <c r="A49" t="s">
        <v>13</v>
      </c>
      <c r="B49" t="s">
        <v>12</v>
      </c>
      <c r="C49" s="1">
        <v>89.564129477422</v>
      </c>
      <c r="D49" s="1">
        <v>4.9757849709678901</v>
      </c>
      <c r="E49" s="1"/>
      <c r="F49" s="1"/>
      <c r="G49" s="1"/>
      <c r="H49" s="1">
        <v>4.9757849709678901</v>
      </c>
      <c r="I49" s="1">
        <f t="shared" ref="I49:Y49" si="54">$D49+H49</f>
        <v>9.9515699419357802</v>
      </c>
      <c r="J49" s="1">
        <f t="shared" si="54"/>
        <v>14.92735491290367</v>
      </c>
      <c r="K49" s="1">
        <f t="shared" si="54"/>
        <v>19.90313988387156</v>
      </c>
      <c r="L49" s="1">
        <f t="shared" si="54"/>
        <v>24.87892485483945</v>
      </c>
      <c r="M49" s="1">
        <f t="shared" si="54"/>
        <v>29.85470982580734</v>
      </c>
      <c r="N49" s="1">
        <f t="shared" si="54"/>
        <v>34.830494796775227</v>
      </c>
      <c r="O49" s="1">
        <f t="shared" si="54"/>
        <v>39.806279767743121</v>
      </c>
      <c r="P49" s="1">
        <f t="shared" si="54"/>
        <v>44.782064738711014</v>
      </c>
      <c r="Q49" s="1">
        <f t="shared" si="54"/>
        <v>49.757849709678908</v>
      </c>
      <c r="R49" s="1">
        <f t="shared" si="54"/>
        <v>54.733634680646801</v>
      </c>
      <c r="S49" s="1">
        <f t="shared" si="54"/>
        <v>59.709419651614695</v>
      </c>
      <c r="T49" s="1">
        <f t="shared" si="54"/>
        <v>64.685204622582589</v>
      </c>
      <c r="U49" s="1">
        <f t="shared" si="54"/>
        <v>69.660989593550482</v>
      </c>
      <c r="V49" s="1">
        <f t="shared" si="54"/>
        <v>74.636774564518376</v>
      </c>
      <c r="W49" s="1">
        <f t="shared" si="54"/>
        <v>79.61255953548627</v>
      </c>
      <c r="X49" s="1">
        <f t="shared" si="54"/>
        <v>84.588344506454163</v>
      </c>
      <c r="Y49" s="1">
        <f t="shared" si="54"/>
        <v>89.564129477422057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3">
      <c r="A50" s="2"/>
      <c r="B50" s="2" t="s">
        <v>14</v>
      </c>
      <c r="C50" s="3"/>
      <c r="D50" s="3"/>
      <c r="E50" s="2"/>
      <c r="F50" s="2"/>
      <c r="G50" s="2"/>
      <c r="H50" s="4">
        <f>SUM(H47:H49,H42:H45)</f>
        <v>2821.908358071586</v>
      </c>
      <c r="I50" s="4">
        <f t="shared" ref="I50:Y50" si="55">SUM(I47:I49,I42:I45)</f>
        <v>5643.816716143172</v>
      </c>
      <c r="J50" s="4">
        <f t="shared" si="55"/>
        <v>8465.7250742147571</v>
      </c>
      <c r="K50" s="4">
        <f t="shared" si="55"/>
        <v>11287.633432286344</v>
      </c>
      <c r="L50" s="4">
        <f t="shared" si="55"/>
        <v>14109.541790357929</v>
      </c>
      <c r="M50" s="4">
        <f t="shared" si="55"/>
        <v>16931.450148429518</v>
      </c>
      <c r="N50" s="4">
        <f t="shared" si="55"/>
        <v>19753.358506501103</v>
      </c>
      <c r="O50" s="4">
        <f t="shared" si="55"/>
        <v>22575.266864572692</v>
      </c>
      <c r="P50" s="4">
        <f t="shared" si="55"/>
        <v>25397.175222644277</v>
      </c>
      <c r="Q50" s="4">
        <f t="shared" si="55"/>
        <v>28219.083580715862</v>
      </c>
      <c r="R50" s="4">
        <f t="shared" si="55"/>
        <v>31040.991938787443</v>
      </c>
      <c r="S50" s="4">
        <f t="shared" si="55"/>
        <v>33862.900296859028</v>
      </c>
      <c r="T50" s="4">
        <f t="shared" si="55"/>
        <v>36684.808654930617</v>
      </c>
      <c r="U50" s="4">
        <f t="shared" si="55"/>
        <v>39506.717013002206</v>
      </c>
      <c r="V50" s="4">
        <f t="shared" si="55"/>
        <v>42328.625371073787</v>
      </c>
      <c r="W50" s="4">
        <f t="shared" si="55"/>
        <v>45150.533729145376</v>
      </c>
      <c r="X50" s="4">
        <f t="shared" si="55"/>
        <v>47972.442087216965</v>
      </c>
      <c r="Y50" s="4">
        <f t="shared" si="55"/>
        <v>50794.350445288546</v>
      </c>
    </row>
    <row r="51" spans="1:39" x14ac:dyDescent="0.3">
      <c r="A51" s="5"/>
      <c r="B51" s="5" t="s">
        <v>15</v>
      </c>
      <c r="C51" s="6">
        <f>SUM(C42:C49)</f>
        <v>92433.116774755414</v>
      </c>
      <c r="D51" s="6"/>
      <c r="E51" s="5"/>
      <c r="F51" s="5"/>
      <c r="G51" s="5"/>
      <c r="H51" s="6">
        <f>H46+H50</f>
        <v>92433.116774755414</v>
      </c>
      <c r="I51" s="6">
        <f t="shared" ref="I51:Y51" si="56">I46+I50</f>
        <v>92433.116774755414</v>
      </c>
      <c r="J51" s="6">
        <f t="shared" si="56"/>
        <v>92433.116774755414</v>
      </c>
      <c r="K51" s="6">
        <f t="shared" si="56"/>
        <v>92433.116774755414</v>
      </c>
      <c r="L51" s="6">
        <f t="shared" si="56"/>
        <v>92433.116774755414</v>
      </c>
      <c r="M51" s="6">
        <f t="shared" si="56"/>
        <v>92433.116774755414</v>
      </c>
      <c r="N51" s="6">
        <f t="shared" si="56"/>
        <v>92433.116774755414</v>
      </c>
      <c r="O51" s="6">
        <f t="shared" si="56"/>
        <v>92433.116774755414</v>
      </c>
      <c r="P51" s="6">
        <f t="shared" si="56"/>
        <v>92433.116774755414</v>
      </c>
      <c r="Q51" s="6">
        <f t="shared" si="56"/>
        <v>92433.116774755414</v>
      </c>
      <c r="R51" s="6">
        <f t="shared" si="56"/>
        <v>92433.116774755414</v>
      </c>
      <c r="S51" s="6">
        <f t="shared" si="56"/>
        <v>92433.116774755414</v>
      </c>
      <c r="T51" s="6">
        <f t="shared" si="56"/>
        <v>92433.116774755414</v>
      </c>
      <c r="U51" s="6">
        <f t="shared" si="56"/>
        <v>92433.116774755414</v>
      </c>
      <c r="V51" s="6">
        <f t="shared" si="56"/>
        <v>92433.116774755414</v>
      </c>
      <c r="W51" s="6">
        <f t="shared" si="56"/>
        <v>92433.116774755414</v>
      </c>
      <c r="X51" s="6">
        <f t="shared" si="56"/>
        <v>92433.116774755414</v>
      </c>
      <c r="Y51" s="6">
        <f t="shared" si="56"/>
        <v>92433.116774755414</v>
      </c>
    </row>
    <row r="52" spans="1:39" x14ac:dyDescent="0.3">
      <c r="A52" t="s">
        <v>11</v>
      </c>
      <c r="B52" t="s">
        <v>5</v>
      </c>
      <c r="C52" s="1">
        <v>20.000978352401798</v>
      </c>
      <c r="D52" s="1">
        <v>1.1111654640223201</v>
      </c>
      <c r="E52" s="1"/>
      <c r="F52" s="1"/>
      <c r="G52" s="1"/>
      <c r="H52" s="1">
        <v>1.1111654640223201</v>
      </c>
      <c r="I52" s="1">
        <f t="shared" ref="I52:Y52" si="57">$D52+H52</f>
        <v>2.2223309280446402</v>
      </c>
      <c r="J52" s="1">
        <f t="shared" si="57"/>
        <v>3.3334963920669605</v>
      </c>
      <c r="K52" s="1">
        <f t="shared" si="57"/>
        <v>4.4446618560892803</v>
      </c>
      <c r="L52" s="1">
        <f t="shared" si="57"/>
        <v>5.5558273201116002</v>
      </c>
      <c r="M52" s="1">
        <f t="shared" si="57"/>
        <v>6.66699278413392</v>
      </c>
      <c r="N52" s="1">
        <f t="shared" si="57"/>
        <v>7.7781582481562399</v>
      </c>
      <c r="O52" s="1">
        <f t="shared" si="57"/>
        <v>8.8893237121785607</v>
      </c>
      <c r="P52" s="1">
        <f t="shared" si="57"/>
        <v>10.000489176200881</v>
      </c>
      <c r="Q52" s="1">
        <f t="shared" si="57"/>
        <v>11.111654640223202</v>
      </c>
      <c r="R52" s="1">
        <f t="shared" si="57"/>
        <v>12.222820104245523</v>
      </c>
      <c r="S52" s="1">
        <f t="shared" si="57"/>
        <v>13.333985568267844</v>
      </c>
      <c r="T52" s="1">
        <f t="shared" si="57"/>
        <v>14.445151032290164</v>
      </c>
      <c r="U52" s="1">
        <f t="shared" si="57"/>
        <v>15.556316496312485</v>
      </c>
      <c r="V52" s="1">
        <f t="shared" si="57"/>
        <v>16.667481960334804</v>
      </c>
      <c r="W52" s="1">
        <f t="shared" si="57"/>
        <v>17.778647424357125</v>
      </c>
      <c r="X52" s="1">
        <f t="shared" si="57"/>
        <v>18.889812888379446</v>
      </c>
      <c r="Y52" s="1">
        <f t="shared" si="57"/>
        <v>20.000978352401766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">
      <c r="A53" t="s">
        <v>11</v>
      </c>
      <c r="B53" t="s">
        <v>6</v>
      </c>
      <c r="C53" s="1">
        <v>42.014633771711999</v>
      </c>
      <c r="D53" s="1">
        <v>2.3341463206506599</v>
      </c>
      <c r="E53" s="1"/>
      <c r="F53" s="1"/>
      <c r="G53" s="1"/>
      <c r="H53" s="1">
        <v>2.3341463206506599</v>
      </c>
      <c r="I53" s="1">
        <f t="shared" ref="I53:Y53" si="58">$D53+H53</f>
        <v>4.6682926413013197</v>
      </c>
      <c r="J53" s="1">
        <f t="shared" si="58"/>
        <v>7.0024389619519791</v>
      </c>
      <c r="K53" s="1">
        <f t="shared" si="58"/>
        <v>9.3365852826026394</v>
      </c>
      <c r="L53" s="1">
        <f t="shared" si="58"/>
        <v>11.6707316032533</v>
      </c>
      <c r="M53" s="1">
        <f t="shared" si="58"/>
        <v>14.00487792390396</v>
      </c>
      <c r="N53" s="1">
        <f t="shared" si="58"/>
        <v>16.339024244554619</v>
      </c>
      <c r="O53" s="1">
        <f t="shared" si="58"/>
        <v>18.673170565205279</v>
      </c>
      <c r="P53" s="1">
        <f t="shared" si="58"/>
        <v>21.007316885855939</v>
      </c>
      <c r="Q53" s="1">
        <f t="shared" si="58"/>
        <v>23.341463206506599</v>
      </c>
      <c r="R53" s="1">
        <f t="shared" si="58"/>
        <v>25.67560952715726</v>
      </c>
      <c r="S53" s="1">
        <f t="shared" si="58"/>
        <v>28.00975584780792</v>
      </c>
      <c r="T53" s="1">
        <f t="shared" si="58"/>
        <v>30.34390216845858</v>
      </c>
      <c r="U53" s="1">
        <f t="shared" si="58"/>
        <v>32.678048489109237</v>
      </c>
      <c r="V53" s="1">
        <f t="shared" si="58"/>
        <v>35.012194809759897</v>
      </c>
      <c r="W53" s="1">
        <f t="shared" si="58"/>
        <v>37.346341130410558</v>
      </c>
      <c r="X53" s="1">
        <f t="shared" si="58"/>
        <v>39.680487451061218</v>
      </c>
      <c r="Y53" s="1">
        <f t="shared" si="58"/>
        <v>42.014633771711878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">
      <c r="A54" t="s">
        <v>11</v>
      </c>
      <c r="B54" t="s">
        <v>7</v>
      </c>
      <c r="C54" s="1">
        <v>0</v>
      </c>
      <c r="D54" s="1">
        <v>0</v>
      </c>
      <c r="E54" s="1"/>
      <c r="F54" s="1"/>
      <c r="G54" s="1"/>
      <c r="H54" s="1">
        <v>0</v>
      </c>
      <c r="I54" s="1">
        <f t="shared" ref="I54:Y54" si="59">$D54+H54</f>
        <v>0</v>
      </c>
      <c r="J54" s="1">
        <f t="shared" si="59"/>
        <v>0</v>
      </c>
      <c r="K54" s="1">
        <f t="shared" si="59"/>
        <v>0</v>
      </c>
      <c r="L54" s="1">
        <f t="shared" si="59"/>
        <v>0</v>
      </c>
      <c r="M54" s="1">
        <f t="shared" si="59"/>
        <v>0</v>
      </c>
      <c r="N54" s="1">
        <f t="shared" si="59"/>
        <v>0</v>
      </c>
      <c r="O54" s="1">
        <f t="shared" si="59"/>
        <v>0</v>
      </c>
      <c r="P54" s="1">
        <f t="shared" si="59"/>
        <v>0</v>
      </c>
      <c r="Q54" s="1">
        <f t="shared" si="59"/>
        <v>0</v>
      </c>
      <c r="R54" s="1">
        <f t="shared" si="59"/>
        <v>0</v>
      </c>
      <c r="S54" s="1">
        <f t="shared" si="59"/>
        <v>0</v>
      </c>
      <c r="T54" s="1">
        <f t="shared" si="59"/>
        <v>0</v>
      </c>
      <c r="U54" s="1">
        <f t="shared" si="59"/>
        <v>0</v>
      </c>
      <c r="V54" s="1">
        <f t="shared" si="59"/>
        <v>0</v>
      </c>
      <c r="W54" s="1">
        <f t="shared" si="59"/>
        <v>0</v>
      </c>
      <c r="X54" s="1">
        <f t="shared" si="59"/>
        <v>0</v>
      </c>
      <c r="Y54" s="1">
        <f t="shared" si="59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">
      <c r="A55" t="s">
        <v>11</v>
      </c>
      <c r="B55" t="s">
        <v>8</v>
      </c>
      <c r="C55" s="1">
        <v>6.2057542896341102</v>
      </c>
      <c r="D55" s="1">
        <v>0.34476412720189498</v>
      </c>
      <c r="E55" s="1"/>
      <c r="F55" s="1"/>
      <c r="G55" s="1"/>
      <c r="H55" s="1">
        <v>0.34476412720189498</v>
      </c>
      <c r="I55" s="1">
        <f t="shared" ref="I55:Y55" si="60">$D55+H55</f>
        <v>0.68952825440378995</v>
      </c>
      <c r="J55" s="1">
        <f t="shared" si="60"/>
        <v>1.034292381605685</v>
      </c>
      <c r="K55" s="1">
        <f t="shared" si="60"/>
        <v>1.3790565088075799</v>
      </c>
      <c r="L55" s="1">
        <f t="shared" si="60"/>
        <v>1.7238206360094748</v>
      </c>
      <c r="M55" s="1">
        <f t="shared" si="60"/>
        <v>2.0685847632113696</v>
      </c>
      <c r="N55" s="1">
        <f t="shared" si="60"/>
        <v>2.4133488904132645</v>
      </c>
      <c r="O55" s="1">
        <f t="shared" si="60"/>
        <v>2.7581130176151594</v>
      </c>
      <c r="P55" s="1">
        <f t="shared" si="60"/>
        <v>3.1028771448170542</v>
      </c>
      <c r="Q55" s="1">
        <f t="shared" si="60"/>
        <v>3.4476412720189491</v>
      </c>
      <c r="R55" s="1">
        <f t="shared" si="60"/>
        <v>3.792405399220844</v>
      </c>
      <c r="S55" s="1">
        <f t="shared" si="60"/>
        <v>4.1371695264227393</v>
      </c>
      <c r="T55" s="1">
        <f t="shared" si="60"/>
        <v>4.4819336536246341</v>
      </c>
      <c r="U55" s="1">
        <f t="shared" si="60"/>
        <v>4.826697780826529</v>
      </c>
      <c r="V55" s="1">
        <f t="shared" si="60"/>
        <v>5.1714619080284239</v>
      </c>
      <c r="W55" s="1">
        <f t="shared" si="60"/>
        <v>5.5162260352303187</v>
      </c>
      <c r="X55" s="1">
        <f t="shared" si="60"/>
        <v>5.8609901624322136</v>
      </c>
      <c r="Y55" s="1">
        <f t="shared" si="60"/>
        <v>6.2057542896341085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">
      <c r="A56" t="s">
        <v>11</v>
      </c>
      <c r="B56" t="s">
        <v>9</v>
      </c>
      <c r="C56" s="1">
        <v>91.451014227648599</v>
      </c>
      <c r="D56" s="1">
        <v>5.08061190153603</v>
      </c>
      <c r="E56" s="1"/>
      <c r="F56" s="1"/>
      <c r="G56" s="1"/>
      <c r="H56" s="1">
        <v>5.08061190153603</v>
      </c>
      <c r="I56" s="1">
        <f t="shared" ref="I56:Y56" si="61">$D56+H56</f>
        <v>10.16122380307206</v>
      </c>
      <c r="J56" s="1">
        <f t="shared" si="61"/>
        <v>15.241835704608089</v>
      </c>
      <c r="K56" s="1">
        <f t="shared" si="61"/>
        <v>20.32244760614412</v>
      </c>
      <c r="L56" s="1">
        <f t="shared" si="61"/>
        <v>25.403059507680151</v>
      </c>
      <c r="M56" s="1">
        <f t="shared" si="61"/>
        <v>30.483671409216182</v>
      </c>
      <c r="N56" s="1">
        <f t="shared" si="61"/>
        <v>35.564283310752209</v>
      </c>
      <c r="O56" s="1">
        <f t="shared" si="61"/>
        <v>40.64489521228824</v>
      </c>
      <c r="P56" s="1">
        <f t="shared" si="61"/>
        <v>45.725507113824271</v>
      </c>
      <c r="Q56" s="1">
        <f t="shared" si="61"/>
        <v>50.806119015360302</v>
      </c>
      <c r="R56" s="1">
        <f t="shared" si="61"/>
        <v>55.886730916896333</v>
      </c>
      <c r="S56" s="1">
        <f t="shared" si="61"/>
        <v>60.967342818432364</v>
      </c>
      <c r="T56" s="1">
        <f t="shared" si="61"/>
        <v>66.047954719968388</v>
      </c>
      <c r="U56" s="1">
        <f t="shared" si="61"/>
        <v>71.128566621504419</v>
      </c>
      <c r="V56" s="1">
        <f t="shared" si="61"/>
        <v>76.20917852304045</v>
      </c>
      <c r="W56" s="1">
        <f t="shared" si="61"/>
        <v>81.289790424576481</v>
      </c>
      <c r="X56" s="1">
        <f t="shared" si="61"/>
        <v>86.370402326112512</v>
      </c>
      <c r="Y56" s="1">
        <f t="shared" si="61"/>
        <v>91.451014227648542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">
      <c r="A57" t="s">
        <v>11</v>
      </c>
      <c r="B57" t="s">
        <v>10</v>
      </c>
      <c r="C57" s="1">
        <v>0</v>
      </c>
      <c r="D57" s="1">
        <v>0</v>
      </c>
      <c r="E57" s="1"/>
      <c r="F57" s="1"/>
      <c r="G57" s="1"/>
      <c r="H57" s="1">
        <v>0</v>
      </c>
      <c r="I57" s="1">
        <f t="shared" ref="I57:Y57" si="62">$D57+H57</f>
        <v>0</v>
      </c>
      <c r="J57" s="1">
        <f t="shared" si="62"/>
        <v>0</v>
      </c>
      <c r="K57" s="1">
        <f t="shared" si="62"/>
        <v>0</v>
      </c>
      <c r="L57" s="1">
        <f t="shared" si="62"/>
        <v>0</v>
      </c>
      <c r="M57" s="1">
        <f t="shared" si="62"/>
        <v>0</v>
      </c>
      <c r="N57" s="1">
        <f t="shared" si="62"/>
        <v>0</v>
      </c>
      <c r="O57" s="1">
        <f t="shared" si="62"/>
        <v>0</v>
      </c>
      <c r="P57" s="1">
        <f t="shared" si="62"/>
        <v>0</v>
      </c>
      <c r="Q57" s="1">
        <f t="shared" si="62"/>
        <v>0</v>
      </c>
      <c r="R57" s="1">
        <f t="shared" si="62"/>
        <v>0</v>
      </c>
      <c r="S57" s="1">
        <f t="shared" si="62"/>
        <v>0</v>
      </c>
      <c r="T57" s="1">
        <f t="shared" si="62"/>
        <v>0</v>
      </c>
      <c r="U57" s="1">
        <f t="shared" si="62"/>
        <v>0</v>
      </c>
      <c r="V57" s="1">
        <f t="shared" si="62"/>
        <v>0</v>
      </c>
      <c r="W57" s="1">
        <f t="shared" si="62"/>
        <v>0</v>
      </c>
      <c r="X57" s="1">
        <f t="shared" si="62"/>
        <v>0</v>
      </c>
      <c r="Y57" s="1">
        <f t="shared" si="62"/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">
      <c r="A58" t="s">
        <v>11</v>
      </c>
      <c r="B58" t="s">
        <v>11</v>
      </c>
      <c r="C58" s="1">
        <v>2657.3626899024398</v>
      </c>
      <c r="D58" s="1">
        <v>147.63126055013501</v>
      </c>
      <c r="E58" s="1"/>
      <c r="F58" s="1"/>
      <c r="G58" s="1"/>
      <c r="H58" s="1">
        <f>$C61-H60</f>
        <v>2830.8955202522907</v>
      </c>
      <c r="I58" s="1">
        <f t="shared" ref="I58:Y58" si="63">$C61-I60</f>
        <v>2820.6877067022997</v>
      </c>
      <c r="J58" s="1">
        <f t="shared" si="63"/>
        <v>2810.4798931523083</v>
      </c>
      <c r="K58" s="1">
        <f t="shared" si="63"/>
        <v>2800.2720796023173</v>
      </c>
      <c r="L58" s="1">
        <f t="shared" si="63"/>
        <v>2790.0642660523258</v>
      </c>
      <c r="M58" s="1">
        <f t="shared" si="63"/>
        <v>2779.8564525023348</v>
      </c>
      <c r="N58" s="1">
        <f t="shared" si="63"/>
        <v>2769.6486389523434</v>
      </c>
      <c r="O58" s="1">
        <f t="shared" si="63"/>
        <v>2759.4408254023524</v>
      </c>
      <c r="P58" s="1">
        <f t="shared" si="63"/>
        <v>2749.233011852361</v>
      </c>
      <c r="Q58" s="1">
        <f t="shared" si="63"/>
        <v>2739.02519830237</v>
      </c>
      <c r="R58" s="1">
        <f t="shared" si="63"/>
        <v>2728.8173847523785</v>
      </c>
      <c r="S58" s="1">
        <f t="shared" si="63"/>
        <v>2718.6095712023875</v>
      </c>
      <c r="T58" s="1">
        <f t="shared" si="63"/>
        <v>2708.4017576523961</v>
      </c>
      <c r="U58" s="1">
        <f t="shared" si="63"/>
        <v>2698.1939441024051</v>
      </c>
      <c r="V58" s="1">
        <f t="shared" si="63"/>
        <v>2687.9861305524137</v>
      </c>
      <c r="W58" s="1">
        <f t="shared" si="63"/>
        <v>2677.7783170024227</v>
      </c>
      <c r="X58" s="1">
        <f t="shared" si="63"/>
        <v>2667.5705034524312</v>
      </c>
      <c r="Y58" s="1">
        <f t="shared" si="63"/>
        <v>2657.3626899024403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">
      <c r="A59" t="s">
        <v>11</v>
      </c>
      <c r="B59" t="s">
        <v>12</v>
      </c>
      <c r="C59" s="1">
        <v>24.0682632584458</v>
      </c>
      <c r="D59" s="1">
        <v>1.33712573658032</v>
      </c>
      <c r="E59" s="1"/>
      <c r="F59" s="1"/>
      <c r="G59" s="1"/>
      <c r="H59" s="1">
        <v>1.33712573658032</v>
      </c>
      <c r="I59" s="1">
        <f t="shared" ref="I59:Y59" si="64">$D59+H59</f>
        <v>2.6742514731606399</v>
      </c>
      <c r="J59" s="1">
        <f t="shared" si="64"/>
        <v>4.0113772097409601</v>
      </c>
      <c r="K59" s="1">
        <f t="shared" si="64"/>
        <v>5.3485029463212799</v>
      </c>
      <c r="L59" s="1">
        <f t="shared" si="64"/>
        <v>6.6856286829015996</v>
      </c>
      <c r="M59" s="1">
        <f t="shared" si="64"/>
        <v>8.0227544194819203</v>
      </c>
      <c r="N59" s="1">
        <f t="shared" si="64"/>
        <v>9.3598801560622409</v>
      </c>
      <c r="O59" s="1">
        <f t="shared" si="64"/>
        <v>10.697005892642562</v>
      </c>
      <c r="P59" s="1">
        <f t="shared" si="64"/>
        <v>12.034131629222882</v>
      </c>
      <c r="Q59" s="1">
        <f t="shared" si="64"/>
        <v>13.371257365803203</v>
      </c>
      <c r="R59" s="1">
        <f t="shared" si="64"/>
        <v>14.708383102383523</v>
      </c>
      <c r="S59" s="1">
        <f t="shared" si="64"/>
        <v>16.045508838963844</v>
      </c>
      <c r="T59" s="1">
        <f t="shared" si="64"/>
        <v>17.382634575544163</v>
      </c>
      <c r="U59" s="1">
        <f t="shared" si="64"/>
        <v>18.719760312124482</v>
      </c>
      <c r="V59" s="1">
        <f t="shared" si="64"/>
        <v>20.056886048704801</v>
      </c>
      <c r="W59" s="1">
        <f t="shared" si="64"/>
        <v>21.394011785285119</v>
      </c>
      <c r="X59" s="1">
        <f t="shared" si="64"/>
        <v>22.731137521865438</v>
      </c>
      <c r="Y59" s="1">
        <f t="shared" si="64"/>
        <v>24.068263258445757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">
      <c r="A60" s="2"/>
      <c r="B60" s="2" t="s">
        <v>14</v>
      </c>
      <c r="C60" s="3"/>
      <c r="D60" s="3"/>
      <c r="E60" s="2"/>
      <c r="F60" s="2"/>
      <c r="G60" s="2"/>
      <c r="H60" s="4">
        <f>SUM(H52:H57,H59)</f>
        <v>10.207813549991226</v>
      </c>
      <c r="I60" s="4">
        <f t="shared" ref="I60:Y60" si="65">SUM(I52:I57,I59)</f>
        <v>20.415627099982451</v>
      </c>
      <c r="J60" s="4">
        <f t="shared" si="65"/>
        <v>30.623440649973674</v>
      </c>
      <c r="K60" s="4">
        <f t="shared" si="65"/>
        <v>40.831254199964903</v>
      </c>
      <c r="L60" s="4">
        <f t="shared" si="65"/>
        <v>51.039067749956125</v>
      </c>
      <c r="M60" s="4">
        <f t="shared" si="65"/>
        <v>61.246881299947354</v>
      </c>
      <c r="N60" s="4">
        <f t="shared" si="65"/>
        <v>71.454694849938576</v>
      </c>
      <c r="O60" s="4">
        <f t="shared" si="65"/>
        <v>81.662508399929806</v>
      </c>
      <c r="P60" s="4">
        <f t="shared" si="65"/>
        <v>91.870321949921035</v>
      </c>
      <c r="Q60" s="4">
        <f t="shared" si="65"/>
        <v>102.07813549991225</v>
      </c>
      <c r="R60" s="4">
        <f t="shared" si="65"/>
        <v>112.28594904990348</v>
      </c>
      <c r="S60" s="4">
        <f t="shared" si="65"/>
        <v>122.49376259989471</v>
      </c>
      <c r="T60" s="4">
        <f t="shared" si="65"/>
        <v>132.70157614988594</v>
      </c>
      <c r="U60" s="4">
        <f t="shared" si="65"/>
        <v>142.90938969987715</v>
      </c>
      <c r="V60" s="4">
        <f t="shared" si="65"/>
        <v>153.11720324986837</v>
      </c>
      <c r="W60" s="4">
        <f t="shared" si="65"/>
        <v>163.32501679985961</v>
      </c>
      <c r="X60" s="4">
        <f t="shared" si="65"/>
        <v>173.53283034985083</v>
      </c>
      <c r="Y60" s="4">
        <f t="shared" si="65"/>
        <v>183.74064389984207</v>
      </c>
    </row>
    <row r="61" spans="1:39" x14ac:dyDescent="0.3">
      <c r="A61" s="5"/>
      <c r="B61" s="5" t="s">
        <v>15</v>
      </c>
      <c r="C61" s="6">
        <f>SUM(C52:C59)</f>
        <v>2841.1033338022821</v>
      </c>
      <c r="D61" s="6"/>
      <c r="E61" s="5"/>
      <c r="F61" s="5"/>
      <c r="G61" s="5"/>
      <c r="H61" s="6">
        <f>H58+H60</f>
        <v>2841.1033338022821</v>
      </c>
      <c r="I61" s="6">
        <f t="shared" ref="I61:Y61" si="66">I58+I60</f>
        <v>2841.1033338022821</v>
      </c>
      <c r="J61" s="6">
        <f t="shared" si="66"/>
        <v>2841.1033338022821</v>
      </c>
      <c r="K61" s="6">
        <f t="shared" si="66"/>
        <v>2841.1033338022821</v>
      </c>
      <c r="L61" s="6">
        <f t="shared" si="66"/>
        <v>2841.1033338022821</v>
      </c>
      <c r="M61" s="6">
        <f t="shared" si="66"/>
        <v>2841.1033338022821</v>
      </c>
      <c r="N61" s="6">
        <f t="shared" si="66"/>
        <v>2841.1033338022821</v>
      </c>
      <c r="O61" s="6">
        <f t="shared" si="66"/>
        <v>2841.1033338022821</v>
      </c>
      <c r="P61" s="6">
        <f t="shared" si="66"/>
        <v>2841.1033338022821</v>
      </c>
      <c r="Q61" s="6">
        <f t="shared" si="66"/>
        <v>2841.1033338022821</v>
      </c>
      <c r="R61" s="6">
        <f t="shared" si="66"/>
        <v>2841.1033338022821</v>
      </c>
      <c r="S61" s="6">
        <f t="shared" si="66"/>
        <v>2841.1033338022821</v>
      </c>
      <c r="T61" s="6">
        <f t="shared" si="66"/>
        <v>2841.1033338022821</v>
      </c>
      <c r="U61" s="6">
        <f t="shared" si="66"/>
        <v>2841.1033338022821</v>
      </c>
      <c r="V61" s="6">
        <f t="shared" si="66"/>
        <v>2841.1033338022821</v>
      </c>
      <c r="W61" s="6">
        <f t="shared" si="66"/>
        <v>2841.1033338022821</v>
      </c>
      <c r="X61" s="6">
        <f t="shared" si="66"/>
        <v>2841.1033338022821</v>
      </c>
      <c r="Y61" s="6">
        <f t="shared" si="66"/>
        <v>2841.1033338022821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61B6-0978-4901-BB0A-CCA7926B2A58}">
  <dimension ref="A1:P67"/>
  <sheetViews>
    <sheetView topLeftCell="A34" workbookViewId="0">
      <selection activeCell="O47" sqref="O47"/>
    </sheetView>
  </sheetViews>
  <sheetFormatPr defaultRowHeight="14" x14ac:dyDescent="0.3"/>
  <cols>
    <col min="1" max="1" width="14.33203125" bestFit="1" customWidth="1"/>
    <col min="3" max="4" width="10.9140625" bestFit="1" customWidth="1"/>
    <col min="8" max="15" width="10.9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5" x14ac:dyDescent="0.3">
      <c r="A2" t="s">
        <v>5</v>
      </c>
      <c r="B2" t="s">
        <v>4</v>
      </c>
      <c r="C2" s="1">
        <v>2090.1651339843302</v>
      </c>
      <c r="D2" s="1">
        <v>261.27064174804099</v>
      </c>
      <c r="E2" s="1"/>
      <c r="F2" s="1"/>
      <c r="G2" s="1"/>
      <c r="H2" s="1">
        <f>$C9-H8</f>
        <v>27925.097618681033</v>
      </c>
      <c r="I2" s="1">
        <f t="shared" ref="I2:O2" si="0">$C9-I8</f>
        <v>24234.39297801007</v>
      </c>
      <c r="J2" s="1">
        <f t="shared" si="0"/>
        <v>20543.68833733911</v>
      </c>
      <c r="K2" s="1">
        <f t="shared" si="0"/>
        <v>16852.983696668147</v>
      </c>
      <c r="L2" s="1">
        <f t="shared" si="0"/>
        <v>13162.279055997184</v>
      </c>
      <c r="M2" s="1">
        <f t="shared" si="0"/>
        <v>9471.5744153262203</v>
      </c>
      <c r="N2" s="1">
        <f t="shared" si="0"/>
        <v>5780.8697746552607</v>
      </c>
      <c r="O2" s="1">
        <f t="shared" si="0"/>
        <v>2090.1651339842938</v>
      </c>
    </row>
    <row r="3" spans="1:15" x14ac:dyDescent="0.3">
      <c r="A3" t="s">
        <v>5</v>
      </c>
      <c r="B3" t="s">
        <v>6</v>
      </c>
      <c r="C3" s="1">
        <v>16378.159631966701</v>
      </c>
      <c r="D3" s="1">
        <v>2047.2699539958401</v>
      </c>
      <c r="E3" s="1"/>
      <c r="F3" s="1"/>
      <c r="G3" s="1"/>
      <c r="H3" s="1">
        <v>2047.2699539958401</v>
      </c>
      <c r="I3" s="1">
        <f t="shared" ref="I3:O3" si="1">$D3+H3</f>
        <v>4094.5399079916801</v>
      </c>
      <c r="J3" s="1">
        <f t="shared" si="1"/>
        <v>6141.80986198752</v>
      </c>
      <c r="K3" s="1">
        <f t="shared" si="1"/>
        <v>8189.0798159833603</v>
      </c>
      <c r="L3" s="1">
        <f t="shared" si="1"/>
        <v>10236.349769979201</v>
      </c>
      <c r="M3" s="1">
        <f t="shared" si="1"/>
        <v>12283.61972397504</v>
      </c>
      <c r="N3" s="1">
        <f t="shared" si="1"/>
        <v>14330.889677970879</v>
      </c>
      <c r="O3" s="1">
        <f t="shared" si="1"/>
        <v>16378.159631966719</v>
      </c>
    </row>
    <row r="4" spans="1:15" x14ac:dyDescent="0.3">
      <c r="A4" t="s">
        <v>5</v>
      </c>
      <c r="B4" t="s">
        <v>7</v>
      </c>
      <c r="C4" s="1">
        <v>12743.7260876247</v>
      </c>
      <c r="D4" s="1">
        <v>1592.96576095309</v>
      </c>
      <c r="E4" s="1"/>
      <c r="F4" s="1"/>
      <c r="G4" s="1"/>
      <c r="H4" s="1">
        <v>1592.96576095309</v>
      </c>
      <c r="I4" s="1">
        <f t="shared" ref="I4:O4" si="2">$D4+H4</f>
        <v>3185.93152190618</v>
      </c>
      <c r="J4" s="1">
        <f t="shared" si="2"/>
        <v>4778.8972828592705</v>
      </c>
      <c r="K4" s="1">
        <f t="shared" si="2"/>
        <v>6371.86304381236</v>
      </c>
      <c r="L4" s="1">
        <f t="shared" si="2"/>
        <v>7964.8288047654496</v>
      </c>
      <c r="M4" s="1">
        <f t="shared" si="2"/>
        <v>9557.7945657185392</v>
      </c>
      <c r="N4" s="1">
        <f t="shared" si="2"/>
        <v>11150.760326671629</v>
      </c>
      <c r="O4" s="1">
        <f t="shared" si="2"/>
        <v>12743.726087624718</v>
      </c>
    </row>
    <row r="5" spans="1:15" x14ac:dyDescent="0.3">
      <c r="A5" t="s">
        <v>5</v>
      </c>
      <c r="B5" t="s">
        <v>8</v>
      </c>
      <c r="C5" s="1">
        <v>132.585101782588</v>
      </c>
      <c r="D5" s="1">
        <v>16.5731377228235</v>
      </c>
      <c r="E5" s="1"/>
      <c r="F5" s="1"/>
      <c r="G5" s="1"/>
      <c r="H5" s="1">
        <v>16.5731377228235</v>
      </c>
      <c r="I5" s="1">
        <f t="shared" ref="I5:O5" si="3">$D5+H5</f>
        <v>33.146275445646999</v>
      </c>
      <c r="J5" s="1">
        <f t="shared" si="3"/>
        <v>49.719413168470496</v>
      </c>
      <c r="K5" s="1">
        <f t="shared" si="3"/>
        <v>66.292550891293999</v>
      </c>
      <c r="L5" s="1">
        <f t="shared" si="3"/>
        <v>82.865688614117502</v>
      </c>
      <c r="M5" s="1">
        <f t="shared" si="3"/>
        <v>99.438826336941005</v>
      </c>
      <c r="N5" s="1">
        <f t="shared" si="3"/>
        <v>116.01196405976451</v>
      </c>
      <c r="O5" s="1">
        <f t="shared" si="3"/>
        <v>132.585101782588</v>
      </c>
    </row>
    <row r="6" spans="1:15" x14ac:dyDescent="0.3">
      <c r="A6" t="s">
        <v>5</v>
      </c>
      <c r="B6" t="s">
        <v>11</v>
      </c>
      <c r="C6" s="1">
        <v>220.17848496532901</v>
      </c>
      <c r="D6" s="1">
        <v>27.522310620666101</v>
      </c>
      <c r="E6" s="1"/>
      <c r="F6" s="1"/>
      <c r="G6" s="1"/>
      <c r="H6" s="1">
        <v>27.522310620666101</v>
      </c>
      <c r="I6" s="1">
        <f t="shared" ref="I6:O6" si="4">$D6+H6</f>
        <v>55.044621241332202</v>
      </c>
      <c r="J6" s="1">
        <f t="shared" si="4"/>
        <v>82.566931861998299</v>
      </c>
      <c r="K6" s="1">
        <f t="shared" si="4"/>
        <v>110.0892424826644</v>
      </c>
      <c r="L6" s="1">
        <f t="shared" si="4"/>
        <v>137.61155310333049</v>
      </c>
      <c r="M6" s="1">
        <f t="shared" si="4"/>
        <v>165.1338637239966</v>
      </c>
      <c r="N6" s="1">
        <f t="shared" si="4"/>
        <v>192.6561743446627</v>
      </c>
      <c r="O6" s="1">
        <f t="shared" si="4"/>
        <v>220.17848496532881</v>
      </c>
    </row>
    <row r="7" spans="1:15" x14ac:dyDescent="0.3">
      <c r="A7" t="s">
        <v>5</v>
      </c>
      <c r="B7" t="s">
        <v>12</v>
      </c>
      <c r="C7" s="1">
        <v>50.9878190283451</v>
      </c>
      <c r="D7" s="1">
        <v>6.3734773785431402</v>
      </c>
      <c r="E7" s="1"/>
      <c r="F7" s="1"/>
      <c r="G7" s="1"/>
      <c r="H7" s="1">
        <v>6.3734773785431402</v>
      </c>
      <c r="I7" s="1">
        <f t="shared" ref="I7:O7" si="5">$D7+H7</f>
        <v>12.74695475708628</v>
      </c>
      <c r="J7" s="1">
        <f t="shared" si="5"/>
        <v>19.120432135629422</v>
      </c>
      <c r="K7" s="1">
        <f t="shared" si="5"/>
        <v>25.493909514172561</v>
      </c>
      <c r="L7" s="1">
        <f t="shared" si="5"/>
        <v>31.8673868927157</v>
      </c>
      <c r="M7" s="1">
        <f t="shared" si="5"/>
        <v>38.240864271258843</v>
      </c>
      <c r="N7" s="1">
        <f t="shared" si="5"/>
        <v>44.614341649801986</v>
      </c>
      <c r="O7" s="1">
        <f t="shared" si="5"/>
        <v>50.987819028345129</v>
      </c>
    </row>
    <row r="8" spans="1:15" x14ac:dyDescent="0.3">
      <c r="A8" s="2"/>
      <c r="B8" s="2" t="s">
        <v>14</v>
      </c>
      <c r="C8" s="3"/>
      <c r="D8" s="3"/>
      <c r="E8" s="2"/>
      <c r="F8" s="2"/>
      <c r="G8" s="2"/>
      <c r="H8" s="4">
        <f>SUM(H3:H7)</f>
        <v>3690.7046406709628</v>
      </c>
      <c r="I8" s="4">
        <f t="shared" ref="I8:O8" si="6">SUM(I3:I7)</f>
        <v>7381.4092813419256</v>
      </c>
      <c r="J8" s="4">
        <f t="shared" si="6"/>
        <v>11072.113922012888</v>
      </c>
      <c r="K8" s="4">
        <f t="shared" si="6"/>
        <v>14762.818562683851</v>
      </c>
      <c r="L8" s="4">
        <f t="shared" si="6"/>
        <v>18453.523203354813</v>
      </c>
      <c r="M8" s="4">
        <f t="shared" si="6"/>
        <v>22144.227844025776</v>
      </c>
      <c r="N8" s="4">
        <f t="shared" si="6"/>
        <v>25834.932484696736</v>
      </c>
      <c r="O8" s="4">
        <f t="shared" si="6"/>
        <v>29525.637125367703</v>
      </c>
    </row>
    <row r="9" spans="1:15" x14ac:dyDescent="0.3">
      <c r="A9" s="5"/>
      <c r="B9" s="5" t="s">
        <v>15</v>
      </c>
      <c r="C9" s="6">
        <f>SUM(C2:C7)</f>
        <v>31615.802259351996</v>
      </c>
      <c r="D9" s="6"/>
      <c r="E9" s="5"/>
      <c r="F9" s="5"/>
      <c r="G9" s="5"/>
      <c r="H9" s="6">
        <f>H2+H8</f>
        <v>31615.802259351996</v>
      </c>
      <c r="I9" s="6">
        <f t="shared" ref="I9:O9" si="7">I2+I8</f>
        <v>31615.802259351996</v>
      </c>
      <c r="J9" s="6">
        <f t="shared" si="7"/>
        <v>31615.802259352</v>
      </c>
      <c r="K9" s="6">
        <f t="shared" si="7"/>
        <v>31615.802259352</v>
      </c>
      <c r="L9" s="6">
        <f t="shared" si="7"/>
        <v>31615.802259351996</v>
      </c>
      <c r="M9" s="6">
        <f t="shared" si="7"/>
        <v>31615.802259351996</v>
      </c>
      <c r="N9" s="6">
        <f t="shared" si="7"/>
        <v>31615.802259351996</v>
      </c>
      <c r="O9" s="6">
        <f t="shared" si="7"/>
        <v>31615.802259351996</v>
      </c>
    </row>
    <row r="10" spans="1:15" x14ac:dyDescent="0.3">
      <c r="A10" t="s">
        <v>6</v>
      </c>
      <c r="B10" t="s">
        <v>4</v>
      </c>
      <c r="C10" s="1">
        <v>50.107272811572699</v>
      </c>
      <c r="D10" s="1">
        <v>6.26340910144659</v>
      </c>
      <c r="E10" s="1"/>
      <c r="F10" s="1"/>
      <c r="G10" s="1"/>
      <c r="H10" s="1">
        <v>6.26340910144659</v>
      </c>
      <c r="I10" s="1">
        <f t="shared" ref="I10:O10" si="8">$D10+H10</f>
        <v>12.52681820289318</v>
      </c>
      <c r="J10" s="1">
        <f t="shared" si="8"/>
        <v>18.790227304339769</v>
      </c>
      <c r="K10" s="1">
        <f t="shared" si="8"/>
        <v>25.05363640578636</v>
      </c>
      <c r="L10" s="1">
        <f t="shared" si="8"/>
        <v>31.317045507232951</v>
      </c>
      <c r="M10" s="1">
        <f t="shared" si="8"/>
        <v>37.580454608679538</v>
      </c>
      <c r="N10" s="1">
        <f t="shared" si="8"/>
        <v>43.843863710126129</v>
      </c>
      <c r="O10" s="1">
        <f t="shared" si="8"/>
        <v>50.10727281157272</v>
      </c>
    </row>
    <row r="11" spans="1:15" x14ac:dyDescent="0.3">
      <c r="A11" t="s">
        <v>6</v>
      </c>
      <c r="B11" t="s">
        <v>6</v>
      </c>
      <c r="C11" s="1">
        <v>81832.849832615801</v>
      </c>
      <c r="D11" s="1">
        <v>10229.1062290769</v>
      </c>
      <c r="E11" s="1"/>
      <c r="F11" s="1"/>
      <c r="G11" s="1"/>
      <c r="H11" s="1">
        <f>$C17-H16</f>
        <v>96804.703777545568</v>
      </c>
      <c r="I11" s="1">
        <f t="shared" ref="I11:O11" si="9">$C17-I16</f>
        <v>94665.867499698448</v>
      </c>
      <c r="J11" s="1">
        <f t="shared" si="9"/>
        <v>92527.031221851328</v>
      </c>
      <c r="K11" s="1">
        <f t="shared" si="9"/>
        <v>90388.194944004223</v>
      </c>
      <c r="L11" s="1">
        <f t="shared" si="9"/>
        <v>88249.358666157103</v>
      </c>
      <c r="M11" s="1">
        <f t="shared" si="9"/>
        <v>86110.522388309982</v>
      </c>
      <c r="N11" s="1">
        <f t="shared" si="9"/>
        <v>83971.686110462862</v>
      </c>
      <c r="O11" s="1">
        <f t="shared" si="9"/>
        <v>81832.849832615757</v>
      </c>
    </row>
    <row r="12" spans="1:15" x14ac:dyDescent="0.3">
      <c r="A12" t="s">
        <v>6</v>
      </c>
      <c r="B12" t="s">
        <v>7</v>
      </c>
      <c r="C12" s="1">
        <v>16229.2634597877</v>
      </c>
      <c r="D12" s="1">
        <v>2028.6579324734701</v>
      </c>
      <c r="E12" s="1"/>
      <c r="F12" s="1"/>
      <c r="G12" s="1"/>
      <c r="H12" s="1">
        <v>2028.6579324734701</v>
      </c>
      <c r="I12" s="1">
        <f t="shared" ref="I12:O12" si="10">$D12+H12</f>
        <v>4057.3158649469401</v>
      </c>
      <c r="J12" s="1">
        <f t="shared" si="10"/>
        <v>6085.9737974204099</v>
      </c>
      <c r="K12" s="1">
        <f t="shared" si="10"/>
        <v>8114.6317298938802</v>
      </c>
      <c r="L12" s="1">
        <f t="shared" si="10"/>
        <v>10143.28966236735</v>
      </c>
      <c r="M12" s="1">
        <f t="shared" si="10"/>
        <v>12171.94759484082</v>
      </c>
      <c r="N12" s="1">
        <f t="shared" si="10"/>
        <v>14200.60552731429</v>
      </c>
      <c r="O12" s="1">
        <f t="shared" si="10"/>
        <v>16229.26345978776</v>
      </c>
    </row>
    <row r="13" spans="1:15" x14ac:dyDescent="0.3">
      <c r="A13" t="s">
        <v>6</v>
      </c>
      <c r="B13" t="s">
        <v>8</v>
      </c>
      <c r="C13" s="1">
        <v>396.078074458674</v>
      </c>
      <c r="D13" s="1">
        <v>49.509759307334299</v>
      </c>
      <c r="E13" s="1"/>
      <c r="F13" s="1"/>
      <c r="G13" s="1"/>
      <c r="H13" s="1">
        <v>49.509759307334299</v>
      </c>
      <c r="I13" s="1">
        <f t="shared" ref="I13:O13" si="11">$D13+H13</f>
        <v>99.019518614668598</v>
      </c>
      <c r="J13" s="1">
        <f t="shared" si="11"/>
        <v>148.5292779220029</v>
      </c>
      <c r="K13" s="1">
        <f t="shared" si="11"/>
        <v>198.0390372293372</v>
      </c>
      <c r="L13" s="1">
        <f t="shared" si="11"/>
        <v>247.54879653667149</v>
      </c>
      <c r="M13" s="1">
        <f t="shared" si="11"/>
        <v>297.05855584400581</v>
      </c>
      <c r="N13" s="1">
        <f t="shared" si="11"/>
        <v>346.56831515134013</v>
      </c>
      <c r="O13" s="1">
        <f t="shared" si="11"/>
        <v>396.07807445867445</v>
      </c>
    </row>
    <row r="14" spans="1:15" x14ac:dyDescent="0.3">
      <c r="A14" t="s">
        <v>6</v>
      </c>
      <c r="B14" t="s">
        <v>11</v>
      </c>
      <c r="C14" s="1">
        <v>226.971270066145</v>
      </c>
      <c r="D14" s="1">
        <v>28.3714087582681</v>
      </c>
      <c r="E14" s="1"/>
      <c r="F14" s="1"/>
      <c r="G14" s="1"/>
      <c r="H14" s="1">
        <v>28.3714087582681</v>
      </c>
      <c r="I14" s="1">
        <f t="shared" ref="I14:O14" si="12">$D14+H14</f>
        <v>56.742817516536199</v>
      </c>
      <c r="J14" s="1">
        <f t="shared" si="12"/>
        <v>85.114226274804295</v>
      </c>
      <c r="K14" s="1">
        <f t="shared" si="12"/>
        <v>113.4856350330724</v>
      </c>
      <c r="L14" s="1">
        <f t="shared" si="12"/>
        <v>141.85704379134049</v>
      </c>
      <c r="M14" s="1">
        <f t="shared" si="12"/>
        <v>170.22845254960859</v>
      </c>
      <c r="N14" s="1">
        <f t="shared" si="12"/>
        <v>198.59986130787669</v>
      </c>
      <c r="O14" s="1">
        <f t="shared" si="12"/>
        <v>226.9712700661448</v>
      </c>
    </row>
    <row r="15" spans="1:15" x14ac:dyDescent="0.3">
      <c r="A15" t="s">
        <v>6</v>
      </c>
      <c r="B15" t="s">
        <v>12</v>
      </c>
      <c r="C15" s="1">
        <v>208.27014565278799</v>
      </c>
      <c r="D15" s="1">
        <v>26.033768206598499</v>
      </c>
      <c r="E15" s="1"/>
      <c r="F15" s="1"/>
      <c r="G15" s="1"/>
      <c r="H15" s="1">
        <v>26.033768206598499</v>
      </c>
      <c r="I15" s="1">
        <f t="shared" ref="I15:O15" si="13">$D15+H15</f>
        <v>52.067536413196997</v>
      </c>
      <c r="J15" s="1">
        <f t="shared" si="13"/>
        <v>78.101304619795499</v>
      </c>
      <c r="K15" s="1">
        <f t="shared" si="13"/>
        <v>104.13507282639399</v>
      </c>
      <c r="L15" s="1">
        <f t="shared" si="13"/>
        <v>130.1688410329925</v>
      </c>
      <c r="M15" s="1">
        <f t="shared" si="13"/>
        <v>156.202609239591</v>
      </c>
      <c r="N15" s="1">
        <f t="shared" si="13"/>
        <v>182.23637744618949</v>
      </c>
      <c r="O15" s="1">
        <f t="shared" si="13"/>
        <v>208.27014565278799</v>
      </c>
    </row>
    <row r="16" spans="1:15" x14ac:dyDescent="0.3">
      <c r="A16" s="2"/>
      <c r="B16" s="2" t="s">
        <v>14</v>
      </c>
      <c r="C16" s="3"/>
      <c r="D16" s="3"/>
      <c r="E16" s="2"/>
      <c r="F16" s="2"/>
      <c r="G16" s="2"/>
      <c r="H16" s="4">
        <f>SUM(H12:H15,H10)</f>
        <v>2138.8362778471173</v>
      </c>
      <c r="I16" s="4">
        <f t="shared" ref="I16:O16" si="14">SUM(I12:I15,I10)</f>
        <v>4277.6725556942347</v>
      </c>
      <c r="J16" s="4">
        <f t="shared" si="14"/>
        <v>6416.5088335413529</v>
      </c>
      <c r="K16" s="4">
        <f t="shared" si="14"/>
        <v>8555.3451113884694</v>
      </c>
      <c r="L16" s="4">
        <f t="shared" si="14"/>
        <v>10694.181389235586</v>
      </c>
      <c r="M16" s="4">
        <f t="shared" si="14"/>
        <v>12833.017667082706</v>
      </c>
      <c r="N16" s="4">
        <f t="shared" si="14"/>
        <v>14971.853944929824</v>
      </c>
      <c r="O16" s="4">
        <f t="shared" si="14"/>
        <v>17110.690222776939</v>
      </c>
    </row>
    <row r="17" spans="1:15" x14ac:dyDescent="0.3">
      <c r="A17" s="5"/>
      <c r="B17" s="5" t="s">
        <v>15</v>
      </c>
      <c r="C17" s="6">
        <f>SUM(C10:C15)</f>
        <v>98943.540055392688</v>
      </c>
      <c r="D17" s="6"/>
      <c r="E17" s="5"/>
      <c r="F17" s="5"/>
      <c r="G17" s="5"/>
      <c r="H17" s="6">
        <f>H11+H16</f>
        <v>98943.540055392688</v>
      </c>
      <c r="I17" s="6">
        <f t="shared" ref="I17:O17" si="15">I11+I16</f>
        <v>98943.540055392688</v>
      </c>
      <c r="J17" s="6">
        <f t="shared" si="15"/>
        <v>98943.540055392688</v>
      </c>
      <c r="K17" s="6">
        <f t="shared" si="15"/>
        <v>98943.540055392688</v>
      </c>
      <c r="L17" s="6">
        <f t="shared" si="15"/>
        <v>98943.540055392688</v>
      </c>
      <c r="M17" s="6">
        <f t="shared" si="15"/>
        <v>98943.540055392688</v>
      </c>
      <c r="N17" s="6">
        <f t="shared" si="15"/>
        <v>98943.540055392688</v>
      </c>
      <c r="O17" s="6">
        <f t="shared" si="15"/>
        <v>98943.540055392688</v>
      </c>
    </row>
    <row r="18" spans="1:15" x14ac:dyDescent="0.3">
      <c r="A18" t="s">
        <v>7</v>
      </c>
      <c r="B18" t="s">
        <v>4</v>
      </c>
      <c r="C18" s="1">
        <v>1.6353001168630401</v>
      </c>
      <c r="D18" s="1">
        <v>0.20441251460788001</v>
      </c>
      <c r="E18" s="1"/>
      <c r="F18" s="1"/>
      <c r="G18" s="1"/>
      <c r="H18" s="1">
        <v>0.20441251460788001</v>
      </c>
      <c r="I18" s="1">
        <f t="shared" ref="I18:O18" si="16">$D18+H18</f>
        <v>0.40882502921576003</v>
      </c>
      <c r="J18" s="1">
        <f t="shared" si="16"/>
        <v>0.61323754382364004</v>
      </c>
      <c r="K18" s="1">
        <f t="shared" si="16"/>
        <v>0.81765005843152005</v>
      </c>
      <c r="L18" s="1">
        <f t="shared" si="16"/>
        <v>1.0220625730394</v>
      </c>
      <c r="M18" s="1">
        <f t="shared" si="16"/>
        <v>1.2264750876472799</v>
      </c>
      <c r="N18" s="1">
        <f t="shared" si="16"/>
        <v>1.4308876022551598</v>
      </c>
      <c r="O18" s="1">
        <f t="shared" si="16"/>
        <v>1.6353001168630397</v>
      </c>
    </row>
    <row r="19" spans="1:15" x14ac:dyDescent="0.3">
      <c r="A19" t="s">
        <v>7</v>
      </c>
      <c r="B19" t="s">
        <v>6</v>
      </c>
      <c r="C19" s="1">
        <v>301.81769849179898</v>
      </c>
      <c r="D19" s="1">
        <v>37.727212311474901</v>
      </c>
      <c r="E19" s="1"/>
      <c r="F19" s="1"/>
      <c r="G19" s="1"/>
      <c r="H19" s="1">
        <v>37.727212311474901</v>
      </c>
      <c r="I19" s="1">
        <f t="shared" ref="I19:O19" si="17">$D19+H19</f>
        <v>75.454424622949801</v>
      </c>
      <c r="J19" s="1">
        <f t="shared" si="17"/>
        <v>113.1816369344247</v>
      </c>
      <c r="K19" s="1">
        <f t="shared" si="17"/>
        <v>150.9088492458996</v>
      </c>
      <c r="L19" s="1">
        <f t="shared" si="17"/>
        <v>188.63606155737449</v>
      </c>
      <c r="M19" s="1">
        <f t="shared" si="17"/>
        <v>226.36327386884938</v>
      </c>
      <c r="N19" s="1">
        <f t="shared" si="17"/>
        <v>264.09048618032426</v>
      </c>
      <c r="O19" s="1">
        <f t="shared" si="17"/>
        <v>301.81769849179915</v>
      </c>
    </row>
    <row r="20" spans="1:15" x14ac:dyDescent="0.3">
      <c r="A20" t="s">
        <v>7</v>
      </c>
      <c r="B20" t="s">
        <v>7</v>
      </c>
      <c r="C20" s="1">
        <v>259.50954931449598</v>
      </c>
      <c r="D20" s="1">
        <v>32.438693664312098</v>
      </c>
      <c r="E20" s="1"/>
      <c r="F20" s="1"/>
      <c r="G20" s="1"/>
      <c r="H20" s="1">
        <f>$C25-H24</f>
        <v>536.69816046930964</v>
      </c>
      <c r="I20" s="1">
        <f t="shared" ref="I20:O20" si="18">$C25-I24</f>
        <v>497.09978744719331</v>
      </c>
      <c r="J20" s="1">
        <f t="shared" si="18"/>
        <v>457.50141442507709</v>
      </c>
      <c r="K20" s="1">
        <f t="shared" si="18"/>
        <v>417.90304140296081</v>
      </c>
      <c r="L20" s="1">
        <f t="shared" si="18"/>
        <v>378.30466838084453</v>
      </c>
      <c r="M20" s="1">
        <f t="shared" si="18"/>
        <v>338.70629535872831</v>
      </c>
      <c r="N20" s="1">
        <f t="shared" si="18"/>
        <v>299.10792233661203</v>
      </c>
      <c r="O20" s="1">
        <f t="shared" si="18"/>
        <v>259.50954931449581</v>
      </c>
    </row>
    <row r="21" spans="1:15" x14ac:dyDescent="0.3">
      <c r="A21" t="s">
        <v>7</v>
      </c>
      <c r="B21" t="s">
        <v>8</v>
      </c>
      <c r="C21" s="1">
        <v>0.29351540559080203</v>
      </c>
      <c r="D21" s="1">
        <v>3.6689425698850302E-2</v>
      </c>
      <c r="E21" s="1"/>
      <c r="F21" s="1"/>
      <c r="G21" s="1"/>
      <c r="H21" s="1">
        <v>3.6689425698850302E-2</v>
      </c>
      <c r="I21" s="1">
        <f t="shared" ref="I21:O21" si="19">$D21+H21</f>
        <v>7.3378851397700603E-2</v>
      </c>
      <c r="J21" s="1">
        <f t="shared" si="19"/>
        <v>0.1100682770965509</v>
      </c>
      <c r="K21" s="1">
        <f t="shared" si="19"/>
        <v>0.14675770279540121</v>
      </c>
      <c r="L21" s="1">
        <f t="shared" si="19"/>
        <v>0.18344712849425152</v>
      </c>
      <c r="M21" s="1">
        <f t="shared" si="19"/>
        <v>0.22013655419310182</v>
      </c>
      <c r="N21" s="1">
        <f t="shared" si="19"/>
        <v>0.25682597989195211</v>
      </c>
      <c r="O21" s="1">
        <f t="shared" si="19"/>
        <v>0.29351540559080241</v>
      </c>
    </row>
    <row r="22" spans="1:15" x14ac:dyDescent="0.3">
      <c r="A22" t="s">
        <v>7</v>
      </c>
      <c r="B22" t="s">
        <v>11</v>
      </c>
      <c r="C22" s="1">
        <v>2.9351540559080198</v>
      </c>
      <c r="D22" s="1">
        <v>0.36689425698850298</v>
      </c>
      <c r="E22" s="1"/>
      <c r="F22" s="1"/>
      <c r="G22" s="1"/>
      <c r="H22" s="1">
        <v>0.36689425698850298</v>
      </c>
      <c r="I22" s="1">
        <f t="shared" ref="I22:O22" si="20">$D22+H22</f>
        <v>0.73378851397700595</v>
      </c>
      <c r="J22" s="1">
        <f t="shared" si="20"/>
        <v>1.1006827709655089</v>
      </c>
      <c r="K22" s="1">
        <f t="shared" si="20"/>
        <v>1.4675770279540119</v>
      </c>
      <c r="L22" s="1">
        <f t="shared" si="20"/>
        <v>1.8344712849425149</v>
      </c>
      <c r="M22" s="1">
        <f t="shared" si="20"/>
        <v>2.2013655419310179</v>
      </c>
      <c r="N22" s="1">
        <f t="shared" si="20"/>
        <v>2.5682597989195211</v>
      </c>
      <c r="O22" s="1">
        <f t="shared" si="20"/>
        <v>2.9351540559080238</v>
      </c>
    </row>
    <row r="23" spans="1:15" x14ac:dyDescent="0.3">
      <c r="A23" t="s">
        <v>7</v>
      </c>
      <c r="B23" t="s">
        <v>12</v>
      </c>
      <c r="C23" s="1">
        <v>10.105316106768999</v>
      </c>
      <c r="D23" s="1">
        <v>1.26316451334613</v>
      </c>
      <c r="E23" s="1"/>
      <c r="F23" s="1"/>
      <c r="G23" s="1"/>
      <c r="H23" s="1">
        <v>1.26316451334613</v>
      </c>
      <c r="I23" s="1">
        <f t="shared" ref="I23:O23" si="21">$D23+H23</f>
        <v>2.52632902669226</v>
      </c>
      <c r="J23" s="1">
        <f t="shared" si="21"/>
        <v>3.7894935400383902</v>
      </c>
      <c r="K23" s="1">
        <f t="shared" si="21"/>
        <v>5.05265805338452</v>
      </c>
      <c r="L23" s="1">
        <f t="shared" si="21"/>
        <v>6.3158225667306498</v>
      </c>
      <c r="M23" s="1">
        <f t="shared" si="21"/>
        <v>7.5789870800767796</v>
      </c>
      <c r="N23" s="1">
        <f t="shared" si="21"/>
        <v>8.8421515934229102</v>
      </c>
      <c r="O23" s="1">
        <f t="shared" si="21"/>
        <v>10.10531610676904</v>
      </c>
    </row>
    <row r="24" spans="1:15" x14ac:dyDescent="0.3">
      <c r="A24" s="2"/>
      <c r="B24" s="2" t="s">
        <v>14</v>
      </c>
      <c r="C24" s="3"/>
      <c r="D24" s="3"/>
      <c r="E24" s="2"/>
      <c r="F24" s="2"/>
      <c r="G24" s="2"/>
      <c r="H24" s="4">
        <f>SUM(H21:H23,H18:H19)</f>
        <v>39.598373022116263</v>
      </c>
      <c r="I24" s="4">
        <f t="shared" ref="I24:O24" si="22">SUM(I21:I23,I18:I19)</f>
        <v>79.196746044232526</v>
      </c>
      <c r="J24" s="4">
        <f t="shared" si="22"/>
        <v>118.79511906634879</v>
      </c>
      <c r="K24" s="4">
        <f t="shared" si="22"/>
        <v>158.39349208846505</v>
      </c>
      <c r="L24" s="4">
        <f t="shared" si="22"/>
        <v>197.9918651105813</v>
      </c>
      <c r="M24" s="4">
        <f t="shared" si="22"/>
        <v>237.59023813269755</v>
      </c>
      <c r="N24" s="4">
        <f t="shared" si="22"/>
        <v>277.18861115481383</v>
      </c>
      <c r="O24" s="4">
        <f t="shared" si="22"/>
        <v>316.78698417693005</v>
      </c>
    </row>
    <row r="25" spans="1:15" x14ac:dyDescent="0.3">
      <c r="A25" s="5"/>
      <c r="B25" s="5" t="s">
        <v>15</v>
      </c>
      <c r="C25" s="6">
        <f>SUM(C18:C23)</f>
        <v>576.29653349142586</v>
      </c>
      <c r="D25" s="6"/>
      <c r="E25" s="5"/>
      <c r="F25" s="5"/>
      <c r="G25" s="5"/>
      <c r="H25" s="6">
        <f>H20+H24</f>
        <v>576.29653349142586</v>
      </c>
      <c r="I25" s="6">
        <f t="shared" ref="I25:O25" si="23">I20+I24</f>
        <v>576.29653349142586</v>
      </c>
      <c r="J25" s="6">
        <f t="shared" si="23"/>
        <v>576.29653349142586</v>
      </c>
      <c r="K25" s="6">
        <f t="shared" si="23"/>
        <v>576.29653349142586</v>
      </c>
      <c r="L25" s="6">
        <f t="shared" si="23"/>
        <v>576.29653349142586</v>
      </c>
      <c r="M25" s="6">
        <f t="shared" si="23"/>
        <v>576.29653349142586</v>
      </c>
      <c r="N25" s="6">
        <f t="shared" si="23"/>
        <v>576.29653349142586</v>
      </c>
      <c r="O25" s="6">
        <f t="shared" si="23"/>
        <v>576.29653349142586</v>
      </c>
    </row>
    <row r="26" spans="1:15" x14ac:dyDescent="0.3">
      <c r="A26" t="s">
        <v>8</v>
      </c>
      <c r="B26" t="s">
        <v>4</v>
      </c>
      <c r="C26" s="1">
        <v>6.5412004674521702</v>
      </c>
      <c r="D26" s="1">
        <v>0.81765005843152105</v>
      </c>
      <c r="E26" s="1"/>
      <c r="F26" s="1"/>
      <c r="G26" s="1"/>
      <c r="H26" s="1">
        <v>0.81765005843152105</v>
      </c>
      <c r="I26" s="1">
        <f t="shared" ref="I26:O26" si="24">$D26+H26</f>
        <v>1.6353001168630421</v>
      </c>
      <c r="J26" s="1">
        <f t="shared" si="24"/>
        <v>2.4529501752945633</v>
      </c>
      <c r="K26" s="1">
        <f t="shared" si="24"/>
        <v>3.2706002337260842</v>
      </c>
      <c r="L26" s="1">
        <f t="shared" si="24"/>
        <v>4.0882502921576052</v>
      </c>
      <c r="M26" s="1">
        <f t="shared" si="24"/>
        <v>4.9059003505891265</v>
      </c>
      <c r="N26" s="1">
        <f t="shared" si="24"/>
        <v>5.7235504090206479</v>
      </c>
      <c r="O26" s="1">
        <f t="shared" si="24"/>
        <v>6.5412004674521693</v>
      </c>
    </row>
    <row r="27" spans="1:15" x14ac:dyDescent="0.3">
      <c r="A27" t="s">
        <v>8</v>
      </c>
      <c r="B27" t="s">
        <v>6</v>
      </c>
      <c r="C27" s="1">
        <v>589.50472674301295</v>
      </c>
      <c r="D27" s="1">
        <v>73.688090842876704</v>
      </c>
      <c r="E27" s="1"/>
      <c r="F27" s="1"/>
      <c r="G27" s="1"/>
      <c r="H27" s="1">
        <v>73.688090842876704</v>
      </c>
      <c r="I27" s="1">
        <f t="shared" ref="I27:O27" si="25">$D27+H27</f>
        <v>147.37618168575341</v>
      </c>
      <c r="J27" s="1">
        <f t="shared" si="25"/>
        <v>221.06427252863011</v>
      </c>
      <c r="K27" s="1">
        <f t="shared" si="25"/>
        <v>294.75236337150682</v>
      </c>
      <c r="L27" s="1">
        <f t="shared" si="25"/>
        <v>368.44045421438352</v>
      </c>
      <c r="M27" s="1">
        <f t="shared" si="25"/>
        <v>442.12854505726023</v>
      </c>
      <c r="N27" s="1">
        <f t="shared" si="25"/>
        <v>515.81663590013693</v>
      </c>
      <c r="O27" s="1">
        <f t="shared" si="25"/>
        <v>589.50472674301363</v>
      </c>
    </row>
    <row r="28" spans="1:15" x14ac:dyDescent="0.3">
      <c r="A28" t="s">
        <v>8</v>
      </c>
      <c r="B28" t="s">
        <v>7</v>
      </c>
      <c r="C28" s="1">
        <v>626.61346016413597</v>
      </c>
      <c r="D28" s="1">
        <v>78.326682520516997</v>
      </c>
      <c r="E28" s="1"/>
      <c r="F28" s="1"/>
      <c r="G28" s="1"/>
      <c r="H28" s="1">
        <v>78.326682520516997</v>
      </c>
      <c r="I28" s="1">
        <f t="shared" ref="I28:O28" si="26">$D28+H28</f>
        <v>156.65336504103399</v>
      </c>
      <c r="J28" s="1">
        <f t="shared" si="26"/>
        <v>234.98004756155098</v>
      </c>
      <c r="K28" s="1">
        <f t="shared" si="26"/>
        <v>313.30673008206799</v>
      </c>
      <c r="L28" s="1">
        <f t="shared" si="26"/>
        <v>391.633412602585</v>
      </c>
      <c r="M28" s="1">
        <f t="shared" si="26"/>
        <v>469.96009512310201</v>
      </c>
      <c r="N28" s="1">
        <f t="shared" si="26"/>
        <v>548.28677764361896</v>
      </c>
      <c r="O28" s="1">
        <f t="shared" si="26"/>
        <v>626.61346016413597</v>
      </c>
    </row>
    <row r="29" spans="1:15" x14ac:dyDescent="0.3">
      <c r="A29" t="s">
        <v>8</v>
      </c>
      <c r="B29" t="s">
        <v>8</v>
      </c>
      <c r="C29" s="1">
        <v>290.20287458484898</v>
      </c>
      <c r="D29" s="1">
        <v>36.275359323106102</v>
      </c>
      <c r="E29" s="1"/>
      <c r="F29" s="1"/>
      <c r="G29" s="1"/>
      <c r="H29" s="1">
        <f>$C33-H32</f>
        <v>1471.1987984051414</v>
      </c>
      <c r="I29" s="1">
        <f t="shared" ref="I29:O29" si="27">$C33-I32</f>
        <v>1302.4850950022424</v>
      </c>
      <c r="J29" s="1">
        <f t="shared" si="27"/>
        <v>1133.7713915993434</v>
      </c>
      <c r="K29" s="1">
        <f t="shared" si="27"/>
        <v>965.05768819644436</v>
      </c>
      <c r="L29" s="1">
        <f t="shared" si="27"/>
        <v>796.34398479354536</v>
      </c>
      <c r="M29" s="1">
        <f t="shared" si="27"/>
        <v>627.63028139064636</v>
      </c>
      <c r="N29" s="1">
        <f t="shared" si="27"/>
        <v>458.91657798774759</v>
      </c>
      <c r="O29" s="1">
        <f t="shared" si="27"/>
        <v>290.20287458484836</v>
      </c>
    </row>
    <row r="30" spans="1:15" x14ac:dyDescent="0.3">
      <c r="A30" t="s">
        <v>8</v>
      </c>
      <c r="B30" t="s">
        <v>11</v>
      </c>
      <c r="C30" s="1">
        <v>29.519263647989298</v>
      </c>
      <c r="D30" s="1">
        <v>3.6899079559986601</v>
      </c>
      <c r="E30" s="1"/>
      <c r="F30" s="1"/>
      <c r="G30" s="1"/>
      <c r="H30" s="1">
        <v>3.6899079559986601</v>
      </c>
      <c r="I30" s="1">
        <f t="shared" ref="I30:O30" si="28">$D30+H30</f>
        <v>7.3798159119973201</v>
      </c>
      <c r="J30" s="1">
        <f t="shared" si="28"/>
        <v>11.069723867995981</v>
      </c>
      <c r="K30" s="1">
        <f t="shared" si="28"/>
        <v>14.75963182399464</v>
      </c>
      <c r="L30" s="1">
        <f t="shared" si="28"/>
        <v>18.449539779993302</v>
      </c>
      <c r="M30" s="1">
        <f t="shared" si="28"/>
        <v>22.139447735991961</v>
      </c>
      <c r="N30" s="1">
        <f t="shared" si="28"/>
        <v>25.829355691990621</v>
      </c>
      <c r="O30" s="1">
        <f t="shared" si="28"/>
        <v>29.51926364798928</v>
      </c>
    </row>
    <row r="31" spans="1:15" x14ac:dyDescent="0.3">
      <c r="A31" t="s">
        <v>8</v>
      </c>
      <c r="B31" t="s">
        <v>12</v>
      </c>
      <c r="C31" s="1">
        <v>97.530976200601003</v>
      </c>
      <c r="D31" s="1">
        <v>12.191372025075101</v>
      </c>
      <c r="E31" s="1"/>
      <c r="F31" s="1"/>
      <c r="G31" s="1"/>
      <c r="H31" s="1">
        <v>12.191372025075101</v>
      </c>
      <c r="I31" s="1">
        <f t="shared" ref="I31:O31" si="29">$D31+H31</f>
        <v>24.382744050150201</v>
      </c>
      <c r="J31" s="1">
        <f t="shared" si="29"/>
        <v>36.574116075225305</v>
      </c>
      <c r="K31" s="1">
        <f t="shared" si="29"/>
        <v>48.765488100300402</v>
      </c>
      <c r="L31" s="1">
        <f t="shared" si="29"/>
        <v>60.956860125375499</v>
      </c>
      <c r="M31" s="1">
        <f t="shared" si="29"/>
        <v>73.148232150450596</v>
      </c>
      <c r="N31" s="1">
        <f t="shared" si="29"/>
        <v>85.339604175525693</v>
      </c>
      <c r="O31" s="1">
        <f t="shared" si="29"/>
        <v>97.53097620060079</v>
      </c>
    </row>
    <row r="32" spans="1:15" x14ac:dyDescent="0.3">
      <c r="A32" s="2"/>
      <c r="B32" s="2" t="s">
        <v>14</v>
      </c>
      <c r="C32" s="3"/>
      <c r="D32" s="3"/>
      <c r="E32" s="2"/>
      <c r="F32" s="2"/>
      <c r="G32" s="2"/>
      <c r="H32" s="4">
        <f>SUM(H30:H31,H26:H28)</f>
        <v>168.713703402899</v>
      </c>
      <c r="I32" s="4">
        <f t="shared" ref="I32:O32" si="30">SUM(I30:I31,I26:I28)</f>
        <v>337.427406805798</v>
      </c>
      <c r="J32" s="4">
        <f t="shared" si="30"/>
        <v>506.14111020869694</v>
      </c>
      <c r="K32" s="4">
        <f t="shared" si="30"/>
        <v>674.854813611596</v>
      </c>
      <c r="L32" s="4">
        <f t="shared" si="30"/>
        <v>843.568517014495</v>
      </c>
      <c r="M32" s="4">
        <f t="shared" si="30"/>
        <v>1012.282220417394</v>
      </c>
      <c r="N32" s="4">
        <f t="shared" si="30"/>
        <v>1180.9959238202928</v>
      </c>
      <c r="O32" s="4">
        <f t="shared" si="30"/>
        <v>1349.709627223192</v>
      </c>
    </row>
    <row r="33" spans="1:16" x14ac:dyDescent="0.3">
      <c r="A33" s="5"/>
      <c r="B33" s="5" t="s">
        <v>15</v>
      </c>
      <c r="C33" s="6">
        <f>SUM(C26:C31)</f>
        <v>1639.9125018080404</v>
      </c>
      <c r="D33" s="6"/>
      <c r="E33" s="5"/>
      <c r="F33" s="5"/>
      <c r="G33" s="5"/>
      <c r="H33" s="6">
        <f>H29+H32</f>
        <v>1639.9125018080404</v>
      </c>
      <c r="I33" s="6">
        <f t="shared" ref="I33:O33" si="31">I29+I32</f>
        <v>1639.9125018080404</v>
      </c>
      <c r="J33" s="6">
        <f t="shared" si="31"/>
        <v>1639.9125018080404</v>
      </c>
      <c r="K33" s="6">
        <f t="shared" si="31"/>
        <v>1639.9125018080404</v>
      </c>
      <c r="L33" s="6">
        <f t="shared" si="31"/>
        <v>1639.9125018080404</v>
      </c>
      <c r="M33" s="6">
        <f t="shared" si="31"/>
        <v>1639.9125018080404</v>
      </c>
      <c r="N33" s="6">
        <f t="shared" si="31"/>
        <v>1639.9125018080404</v>
      </c>
      <c r="O33" s="6">
        <f t="shared" si="31"/>
        <v>1639.9125018080404</v>
      </c>
    </row>
    <row r="34" spans="1:16" x14ac:dyDescent="0.3">
      <c r="A34" t="s">
        <v>9</v>
      </c>
      <c r="B34" t="s">
        <v>4</v>
      </c>
      <c r="C34" s="1">
        <v>912.66518829848701</v>
      </c>
      <c r="D34" s="1">
        <v>114.08314853731</v>
      </c>
      <c r="E34" s="1"/>
      <c r="F34" s="1"/>
      <c r="G34" s="1"/>
      <c r="H34" s="1">
        <v>114.08314853731</v>
      </c>
      <c r="I34" s="1">
        <f t="shared" ref="I34:O34" si="32">$D34+H34</f>
        <v>228.16629707461999</v>
      </c>
      <c r="J34" s="1">
        <f t="shared" si="32"/>
        <v>342.24944561193001</v>
      </c>
      <c r="K34" s="1">
        <f t="shared" si="32"/>
        <v>456.33259414923998</v>
      </c>
      <c r="L34" s="1">
        <f t="shared" si="32"/>
        <v>570.41574268654995</v>
      </c>
      <c r="M34" s="1">
        <f t="shared" si="32"/>
        <v>684.49889122385991</v>
      </c>
      <c r="N34" s="1">
        <f t="shared" si="32"/>
        <v>798.58203976116988</v>
      </c>
      <c r="O34" s="1">
        <f t="shared" si="32"/>
        <v>912.66518829847985</v>
      </c>
    </row>
    <row r="35" spans="1:16" x14ac:dyDescent="0.3">
      <c r="A35" t="s">
        <v>9</v>
      </c>
      <c r="B35" t="s">
        <v>6</v>
      </c>
      <c r="C35" s="1">
        <v>67380.318984413607</v>
      </c>
      <c r="D35" s="1">
        <v>8422.5398730517009</v>
      </c>
      <c r="E35" s="1"/>
      <c r="F35" s="1"/>
      <c r="G35" s="1"/>
      <c r="H35" s="1">
        <v>8422.5398730517009</v>
      </c>
      <c r="I35" s="1">
        <f t="shared" ref="I35:O35" si="33">$D35+H35</f>
        <v>16845.079746103402</v>
      </c>
      <c r="J35" s="1">
        <f t="shared" si="33"/>
        <v>25267.619619155103</v>
      </c>
      <c r="K35" s="1">
        <f t="shared" si="33"/>
        <v>33690.159492206803</v>
      </c>
      <c r="L35" s="1">
        <f t="shared" si="33"/>
        <v>42112.699365258508</v>
      </c>
      <c r="M35" s="1">
        <f t="shared" si="33"/>
        <v>50535.239238310212</v>
      </c>
      <c r="N35" s="1">
        <f t="shared" si="33"/>
        <v>58957.779111361917</v>
      </c>
      <c r="O35" s="1">
        <f t="shared" si="33"/>
        <v>67380.318984413621</v>
      </c>
    </row>
    <row r="36" spans="1:16" x14ac:dyDescent="0.3">
      <c r="A36" t="s">
        <v>9</v>
      </c>
      <c r="B36" t="s">
        <v>7</v>
      </c>
      <c r="C36" s="1">
        <v>15731.2516780446</v>
      </c>
      <c r="D36" s="1">
        <v>1966.40645975558</v>
      </c>
      <c r="E36" s="1"/>
      <c r="F36" s="1"/>
      <c r="G36" s="1"/>
      <c r="H36" s="1">
        <v>1966.40645975558</v>
      </c>
      <c r="I36" s="1">
        <f t="shared" ref="I36:O36" si="34">$D36+H36</f>
        <v>3932.8129195111601</v>
      </c>
      <c r="J36" s="1">
        <f t="shared" si="34"/>
        <v>5899.2193792667404</v>
      </c>
      <c r="K36" s="1">
        <f t="shared" si="34"/>
        <v>7865.6258390223202</v>
      </c>
      <c r="L36" s="1">
        <f t="shared" si="34"/>
        <v>9832.0322987779</v>
      </c>
      <c r="M36" s="1">
        <f t="shared" si="34"/>
        <v>11798.438758533481</v>
      </c>
      <c r="N36" s="1">
        <f t="shared" si="34"/>
        <v>13764.845218289061</v>
      </c>
      <c r="O36" s="1">
        <f t="shared" si="34"/>
        <v>15731.251678044642</v>
      </c>
    </row>
    <row r="37" spans="1:16" x14ac:dyDescent="0.3">
      <c r="A37" t="s">
        <v>9</v>
      </c>
      <c r="B37" t="s">
        <v>8</v>
      </c>
      <c r="C37" s="1">
        <v>103.904453579144</v>
      </c>
      <c r="D37" s="1">
        <v>12.988056697393001</v>
      </c>
      <c r="E37" s="1"/>
      <c r="F37" s="1"/>
      <c r="G37" s="1"/>
      <c r="H37" s="1">
        <v>12.988056697393001</v>
      </c>
      <c r="I37" s="1">
        <f t="shared" ref="I37:O37" si="35">$D37+H37</f>
        <v>25.976113394786001</v>
      </c>
      <c r="J37" s="1">
        <f t="shared" si="35"/>
        <v>38.964170092179003</v>
      </c>
      <c r="K37" s="1">
        <f t="shared" si="35"/>
        <v>51.952226789572002</v>
      </c>
      <c r="L37" s="1">
        <f t="shared" si="35"/>
        <v>64.940283486965001</v>
      </c>
      <c r="M37" s="1">
        <f t="shared" si="35"/>
        <v>77.928340184358007</v>
      </c>
      <c r="N37" s="1">
        <f t="shared" si="35"/>
        <v>90.916396881751012</v>
      </c>
      <c r="O37" s="1">
        <f t="shared" si="35"/>
        <v>103.90445357914402</v>
      </c>
    </row>
    <row r="38" spans="1:16" x14ac:dyDescent="0.3">
      <c r="A38" t="s">
        <v>9</v>
      </c>
      <c r="B38" t="s">
        <v>9</v>
      </c>
      <c r="C38" s="1"/>
      <c r="D38" s="1"/>
      <c r="E38" s="1"/>
      <c r="F38" s="1"/>
      <c r="G38" s="1"/>
      <c r="H38" s="1">
        <f>$C42-H41</f>
        <v>74476.929219441459</v>
      </c>
      <c r="I38" s="1">
        <f t="shared" ref="I38:O38" si="36">$C42-I41</f>
        <v>63837.367902378392</v>
      </c>
      <c r="J38" s="1">
        <f t="shared" si="36"/>
        <v>53197.806585315324</v>
      </c>
      <c r="K38" s="1">
        <f t="shared" si="36"/>
        <v>42558.245268252249</v>
      </c>
      <c r="L38" s="1">
        <f t="shared" si="36"/>
        <v>31918.683951189181</v>
      </c>
      <c r="M38" s="1">
        <f t="shared" si="36"/>
        <v>21279.122634126106</v>
      </c>
      <c r="N38" s="1">
        <f t="shared" si="36"/>
        <v>10639.561317063039</v>
      </c>
      <c r="O38" s="1">
        <f t="shared" si="36"/>
        <v>0</v>
      </c>
      <c r="P38" t="s">
        <v>16</v>
      </c>
    </row>
    <row r="39" spans="1:16" x14ac:dyDescent="0.3">
      <c r="A39" t="s">
        <v>9</v>
      </c>
      <c r="B39" t="s">
        <v>11</v>
      </c>
      <c r="C39" s="1">
        <v>977.74174679519103</v>
      </c>
      <c r="D39" s="1">
        <v>122.217718349398</v>
      </c>
      <c r="E39" s="1"/>
      <c r="F39" s="1"/>
      <c r="G39" s="1"/>
      <c r="H39" s="1">
        <v>122.217718349398</v>
      </c>
      <c r="I39" s="1">
        <f t="shared" ref="I39:O39" si="37">$D39+H39</f>
        <v>244.435436698796</v>
      </c>
      <c r="J39" s="1">
        <f t="shared" si="37"/>
        <v>366.65315504819398</v>
      </c>
      <c r="K39" s="1">
        <f t="shared" si="37"/>
        <v>488.87087339759199</v>
      </c>
      <c r="L39" s="1">
        <f t="shared" si="37"/>
        <v>611.08859174699001</v>
      </c>
      <c r="M39" s="1">
        <f t="shared" si="37"/>
        <v>733.30631009638796</v>
      </c>
      <c r="N39" s="1">
        <f t="shared" si="37"/>
        <v>855.52402844578592</v>
      </c>
      <c r="O39" s="1">
        <f t="shared" si="37"/>
        <v>977.74174679518387</v>
      </c>
    </row>
    <row r="40" spans="1:16" x14ac:dyDescent="0.3">
      <c r="A40" t="s">
        <v>9</v>
      </c>
      <c r="B40" t="s">
        <v>12</v>
      </c>
      <c r="C40" s="1">
        <v>10.6084853734961</v>
      </c>
      <c r="D40" s="1">
        <v>1.32606067168701</v>
      </c>
      <c r="E40" s="1"/>
      <c r="F40" s="1"/>
      <c r="G40" s="1"/>
      <c r="H40" s="1">
        <v>1.32606067168701</v>
      </c>
      <c r="I40" s="1">
        <f t="shared" ref="I40:O40" si="38">$D40+H40</f>
        <v>2.6521213433740201</v>
      </c>
      <c r="J40" s="1">
        <f t="shared" si="38"/>
        <v>3.9781820150610301</v>
      </c>
      <c r="K40" s="1">
        <f t="shared" si="38"/>
        <v>5.3042426867480401</v>
      </c>
      <c r="L40" s="1">
        <f t="shared" si="38"/>
        <v>6.6303033584350501</v>
      </c>
      <c r="M40" s="1">
        <f t="shared" si="38"/>
        <v>7.9563640301220602</v>
      </c>
      <c r="N40" s="1">
        <f t="shared" si="38"/>
        <v>9.2824247018090702</v>
      </c>
      <c r="O40" s="1">
        <f t="shared" si="38"/>
        <v>10.60848537349608</v>
      </c>
    </row>
    <row r="41" spans="1:16" x14ac:dyDescent="0.3">
      <c r="A41" s="2"/>
      <c r="B41" s="2" t="s">
        <v>14</v>
      </c>
      <c r="C41" s="3"/>
      <c r="D41" s="3"/>
      <c r="E41" s="2"/>
      <c r="F41" s="2"/>
      <c r="G41" s="2"/>
      <c r="H41" s="4">
        <f>SUM(H39:H40,H34:H37)</f>
        <v>10639.56131706307</v>
      </c>
      <c r="I41" s="4">
        <f t="shared" ref="I41:O41" si="39">SUM(I39:I40,I34:I37)</f>
        <v>21279.122634126139</v>
      </c>
      <c r="J41" s="4">
        <f t="shared" si="39"/>
        <v>31918.683951189203</v>
      </c>
      <c r="K41" s="4">
        <f t="shared" si="39"/>
        <v>42558.245268252278</v>
      </c>
      <c r="L41" s="4">
        <f t="shared" si="39"/>
        <v>53197.806585315346</v>
      </c>
      <c r="M41" s="4">
        <f t="shared" si="39"/>
        <v>63837.367902378421</v>
      </c>
      <c r="N41" s="4">
        <f t="shared" si="39"/>
        <v>74476.929219441488</v>
      </c>
      <c r="O41" s="4">
        <f t="shared" si="39"/>
        <v>85116.490536504571</v>
      </c>
    </row>
    <row r="42" spans="1:16" x14ac:dyDescent="0.3">
      <c r="A42" s="5"/>
      <c r="B42" s="5" t="s">
        <v>15</v>
      </c>
      <c r="C42" s="6">
        <f>SUM(C34:C40)</f>
        <v>85116.490536504527</v>
      </c>
      <c r="D42" s="6"/>
      <c r="E42" s="5"/>
      <c r="F42" s="5"/>
      <c r="G42" s="5"/>
      <c r="H42" s="6">
        <f>H38+H41</f>
        <v>85116.490536504527</v>
      </c>
      <c r="I42" s="6">
        <f t="shared" ref="I42:O42" si="40">I38+I41</f>
        <v>85116.490536504527</v>
      </c>
      <c r="J42" s="6">
        <f t="shared" si="40"/>
        <v>85116.490536504527</v>
      </c>
      <c r="K42" s="6">
        <f t="shared" si="40"/>
        <v>85116.490536504527</v>
      </c>
      <c r="L42" s="6">
        <f t="shared" si="40"/>
        <v>85116.490536504527</v>
      </c>
      <c r="M42" s="6">
        <f t="shared" si="40"/>
        <v>85116.490536504527</v>
      </c>
      <c r="N42" s="6">
        <f t="shared" si="40"/>
        <v>85116.490536504527</v>
      </c>
      <c r="O42" s="6">
        <f t="shared" si="40"/>
        <v>85116.490536504571</v>
      </c>
    </row>
    <row r="43" spans="1:16" x14ac:dyDescent="0.3">
      <c r="A43" t="s">
        <v>10</v>
      </c>
      <c r="B43" t="s">
        <v>4</v>
      </c>
      <c r="C43" s="1">
        <v>1.38371548349949</v>
      </c>
      <c r="D43" s="1">
        <v>0.172964435437437</v>
      </c>
      <c r="E43" s="1"/>
      <c r="F43" s="1"/>
      <c r="G43" s="1"/>
      <c r="H43" s="1">
        <v>0.172964435437437</v>
      </c>
      <c r="I43" s="1">
        <f t="shared" ref="I43:O43" si="41">$D43+H43</f>
        <v>0.34592887087487401</v>
      </c>
      <c r="J43" s="1">
        <f t="shared" si="41"/>
        <v>0.51889330631231101</v>
      </c>
      <c r="K43" s="1">
        <f t="shared" si="41"/>
        <v>0.69185774174974801</v>
      </c>
      <c r="L43" s="1">
        <f t="shared" si="41"/>
        <v>0.86482217718718501</v>
      </c>
      <c r="M43" s="1">
        <f t="shared" si="41"/>
        <v>1.037786612624622</v>
      </c>
      <c r="N43" s="1">
        <f t="shared" si="41"/>
        <v>1.2107510480620589</v>
      </c>
      <c r="O43" s="1">
        <f t="shared" si="41"/>
        <v>1.383715483499496</v>
      </c>
    </row>
    <row r="44" spans="1:16" x14ac:dyDescent="0.3">
      <c r="A44" t="s">
        <v>10</v>
      </c>
      <c r="B44" t="s">
        <v>6</v>
      </c>
      <c r="C44" s="1">
        <v>3455.34721615938</v>
      </c>
      <c r="D44" s="1">
        <v>431.91840201992301</v>
      </c>
      <c r="E44" s="1"/>
      <c r="F44" s="1"/>
      <c r="G44" s="1"/>
      <c r="H44" s="1">
        <v>431.91840201992301</v>
      </c>
      <c r="I44" s="1">
        <f t="shared" ref="I44:O44" si="42">$D44+H44</f>
        <v>863.83680403984602</v>
      </c>
      <c r="J44" s="1">
        <f t="shared" si="42"/>
        <v>1295.7552060597691</v>
      </c>
      <c r="K44" s="1">
        <f t="shared" si="42"/>
        <v>1727.673608079692</v>
      </c>
      <c r="L44" s="1">
        <f t="shared" si="42"/>
        <v>2159.592010099615</v>
      </c>
      <c r="M44" s="1">
        <f t="shared" si="42"/>
        <v>2591.5104121195382</v>
      </c>
      <c r="N44" s="1">
        <f t="shared" si="42"/>
        <v>3023.4288141394613</v>
      </c>
      <c r="O44" s="1">
        <f t="shared" si="42"/>
        <v>3455.3472161593845</v>
      </c>
    </row>
    <row r="45" spans="1:16" x14ac:dyDescent="0.3">
      <c r="A45" t="s">
        <v>10</v>
      </c>
      <c r="B45" t="s">
        <v>7</v>
      </c>
      <c r="C45" s="1">
        <v>373.64511131709099</v>
      </c>
      <c r="D45" s="1">
        <v>46.705638914636403</v>
      </c>
      <c r="E45" s="1"/>
      <c r="F45" s="1"/>
      <c r="G45" s="1"/>
      <c r="H45" s="1">
        <v>46.705638914636403</v>
      </c>
      <c r="I45" s="1">
        <f t="shared" ref="I45:O45" si="43">$D45+H45</f>
        <v>93.411277829272805</v>
      </c>
      <c r="J45" s="1">
        <f t="shared" si="43"/>
        <v>140.1169167439092</v>
      </c>
      <c r="K45" s="1">
        <f t="shared" si="43"/>
        <v>186.82255565854561</v>
      </c>
      <c r="L45" s="1">
        <f t="shared" si="43"/>
        <v>233.52819457318202</v>
      </c>
      <c r="M45" s="1">
        <f t="shared" si="43"/>
        <v>280.2338334878184</v>
      </c>
      <c r="N45" s="1">
        <f t="shared" si="43"/>
        <v>326.93947240245478</v>
      </c>
      <c r="O45" s="1">
        <f t="shared" si="43"/>
        <v>373.64511131709116</v>
      </c>
    </row>
    <row r="46" spans="1:16" x14ac:dyDescent="0.3">
      <c r="A46" t="s">
        <v>10</v>
      </c>
      <c r="B46" t="s">
        <v>8</v>
      </c>
      <c r="C46" s="1">
        <v>3.3125310059533399</v>
      </c>
      <c r="D46" s="1">
        <v>0.41406637574416799</v>
      </c>
      <c r="E46" s="1"/>
      <c r="F46" s="1"/>
      <c r="G46" s="1"/>
      <c r="H46" s="1">
        <v>0.41406637574416799</v>
      </c>
      <c r="I46" s="1">
        <f t="shared" ref="I46:O46" si="44">$D46+H46</f>
        <v>0.82813275148833598</v>
      </c>
      <c r="J46" s="1">
        <f t="shared" si="44"/>
        <v>1.2421991272325039</v>
      </c>
      <c r="K46" s="1">
        <f t="shared" si="44"/>
        <v>1.656265502976672</v>
      </c>
      <c r="L46" s="1">
        <f t="shared" si="44"/>
        <v>2.07033187872084</v>
      </c>
      <c r="M46" s="1">
        <f t="shared" si="44"/>
        <v>2.4843982544650078</v>
      </c>
      <c r="N46" s="1">
        <f t="shared" si="44"/>
        <v>2.8984646302091757</v>
      </c>
      <c r="O46" s="1">
        <f t="shared" si="44"/>
        <v>3.3125310059533435</v>
      </c>
    </row>
    <row r="47" spans="1:16" x14ac:dyDescent="0.3">
      <c r="A47" t="s">
        <v>10</v>
      </c>
      <c r="B47" t="s">
        <v>10</v>
      </c>
      <c r="C47" s="1"/>
      <c r="D47" s="1"/>
      <c r="E47" s="1"/>
      <c r="F47" s="1"/>
      <c r="G47" s="1"/>
      <c r="H47" s="1">
        <f>$C51-H50</f>
        <v>3360.347810331999</v>
      </c>
      <c r="I47" s="1">
        <f t="shared" ref="I47:O47" si="45">$C51-I50</f>
        <v>2880.2981231417125</v>
      </c>
      <c r="J47" s="1">
        <f t="shared" si="45"/>
        <v>2400.2484359514265</v>
      </c>
      <c r="K47" s="1">
        <f t="shared" si="45"/>
        <v>1920.1987487611405</v>
      </c>
      <c r="L47" s="1">
        <f t="shared" si="45"/>
        <v>1440.149061570854</v>
      </c>
      <c r="M47" s="1">
        <f t="shared" si="45"/>
        <v>960.09937438056841</v>
      </c>
      <c r="N47" s="1">
        <f t="shared" si="45"/>
        <v>480.04968719028193</v>
      </c>
      <c r="O47" s="1">
        <f t="shared" si="45"/>
        <v>-4.5474735088646412E-12</v>
      </c>
      <c r="P47" t="s">
        <v>16</v>
      </c>
    </row>
    <row r="48" spans="1:16" x14ac:dyDescent="0.3">
      <c r="A48" t="s">
        <v>10</v>
      </c>
      <c r="B48" t="s">
        <v>11</v>
      </c>
      <c r="C48" s="1">
        <v>6.5831312396794299</v>
      </c>
      <c r="D48" s="1">
        <v>0.82289140495992896</v>
      </c>
      <c r="E48" s="1"/>
      <c r="F48" s="1"/>
      <c r="G48" s="1"/>
      <c r="H48" s="1">
        <v>0.82289140495992896</v>
      </c>
      <c r="I48" s="1">
        <f t="shared" ref="I48:O48" si="46">$D48+H48</f>
        <v>1.6457828099198579</v>
      </c>
      <c r="J48" s="1">
        <f t="shared" si="46"/>
        <v>2.4686742148797869</v>
      </c>
      <c r="K48" s="1">
        <f t="shared" si="46"/>
        <v>3.2915656198397159</v>
      </c>
      <c r="L48" s="1">
        <f t="shared" si="46"/>
        <v>4.1144570247996448</v>
      </c>
      <c r="M48" s="1">
        <f t="shared" si="46"/>
        <v>4.9373484297595738</v>
      </c>
      <c r="N48" s="1">
        <f t="shared" si="46"/>
        <v>5.7602398347195027</v>
      </c>
      <c r="O48" s="1">
        <f t="shared" si="46"/>
        <v>6.5831312396794317</v>
      </c>
    </row>
    <row r="49" spans="1:15" x14ac:dyDescent="0.3">
      <c r="A49" t="s">
        <v>10</v>
      </c>
      <c r="B49" t="s">
        <v>12</v>
      </c>
      <c r="C49" s="1">
        <v>0.12579231668177199</v>
      </c>
      <c r="D49" s="1">
        <v>1.5724039585221498E-2</v>
      </c>
      <c r="E49" s="1"/>
      <c r="F49" s="1"/>
      <c r="G49" s="1"/>
      <c r="H49" s="1">
        <v>1.5724039585221498E-2</v>
      </c>
      <c r="I49" s="1">
        <f t="shared" ref="I49:O49" si="47">$D49+H49</f>
        <v>3.1448079170442997E-2</v>
      </c>
      <c r="J49" s="1">
        <f t="shared" si="47"/>
        <v>4.7172118755664495E-2</v>
      </c>
      <c r="K49" s="1">
        <f t="shared" si="47"/>
        <v>6.2896158340885994E-2</v>
      </c>
      <c r="L49" s="1">
        <f t="shared" si="47"/>
        <v>7.8620197926107499E-2</v>
      </c>
      <c r="M49" s="1">
        <f t="shared" si="47"/>
        <v>9.4344237511329004E-2</v>
      </c>
      <c r="N49" s="1">
        <f t="shared" si="47"/>
        <v>0.11006827709655051</v>
      </c>
      <c r="O49" s="1">
        <f t="shared" si="47"/>
        <v>0.12579231668177202</v>
      </c>
    </row>
    <row r="50" spans="1:15" x14ac:dyDescent="0.3">
      <c r="A50" s="2"/>
      <c r="B50" s="2" t="s">
        <v>14</v>
      </c>
      <c r="C50" s="3"/>
      <c r="D50" s="3"/>
      <c r="E50" s="2"/>
      <c r="F50" s="2"/>
      <c r="G50" s="2"/>
      <c r="H50" s="4">
        <f>SUM(H48:H49,H43:H46)</f>
        <v>480.04968719028614</v>
      </c>
      <c r="I50" s="4">
        <f t="shared" ref="I50:O50" si="48">SUM(I48:I49,I43:I46)</f>
        <v>960.09937438057227</v>
      </c>
      <c r="J50" s="4">
        <f t="shared" si="48"/>
        <v>1440.1490615708583</v>
      </c>
      <c r="K50" s="4">
        <f t="shared" si="48"/>
        <v>1920.1987487611445</v>
      </c>
      <c r="L50" s="4">
        <f t="shared" si="48"/>
        <v>2400.248435951431</v>
      </c>
      <c r="M50" s="4">
        <f t="shared" si="48"/>
        <v>2880.2981231417166</v>
      </c>
      <c r="N50" s="4">
        <f t="shared" si="48"/>
        <v>3360.3478103320031</v>
      </c>
      <c r="O50" s="4">
        <f t="shared" si="48"/>
        <v>3840.3974975222895</v>
      </c>
    </row>
    <row r="51" spans="1:15" x14ac:dyDescent="0.3">
      <c r="A51" s="5"/>
      <c r="B51" s="5" t="s">
        <v>15</v>
      </c>
      <c r="C51" s="6">
        <f>SUM(C43:C49)</f>
        <v>3840.397497522285</v>
      </c>
      <c r="D51" s="6"/>
      <c r="E51" s="5"/>
      <c r="F51" s="5"/>
      <c r="G51" s="5"/>
      <c r="H51" s="6">
        <f>H47+H50</f>
        <v>3840.397497522285</v>
      </c>
      <c r="I51" s="6">
        <f t="shared" ref="I51:O51" si="49">I47+I50</f>
        <v>3840.3974975222845</v>
      </c>
      <c r="J51" s="6">
        <f t="shared" si="49"/>
        <v>3840.3974975222845</v>
      </c>
      <c r="K51" s="6">
        <f t="shared" si="49"/>
        <v>3840.397497522285</v>
      </c>
      <c r="L51" s="6">
        <f t="shared" si="49"/>
        <v>3840.397497522285</v>
      </c>
      <c r="M51" s="6">
        <f t="shared" si="49"/>
        <v>3840.397497522285</v>
      </c>
      <c r="N51" s="6">
        <f t="shared" si="49"/>
        <v>3840.397497522285</v>
      </c>
      <c r="O51" s="6">
        <f t="shared" si="49"/>
        <v>3840.397497522285</v>
      </c>
    </row>
    <row r="52" spans="1:15" x14ac:dyDescent="0.3">
      <c r="A52" t="s">
        <v>11</v>
      </c>
      <c r="B52" t="s">
        <v>4</v>
      </c>
      <c r="C52" s="1">
        <v>33.6704100984878</v>
      </c>
      <c r="D52" s="1">
        <v>4.2088012623109696</v>
      </c>
      <c r="E52" s="1"/>
      <c r="F52" s="1"/>
      <c r="G52" s="1"/>
      <c r="H52" s="1">
        <v>4.2088012623109696</v>
      </c>
      <c r="I52" s="1">
        <f t="shared" ref="I52:O52" si="50">$D52+H52</f>
        <v>8.4176025246219393</v>
      </c>
      <c r="J52" s="1">
        <f t="shared" si="50"/>
        <v>12.626403786932908</v>
      </c>
      <c r="K52" s="1">
        <f t="shared" si="50"/>
        <v>16.835205049243879</v>
      </c>
      <c r="L52" s="1">
        <f t="shared" si="50"/>
        <v>21.044006311554849</v>
      </c>
      <c r="M52" s="1">
        <f t="shared" si="50"/>
        <v>25.25280757386582</v>
      </c>
      <c r="N52" s="1">
        <f t="shared" si="50"/>
        <v>29.46160883617679</v>
      </c>
      <c r="O52" s="1">
        <f t="shared" si="50"/>
        <v>33.670410098487757</v>
      </c>
    </row>
    <row r="53" spans="1:15" x14ac:dyDescent="0.3">
      <c r="A53" t="s">
        <v>11</v>
      </c>
      <c r="B53" t="s">
        <v>6</v>
      </c>
      <c r="C53" s="1">
        <v>10622.6160437367</v>
      </c>
      <c r="D53" s="1">
        <v>1327.82700546709</v>
      </c>
      <c r="E53" s="1"/>
      <c r="F53" s="1"/>
      <c r="G53" s="1"/>
      <c r="H53" s="1">
        <v>1327.82700546709</v>
      </c>
      <c r="I53" s="1">
        <f t="shared" ref="I53:O53" si="51">$D53+H53</f>
        <v>2655.65401093418</v>
      </c>
      <c r="J53" s="1">
        <f t="shared" si="51"/>
        <v>3983.4810164012697</v>
      </c>
      <c r="K53" s="1">
        <f t="shared" si="51"/>
        <v>5311.3080218683599</v>
      </c>
      <c r="L53" s="1">
        <f t="shared" si="51"/>
        <v>6639.1350273354501</v>
      </c>
      <c r="M53" s="1">
        <f t="shared" si="51"/>
        <v>7966.9620328025403</v>
      </c>
      <c r="N53" s="1">
        <f t="shared" si="51"/>
        <v>9294.7890382696296</v>
      </c>
      <c r="O53" s="1">
        <f t="shared" si="51"/>
        <v>10622.61604373672</v>
      </c>
    </row>
    <row r="54" spans="1:15" x14ac:dyDescent="0.3">
      <c r="A54" t="s">
        <v>11</v>
      </c>
      <c r="B54" t="s">
        <v>7</v>
      </c>
      <c r="C54" s="1">
        <v>2286.6946634134802</v>
      </c>
      <c r="D54" s="1">
        <v>285.83683292668599</v>
      </c>
      <c r="E54" s="1"/>
      <c r="F54" s="1"/>
      <c r="G54" s="1"/>
      <c r="H54" s="1">
        <v>285.83683292668599</v>
      </c>
      <c r="I54" s="1">
        <f t="shared" ref="I54:O54" si="52">$D54+H54</f>
        <v>571.67366585337197</v>
      </c>
      <c r="J54" s="1">
        <f t="shared" si="52"/>
        <v>857.51049878005801</v>
      </c>
      <c r="K54" s="1">
        <f t="shared" si="52"/>
        <v>1143.3473317067439</v>
      </c>
      <c r="L54" s="1">
        <f t="shared" si="52"/>
        <v>1429.1841646334299</v>
      </c>
      <c r="M54" s="1">
        <f t="shared" si="52"/>
        <v>1715.0209975601158</v>
      </c>
      <c r="N54" s="1">
        <f t="shared" si="52"/>
        <v>2000.8578304868017</v>
      </c>
      <c r="O54" s="1">
        <f t="shared" si="52"/>
        <v>2286.6946634134879</v>
      </c>
    </row>
    <row r="55" spans="1:15" x14ac:dyDescent="0.3">
      <c r="A55" t="s">
        <v>11</v>
      </c>
      <c r="B55" t="s">
        <v>8</v>
      </c>
      <c r="C55" s="1">
        <v>129.60801695445301</v>
      </c>
      <c r="D55" s="1">
        <v>16.201002119306601</v>
      </c>
      <c r="E55" s="1"/>
      <c r="F55" s="1"/>
      <c r="G55" s="1"/>
      <c r="H55" s="1">
        <v>16.201002119306601</v>
      </c>
      <c r="I55" s="1">
        <f t="shared" ref="I55:O55" si="53">$D55+H55</f>
        <v>32.402004238613202</v>
      </c>
      <c r="J55" s="1">
        <f t="shared" si="53"/>
        <v>48.603006357919803</v>
      </c>
      <c r="K55" s="1">
        <f t="shared" si="53"/>
        <v>64.804008477226404</v>
      </c>
      <c r="L55" s="1">
        <f t="shared" si="53"/>
        <v>81.005010596532998</v>
      </c>
      <c r="M55" s="1">
        <f t="shared" si="53"/>
        <v>97.206012715839591</v>
      </c>
      <c r="N55" s="1">
        <f t="shared" si="53"/>
        <v>113.40701483514619</v>
      </c>
      <c r="O55" s="1">
        <f t="shared" si="53"/>
        <v>129.60801695445278</v>
      </c>
    </row>
    <row r="56" spans="1:15" x14ac:dyDescent="0.3">
      <c r="A56" t="s">
        <v>11</v>
      </c>
      <c r="B56" t="s">
        <v>11</v>
      </c>
      <c r="C56" s="1">
        <v>8850.4538863239195</v>
      </c>
      <c r="D56" s="1">
        <v>1106.3067357904899</v>
      </c>
      <c r="E56" s="1"/>
      <c r="F56" s="1"/>
      <c r="G56" s="1"/>
      <c r="H56" s="1">
        <f>$C59-H58</f>
        <v>20289.813235542719</v>
      </c>
      <c r="I56" s="1">
        <f t="shared" ref="I56:O56" si="54">$C59-I58</f>
        <v>18655.619042797174</v>
      </c>
      <c r="J56" s="1">
        <f t="shared" si="54"/>
        <v>17021.424850051626</v>
      </c>
      <c r="K56" s="1">
        <f t="shared" si="54"/>
        <v>15387.23065730608</v>
      </c>
      <c r="L56" s="1">
        <f t="shared" si="54"/>
        <v>13753.036464560533</v>
      </c>
      <c r="M56" s="1">
        <f t="shared" si="54"/>
        <v>12118.842271814985</v>
      </c>
      <c r="N56" s="1">
        <f t="shared" si="54"/>
        <v>10484.648079069439</v>
      </c>
      <c r="O56" s="1">
        <f t="shared" si="54"/>
        <v>8850.4538863238922</v>
      </c>
    </row>
    <row r="57" spans="1:15" x14ac:dyDescent="0.3">
      <c r="A57" t="s">
        <v>11</v>
      </c>
      <c r="B57" t="s">
        <v>12</v>
      </c>
      <c r="C57" s="1">
        <v>0.96440776122692295</v>
      </c>
      <c r="D57" s="1">
        <v>0.12055097015336499</v>
      </c>
      <c r="E57" s="1"/>
      <c r="F57" s="1"/>
      <c r="G57" s="1"/>
      <c r="H57" s="1">
        <v>0.12055097015336499</v>
      </c>
      <c r="I57" s="1">
        <f t="shared" ref="I57:O57" si="55">$D57+H57</f>
        <v>0.24110194030672999</v>
      </c>
      <c r="J57" s="1">
        <f t="shared" si="55"/>
        <v>0.36165291046009496</v>
      </c>
      <c r="K57" s="1">
        <f t="shared" si="55"/>
        <v>0.48220388061345998</v>
      </c>
      <c r="L57" s="1">
        <f t="shared" si="55"/>
        <v>0.602754850766825</v>
      </c>
      <c r="M57" s="1">
        <f t="shared" si="55"/>
        <v>0.72330582092019002</v>
      </c>
      <c r="N57" s="1">
        <f t="shared" si="55"/>
        <v>0.84385679107355505</v>
      </c>
      <c r="O57" s="1">
        <f t="shared" si="55"/>
        <v>0.96440776122692007</v>
      </c>
    </row>
    <row r="58" spans="1:15" x14ac:dyDescent="0.3">
      <c r="A58" s="2"/>
      <c r="B58" s="2" t="s">
        <v>14</v>
      </c>
      <c r="C58" s="3"/>
      <c r="D58" s="3"/>
      <c r="E58" s="2"/>
      <c r="F58" s="2"/>
      <c r="G58" s="2"/>
      <c r="H58" s="4">
        <f>SUM(H57,H52:H55)</f>
        <v>1634.1941927455468</v>
      </c>
      <c r="I58" s="4">
        <f t="shared" ref="I58:O58" si="56">SUM(I57,I52:I55)</f>
        <v>3268.3883854910937</v>
      </c>
      <c r="J58" s="4">
        <f t="shared" si="56"/>
        <v>4902.582578236641</v>
      </c>
      <c r="K58" s="4">
        <f t="shared" si="56"/>
        <v>6536.7767709821874</v>
      </c>
      <c r="L58" s="4">
        <f t="shared" si="56"/>
        <v>8170.9709637277347</v>
      </c>
      <c r="M58" s="4">
        <f t="shared" si="56"/>
        <v>9805.165156473282</v>
      </c>
      <c r="N58" s="4">
        <f t="shared" si="56"/>
        <v>11439.359349218828</v>
      </c>
      <c r="O58" s="4">
        <f t="shared" si="56"/>
        <v>13073.553541964375</v>
      </c>
    </row>
    <row r="59" spans="1:15" x14ac:dyDescent="0.3">
      <c r="A59" s="5"/>
      <c r="B59" s="5" t="s">
        <v>15</v>
      </c>
      <c r="C59" s="6">
        <f>SUM(C52:C57)</f>
        <v>21924.007428288267</v>
      </c>
      <c r="D59" s="6"/>
      <c r="E59" s="5"/>
      <c r="F59" s="5"/>
      <c r="G59" s="5"/>
      <c r="H59" s="6">
        <f>H56+H58</f>
        <v>21924.007428288267</v>
      </c>
      <c r="I59" s="6">
        <f t="shared" ref="I59:O59" si="57">I56+I58</f>
        <v>21924.007428288267</v>
      </c>
      <c r="J59" s="6">
        <f t="shared" si="57"/>
        <v>21924.007428288267</v>
      </c>
      <c r="K59" s="6">
        <f t="shared" si="57"/>
        <v>21924.007428288267</v>
      </c>
      <c r="L59" s="6">
        <f t="shared" si="57"/>
        <v>21924.007428288267</v>
      </c>
      <c r="M59" s="6">
        <f t="shared" si="57"/>
        <v>21924.007428288267</v>
      </c>
      <c r="N59" s="6">
        <f t="shared" si="57"/>
        <v>21924.007428288267</v>
      </c>
      <c r="O59" s="6">
        <f t="shared" si="57"/>
        <v>21924.007428288267</v>
      </c>
    </row>
    <row r="60" spans="1:15" x14ac:dyDescent="0.3">
      <c r="A60" t="s">
        <v>12</v>
      </c>
      <c r="B60" t="s">
        <v>4</v>
      </c>
      <c r="C60" s="1">
        <v>47.088257211210198</v>
      </c>
      <c r="D60" s="1">
        <v>5.8860321514012703</v>
      </c>
      <c r="E60" s="1"/>
      <c r="F60" s="1"/>
      <c r="G60" s="1"/>
      <c r="H60" s="1">
        <v>5.8860321514012703</v>
      </c>
      <c r="I60" s="1">
        <f t="shared" ref="I60:O60" si="58">$D60+H60</f>
        <v>11.772064302802541</v>
      </c>
      <c r="J60" s="1">
        <f t="shared" si="58"/>
        <v>17.658096454203811</v>
      </c>
      <c r="K60" s="1">
        <f t="shared" si="58"/>
        <v>23.544128605605081</v>
      </c>
      <c r="L60" s="1">
        <f t="shared" si="58"/>
        <v>29.430160757006352</v>
      </c>
      <c r="M60" s="1">
        <f t="shared" si="58"/>
        <v>35.316192908407622</v>
      </c>
      <c r="N60" s="1">
        <f t="shared" si="58"/>
        <v>41.202225059808896</v>
      </c>
      <c r="O60" s="1">
        <f t="shared" si="58"/>
        <v>47.088257211210163</v>
      </c>
    </row>
    <row r="61" spans="1:15" x14ac:dyDescent="0.3">
      <c r="A61" t="s">
        <v>12</v>
      </c>
      <c r="B61" t="s">
        <v>6</v>
      </c>
      <c r="C61" s="1">
        <v>264.876688159585</v>
      </c>
      <c r="D61" s="1">
        <v>33.109586019948203</v>
      </c>
      <c r="E61" s="1"/>
      <c r="F61" s="1"/>
      <c r="G61" s="1"/>
      <c r="H61" s="1">
        <v>33.109586019948203</v>
      </c>
      <c r="I61" s="1">
        <f t="shared" ref="I61:O61" si="59">$D61+H61</f>
        <v>66.219172039896407</v>
      </c>
      <c r="J61" s="1">
        <f t="shared" si="59"/>
        <v>99.328758059844603</v>
      </c>
      <c r="K61" s="1">
        <f t="shared" si="59"/>
        <v>132.43834407979281</v>
      </c>
      <c r="L61" s="1">
        <f t="shared" si="59"/>
        <v>165.54793009974102</v>
      </c>
      <c r="M61" s="1">
        <f t="shared" si="59"/>
        <v>198.65751611968923</v>
      </c>
      <c r="N61" s="1">
        <f t="shared" si="59"/>
        <v>231.76710213963744</v>
      </c>
      <c r="O61" s="1">
        <f t="shared" si="59"/>
        <v>264.87668815958563</v>
      </c>
    </row>
    <row r="62" spans="1:15" x14ac:dyDescent="0.3">
      <c r="A62" t="s">
        <v>12</v>
      </c>
      <c r="B62" t="s">
        <v>7</v>
      </c>
      <c r="C62" s="1">
        <v>377.25115772863597</v>
      </c>
      <c r="D62" s="1">
        <v>47.156394716079497</v>
      </c>
      <c r="E62" s="1"/>
      <c r="F62" s="1"/>
      <c r="G62" s="1"/>
      <c r="H62" s="1">
        <v>47.156394716079497</v>
      </c>
      <c r="I62" s="1">
        <f t="shared" ref="I62:O62" si="60">$D62+H62</f>
        <v>94.312789432158993</v>
      </c>
      <c r="J62" s="1">
        <f t="shared" si="60"/>
        <v>141.4691841482385</v>
      </c>
      <c r="K62" s="1">
        <f t="shared" si="60"/>
        <v>188.62557886431799</v>
      </c>
      <c r="L62" s="1">
        <f t="shared" si="60"/>
        <v>235.78197358039748</v>
      </c>
      <c r="M62" s="1">
        <f t="shared" si="60"/>
        <v>282.93836829647699</v>
      </c>
      <c r="N62" s="1">
        <f t="shared" si="60"/>
        <v>330.09476301255648</v>
      </c>
      <c r="O62" s="1">
        <f t="shared" si="60"/>
        <v>377.25115772863597</v>
      </c>
    </row>
    <row r="63" spans="1:15" x14ac:dyDescent="0.3">
      <c r="A63" t="s">
        <v>12</v>
      </c>
      <c r="B63" t="s">
        <v>8</v>
      </c>
      <c r="C63" s="1">
        <v>55.767927062252497</v>
      </c>
      <c r="D63" s="1">
        <v>6.9709908827815603</v>
      </c>
      <c r="E63" s="1"/>
      <c r="F63" s="1"/>
      <c r="G63" s="1"/>
      <c r="H63" s="1">
        <v>6.9709908827815603</v>
      </c>
      <c r="I63" s="1">
        <f t="shared" ref="I63:O63" si="61">$D63+H63</f>
        <v>13.941981765563121</v>
      </c>
      <c r="J63" s="1">
        <f t="shared" si="61"/>
        <v>20.912972648344681</v>
      </c>
      <c r="K63" s="1">
        <f t="shared" si="61"/>
        <v>27.883963531126241</v>
      </c>
      <c r="L63" s="1">
        <f t="shared" si="61"/>
        <v>34.854954413907805</v>
      </c>
      <c r="M63" s="1">
        <f t="shared" si="61"/>
        <v>41.825945296689369</v>
      </c>
      <c r="N63" s="1">
        <f t="shared" si="61"/>
        <v>48.796936179470933</v>
      </c>
      <c r="O63" s="1">
        <f t="shared" si="61"/>
        <v>55.767927062252497</v>
      </c>
    </row>
    <row r="64" spans="1:15" x14ac:dyDescent="0.3">
      <c r="A64" t="s">
        <v>12</v>
      </c>
      <c r="B64" t="s">
        <v>11</v>
      </c>
      <c r="C64" s="1">
        <v>7.4636774564518404</v>
      </c>
      <c r="D64" s="1">
        <v>0.93295968205648006</v>
      </c>
      <c r="E64" s="1"/>
      <c r="F64" s="1"/>
      <c r="G64" s="1"/>
      <c r="H64" s="1">
        <v>0.93295968205648006</v>
      </c>
      <c r="I64" s="1">
        <f t="shared" ref="I64:O64" si="62">$D64+H64</f>
        <v>1.8659193641129601</v>
      </c>
      <c r="J64" s="1">
        <f t="shared" si="62"/>
        <v>2.7988790461694402</v>
      </c>
      <c r="K64" s="1">
        <f t="shared" si="62"/>
        <v>3.7318387282259202</v>
      </c>
      <c r="L64" s="1">
        <f t="shared" si="62"/>
        <v>4.6647984102824003</v>
      </c>
      <c r="M64" s="1">
        <f t="shared" si="62"/>
        <v>5.5977580923388803</v>
      </c>
      <c r="N64" s="1">
        <f t="shared" si="62"/>
        <v>6.5307177743953604</v>
      </c>
      <c r="O64" s="1">
        <f t="shared" si="62"/>
        <v>7.4636774564518404</v>
      </c>
    </row>
    <row r="65" spans="1:16" x14ac:dyDescent="0.3">
      <c r="A65" t="s">
        <v>12</v>
      </c>
      <c r="B65" t="s">
        <v>12</v>
      </c>
      <c r="C65" s="1">
        <v>58.535358029251498</v>
      </c>
      <c r="D65" s="1">
        <v>7.3169197536564301</v>
      </c>
      <c r="E65" s="1"/>
      <c r="F65" s="1"/>
      <c r="G65" s="1"/>
      <c r="H65" s="1">
        <f>$C67-H66</f>
        <v>716.92710219511991</v>
      </c>
      <c r="I65" s="1">
        <f t="shared" ref="I65:O65" si="63">$C67-I66</f>
        <v>622.87113874285296</v>
      </c>
      <c r="J65" s="1">
        <f t="shared" si="63"/>
        <v>528.81517529058601</v>
      </c>
      <c r="K65" s="1">
        <f t="shared" si="63"/>
        <v>434.75921183831889</v>
      </c>
      <c r="L65" s="1">
        <f t="shared" si="63"/>
        <v>340.70324838605194</v>
      </c>
      <c r="M65" s="1">
        <f t="shared" si="63"/>
        <v>246.64728493378493</v>
      </c>
      <c r="N65" s="1">
        <f t="shared" si="63"/>
        <v>152.59132148151787</v>
      </c>
      <c r="O65" s="1">
        <f t="shared" si="63"/>
        <v>58.535358029250801</v>
      </c>
    </row>
    <row r="66" spans="1:16" x14ac:dyDescent="0.3">
      <c r="A66" s="2"/>
      <c r="B66" s="2" t="s">
        <v>14</v>
      </c>
      <c r="C66" s="3"/>
      <c r="D66" s="3"/>
      <c r="E66" s="2"/>
      <c r="F66" s="2"/>
      <c r="G66" s="2"/>
      <c r="H66" s="4">
        <f>SUM(H60:H64)</f>
        <v>94.055963452267022</v>
      </c>
      <c r="I66" s="4">
        <f>SUM(I60:I64)</f>
        <v>188.11192690453404</v>
      </c>
      <c r="J66" s="4">
        <f t="shared" ref="J66:O66" si="64">SUM(J60:J64)</f>
        <v>282.16789035680102</v>
      </c>
      <c r="K66" s="4">
        <f t="shared" si="64"/>
        <v>376.22385380906809</v>
      </c>
      <c r="L66" s="4">
        <f t="shared" si="64"/>
        <v>470.27981726133504</v>
      </c>
      <c r="M66" s="4">
        <f t="shared" si="64"/>
        <v>564.33578071360205</v>
      </c>
      <c r="N66" s="4">
        <f t="shared" si="64"/>
        <v>658.39174416586911</v>
      </c>
      <c r="O66" s="4">
        <f t="shared" si="64"/>
        <v>752.44770761813618</v>
      </c>
    </row>
    <row r="67" spans="1:16" x14ac:dyDescent="0.3">
      <c r="A67" s="5"/>
      <c r="B67" s="5" t="s">
        <v>15</v>
      </c>
      <c r="C67" s="6">
        <f>SUM(C60:C65)</f>
        <v>810.98306564738698</v>
      </c>
      <c r="D67" s="6"/>
      <c r="E67" s="5"/>
      <c r="F67" s="5"/>
      <c r="G67" s="5"/>
      <c r="H67" s="6">
        <f>H65+H66</f>
        <v>810.98306564738698</v>
      </c>
      <c r="I67" s="6">
        <f t="shared" ref="I67:P67" si="65">I65+I66</f>
        <v>810.98306564738698</v>
      </c>
      <c r="J67" s="6">
        <f t="shared" si="65"/>
        <v>810.98306564738709</v>
      </c>
      <c r="K67" s="6">
        <f t="shared" si="65"/>
        <v>810.98306564738698</v>
      </c>
      <c r="L67" s="6">
        <f t="shared" si="65"/>
        <v>810.98306564738698</v>
      </c>
      <c r="M67" s="6">
        <f t="shared" si="65"/>
        <v>810.98306564738698</v>
      </c>
      <c r="N67" s="6">
        <f t="shared" si="65"/>
        <v>810.98306564738698</v>
      </c>
      <c r="O67" s="6">
        <f t="shared" si="65"/>
        <v>810.98306564738698</v>
      </c>
      <c r="P67" s="6">
        <f t="shared" si="65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366B-12F5-41E9-9E3E-626A50BCDA63}">
  <dimension ref="A1:O81"/>
  <sheetViews>
    <sheetView workbookViewId="0">
      <selection activeCell="A30" sqref="A30:XFD31"/>
    </sheetView>
  </sheetViews>
  <sheetFormatPr defaultRowHeight="14" x14ac:dyDescent="0.3"/>
  <cols>
    <col min="1" max="2" width="14.33203125" bestFit="1" customWidth="1"/>
    <col min="3" max="4" width="12.33203125" bestFit="1" customWidth="1"/>
    <col min="7" max="7" width="5.1640625" bestFit="1" customWidth="1"/>
    <col min="8" max="15" width="12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</row>
    <row r="2" spans="1:15" x14ac:dyDescent="0.3">
      <c r="A2" t="s">
        <v>5</v>
      </c>
      <c r="B2" t="s">
        <v>4</v>
      </c>
      <c r="C2" s="1">
        <v>2090.1651339843302</v>
      </c>
      <c r="D2" s="1">
        <v>261.27064174804099</v>
      </c>
      <c r="E2" s="1"/>
      <c r="F2" s="1"/>
      <c r="G2" s="1"/>
      <c r="H2" s="1">
        <f>$C11-H10</f>
        <v>27925.097618681033</v>
      </c>
      <c r="I2" s="1">
        <f t="shared" ref="I2:O2" si="0">$C11-I10</f>
        <v>24234.39297801007</v>
      </c>
      <c r="J2" s="1">
        <f t="shared" si="0"/>
        <v>20543.68833733911</v>
      </c>
      <c r="K2" s="1">
        <f t="shared" si="0"/>
        <v>16852.983696668147</v>
      </c>
      <c r="L2" s="1">
        <f t="shared" si="0"/>
        <v>13162.279055997184</v>
      </c>
      <c r="M2" s="1">
        <f t="shared" si="0"/>
        <v>9471.5744153262203</v>
      </c>
      <c r="N2" s="1">
        <f t="shared" si="0"/>
        <v>5780.8697746552607</v>
      </c>
      <c r="O2" s="1">
        <f t="shared" si="0"/>
        <v>2090.1651339842938</v>
      </c>
    </row>
    <row r="3" spans="1:15" x14ac:dyDescent="0.3">
      <c r="A3" t="s">
        <v>5</v>
      </c>
      <c r="B3" t="s">
        <v>6</v>
      </c>
      <c r="C3" s="1">
        <v>16378.159631966701</v>
      </c>
      <c r="D3" s="1">
        <v>2047.2699539958401</v>
      </c>
      <c r="E3" s="1"/>
      <c r="F3" s="1"/>
      <c r="G3" s="1"/>
      <c r="H3" s="1">
        <v>2047.2699539958401</v>
      </c>
      <c r="I3" s="1">
        <f t="shared" ref="I3:O3" si="1">$D3+H3</f>
        <v>4094.5399079916801</v>
      </c>
      <c r="J3" s="1">
        <f t="shared" si="1"/>
        <v>6141.80986198752</v>
      </c>
      <c r="K3" s="1">
        <f t="shared" si="1"/>
        <v>8189.0798159833603</v>
      </c>
      <c r="L3" s="1">
        <f t="shared" si="1"/>
        <v>10236.349769979201</v>
      </c>
      <c r="M3" s="1">
        <f t="shared" si="1"/>
        <v>12283.61972397504</v>
      </c>
      <c r="N3" s="1">
        <f t="shared" si="1"/>
        <v>14330.889677970879</v>
      </c>
      <c r="O3" s="1">
        <f t="shared" si="1"/>
        <v>16378.159631966719</v>
      </c>
    </row>
    <row r="4" spans="1:15" x14ac:dyDescent="0.3">
      <c r="A4" t="s">
        <v>5</v>
      </c>
      <c r="B4" t="s">
        <v>7</v>
      </c>
      <c r="C4" s="1">
        <v>12743.7260876247</v>
      </c>
      <c r="D4" s="1">
        <v>1592.96576095309</v>
      </c>
      <c r="E4" s="1"/>
      <c r="F4" s="1"/>
      <c r="G4" s="1"/>
      <c r="H4" s="1">
        <v>1592.96576095309</v>
      </c>
      <c r="I4" s="1">
        <f t="shared" ref="I4:O4" si="2">$D4+H4</f>
        <v>3185.93152190618</v>
      </c>
      <c r="J4" s="1">
        <f t="shared" si="2"/>
        <v>4778.8972828592705</v>
      </c>
      <c r="K4" s="1">
        <f t="shared" si="2"/>
        <v>6371.86304381236</v>
      </c>
      <c r="L4" s="1">
        <f t="shared" si="2"/>
        <v>7964.8288047654496</v>
      </c>
      <c r="M4" s="1">
        <f t="shared" si="2"/>
        <v>9557.7945657185392</v>
      </c>
      <c r="N4" s="1">
        <f t="shared" si="2"/>
        <v>11150.760326671629</v>
      </c>
      <c r="O4" s="1">
        <f t="shared" si="2"/>
        <v>12743.726087624718</v>
      </c>
    </row>
    <row r="5" spans="1:15" x14ac:dyDescent="0.3">
      <c r="A5" t="s">
        <v>5</v>
      </c>
      <c r="B5" t="s">
        <v>8</v>
      </c>
      <c r="C5" s="1">
        <v>132.585101782588</v>
      </c>
      <c r="D5" s="1">
        <v>16.5731377228235</v>
      </c>
      <c r="E5" s="1"/>
      <c r="F5" s="1"/>
      <c r="G5" s="1"/>
      <c r="H5" s="1">
        <v>16.5731377228235</v>
      </c>
      <c r="I5" s="1">
        <f t="shared" ref="I5:O5" si="3">$D5+H5</f>
        <v>33.146275445646999</v>
      </c>
      <c r="J5" s="1">
        <f t="shared" si="3"/>
        <v>49.719413168470496</v>
      </c>
      <c r="K5" s="1">
        <f t="shared" si="3"/>
        <v>66.292550891293999</v>
      </c>
      <c r="L5" s="1">
        <f t="shared" si="3"/>
        <v>82.865688614117502</v>
      </c>
      <c r="M5" s="1">
        <f t="shared" si="3"/>
        <v>99.438826336941005</v>
      </c>
      <c r="N5" s="1">
        <f t="shared" si="3"/>
        <v>116.01196405976451</v>
      </c>
      <c r="O5" s="1">
        <f t="shared" si="3"/>
        <v>132.585101782588</v>
      </c>
    </row>
    <row r="6" spans="1:15" x14ac:dyDescent="0.3">
      <c r="A6" t="s">
        <v>5</v>
      </c>
      <c r="B6" t="s">
        <v>9</v>
      </c>
      <c r="C6" s="1">
        <v>0</v>
      </c>
      <c r="D6" s="1">
        <v>0</v>
      </c>
      <c r="E6" s="1"/>
      <c r="F6" s="1"/>
      <c r="G6" s="1"/>
      <c r="H6" s="1">
        <v>0</v>
      </c>
      <c r="I6" s="1">
        <f t="shared" ref="I6:O6" si="4">$D6+H6</f>
        <v>0</v>
      </c>
      <c r="J6" s="1">
        <f t="shared" si="4"/>
        <v>0</v>
      </c>
      <c r="K6" s="1">
        <f t="shared" si="4"/>
        <v>0</v>
      </c>
      <c r="L6" s="1">
        <f t="shared" si="4"/>
        <v>0</v>
      </c>
      <c r="M6" s="1">
        <f t="shared" si="4"/>
        <v>0</v>
      </c>
      <c r="N6" s="1">
        <f t="shared" si="4"/>
        <v>0</v>
      </c>
      <c r="O6" s="1">
        <f t="shared" si="4"/>
        <v>0</v>
      </c>
    </row>
    <row r="7" spans="1:15" x14ac:dyDescent="0.3">
      <c r="A7" t="s">
        <v>5</v>
      </c>
      <c r="B7" t="s">
        <v>10</v>
      </c>
      <c r="C7" s="1">
        <v>0</v>
      </c>
      <c r="D7" s="1">
        <v>0</v>
      </c>
      <c r="E7" s="1"/>
      <c r="F7" s="1"/>
      <c r="G7" s="1"/>
      <c r="H7" s="1">
        <v>0</v>
      </c>
      <c r="I7" s="1">
        <f t="shared" ref="I7:O7" si="5">$D7+H7</f>
        <v>0</v>
      </c>
      <c r="J7" s="1">
        <f t="shared" si="5"/>
        <v>0</v>
      </c>
      <c r="K7" s="1">
        <f t="shared" si="5"/>
        <v>0</v>
      </c>
      <c r="L7" s="1">
        <f t="shared" si="5"/>
        <v>0</v>
      </c>
      <c r="M7" s="1">
        <f t="shared" si="5"/>
        <v>0</v>
      </c>
      <c r="N7" s="1">
        <f t="shared" si="5"/>
        <v>0</v>
      </c>
      <c r="O7" s="1">
        <f t="shared" si="5"/>
        <v>0</v>
      </c>
    </row>
    <row r="8" spans="1:15" x14ac:dyDescent="0.3">
      <c r="A8" t="s">
        <v>5</v>
      </c>
      <c r="B8" t="s">
        <v>11</v>
      </c>
      <c r="C8" s="1">
        <v>220.17848496532901</v>
      </c>
      <c r="D8" s="1">
        <v>27.522310620666101</v>
      </c>
      <c r="E8" s="1"/>
      <c r="F8" s="1"/>
      <c r="G8" s="1"/>
      <c r="H8" s="1">
        <v>27.522310620666101</v>
      </c>
      <c r="I8" s="1">
        <f t="shared" ref="I8:O8" si="6">$D8+H8</f>
        <v>55.044621241332202</v>
      </c>
      <c r="J8" s="1">
        <f t="shared" si="6"/>
        <v>82.566931861998299</v>
      </c>
      <c r="K8" s="1">
        <f t="shared" si="6"/>
        <v>110.0892424826644</v>
      </c>
      <c r="L8" s="1">
        <f t="shared" si="6"/>
        <v>137.61155310333049</v>
      </c>
      <c r="M8" s="1">
        <f t="shared" si="6"/>
        <v>165.1338637239966</v>
      </c>
      <c r="N8" s="1">
        <f t="shared" si="6"/>
        <v>192.6561743446627</v>
      </c>
      <c r="O8" s="1">
        <f t="shared" si="6"/>
        <v>220.17848496532881</v>
      </c>
    </row>
    <row r="9" spans="1:15" x14ac:dyDescent="0.3">
      <c r="A9" t="s">
        <v>5</v>
      </c>
      <c r="B9" t="s">
        <v>12</v>
      </c>
      <c r="C9" s="1">
        <v>50.9878190283451</v>
      </c>
      <c r="D9" s="1">
        <v>6.3734773785431402</v>
      </c>
      <c r="E9" s="1"/>
      <c r="F9" s="1"/>
      <c r="G9" s="1"/>
      <c r="H9" s="1">
        <v>6.3734773785431402</v>
      </c>
      <c r="I9" s="1">
        <f t="shared" ref="I9:O9" si="7">$D9+H9</f>
        <v>12.74695475708628</v>
      </c>
      <c r="J9" s="1">
        <f t="shared" si="7"/>
        <v>19.120432135629422</v>
      </c>
      <c r="K9" s="1">
        <f t="shared" si="7"/>
        <v>25.493909514172561</v>
      </c>
      <c r="L9" s="1">
        <f t="shared" si="7"/>
        <v>31.8673868927157</v>
      </c>
      <c r="M9" s="1">
        <f t="shared" si="7"/>
        <v>38.240864271258843</v>
      </c>
      <c r="N9" s="1">
        <f t="shared" si="7"/>
        <v>44.614341649801986</v>
      </c>
      <c r="O9" s="1">
        <f t="shared" si="7"/>
        <v>50.987819028345129</v>
      </c>
    </row>
    <row r="10" spans="1:15" x14ac:dyDescent="0.3">
      <c r="A10" s="2"/>
      <c r="B10" s="2" t="s">
        <v>14</v>
      </c>
      <c r="C10" s="3"/>
      <c r="D10" s="3"/>
      <c r="E10" s="3"/>
      <c r="F10" s="3"/>
      <c r="G10" s="3"/>
      <c r="H10" s="4">
        <f>SUM(H3:H9)</f>
        <v>3690.7046406709628</v>
      </c>
      <c r="I10" s="4">
        <f>SUM(I3:I9)</f>
        <v>7381.4092813419256</v>
      </c>
      <c r="J10" s="4">
        <f>SUM(J3:J9)</f>
        <v>11072.113922012888</v>
      </c>
      <c r="K10" s="4">
        <f>SUM(K3:K9)</f>
        <v>14762.818562683851</v>
      </c>
      <c r="L10" s="4">
        <f t="shared" ref="L10:O10" si="8">SUM(L3:L9)</f>
        <v>18453.523203354813</v>
      </c>
      <c r="M10" s="4">
        <f t="shared" si="8"/>
        <v>22144.227844025776</v>
      </c>
      <c r="N10" s="4">
        <f t="shared" si="8"/>
        <v>25834.932484696736</v>
      </c>
      <c r="O10" s="4">
        <f t="shared" si="8"/>
        <v>29525.637125367703</v>
      </c>
    </row>
    <row r="11" spans="1:15" x14ac:dyDescent="0.3">
      <c r="A11" s="5"/>
      <c r="B11" s="5" t="s">
        <v>15</v>
      </c>
      <c r="C11" s="6">
        <f>SUM(C2:C9)</f>
        <v>31615.802259351996</v>
      </c>
      <c r="D11" s="6"/>
      <c r="E11" s="6"/>
      <c r="F11" s="6"/>
      <c r="G11" s="6"/>
      <c r="H11" s="6">
        <f>H2+H10</f>
        <v>31615.802259351996</v>
      </c>
      <c r="I11" s="6">
        <f>I2+I10</f>
        <v>31615.802259351996</v>
      </c>
      <c r="J11" s="6">
        <f>J2+J10</f>
        <v>31615.802259352</v>
      </c>
      <c r="K11" s="6">
        <f t="shared" ref="K11:L11" si="9">K2+K10</f>
        <v>31615.802259352</v>
      </c>
      <c r="L11" s="6">
        <f t="shared" si="9"/>
        <v>31615.802259351996</v>
      </c>
      <c r="M11" s="6">
        <f>M2+M10</f>
        <v>31615.802259351996</v>
      </c>
      <c r="N11" s="6">
        <f t="shared" ref="N11:O11" si="10">N2+N10</f>
        <v>31615.802259351996</v>
      </c>
      <c r="O11" s="6">
        <f t="shared" si="10"/>
        <v>31615.802259351996</v>
      </c>
    </row>
    <row r="12" spans="1:15" x14ac:dyDescent="0.3">
      <c r="A12" t="s">
        <v>6</v>
      </c>
      <c r="B12" t="s">
        <v>4</v>
      </c>
      <c r="C12" s="1">
        <v>50.107272811572699</v>
      </c>
      <c r="D12" s="1">
        <v>6.26340910144659</v>
      </c>
      <c r="E12" s="1"/>
      <c r="F12" s="1"/>
      <c r="G12" s="1"/>
      <c r="H12" s="1">
        <v>6.26340910144659</v>
      </c>
      <c r="I12" s="1">
        <f t="shared" ref="I12:O12" si="11">$D12+H12</f>
        <v>12.52681820289318</v>
      </c>
      <c r="J12" s="1">
        <f t="shared" si="11"/>
        <v>18.790227304339769</v>
      </c>
      <c r="K12" s="1">
        <f t="shared" si="11"/>
        <v>25.05363640578636</v>
      </c>
      <c r="L12" s="1">
        <f t="shared" si="11"/>
        <v>31.317045507232951</v>
      </c>
      <c r="M12" s="1">
        <f t="shared" si="11"/>
        <v>37.580454608679538</v>
      </c>
      <c r="N12" s="1">
        <f t="shared" si="11"/>
        <v>43.843863710126129</v>
      </c>
      <c r="O12" s="1">
        <f t="shared" si="11"/>
        <v>50.10727281157272</v>
      </c>
    </row>
    <row r="13" spans="1:15" x14ac:dyDescent="0.3">
      <c r="A13" t="s">
        <v>6</v>
      </c>
      <c r="B13" t="s">
        <v>6</v>
      </c>
      <c r="C13" s="1">
        <v>81832.849832615801</v>
      </c>
      <c r="D13" s="1">
        <v>10229.1062290769</v>
      </c>
      <c r="E13" s="1"/>
      <c r="F13" s="1"/>
      <c r="G13" s="1"/>
      <c r="H13" s="1">
        <f>$C21-H20</f>
        <v>96804.703777545568</v>
      </c>
      <c r="I13" s="1">
        <f t="shared" ref="I13:O13" si="12">$C21-I20</f>
        <v>94665.867499698448</v>
      </c>
      <c r="J13" s="1">
        <f t="shared" si="12"/>
        <v>92527.031221851328</v>
      </c>
      <c r="K13" s="1">
        <f t="shared" si="12"/>
        <v>90388.194944004223</v>
      </c>
      <c r="L13" s="1">
        <f t="shared" si="12"/>
        <v>88249.358666157103</v>
      </c>
      <c r="M13" s="1">
        <f t="shared" si="12"/>
        <v>86110.522388309982</v>
      </c>
      <c r="N13" s="1">
        <f t="shared" si="12"/>
        <v>83971.686110462862</v>
      </c>
      <c r="O13" s="1">
        <f t="shared" si="12"/>
        <v>81832.849832615757</v>
      </c>
    </row>
    <row r="14" spans="1:15" x14ac:dyDescent="0.3">
      <c r="A14" t="s">
        <v>6</v>
      </c>
      <c r="B14" t="s">
        <v>7</v>
      </c>
      <c r="C14" s="1">
        <v>16229.2634597877</v>
      </c>
      <c r="D14" s="1">
        <v>2028.6579324734701</v>
      </c>
      <c r="E14" s="1"/>
      <c r="F14" s="1"/>
      <c r="G14" s="1"/>
      <c r="H14" s="1">
        <v>2028.6579324734701</v>
      </c>
      <c r="I14" s="1">
        <f t="shared" ref="I14:O14" si="13">$D14+H14</f>
        <v>4057.3158649469401</v>
      </c>
      <c r="J14" s="1">
        <f t="shared" si="13"/>
        <v>6085.9737974204099</v>
      </c>
      <c r="K14" s="1">
        <f t="shared" si="13"/>
        <v>8114.6317298938802</v>
      </c>
      <c r="L14" s="1">
        <f t="shared" si="13"/>
        <v>10143.28966236735</v>
      </c>
      <c r="M14" s="1">
        <f t="shared" si="13"/>
        <v>12171.94759484082</v>
      </c>
      <c r="N14" s="1">
        <f t="shared" si="13"/>
        <v>14200.60552731429</v>
      </c>
      <c r="O14" s="1">
        <f t="shared" si="13"/>
        <v>16229.26345978776</v>
      </c>
    </row>
    <row r="15" spans="1:15" x14ac:dyDescent="0.3">
      <c r="A15" t="s">
        <v>6</v>
      </c>
      <c r="B15" t="s">
        <v>8</v>
      </c>
      <c r="C15" s="1">
        <v>396.078074458674</v>
      </c>
      <c r="D15" s="1">
        <v>49.509759307334299</v>
      </c>
      <c r="E15" s="1"/>
      <c r="F15" s="1"/>
      <c r="G15" s="1"/>
      <c r="H15" s="1">
        <v>49.509759307334299</v>
      </c>
      <c r="I15" s="1">
        <f t="shared" ref="I15:O15" si="14">$D15+H15</f>
        <v>99.019518614668598</v>
      </c>
      <c r="J15" s="1">
        <f t="shared" si="14"/>
        <v>148.5292779220029</v>
      </c>
      <c r="K15" s="1">
        <f t="shared" si="14"/>
        <v>198.0390372293372</v>
      </c>
      <c r="L15" s="1">
        <f t="shared" si="14"/>
        <v>247.54879653667149</v>
      </c>
      <c r="M15" s="1">
        <f t="shared" si="14"/>
        <v>297.05855584400581</v>
      </c>
      <c r="N15" s="1">
        <f t="shared" si="14"/>
        <v>346.56831515134013</v>
      </c>
      <c r="O15" s="1">
        <f t="shared" si="14"/>
        <v>396.07807445867445</v>
      </c>
    </row>
    <row r="16" spans="1:15" x14ac:dyDescent="0.3">
      <c r="A16" t="s">
        <v>6</v>
      </c>
      <c r="B16" t="s">
        <v>9</v>
      </c>
      <c r="C16" s="1">
        <v>0</v>
      </c>
      <c r="D16" s="1">
        <v>0</v>
      </c>
      <c r="E16" s="1"/>
      <c r="F16" s="1"/>
      <c r="G16" s="1"/>
      <c r="H16" s="1">
        <v>0</v>
      </c>
      <c r="I16" s="1">
        <f t="shared" ref="I16:O16" si="15">$D16+H16</f>
        <v>0</v>
      </c>
      <c r="J16" s="1">
        <f t="shared" si="15"/>
        <v>0</v>
      </c>
      <c r="K16" s="1">
        <f t="shared" si="15"/>
        <v>0</v>
      </c>
      <c r="L16" s="1">
        <f t="shared" si="15"/>
        <v>0</v>
      </c>
      <c r="M16" s="1">
        <f t="shared" si="15"/>
        <v>0</v>
      </c>
      <c r="N16" s="1">
        <f t="shared" si="15"/>
        <v>0</v>
      </c>
      <c r="O16" s="1">
        <f t="shared" si="15"/>
        <v>0</v>
      </c>
    </row>
    <row r="17" spans="1:15" x14ac:dyDescent="0.3">
      <c r="A17" t="s">
        <v>6</v>
      </c>
      <c r="B17" t="s">
        <v>10</v>
      </c>
      <c r="C17" s="1">
        <v>0</v>
      </c>
      <c r="D17" s="1">
        <v>0</v>
      </c>
      <c r="E17" s="1"/>
      <c r="F17" s="1"/>
      <c r="G17" s="1"/>
      <c r="H17" s="1">
        <v>0</v>
      </c>
      <c r="I17" s="1">
        <f t="shared" ref="I17:O17" si="16">$D17+H17</f>
        <v>0</v>
      </c>
      <c r="J17" s="1">
        <f t="shared" si="16"/>
        <v>0</v>
      </c>
      <c r="K17" s="1">
        <f t="shared" si="16"/>
        <v>0</v>
      </c>
      <c r="L17" s="1">
        <f t="shared" si="16"/>
        <v>0</v>
      </c>
      <c r="M17" s="1">
        <f t="shared" si="16"/>
        <v>0</v>
      </c>
      <c r="N17" s="1">
        <f t="shared" si="16"/>
        <v>0</v>
      </c>
      <c r="O17" s="1">
        <f t="shared" si="16"/>
        <v>0</v>
      </c>
    </row>
    <row r="18" spans="1:15" x14ac:dyDescent="0.3">
      <c r="A18" t="s">
        <v>6</v>
      </c>
      <c r="B18" t="s">
        <v>11</v>
      </c>
      <c r="C18" s="1">
        <v>226.971270066145</v>
      </c>
      <c r="D18" s="1">
        <v>28.3714087582681</v>
      </c>
      <c r="E18" s="1"/>
      <c r="F18" s="1"/>
      <c r="G18" s="1"/>
      <c r="H18" s="1">
        <v>28.3714087582681</v>
      </c>
      <c r="I18" s="1">
        <f t="shared" ref="I18:O18" si="17">$D18+H18</f>
        <v>56.742817516536199</v>
      </c>
      <c r="J18" s="1">
        <f t="shared" si="17"/>
        <v>85.114226274804295</v>
      </c>
      <c r="K18" s="1">
        <f t="shared" si="17"/>
        <v>113.4856350330724</v>
      </c>
      <c r="L18" s="1">
        <f t="shared" si="17"/>
        <v>141.85704379134049</v>
      </c>
      <c r="M18" s="1">
        <f t="shared" si="17"/>
        <v>170.22845254960859</v>
      </c>
      <c r="N18" s="1">
        <f t="shared" si="17"/>
        <v>198.59986130787669</v>
      </c>
      <c r="O18" s="1">
        <f t="shared" si="17"/>
        <v>226.9712700661448</v>
      </c>
    </row>
    <row r="19" spans="1:15" x14ac:dyDescent="0.3">
      <c r="A19" t="s">
        <v>6</v>
      </c>
      <c r="B19" t="s">
        <v>12</v>
      </c>
      <c r="C19" s="1">
        <v>208.27014565278799</v>
      </c>
      <c r="D19" s="1">
        <v>26.033768206598499</v>
      </c>
      <c r="E19" s="1"/>
      <c r="F19" s="1"/>
      <c r="G19" s="1"/>
      <c r="H19" s="1">
        <v>26.033768206598499</v>
      </c>
      <c r="I19" s="1">
        <f t="shared" ref="I19:O19" si="18">$D19+H19</f>
        <v>52.067536413196997</v>
      </c>
      <c r="J19" s="1">
        <f t="shared" si="18"/>
        <v>78.101304619795499</v>
      </c>
      <c r="K19" s="1">
        <f t="shared" si="18"/>
        <v>104.13507282639399</v>
      </c>
      <c r="L19" s="1">
        <f t="shared" si="18"/>
        <v>130.1688410329925</v>
      </c>
      <c r="M19" s="1">
        <f t="shared" si="18"/>
        <v>156.202609239591</v>
      </c>
      <c r="N19" s="1">
        <f t="shared" si="18"/>
        <v>182.23637744618949</v>
      </c>
      <c r="O19" s="1">
        <f t="shared" si="18"/>
        <v>208.27014565278799</v>
      </c>
    </row>
    <row r="20" spans="1:15" x14ac:dyDescent="0.3">
      <c r="A20" s="2"/>
      <c r="B20" s="2" t="s">
        <v>14</v>
      </c>
      <c r="C20" s="3"/>
      <c r="D20" s="3"/>
      <c r="E20" s="2"/>
      <c r="F20" s="2"/>
      <c r="G20" s="2"/>
      <c r="H20" s="4">
        <f>SUM(H14:H19,H12)</f>
        <v>2138.8362778471173</v>
      </c>
      <c r="I20" s="4">
        <f t="shared" ref="I20:O20" si="19">SUM(I14:I19,I12)</f>
        <v>4277.6725556942347</v>
      </c>
      <c r="J20" s="4">
        <f t="shared" si="19"/>
        <v>6416.5088335413529</v>
      </c>
      <c r="K20" s="4">
        <f t="shared" si="19"/>
        <v>8555.3451113884694</v>
      </c>
      <c r="L20" s="4">
        <f t="shared" si="19"/>
        <v>10694.181389235586</v>
      </c>
      <c r="M20" s="4">
        <f t="shared" si="19"/>
        <v>12833.017667082706</v>
      </c>
      <c r="N20" s="4">
        <f t="shared" si="19"/>
        <v>14971.853944929824</v>
      </c>
      <c r="O20" s="4">
        <f t="shared" si="19"/>
        <v>17110.690222776939</v>
      </c>
    </row>
    <row r="21" spans="1:15" x14ac:dyDescent="0.3">
      <c r="A21" s="5"/>
      <c r="B21" s="5" t="s">
        <v>15</v>
      </c>
      <c r="C21" s="6">
        <f>SUM(C12:C19)</f>
        <v>98943.540055392688</v>
      </c>
      <c r="D21" s="6"/>
      <c r="E21" s="5"/>
      <c r="F21" s="5"/>
      <c r="G21" s="5"/>
      <c r="H21" s="6">
        <f>H13+H20</f>
        <v>98943.540055392688</v>
      </c>
      <c r="I21" s="6">
        <f t="shared" ref="I21:O21" si="20">I13+I20</f>
        <v>98943.540055392688</v>
      </c>
      <c r="J21" s="6">
        <f t="shared" si="20"/>
        <v>98943.540055392688</v>
      </c>
      <c r="K21" s="6">
        <f t="shared" si="20"/>
        <v>98943.540055392688</v>
      </c>
      <c r="L21" s="6">
        <f t="shared" si="20"/>
        <v>98943.540055392688</v>
      </c>
      <c r="M21" s="6">
        <f t="shared" si="20"/>
        <v>98943.540055392688</v>
      </c>
      <c r="N21" s="6">
        <f t="shared" si="20"/>
        <v>98943.540055392688</v>
      </c>
      <c r="O21" s="6">
        <f t="shared" si="20"/>
        <v>98943.540055392688</v>
      </c>
    </row>
    <row r="22" spans="1:15" x14ac:dyDescent="0.3">
      <c r="A22" t="s">
        <v>7</v>
      </c>
      <c r="B22" t="s">
        <v>4</v>
      </c>
      <c r="C22" s="1">
        <v>1.6353001168630401</v>
      </c>
      <c r="D22" s="1">
        <v>0.20441251460788001</v>
      </c>
      <c r="E22" s="1"/>
      <c r="F22" s="1"/>
      <c r="G22" s="1"/>
      <c r="H22" s="1">
        <v>0.20441251460788001</v>
      </c>
      <c r="I22" s="1">
        <f t="shared" ref="I22:O22" si="21">$D22+H22</f>
        <v>0.40882502921576003</v>
      </c>
      <c r="J22" s="1">
        <f t="shared" si="21"/>
        <v>0.61323754382364004</v>
      </c>
      <c r="K22" s="1">
        <f t="shared" si="21"/>
        <v>0.81765005843152005</v>
      </c>
      <c r="L22" s="1">
        <f t="shared" si="21"/>
        <v>1.0220625730394</v>
      </c>
      <c r="M22" s="1">
        <f t="shared" si="21"/>
        <v>1.2264750876472799</v>
      </c>
      <c r="N22" s="1">
        <f t="shared" si="21"/>
        <v>1.4308876022551598</v>
      </c>
      <c r="O22" s="1">
        <f t="shared" si="21"/>
        <v>1.6353001168630397</v>
      </c>
    </row>
    <row r="23" spans="1:15" x14ac:dyDescent="0.3">
      <c r="A23" t="s">
        <v>7</v>
      </c>
      <c r="B23" t="s">
        <v>6</v>
      </c>
      <c r="C23" s="1">
        <v>301.81769849179898</v>
      </c>
      <c r="D23" s="1">
        <v>37.727212311474901</v>
      </c>
      <c r="E23" s="1"/>
      <c r="F23" s="1"/>
      <c r="G23" s="1"/>
      <c r="H23" s="1">
        <v>37.727212311474901</v>
      </c>
      <c r="I23" s="1">
        <f t="shared" ref="I23:O23" si="22">$D23+H23</f>
        <v>75.454424622949801</v>
      </c>
      <c r="J23" s="1">
        <f t="shared" si="22"/>
        <v>113.1816369344247</v>
      </c>
      <c r="K23" s="1">
        <f t="shared" si="22"/>
        <v>150.9088492458996</v>
      </c>
      <c r="L23" s="1">
        <f t="shared" si="22"/>
        <v>188.63606155737449</v>
      </c>
      <c r="M23" s="1">
        <f t="shared" si="22"/>
        <v>226.36327386884938</v>
      </c>
      <c r="N23" s="1">
        <f t="shared" si="22"/>
        <v>264.09048618032426</v>
      </c>
      <c r="O23" s="1">
        <f t="shared" si="22"/>
        <v>301.81769849179915</v>
      </c>
    </row>
    <row r="24" spans="1:15" x14ac:dyDescent="0.3">
      <c r="A24" t="s">
        <v>7</v>
      </c>
      <c r="B24" t="s">
        <v>7</v>
      </c>
      <c r="C24" s="1">
        <v>259.50954931449598</v>
      </c>
      <c r="D24" s="1">
        <v>32.438693664312098</v>
      </c>
      <c r="E24" s="1"/>
      <c r="F24" s="1"/>
      <c r="G24" s="1"/>
      <c r="H24" s="1">
        <f>$C31-H30</f>
        <v>536.69816046930964</v>
      </c>
      <c r="I24" s="1">
        <f t="shared" ref="I24:O24" si="23">$C31-I30</f>
        <v>497.09978744719331</v>
      </c>
      <c r="J24" s="1">
        <f t="shared" si="23"/>
        <v>457.50141442507709</v>
      </c>
      <c r="K24" s="1">
        <f t="shared" si="23"/>
        <v>417.90304140296081</v>
      </c>
      <c r="L24" s="1">
        <f t="shared" si="23"/>
        <v>378.30466838084453</v>
      </c>
      <c r="M24" s="1">
        <f t="shared" si="23"/>
        <v>338.70629535872831</v>
      </c>
      <c r="N24" s="1">
        <f t="shared" si="23"/>
        <v>299.10792233661203</v>
      </c>
      <c r="O24" s="1">
        <f t="shared" si="23"/>
        <v>259.50954931449581</v>
      </c>
    </row>
    <row r="25" spans="1:15" x14ac:dyDescent="0.3">
      <c r="A25" t="s">
        <v>7</v>
      </c>
      <c r="B25" t="s">
        <v>8</v>
      </c>
      <c r="C25" s="1">
        <v>0.29351540559080203</v>
      </c>
      <c r="D25" s="1">
        <v>3.6689425698850302E-2</v>
      </c>
      <c r="E25" s="1"/>
      <c r="F25" s="1"/>
      <c r="G25" s="1"/>
      <c r="H25" s="1">
        <v>3.6689425698850302E-2</v>
      </c>
      <c r="I25" s="1">
        <f t="shared" ref="I25:O25" si="24">$D25+H25</f>
        <v>7.3378851397700603E-2</v>
      </c>
      <c r="J25" s="1">
        <f t="shared" si="24"/>
        <v>0.1100682770965509</v>
      </c>
      <c r="K25" s="1">
        <f t="shared" si="24"/>
        <v>0.14675770279540121</v>
      </c>
      <c r="L25" s="1">
        <f t="shared" si="24"/>
        <v>0.18344712849425152</v>
      </c>
      <c r="M25" s="1">
        <f t="shared" si="24"/>
        <v>0.22013655419310182</v>
      </c>
      <c r="N25" s="1">
        <f t="shared" si="24"/>
        <v>0.25682597989195211</v>
      </c>
      <c r="O25" s="1">
        <f t="shared" si="24"/>
        <v>0.29351540559080241</v>
      </c>
    </row>
    <row r="26" spans="1:15" x14ac:dyDescent="0.3">
      <c r="A26" t="s">
        <v>7</v>
      </c>
      <c r="B26" t="s">
        <v>9</v>
      </c>
      <c r="C26" s="1">
        <v>0</v>
      </c>
      <c r="D26" s="1">
        <v>0</v>
      </c>
      <c r="E26" s="1"/>
      <c r="F26" s="1"/>
      <c r="G26" s="1"/>
      <c r="H26" s="1">
        <v>0</v>
      </c>
      <c r="I26" s="1">
        <f t="shared" ref="I26:O26" si="25">$D26+H26</f>
        <v>0</v>
      </c>
      <c r="J26" s="1">
        <f t="shared" si="25"/>
        <v>0</v>
      </c>
      <c r="K26" s="1">
        <f t="shared" si="25"/>
        <v>0</v>
      </c>
      <c r="L26" s="1">
        <f t="shared" si="25"/>
        <v>0</v>
      </c>
      <c r="M26" s="1">
        <f t="shared" si="25"/>
        <v>0</v>
      </c>
      <c r="N26" s="1">
        <f t="shared" si="25"/>
        <v>0</v>
      </c>
      <c r="O26" s="1">
        <f t="shared" si="25"/>
        <v>0</v>
      </c>
    </row>
    <row r="27" spans="1:15" x14ac:dyDescent="0.3">
      <c r="A27" t="s">
        <v>7</v>
      </c>
      <c r="B27" t="s">
        <v>10</v>
      </c>
      <c r="C27" s="1">
        <v>0</v>
      </c>
      <c r="D27" s="1">
        <v>0</v>
      </c>
      <c r="E27" s="1"/>
      <c r="F27" s="1"/>
      <c r="G27" s="1"/>
      <c r="H27" s="1">
        <v>0</v>
      </c>
      <c r="I27" s="1">
        <f t="shared" ref="I27:O27" si="26">$D27+H27</f>
        <v>0</v>
      </c>
      <c r="J27" s="1">
        <f t="shared" si="26"/>
        <v>0</v>
      </c>
      <c r="K27" s="1">
        <f t="shared" si="26"/>
        <v>0</v>
      </c>
      <c r="L27" s="1">
        <f t="shared" si="26"/>
        <v>0</v>
      </c>
      <c r="M27" s="1">
        <f t="shared" si="26"/>
        <v>0</v>
      </c>
      <c r="N27" s="1">
        <f t="shared" si="26"/>
        <v>0</v>
      </c>
      <c r="O27" s="1">
        <f t="shared" si="26"/>
        <v>0</v>
      </c>
    </row>
    <row r="28" spans="1:15" x14ac:dyDescent="0.3">
      <c r="A28" t="s">
        <v>7</v>
      </c>
      <c r="B28" t="s">
        <v>11</v>
      </c>
      <c r="C28" s="1">
        <v>2.9351540559080198</v>
      </c>
      <c r="D28" s="1">
        <v>0.36689425698850298</v>
      </c>
      <c r="E28" s="1"/>
      <c r="F28" s="1"/>
      <c r="G28" s="1"/>
      <c r="H28" s="1">
        <v>0.36689425698850298</v>
      </c>
      <c r="I28" s="1">
        <f t="shared" ref="I28:O28" si="27">$D28+H28</f>
        <v>0.73378851397700595</v>
      </c>
      <c r="J28" s="1">
        <f t="shared" si="27"/>
        <v>1.1006827709655089</v>
      </c>
      <c r="K28" s="1">
        <f t="shared" si="27"/>
        <v>1.4675770279540119</v>
      </c>
      <c r="L28" s="1">
        <f t="shared" si="27"/>
        <v>1.8344712849425149</v>
      </c>
      <c r="M28" s="1">
        <f t="shared" si="27"/>
        <v>2.2013655419310179</v>
      </c>
      <c r="N28" s="1">
        <f t="shared" si="27"/>
        <v>2.5682597989195211</v>
      </c>
      <c r="O28" s="1">
        <f t="shared" si="27"/>
        <v>2.9351540559080238</v>
      </c>
    </row>
    <row r="29" spans="1:15" x14ac:dyDescent="0.3">
      <c r="A29" t="s">
        <v>7</v>
      </c>
      <c r="B29" t="s">
        <v>12</v>
      </c>
      <c r="C29" s="1">
        <v>10.105316106768999</v>
      </c>
      <c r="D29" s="1">
        <v>1.26316451334613</v>
      </c>
      <c r="E29" s="1"/>
      <c r="F29" s="1"/>
      <c r="G29" s="1"/>
      <c r="H29" s="1">
        <v>1.26316451334613</v>
      </c>
      <c r="I29" s="1">
        <f t="shared" ref="I29:O29" si="28">$D29+H29</f>
        <v>2.52632902669226</v>
      </c>
      <c r="J29" s="1">
        <f t="shared" si="28"/>
        <v>3.7894935400383902</v>
      </c>
      <c r="K29" s="1">
        <f t="shared" si="28"/>
        <v>5.05265805338452</v>
      </c>
      <c r="L29" s="1">
        <f t="shared" si="28"/>
        <v>6.3158225667306498</v>
      </c>
      <c r="M29" s="1">
        <f t="shared" si="28"/>
        <v>7.5789870800767796</v>
      </c>
      <c r="N29" s="1">
        <f t="shared" si="28"/>
        <v>8.8421515934229102</v>
      </c>
      <c r="O29" s="1">
        <f t="shared" si="28"/>
        <v>10.10531610676904</v>
      </c>
    </row>
    <row r="30" spans="1:15" x14ac:dyDescent="0.3">
      <c r="A30" s="2"/>
      <c r="B30" s="2" t="s">
        <v>14</v>
      </c>
      <c r="C30" s="3"/>
      <c r="D30" s="3"/>
      <c r="E30" s="2"/>
      <c r="F30" s="2"/>
      <c r="G30" s="2"/>
      <c r="H30" s="4">
        <f>SUM(H25:H29,H22:H23)</f>
        <v>39.598373022116263</v>
      </c>
      <c r="I30" s="4">
        <f t="shared" ref="I30:O30" si="29">SUM(I25:I29,I22:I23)</f>
        <v>79.196746044232526</v>
      </c>
      <c r="J30" s="4">
        <f t="shared" si="29"/>
        <v>118.79511906634879</v>
      </c>
      <c r="K30" s="4">
        <f t="shared" si="29"/>
        <v>158.39349208846505</v>
      </c>
      <c r="L30" s="4">
        <f t="shared" si="29"/>
        <v>197.9918651105813</v>
      </c>
      <c r="M30" s="4">
        <f t="shared" si="29"/>
        <v>237.59023813269755</v>
      </c>
      <c r="N30" s="4">
        <f t="shared" si="29"/>
        <v>277.18861115481383</v>
      </c>
      <c r="O30" s="4">
        <f t="shared" si="29"/>
        <v>316.78698417693005</v>
      </c>
    </row>
    <row r="31" spans="1:15" x14ac:dyDescent="0.3">
      <c r="A31" s="5"/>
      <c r="B31" s="5" t="s">
        <v>15</v>
      </c>
      <c r="C31" s="6">
        <f>SUM(C22:C29)</f>
        <v>576.29653349142586</v>
      </c>
      <c r="D31" s="6"/>
      <c r="E31" s="5"/>
      <c r="F31" s="5"/>
      <c r="G31" s="5"/>
      <c r="H31" s="6">
        <f>H24+H30</f>
        <v>576.29653349142586</v>
      </c>
      <c r="I31" s="6">
        <f t="shared" ref="I31:O31" si="30">I24+I30</f>
        <v>576.29653349142586</v>
      </c>
      <c r="J31" s="6">
        <f t="shared" si="30"/>
        <v>576.29653349142586</v>
      </c>
      <c r="K31" s="6">
        <f t="shared" si="30"/>
        <v>576.29653349142586</v>
      </c>
      <c r="L31" s="6">
        <f t="shared" si="30"/>
        <v>576.29653349142586</v>
      </c>
      <c r="M31" s="6">
        <f t="shared" si="30"/>
        <v>576.29653349142586</v>
      </c>
      <c r="N31" s="6">
        <f t="shared" si="30"/>
        <v>576.29653349142586</v>
      </c>
      <c r="O31" s="6">
        <f t="shared" si="30"/>
        <v>576.29653349142586</v>
      </c>
    </row>
    <row r="32" spans="1:15" x14ac:dyDescent="0.3">
      <c r="A32" t="s">
        <v>8</v>
      </c>
      <c r="B32" t="s">
        <v>4</v>
      </c>
      <c r="C32" s="1">
        <v>6.5412004674521702</v>
      </c>
      <c r="D32" s="1">
        <v>0.81765005843152105</v>
      </c>
      <c r="E32" s="1"/>
      <c r="F32" s="1"/>
      <c r="G32" s="1"/>
      <c r="H32" s="1">
        <v>0.81765005843152105</v>
      </c>
      <c r="I32" s="1">
        <f t="shared" ref="I32:O32" si="31">$D32+H32</f>
        <v>1.6353001168630421</v>
      </c>
      <c r="J32" s="1">
        <f t="shared" si="31"/>
        <v>2.4529501752945633</v>
      </c>
      <c r="K32" s="1">
        <f t="shared" si="31"/>
        <v>3.2706002337260842</v>
      </c>
      <c r="L32" s="1">
        <f t="shared" si="31"/>
        <v>4.0882502921576052</v>
      </c>
      <c r="M32" s="1">
        <f t="shared" si="31"/>
        <v>4.9059003505891265</v>
      </c>
      <c r="N32" s="1">
        <f t="shared" si="31"/>
        <v>5.7235504090206479</v>
      </c>
      <c r="O32" s="1">
        <f t="shared" si="31"/>
        <v>6.5412004674521693</v>
      </c>
    </row>
    <row r="33" spans="1:15" x14ac:dyDescent="0.3">
      <c r="A33" t="s">
        <v>8</v>
      </c>
      <c r="B33" t="s">
        <v>6</v>
      </c>
      <c r="C33" s="1">
        <v>589.50472674301295</v>
      </c>
      <c r="D33" s="1">
        <v>73.688090842876704</v>
      </c>
      <c r="E33" s="1"/>
      <c r="F33" s="1"/>
      <c r="G33" s="1"/>
      <c r="H33" s="1">
        <v>73.688090842876704</v>
      </c>
      <c r="I33" s="1">
        <f t="shared" ref="I33:O33" si="32">$D33+H33</f>
        <v>147.37618168575341</v>
      </c>
      <c r="J33" s="1">
        <f t="shared" si="32"/>
        <v>221.06427252863011</v>
      </c>
      <c r="K33" s="1">
        <f t="shared" si="32"/>
        <v>294.75236337150682</v>
      </c>
      <c r="L33" s="1">
        <f t="shared" si="32"/>
        <v>368.44045421438352</v>
      </c>
      <c r="M33" s="1">
        <f t="shared" si="32"/>
        <v>442.12854505726023</v>
      </c>
      <c r="N33" s="1">
        <f t="shared" si="32"/>
        <v>515.81663590013693</v>
      </c>
      <c r="O33" s="1">
        <f t="shared" si="32"/>
        <v>589.50472674301363</v>
      </c>
    </row>
    <row r="34" spans="1:15" x14ac:dyDescent="0.3">
      <c r="A34" t="s">
        <v>8</v>
      </c>
      <c r="B34" t="s">
        <v>7</v>
      </c>
      <c r="C34" s="1">
        <v>626.61346016413597</v>
      </c>
      <c r="D34" s="1">
        <v>78.326682520516997</v>
      </c>
      <c r="E34" s="1"/>
      <c r="F34" s="1"/>
      <c r="G34" s="1"/>
      <c r="H34" s="1">
        <v>78.326682520516997</v>
      </c>
      <c r="I34" s="1">
        <f t="shared" ref="I34:O34" si="33">$D34+H34</f>
        <v>156.65336504103399</v>
      </c>
      <c r="J34" s="1">
        <f t="shared" si="33"/>
        <v>234.98004756155098</v>
      </c>
      <c r="K34" s="1">
        <f t="shared" si="33"/>
        <v>313.30673008206799</v>
      </c>
      <c r="L34" s="1">
        <f t="shared" si="33"/>
        <v>391.633412602585</v>
      </c>
      <c r="M34" s="1">
        <f t="shared" si="33"/>
        <v>469.96009512310201</v>
      </c>
      <c r="N34" s="1">
        <f t="shared" si="33"/>
        <v>548.28677764361896</v>
      </c>
      <c r="O34" s="1">
        <f t="shared" si="33"/>
        <v>626.61346016413597</v>
      </c>
    </row>
    <row r="35" spans="1:15" x14ac:dyDescent="0.3">
      <c r="A35" t="s">
        <v>8</v>
      </c>
      <c r="B35" t="s">
        <v>8</v>
      </c>
      <c r="C35" s="1">
        <v>290.20287458484898</v>
      </c>
      <c r="D35" s="1">
        <v>36.275359323106102</v>
      </c>
      <c r="E35" s="1"/>
      <c r="F35" s="1"/>
      <c r="G35" s="1"/>
      <c r="H35" s="1">
        <f>$C41-H40</f>
        <v>1471.1987984051414</v>
      </c>
      <c r="I35" s="1">
        <f t="shared" ref="I35:O35" si="34">$C41-I40</f>
        <v>1302.4850950022424</v>
      </c>
      <c r="J35" s="1">
        <f t="shared" si="34"/>
        <v>1133.7713915993434</v>
      </c>
      <c r="K35" s="1">
        <f t="shared" si="34"/>
        <v>965.05768819644436</v>
      </c>
      <c r="L35" s="1">
        <f t="shared" si="34"/>
        <v>796.34398479354536</v>
      </c>
      <c r="M35" s="1">
        <f t="shared" si="34"/>
        <v>627.63028139064636</v>
      </c>
      <c r="N35" s="1">
        <f t="shared" si="34"/>
        <v>458.91657798774759</v>
      </c>
      <c r="O35" s="1">
        <f t="shared" si="34"/>
        <v>290.20287458484836</v>
      </c>
    </row>
    <row r="36" spans="1:15" x14ac:dyDescent="0.3">
      <c r="A36" t="s">
        <v>8</v>
      </c>
      <c r="B36" t="s">
        <v>9</v>
      </c>
      <c r="C36" s="1">
        <v>0</v>
      </c>
      <c r="D36" s="1">
        <v>0</v>
      </c>
      <c r="E36" s="1"/>
      <c r="F36" s="1"/>
      <c r="G36" s="1"/>
      <c r="H36" s="1">
        <v>0</v>
      </c>
      <c r="I36" s="1">
        <f t="shared" ref="I36:O36" si="35">$D36+H36</f>
        <v>0</v>
      </c>
      <c r="J36" s="1">
        <f t="shared" si="35"/>
        <v>0</v>
      </c>
      <c r="K36" s="1">
        <f t="shared" si="35"/>
        <v>0</v>
      </c>
      <c r="L36" s="1">
        <f t="shared" si="35"/>
        <v>0</v>
      </c>
      <c r="M36" s="1">
        <f t="shared" si="35"/>
        <v>0</v>
      </c>
      <c r="N36" s="1">
        <f t="shared" si="35"/>
        <v>0</v>
      </c>
      <c r="O36" s="1">
        <f t="shared" si="35"/>
        <v>0</v>
      </c>
    </row>
    <row r="37" spans="1:15" x14ac:dyDescent="0.3">
      <c r="A37" t="s">
        <v>8</v>
      </c>
      <c r="B37" t="s">
        <v>10</v>
      </c>
      <c r="C37" s="1">
        <v>0</v>
      </c>
      <c r="D37" s="1">
        <v>0</v>
      </c>
      <c r="E37" s="1"/>
      <c r="F37" s="1"/>
      <c r="G37" s="1"/>
      <c r="H37" s="1">
        <v>0</v>
      </c>
      <c r="I37" s="1">
        <f t="shared" ref="I37:O37" si="36">$D37+H37</f>
        <v>0</v>
      </c>
      <c r="J37" s="1">
        <f t="shared" si="36"/>
        <v>0</v>
      </c>
      <c r="K37" s="1">
        <f t="shared" si="36"/>
        <v>0</v>
      </c>
      <c r="L37" s="1">
        <f t="shared" si="36"/>
        <v>0</v>
      </c>
      <c r="M37" s="1">
        <f t="shared" si="36"/>
        <v>0</v>
      </c>
      <c r="N37" s="1">
        <f t="shared" si="36"/>
        <v>0</v>
      </c>
      <c r="O37" s="1">
        <f t="shared" si="36"/>
        <v>0</v>
      </c>
    </row>
    <row r="38" spans="1:15" x14ac:dyDescent="0.3">
      <c r="A38" t="s">
        <v>8</v>
      </c>
      <c r="B38" t="s">
        <v>11</v>
      </c>
      <c r="C38" s="1">
        <v>29.519263647989298</v>
      </c>
      <c r="D38" s="1">
        <v>3.6899079559986601</v>
      </c>
      <c r="E38" s="1"/>
      <c r="F38" s="1"/>
      <c r="G38" s="1"/>
      <c r="H38" s="1">
        <v>3.6899079559986601</v>
      </c>
      <c r="I38" s="1">
        <f t="shared" ref="I38:O38" si="37">$D38+H38</f>
        <v>7.3798159119973201</v>
      </c>
      <c r="J38" s="1">
        <f t="shared" si="37"/>
        <v>11.069723867995981</v>
      </c>
      <c r="K38" s="1">
        <f t="shared" si="37"/>
        <v>14.75963182399464</v>
      </c>
      <c r="L38" s="1">
        <f t="shared" si="37"/>
        <v>18.449539779993302</v>
      </c>
      <c r="M38" s="1">
        <f t="shared" si="37"/>
        <v>22.139447735991961</v>
      </c>
      <c r="N38" s="1">
        <f t="shared" si="37"/>
        <v>25.829355691990621</v>
      </c>
      <c r="O38" s="1">
        <f t="shared" si="37"/>
        <v>29.51926364798928</v>
      </c>
    </row>
    <row r="39" spans="1:15" x14ac:dyDescent="0.3">
      <c r="A39" t="s">
        <v>8</v>
      </c>
      <c r="B39" t="s">
        <v>12</v>
      </c>
      <c r="C39" s="1">
        <v>97.530976200601003</v>
      </c>
      <c r="D39" s="1">
        <v>12.191372025075101</v>
      </c>
      <c r="E39" s="1"/>
      <c r="F39" s="1"/>
      <c r="G39" s="1"/>
      <c r="H39" s="1">
        <v>12.191372025075101</v>
      </c>
      <c r="I39" s="1">
        <f t="shared" ref="I39:O39" si="38">$D39+H39</f>
        <v>24.382744050150201</v>
      </c>
      <c r="J39" s="1">
        <f t="shared" si="38"/>
        <v>36.574116075225305</v>
      </c>
      <c r="K39" s="1">
        <f t="shared" si="38"/>
        <v>48.765488100300402</v>
      </c>
      <c r="L39" s="1">
        <f t="shared" si="38"/>
        <v>60.956860125375499</v>
      </c>
      <c r="M39" s="1">
        <f t="shared" si="38"/>
        <v>73.148232150450596</v>
      </c>
      <c r="N39" s="1">
        <f t="shared" si="38"/>
        <v>85.339604175525693</v>
      </c>
      <c r="O39" s="1">
        <f t="shared" si="38"/>
        <v>97.53097620060079</v>
      </c>
    </row>
    <row r="40" spans="1:15" x14ac:dyDescent="0.3">
      <c r="A40" s="2"/>
      <c r="B40" s="2" t="s">
        <v>14</v>
      </c>
      <c r="C40" s="3"/>
      <c r="D40" s="3"/>
      <c r="E40" s="2"/>
      <c r="F40" s="2"/>
      <c r="G40" s="2"/>
      <c r="H40" s="4">
        <f>SUM(H36:H39,H32:H34)</f>
        <v>168.713703402899</v>
      </c>
      <c r="I40" s="4">
        <f>SUM(I36:I39,I32:I34)</f>
        <v>337.427406805798</v>
      </c>
      <c r="J40" s="4">
        <f t="shared" ref="J40:O40" si="39">SUM(J36:J39,J32:J34)</f>
        <v>506.14111020869694</v>
      </c>
      <c r="K40" s="4">
        <f t="shared" si="39"/>
        <v>674.854813611596</v>
      </c>
      <c r="L40" s="4">
        <f t="shared" si="39"/>
        <v>843.568517014495</v>
      </c>
      <c r="M40" s="4">
        <f t="shared" si="39"/>
        <v>1012.282220417394</v>
      </c>
      <c r="N40" s="4">
        <f t="shared" si="39"/>
        <v>1180.9959238202928</v>
      </c>
      <c r="O40" s="4">
        <f t="shared" si="39"/>
        <v>1349.709627223192</v>
      </c>
    </row>
    <row r="41" spans="1:15" x14ac:dyDescent="0.3">
      <c r="A41" s="5"/>
      <c r="B41" s="5" t="s">
        <v>15</v>
      </c>
      <c r="C41" s="6">
        <f>SUM(C32:C39)</f>
        <v>1639.9125018080404</v>
      </c>
      <c r="D41" s="6"/>
      <c r="E41" s="5"/>
      <c r="F41" s="5"/>
      <c r="G41" s="5"/>
      <c r="H41" s="6">
        <f>H35+H40</f>
        <v>1639.9125018080404</v>
      </c>
      <c r="I41" s="6">
        <f t="shared" ref="I41:O41" si="40">I35+I40</f>
        <v>1639.9125018080404</v>
      </c>
      <c r="J41" s="6">
        <f t="shared" si="40"/>
        <v>1639.9125018080404</v>
      </c>
      <c r="K41" s="6">
        <f t="shared" si="40"/>
        <v>1639.9125018080404</v>
      </c>
      <c r="L41" s="6">
        <f t="shared" si="40"/>
        <v>1639.9125018080404</v>
      </c>
      <c r="M41" s="6">
        <f t="shared" si="40"/>
        <v>1639.9125018080404</v>
      </c>
      <c r="N41" s="6">
        <f t="shared" si="40"/>
        <v>1639.9125018080404</v>
      </c>
      <c r="O41" s="6">
        <f t="shared" si="40"/>
        <v>1639.9125018080404</v>
      </c>
    </row>
    <row r="42" spans="1:15" x14ac:dyDescent="0.3">
      <c r="A42" t="s">
        <v>9</v>
      </c>
      <c r="B42" t="s">
        <v>4</v>
      </c>
      <c r="C42" s="1">
        <v>912.66518829848701</v>
      </c>
      <c r="D42" s="1">
        <v>114.08314853731</v>
      </c>
      <c r="E42" s="1"/>
      <c r="F42" s="1"/>
      <c r="G42" s="1"/>
      <c r="H42" s="1">
        <v>114.08314853731</v>
      </c>
      <c r="I42" s="1">
        <f t="shared" ref="I42:O42" si="41">$D42+H42</f>
        <v>228.16629707461999</v>
      </c>
      <c r="J42" s="1">
        <f t="shared" si="41"/>
        <v>342.24944561193001</v>
      </c>
      <c r="K42" s="1">
        <f t="shared" si="41"/>
        <v>456.33259414923998</v>
      </c>
      <c r="L42" s="1">
        <f t="shared" si="41"/>
        <v>570.41574268654995</v>
      </c>
      <c r="M42" s="1">
        <f t="shared" si="41"/>
        <v>684.49889122385991</v>
      </c>
      <c r="N42" s="1">
        <f t="shared" si="41"/>
        <v>798.58203976116988</v>
      </c>
      <c r="O42" s="1">
        <f t="shared" si="41"/>
        <v>912.66518829847985</v>
      </c>
    </row>
    <row r="43" spans="1:15" x14ac:dyDescent="0.3">
      <c r="A43" t="s">
        <v>9</v>
      </c>
      <c r="B43" t="s">
        <v>6</v>
      </c>
      <c r="C43" s="1">
        <v>67380.318984413607</v>
      </c>
      <c r="D43" s="1">
        <v>8422.5398730517009</v>
      </c>
      <c r="E43" s="1"/>
      <c r="F43" s="1"/>
      <c r="G43" s="1"/>
      <c r="H43" s="1">
        <v>8422.5398730517009</v>
      </c>
      <c r="I43" s="1">
        <f t="shared" ref="I43:O43" si="42">$D43+H43</f>
        <v>16845.079746103402</v>
      </c>
      <c r="J43" s="1">
        <f t="shared" si="42"/>
        <v>25267.619619155103</v>
      </c>
      <c r="K43" s="1">
        <f t="shared" si="42"/>
        <v>33690.159492206803</v>
      </c>
      <c r="L43" s="1">
        <f t="shared" si="42"/>
        <v>42112.699365258508</v>
      </c>
      <c r="M43" s="1">
        <f t="shared" si="42"/>
        <v>50535.239238310212</v>
      </c>
      <c r="N43" s="1">
        <f t="shared" si="42"/>
        <v>58957.779111361917</v>
      </c>
      <c r="O43" s="1">
        <f t="shared" si="42"/>
        <v>67380.318984413621</v>
      </c>
    </row>
    <row r="44" spans="1:15" x14ac:dyDescent="0.3">
      <c r="A44" t="s">
        <v>9</v>
      </c>
      <c r="B44" t="s">
        <v>7</v>
      </c>
      <c r="C44" s="1">
        <v>15731.2516780446</v>
      </c>
      <c r="D44" s="1">
        <v>1966.40645975558</v>
      </c>
      <c r="E44" s="1"/>
      <c r="F44" s="1"/>
      <c r="G44" s="1"/>
      <c r="H44" s="1">
        <v>1966.40645975558</v>
      </c>
      <c r="I44" s="1">
        <f t="shared" ref="I44:O44" si="43">$D44+H44</f>
        <v>3932.8129195111601</v>
      </c>
      <c r="J44" s="1">
        <f t="shared" si="43"/>
        <v>5899.2193792667404</v>
      </c>
      <c r="K44" s="1">
        <f t="shared" si="43"/>
        <v>7865.6258390223202</v>
      </c>
      <c r="L44" s="1">
        <f t="shared" si="43"/>
        <v>9832.0322987779</v>
      </c>
      <c r="M44" s="1">
        <f t="shared" si="43"/>
        <v>11798.438758533481</v>
      </c>
      <c r="N44" s="1">
        <f t="shared" si="43"/>
        <v>13764.845218289061</v>
      </c>
      <c r="O44" s="1">
        <f t="shared" si="43"/>
        <v>15731.251678044642</v>
      </c>
    </row>
    <row r="45" spans="1:15" x14ac:dyDescent="0.3">
      <c r="A45" t="s">
        <v>9</v>
      </c>
      <c r="B45" t="s">
        <v>8</v>
      </c>
      <c r="C45" s="1">
        <v>103.904453579144</v>
      </c>
      <c r="D45" s="1">
        <v>12.988056697393001</v>
      </c>
      <c r="E45" s="1"/>
      <c r="F45" s="1"/>
      <c r="G45" s="1"/>
      <c r="H45" s="1">
        <v>12.988056697393001</v>
      </c>
      <c r="I45" s="1">
        <f t="shared" ref="I45:O45" si="44">$D45+H45</f>
        <v>25.976113394786001</v>
      </c>
      <c r="J45" s="1">
        <f t="shared" si="44"/>
        <v>38.964170092179003</v>
      </c>
      <c r="K45" s="1">
        <f t="shared" si="44"/>
        <v>51.952226789572002</v>
      </c>
      <c r="L45" s="1">
        <f t="shared" si="44"/>
        <v>64.940283486965001</v>
      </c>
      <c r="M45" s="1">
        <f t="shared" si="44"/>
        <v>77.928340184358007</v>
      </c>
      <c r="N45" s="1">
        <f t="shared" si="44"/>
        <v>90.916396881751012</v>
      </c>
      <c r="O45" s="1">
        <f t="shared" si="44"/>
        <v>103.90445357914402</v>
      </c>
    </row>
    <row r="46" spans="1:15" x14ac:dyDescent="0.3">
      <c r="A46" t="s">
        <v>9</v>
      </c>
      <c r="B46" t="s">
        <v>9</v>
      </c>
      <c r="C46" s="1">
        <v>511.26190576695097</v>
      </c>
      <c r="D46" s="1">
        <v>63.907738220868801</v>
      </c>
      <c r="E46" s="1"/>
      <c r="F46" s="1"/>
      <c r="G46" s="1"/>
      <c r="H46" s="1">
        <f>$C51-H50</f>
        <v>74988.19112520841</v>
      </c>
      <c r="I46" s="1">
        <f t="shared" ref="I46:O46" si="45">$C51-I50</f>
        <v>64348.629808145342</v>
      </c>
      <c r="J46" s="1">
        <f t="shared" si="45"/>
        <v>53709.068491082275</v>
      </c>
      <c r="K46" s="1">
        <f t="shared" si="45"/>
        <v>43069.5071740192</v>
      </c>
      <c r="L46" s="1">
        <f t="shared" si="45"/>
        <v>32429.945856956132</v>
      </c>
      <c r="M46" s="1">
        <f t="shared" si="45"/>
        <v>21790.384539893057</v>
      </c>
      <c r="N46" s="1">
        <f t="shared" si="45"/>
        <v>11150.823222829989</v>
      </c>
      <c r="O46" s="1">
        <f t="shared" si="45"/>
        <v>511.26190576690715</v>
      </c>
    </row>
    <row r="47" spans="1:15" x14ac:dyDescent="0.3">
      <c r="A47" t="s">
        <v>9</v>
      </c>
      <c r="B47" t="s">
        <v>10</v>
      </c>
      <c r="C47" s="1">
        <v>0</v>
      </c>
      <c r="D47" s="1">
        <v>0</v>
      </c>
      <c r="E47" s="1"/>
      <c r="F47" s="1"/>
      <c r="G47" s="1"/>
      <c r="H47" s="1">
        <v>0</v>
      </c>
      <c r="I47" s="1">
        <f t="shared" ref="I47:O47" si="46">$D47+H47</f>
        <v>0</v>
      </c>
      <c r="J47" s="1">
        <f t="shared" si="46"/>
        <v>0</v>
      </c>
      <c r="K47" s="1">
        <f t="shared" si="46"/>
        <v>0</v>
      </c>
      <c r="L47" s="1">
        <f t="shared" si="46"/>
        <v>0</v>
      </c>
      <c r="M47" s="1">
        <f t="shared" si="46"/>
        <v>0</v>
      </c>
      <c r="N47" s="1">
        <f t="shared" si="46"/>
        <v>0</v>
      </c>
      <c r="O47" s="1">
        <f t="shared" si="46"/>
        <v>0</v>
      </c>
    </row>
    <row r="48" spans="1:15" x14ac:dyDescent="0.3">
      <c r="A48" t="s">
        <v>9</v>
      </c>
      <c r="B48" t="s">
        <v>11</v>
      </c>
      <c r="C48" s="1">
        <v>977.74174679519103</v>
      </c>
      <c r="D48" s="1">
        <v>122.217718349398</v>
      </c>
      <c r="E48" s="1"/>
      <c r="F48" s="1"/>
      <c r="G48" s="1"/>
      <c r="H48" s="1">
        <v>122.217718349398</v>
      </c>
      <c r="I48" s="1">
        <f t="shared" ref="I48:O48" si="47">$D48+H48</f>
        <v>244.435436698796</v>
      </c>
      <c r="J48" s="1">
        <f t="shared" si="47"/>
        <v>366.65315504819398</v>
      </c>
      <c r="K48" s="1">
        <f t="shared" si="47"/>
        <v>488.87087339759199</v>
      </c>
      <c r="L48" s="1">
        <f t="shared" si="47"/>
        <v>611.08859174699001</v>
      </c>
      <c r="M48" s="1">
        <f t="shared" si="47"/>
        <v>733.30631009638796</v>
      </c>
      <c r="N48" s="1">
        <f t="shared" si="47"/>
        <v>855.52402844578592</v>
      </c>
      <c r="O48" s="1">
        <f t="shared" si="47"/>
        <v>977.74174679518387</v>
      </c>
    </row>
    <row r="49" spans="1:15" x14ac:dyDescent="0.3">
      <c r="A49" t="s">
        <v>9</v>
      </c>
      <c r="B49" t="s">
        <v>12</v>
      </c>
      <c r="C49" s="1">
        <v>10.6084853734961</v>
      </c>
      <c r="D49" s="1">
        <v>1.32606067168701</v>
      </c>
      <c r="E49" s="1"/>
      <c r="F49" s="1"/>
      <c r="G49" s="1"/>
      <c r="H49" s="1">
        <v>1.32606067168701</v>
      </c>
      <c r="I49" s="1">
        <f t="shared" ref="I49:O49" si="48">$D49+H49</f>
        <v>2.6521213433740201</v>
      </c>
      <c r="J49" s="1">
        <f t="shared" si="48"/>
        <v>3.9781820150610301</v>
      </c>
      <c r="K49" s="1">
        <f t="shared" si="48"/>
        <v>5.3042426867480401</v>
      </c>
      <c r="L49" s="1">
        <f t="shared" si="48"/>
        <v>6.6303033584350501</v>
      </c>
      <c r="M49" s="1">
        <f t="shared" si="48"/>
        <v>7.9563640301220602</v>
      </c>
      <c r="N49" s="1">
        <f t="shared" si="48"/>
        <v>9.2824247018090702</v>
      </c>
      <c r="O49" s="1">
        <f t="shared" si="48"/>
        <v>10.60848537349608</v>
      </c>
    </row>
    <row r="50" spans="1:15" x14ac:dyDescent="0.3">
      <c r="A50" s="2"/>
      <c r="B50" s="2" t="s">
        <v>14</v>
      </c>
      <c r="C50" s="3"/>
      <c r="D50" s="3"/>
      <c r="E50" s="2"/>
      <c r="F50" s="2"/>
      <c r="G50" s="2"/>
      <c r="H50" s="4">
        <f>SUM(H47:H49,H42:H45)</f>
        <v>10639.56131706307</v>
      </c>
      <c r="I50" s="4">
        <f t="shared" ref="I50:O50" si="49">SUM(I47:I49,I42:I45)</f>
        <v>21279.122634126139</v>
      </c>
      <c r="J50" s="4">
        <f t="shared" si="49"/>
        <v>31918.683951189203</v>
      </c>
      <c r="K50" s="4">
        <f t="shared" si="49"/>
        <v>42558.245268252278</v>
      </c>
      <c r="L50" s="4">
        <f t="shared" si="49"/>
        <v>53197.806585315346</v>
      </c>
      <c r="M50" s="4">
        <f t="shared" si="49"/>
        <v>63837.367902378421</v>
      </c>
      <c r="N50" s="4">
        <f t="shared" si="49"/>
        <v>74476.929219441488</v>
      </c>
      <c r="O50" s="4">
        <f t="shared" si="49"/>
        <v>85116.490536504571</v>
      </c>
    </row>
    <row r="51" spans="1:15" x14ac:dyDescent="0.3">
      <c r="A51" s="5"/>
      <c r="B51" s="5" t="s">
        <v>15</v>
      </c>
      <c r="C51" s="6">
        <f>SUM(C42:C49)</f>
        <v>85627.752442271478</v>
      </c>
      <c r="D51" s="6"/>
      <c r="E51" s="5"/>
      <c r="F51" s="5"/>
      <c r="G51" s="5"/>
      <c r="H51" s="6">
        <f>H46+H50</f>
        <v>85627.752442271478</v>
      </c>
      <c r="I51" s="6">
        <f t="shared" ref="I51:O51" si="50">I46+I50</f>
        <v>85627.752442271478</v>
      </c>
      <c r="J51" s="6">
        <f t="shared" si="50"/>
        <v>85627.752442271478</v>
      </c>
      <c r="K51" s="6">
        <f t="shared" si="50"/>
        <v>85627.752442271478</v>
      </c>
      <c r="L51" s="6">
        <f t="shared" si="50"/>
        <v>85627.752442271478</v>
      </c>
      <c r="M51" s="6">
        <f t="shared" si="50"/>
        <v>85627.752442271478</v>
      </c>
      <c r="N51" s="6">
        <f t="shared" si="50"/>
        <v>85627.752442271478</v>
      </c>
      <c r="O51" s="6">
        <f t="shared" si="50"/>
        <v>85627.752442271478</v>
      </c>
    </row>
    <row r="52" spans="1:15" x14ac:dyDescent="0.3">
      <c r="A52" t="s">
        <v>10</v>
      </c>
      <c r="B52" t="s">
        <v>4</v>
      </c>
      <c r="C52" s="1">
        <v>1.38371548349949</v>
      </c>
      <c r="D52" s="1">
        <v>0.172964435437437</v>
      </c>
      <c r="E52" s="1"/>
      <c r="F52" s="1"/>
      <c r="G52" s="1"/>
      <c r="H52" s="1">
        <v>0.172964435437437</v>
      </c>
      <c r="I52" s="1">
        <f t="shared" ref="I52:O52" si="51">$D52+H52</f>
        <v>0.34592887087487401</v>
      </c>
      <c r="J52" s="1">
        <f t="shared" si="51"/>
        <v>0.51889330631231101</v>
      </c>
      <c r="K52" s="1">
        <f t="shared" si="51"/>
        <v>0.69185774174974801</v>
      </c>
      <c r="L52" s="1">
        <f t="shared" si="51"/>
        <v>0.86482217718718501</v>
      </c>
      <c r="M52" s="1">
        <f t="shared" si="51"/>
        <v>1.037786612624622</v>
      </c>
      <c r="N52" s="1">
        <f t="shared" si="51"/>
        <v>1.2107510480620589</v>
      </c>
      <c r="O52" s="1">
        <f t="shared" si="51"/>
        <v>1.383715483499496</v>
      </c>
    </row>
    <row r="53" spans="1:15" x14ac:dyDescent="0.3">
      <c r="A53" t="s">
        <v>10</v>
      </c>
      <c r="B53" t="s">
        <v>6</v>
      </c>
      <c r="C53" s="1">
        <v>3455.34721615938</v>
      </c>
      <c r="D53" s="1">
        <v>431.91840201992301</v>
      </c>
      <c r="E53" s="1"/>
      <c r="F53" s="1"/>
      <c r="G53" s="1"/>
      <c r="H53" s="1">
        <v>431.91840201992301</v>
      </c>
      <c r="I53" s="1">
        <f t="shared" ref="I53:O53" si="52">$D53+H53</f>
        <v>863.83680403984602</v>
      </c>
      <c r="J53" s="1">
        <f t="shared" si="52"/>
        <v>1295.7552060597691</v>
      </c>
      <c r="K53" s="1">
        <f t="shared" si="52"/>
        <v>1727.673608079692</v>
      </c>
      <c r="L53" s="1">
        <f t="shared" si="52"/>
        <v>2159.592010099615</v>
      </c>
      <c r="M53" s="1">
        <f t="shared" si="52"/>
        <v>2591.5104121195382</v>
      </c>
      <c r="N53" s="1">
        <f t="shared" si="52"/>
        <v>3023.4288141394613</v>
      </c>
      <c r="O53" s="1">
        <f t="shared" si="52"/>
        <v>3455.3472161593845</v>
      </c>
    </row>
    <row r="54" spans="1:15" x14ac:dyDescent="0.3">
      <c r="A54" t="s">
        <v>10</v>
      </c>
      <c r="B54" t="s">
        <v>7</v>
      </c>
      <c r="C54" s="1">
        <v>373.64511131709099</v>
      </c>
      <c r="D54" s="1">
        <v>46.705638914636403</v>
      </c>
      <c r="E54" s="1"/>
      <c r="F54" s="1"/>
      <c r="G54" s="1"/>
      <c r="H54" s="1">
        <v>46.705638914636403</v>
      </c>
      <c r="I54" s="1">
        <f t="shared" ref="I54:O54" si="53">$D54+H54</f>
        <v>93.411277829272805</v>
      </c>
      <c r="J54" s="1">
        <f t="shared" si="53"/>
        <v>140.1169167439092</v>
      </c>
      <c r="K54" s="1">
        <f t="shared" si="53"/>
        <v>186.82255565854561</v>
      </c>
      <c r="L54" s="1">
        <f t="shared" si="53"/>
        <v>233.52819457318202</v>
      </c>
      <c r="M54" s="1">
        <f t="shared" si="53"/>
        <v>280.2338334878184</v>
      </c>
      <c r="N54" s="1">
        <f t="shared" si="53"/>
        <v>326.93947240245478</v>
      </c>
      <c r="O54" s="1">
        <f t="shared" si="53"/>
        <v>373.64511131709116</v>
      </c>
    </row>
    <row r="55" spans="1:15" x14ac:dyDescent="0.3">
      <c r="A55" t="s">
        <v>10</v>
      </c>
      <c r="B55" t="s">
        <v>8</v>
      </c>
      <c r="C55" s="1">
        <v>3.3125310059533399</v>
      </c>
      <c r="D55" s="1">
        <v>0.41406637574416799</v>
      </c>
      <c r="E55" s="1"/>
      <c r="F55" s="1"/>
      <c r="G55" s="1"/>
      <c r="H55" s="1">
        <v>0.41406637574416799</v>
      </c>
      <c r="I55" s="1">
        <f t="shared" ref="I55:O55" si="54">$D55+H55</f>
        <v>0.82813275148833598</v>
      </c>
      <c r="J55" s="1">
        <f t="shared" si="54"/>
        <v>1.2421991272325039</v>
      </c>
      <c r="K55" s="1">
        <f t="shared" si="54"/>
        <v>1.656265502976672</v>
      </c>
      <c r="L55" s="1">
        <f t="shared" si="54"/>
        <v>2.07033187872084</v>
      </c>
      <c r="M55" s="1">
        <f t="shared" si="54"/>
        <v>2.4843982544650078</v>
      </c>
      <c r="N55" s="1">
        <f t="shared" si="54"/>
        <v>2.8984646302091757</v>
      </c>
      <c r="O55" s="1">
        <f t="shared" si="54"/>
        <v>3.3125310059533435</v>
      </c>
    </row>
    <row r="56" spans="1:15" x14ac:dyDescent="0.3">
      <c r="A56" t="s">
        <v>10</v>
      </c>
      <c r="B56" t="s">
        <v>9</v>
      </c>
      <c r="C56" s="1">
        <v>0</v>
      </c>
      <c r="D56" s="1">
        <v>0</v>
      </c>
      <c r="E56" s="1"/>
      <c r="F56" s="1"/>
      <c r="G56" s="1"/>
      <c r="H56" s="1">
        <v>0</v>
      </c>
      <c r="I56" s="1">
        <f t="shared" ref="I56:O56" si="55">$D56+H56</f>
        <v>0</v>
      </c>
      <c r="J56" s="1">
        <f t="shared" si="55"/>
        <v>0</v>
      </c>
      <c r="K56" s="1">
        <f t="shared" si="55"/>
        <v>0</v>
      </c>
      <c r="L56" s="1">
        <f t="shared" si="55"/>
        <v>0</v>
      </c>
      <c r="M56" s="1">
        <f t="shared" si="55"/>
        <v>0</v>
      </c>
      <c r="N56" s="1">
        <f t="shared" si="55"/>
        <v>0</v>
      </c>
      <c r="O56" s="1">
        <f t="shared" si="55"/>
        <v>0</v>
      </c>
    </row>
    <row r="57" spans="1:15" x14ac:dyDescent="0.3">
      <c r="A57" t="s">
        <v>10</v>
      </c>
      <c r="B57" t="s">
        <v>10</v>
      </c>
      <c r="C57" s="1">
        <v>70.863005064065206</v>
      </c>
      <c r="D57" s="1">
        <v>8.8578756330081507</v>
      </c>
      <c r="E57" s="1"/>
      <c r="F57" s="1"/>
      <c r="G57" s="1"/>
      <c r="H57" s="1">
        <f>$C61-H60</f>
        <v>3431.2108153960644</v>
      </c>
      <c r="I57" s="1">
        <f t="shared" ref="I57:O57" si="56">$C61-I60</f>
        <v>2951.1611282057784</v>
      </c>
      <c r="J57" s="1">
        <f t="shared" si="56"/>
        <v>2471.1114410154919</v>
      </c>
      <c r="K57" s="1">
        <f t="shared" si="56"/>
        <v>1991.0617538252059</v>
      </c>
      <c r="L57" s="1">
        <f t="shared" si="56"/>
        <v>1511.0120666349189</v>
      </c>
      <c r="M57" s="1">
        <f t="shared" si="56"/>
        <v>1030.9623794446334</v>
      </c>
      <c r="N57" s="1">
        <f t="shared" si="56"/>
        <v>550.91269225434735</v>
      </c>
      <c r="O57" s="1">
        <f t="shared" si="56"/>
        <v>70.863005064060872</v>
      </c>
    </row>
    <row r="58" spans="1:15" x14ac:dyDescent="0.3">
      <c r="A58" t="s">
        <v>10</v>
      </c>
      <c r="B58" t="s">
        <v>11</v>
      </c>
      <c r="C58" s="1">
        <v>6.5831312396794299</v>
      </c>
      <c r="D58" s="1">
        <v>0.82289140495992896</v>
      </c>
      <c r="E58" s="1"/>
      <c r="F58" s="1"/>
      <c r="G58" s="1"/>
      <c r="H58" s="1">
        <v>0.82289140495992896</v>
      </c>
      <c r="I58" s="1">
        <f t="shared" ref="I58:O58" si="57">$D58+H58</f>
        <v>1.6457828099198579</v>
      </c>
      <c r="J58" s="1">
        <f t="shared" si="57"/>
        <v>2.4686742148797869</v>
      </c>
      <c r="K58" s="1">
        <f t="shared" si="57"/>
        <v>3.2915656198397159</v>
      </c>
      <c r="L58" s="1">
        <f t="shared" si="57"/>
        <v>4.1144570247996448</v>
      </c>
      <c r="M58" s="1">
        <f t="shared" si="57"/>
        <v>4.9373484297595738</v>
      </c>
      <c r="N58" s="1">
        <f t="shared" si="57"/>
        <v>5.7602398347195027</v>
      </c>
      <c r="O58" s="1">
        <f t="shared" si="57"/>
        <v>6.5831312396794317</v>
      </c>
    </row>
    <row r="59" spans="1:15" x14ac:dyDescent="0.3">
      <c r="A59" t="s">
        <v>10</v>
      </c>
      <c r="B59" t="s">
        <v>12</v>
      </c>
      <c r="C59" s="1">
        <v>0.12579231668177199</v>
      </c>
      <c r="D59" s="1">
        <v>1.5724039585221498E-2</v>
      </c>
      <c r="E59" s="1"/>
      <c r="F59" s="1"/>
      <c r="G59" s="1"/>
      <c r="H59" s="1">
        <v>1.5724039585221498E-2</v>
      </c>
      <c r="I59" s="1">
        <f t="shared" ref="I59:O59" si="58">$D59+H59</f>
        <v>3.1448079170442997E-2</v>
      </c>
      <c r="J59" s="1">
        <f t="shared" si="58"/>
        <v>4.7172118755664495E-2</v>
      </c>
      <c r="K59" s="1">
        <f t="shared" si="58"/>
        <v>6.2896158340885994E-2</v>
      </c>
      <c r="L59" s="1">
        <f t="shared" si="58"/>
        <v>7.8620197926107499E-2</v>
      </c>
      <c r="M59" s="1">
        <f t="shared" si="58"/>
        <v>9.4344237511329004E-2</v>
      </c>
      <c r="N59" s="1">
        <f t="shared" si="58"/>
        <v>0.11006827709655051</v>
      </c>
      <c r="O59" s="1">
        <f t="shared" si="58"/>
        <v>0.12579231668177202</v>
      </c>
    </row>
    <row r="60" spans="1:15" x14ac:dyDescent="0.3">
      <c r="A60" s="2"/>
      <c r="B60" s="2" t="s">
        <v>14</v>
      </c>
      <c r="C60" s="3"/>
      <c r="D60" s="3"/>
      <c r="E60" s="2"/>
      <c r="F60" s="2"/>
      <c r="G60" s="2"/>
      <c r="H60" s="4">
        <f>SUM(H52:H56,H58:H59)</f>
        <v>480.04968719028614</v>
      </c>
      <c r="I60" s="4">
        <f t="shared" ref="I60:O60" si="59">SUM(I52:I56,I58:I59)</f>
        <v>960.09937438057227</v>
      </c>
      <c r="J60" s="4">
        <f t="shared" si="59"/>
        <v>1440.1490615708585</v>
      </c>
      <c r="K60" s="4">
        <f t="shared" si="59"/>
        <v>1920.1987487611445</v>
      </c>
      <c r="L60" s="4">
        <f t="shared" si="59"/>
        <v>2400.2484359514315</v>
      </c>
      <c r="M60" s="4">
        <f t="shared" si="59"/>
        <v>2880.298123141717</v>
      </c>
      <c r="N60" s="4">
        <f t="shared" si="59"/>
        <v>3360.3478103320031</v>
      </c>
      <c r="O60" s="4">
        <f t="shared" si="59"/>
        <v>3840.3974975222895</v>
      </c>
    </row>
    <row r="61" spans="1:15" x14ac:dyDescent="0.3">
      <c r="A61" s="5"/>
      <c r="B61" s="5" t="s">
        <v>15</v>
      </c>
      <c r="C61" s="6">
        <f>SUM(C52:C59)</f>
        <v>3911.2605025863504</v>
      </c>
      <c r="D61" s="6"/>
      <c r="E61" s="5"/>
      <c r="F61" s="5"/>
      <c r="G61" s="5"/>
      <c r="H61" s="6">
        <f>H57+H60</f>
        <v>3911.2605025863504</v>
      </c>
      <c r="I61" s="6">
        <f t="shared" ref="I61:O61" si="60">I57+I60</f>
        <v>3911.2605025863504</v>
      </c>
      <c r="J61" s="6">
        <f t="shared" si="60"/>
        <v>3911.2605025863504</v>
      </c>
      <c r="K61" s="6">
        <f t="shared" si="60"/>
        <v>3911.2605025863504</v>
      </c>
      <c r="L61" s="6">
        <f t="shared" si="60"/>
        <v>3911.2605025863504</v>
      </c>
      <c r="M61" s="6">
        <f t="shared" si="60"/>
        <v>3911.2605025863504</v>
      </c>
      <c r="N61" s="6">
        <f t="shared" si="60"/>
        <v>3911.2605025863504</v>
      </c>
      <c r="O61" s="6">
        <f t="shared" si="60"/>
        <v>3911.2605025863504</v>
      </c>
    </row>
    <row r="62" spans="1:15" x14ac:dyDescent="0.3">
      <c r="A62" t="s">
        <v>11</v>
      </c>
      <c r="B62" t="s">
        <v>4</v>
      </c>
      <c r="C62" s="1">
        <v>33.6704100984878</v>
      </c>
      <c r="D62" s="1">
        <v>4.2088012623109696</v>
      </c>
      <c r="E62" s="1"/>
      <c r="F62" s="1"/>
      <c r="G62" s="1"/>
      <c r="H62" s="1">
        <v>4.2088012623109696</v>
      </c>
      <c r="I62" s="1">
        <f t="shared" ref="I62:O62" si="61">$D62+H62</f>
        <v>8.4176025246219393</v>
      </c>
      <c r="J62" s="1">
        <f t="shared" si="61"/>
        <v>12.626403786932908</v>
      </c>
      <c r="K62" s="1">
        <f t="shared" si="61"/>
        <v>16.835205049243879</v>
      </c>
      <c r="L62" s="1">
        <f t="shared" si="61"/>
        <v>21.044006311554849</v>
      </c>
      <c r="M62" s="1">
        <f t="shared" si="61"/>
        <v>25.25280757386582</v>
      </c>
      <c r="N62" s="1">
        <f t="shared" si="61"/>
        <v>29.46160883617679</v>
      </c>
      <c r="O62" s="1">
        <f t="shared" si="61"/>
        <v>33.670410098487757</v>
      </c>
    </row>
    <row r="63" spans="1:15" x14ac:dyDescent="0.3">
      <c r="A63" t="s">
        <v>11</v>
      </c>
      <c r="B63" t="s">
        <v>6</v>
      </c>
      <c r="C63" s="1">
        <v>10622.6160437367</v>
      </c>
      <c r="D63" s="1">
        <v>1327.82700546709</v>
      </c>
      <c r="E63" s="1"/>
      <c r="F63" s="1"/>
      <c r="G63" s="1"/>
      <c r="H63" s="1">
        <v>1327.82700546709</v>
      </c>
      <c r="I63" s="1">
        <f t="shared" ref="I63:O63" si="62">$D63+H63</f>
        <v>2655.65401093418</v>
      </c>
      <c r="J63" s="1">
        <f t="shared" si="62"/>
        <v>3983.4810164012697</v>
      </c>
      <c r="K63" s="1">
        <f t="shared" si="62"/>
        <v>5311.3080218683599</v>
      </c>
      <c r="L63" s="1">
        <f t="shared" si="62"/>
        <v>6639.1350273354501</v>
      </c>
      <c r="M63" s="1">
        <f t="shared" si="62"/>
        <v>7966.9620328025403</v>
      </c>
      <c r="N63" s="1">
        <f t="shared" si="62"/>
        <v>9294.7890382696296</v>
      </c>
      <c r="O63" s="1">
        <f t="shared" si="62"/>
        <v>10622.61604373672</v>
      </c>
    </row>
    <row r="64" spans="1:15" x14ac:dyDescent="0.3">
      <c r="A64" t="s">
        <v>11</v>
      </c>
      <c r="B64" t="s">
        <v>7</v>
      </c>
      <c r="C64" s="1">
        <v>2286.6946634134802</v>
      </c>
      <c r="D64" s="1">
        <v>285.83683292668599</v>
      </c>
      <c r="E64" s="1"/>
      <c r="F64" s="1"/>
      <c r="G64" s="1"/>
      <c r="H64" s="1">
        <v>285.83683292668599</v>
      </c>
      <c r="I64" s="1">
        <f t="shared" ref="I64:O64" si="63">$D64+H64</f>
        <v>571.67366585337197</v>
      </c>
      <c r="J64" s="1">
        <f t="shared" si="63"/>
        <v>857.51049878005801</v>
      </c>
      <c r="K64" s="1">
        <f t="shared" si="63"/>
        <v>1143.3473317067439</v>
      </c>
      <c r="L64" s="1">
        <f t="shared" si="63"/>
        <v>1429.1841646334299</v>
      </c>
      <c r="M64" s="1">
        <f t="shared" si="63"/>
        <v>1715.0209975601158</v>
      </c>
      <c r="N64" s="1">
        <f t="shared" si="63"/>
        <v>2000.8578304868017</v>
      </c>
      <c r="O64" s="1">
        <f t="shared" si="63"/>
        <v>2286.6946634134879</v>
      </c>
    </row>
    <row r="65" spans="1:15" x14ac:dyDescent="0.3">
      <c r="A65" t="s">
        <v>11</v>
      </c>
      <c r="B65" t="s">
        <v>8</v>
      </c>
      <c r="C65" s="1">
        <v>129.60801695445301</v>
      </c>
      <c r="D65" s="1">
        <v>16.201002119306601</v>
      </c>
      <c r="E65" s="1"/>
      <c r="F65" s="1"/>
      <c r="G65" s="1"/>
      <c r="H65" s="1">
        <v>16.201002119306601</v>
      </c>
      <c r="I65" s="1">
        <f t="shared" ref="I65:O65" si="64">$D65+H65</f>
        <v>32.402004238613202</v>
      </c>
      <c r="J65" s="1">
        <f t="shared" si="64"/>
        <v>48.603006357919803</v>
      </c>
      <c r="K65" s="1">
        <f t="shared" si="64"/>
        <v>64.804008477226404</v>
      </c>
      <c r="L65" s="1">
        <f t="shared" si="64"/>
        <v>81.005010596532998</v>
      </c>
      <c r="M65" s="1">
        <f t="shared" si="64"/>
        <v>97.206012715839591</v>
      </c>
      <c r="N65" s="1">
        <f t="shared" si="64"/>
        <v>113.40701483514619</v>
      </c>
      <c r="O65" s="1">
        <f t="shared" si="64"/>
        <v>129.60801695445278</v>
      </c>
    </row>
    <row r="66" spans="1:15" x14ac:dyDescent="0.3">
      <c r="A66" t="s">
        <v>11</v>
      </c>
      <c r="B66" t="s">
        <v>9</v>
      </c>
      <c r="C66" s="1">
        <v>0</v>
      </c>
      <c r="D66" s="1">
        <v>0</v>
      </c>
      <c r="E66" s="1"/>
      <c r="F66" s="1"/>
      <c r="G66" s="1"/>
      <c r="H66" s="1">
        <v>0</v>
      </c>
      <c r="I66" s="1">
        <f t="shared" ref="I66:O66" si="65">$D66+H66</f>
        <v>0</v>
      </c>
      <c r="J66" s="1">
        <f t="shared" si="65"/>
        <v>0</v>
      </c>
      <c r="K66" s="1">
        <f t="shared" si="65"/>
        <v>0</v>
      </c>
      <c r="L66" s="1">
        <f t="shared" si="65"/>
        <v>0</v>
      </c>
      <c r="M66" s="1">
        <f t="shared" si="65"/>
        <v>0</v>
      </c>
      <c r="N66" s="1">
        <f t="shared" si="65"/>
        <v>0</v>
      </c>
      <c r="O66" s="1">
        <f t="shared" si="65"/>
        <v>0</v>
      </c>
    </row>
    <row r="67" spans="1:15" x14ac:dyDescent="0.3">
      <c r="A67" t="s">
        <v>11</v>
      </c>
      <c r="B67" t="s">
        <v>10</v>
      </c>
      <c r="C67" s="1">
        <v>0</v>
      </c>
      <c r="D67" s="1">
        <v>0</v>
      </c>
      <c r="E67" s="1"/>
      <c r="F67" s="1"/>
      <c r="G67" s="1"/>
      <c r="H67" s="1">
        <v>0</v>
      </c>
      <c r="I67" s="1">
        <f t="shared" ref="I67:O67" si="66">$D67+H67</f>
        <v>0</v>
      </c>
      <c r="J67" s="1">
        <f t="shared" si="66"/>
        <v>0</v>
      </c>
      <c r="K67" s="1">
        <f t="shared" si="66"/>
        <v>0</v>
      </c>
      <c r="L67" s="1">
        <f t="shared" si="66"/>
        <v>0</v>
      </c>
      <c r="M67" s="1">
        <f t="shared" si="66"/>
        <v>0</v>
      </c>
      <c r="N67" s="1">
        <f t="shared" si="66"/>
        <v>0</v>
      </c>
      <c r="O67" s="1">
        <f t="shared" si="66"/>
        <v>0</v>
      </c>
    </row>
    <row r="68" spans="1:15" x14ac:dyDescent="0.3">
      <c r="A68" t="s">
        <v>11</v>
      </c>
      <c r="B68" t="s">
        <v>11</v>
      </c>
      <c r="C68" s="1">
        <v>8850.4538863239195</v>
      </c>
      <c r="D68" s="1">
        <v>1106.3067357904899</v>
      </c>
      <c r="E68" s="1"/>
      <c r="F68" s="1"/>
      <c r="G68" s="1"/>
      <c r="H68" s="1">
        <f>$C71-H70</f>
        <v>20289.813235542719</v>
      </c>
      <c r="I68" s="1">
        <f t="shared" ref="I68:O68" si="67">$C71-I70</f>
        <v>18655.619042797174</v>
      </c>
      <c r="J68" s="1">
        <f t="shared" si="67"/>
        <v>17021.424850051626</v>
      </c>
      <c r="K68" s="1">
        <f t="shared" si="67"/>
        <v>15387.23065730608</v>
      </c>
      <c r="L68" s="1">
        <f t="shared" si="67"/>
        <v>13753.036464560533</v>
      </c>
      <c r="M68" s="1">
        <f t="shared" si="67"/>
        <v>12118.842271814985</v>
      </c>
      <c r="N68" s="1">
        <f t="shared" si="67"/>
        <v>10484.648079069439</v>
      </c>
      <c r="O68" s="1">
        <f t="shared" si="67"/>
        <v>8850.4538863238922</v>
      </c>
    </row>
    <row r="69" spans="1:15" x14ac:dyDescent="0.3">
      <c r="A69" t="s">
        <v>11</v>
      </c>
      <c r="B69" t="s">
        <v>12</v>
      </c>
      <c r="C69" s="1">
        <v>0.96440776122692295</v>
      </c>
      <c r="D69" s="1">
        <v>0.12055097015336499</v>
      </c>
      <c r="E69" s="1"/>
      <c r="F69" s="1"/>
      <c r="G69" s="1"/>
      <c r="H69" s="1">
        <v>0.12055097015336499</v>
      </c>
      <c r="I69" s="1">
        <f t="shared" ref="I69:O69" si="68">$D69+H69</f>
        <v>0.24110194030672999</v>
      </c>
      <c r="J69" s="1">
        <f t="shared" si="68"/>
        <v>0.36165291046009496</v>
      </c>
      <c r="K69" s="1">
        <f t="shared" si="68"/>
        <v>0.48220388061345998</v>
      </c>
      <c r="L69" s="1">
        <f t="shared" si="68"/>
        <v>0.602754850766825</v>
      </c>
      <c r="M69" s="1">
        <f t="shared" si="68"/>
        <v>0.72330582092019002</v>
      </c>
      <c r="N69" s="1">
        <f t="shared" si="68"/>
        <v>0.84385679107355505</v>
      </c>
      <c r="O69" s="1">
        <f t="shared" si="68"/>
        <v>0.96440776122692007</v>
      </c>
    </row>
    <row r="70" spans="1:15" x14ac:dyDescent="0.3">
      <c r="A70" s="2"/>
      <c r="B70" s="2" t="s">
        <v>14</v>
      </c>
      <c r="C70" s="3"/>
      <c r="D70" s="3"/>
      <c r="E70" s="2"/>
      <c r="F70" s="2"/>
      <c r="G70" s="2"/>
      <c r="H70" s="4">
        <f>SUM(H62:H67,H69)</f>
        <v>1634.1941927455468</v>
      </c>
      <c r="I70" s="4">
        <f t="shared" ref="I70:O70" si="69">SUM(I62:I67,I69)</f>
        <v>3268.3883854910937</v>
      </c>
      <c r="J70" s="4">
        <f t="shared" si="69"/>
        <v>4902.582578236641</v>
      </c>
      <c r="K70" s="4">
        <f t="shared" si="69"/>
        <v>6536.7767709821874</v>
      </c>
      <c r="L70" s="4">
        <f t="shared" si="69"/>
        <v>8170.9709637277347</v>
      </c>
      <c r="M70" s="4">
        <f t="shared" si="69"/>
        <v>9805.165156473282</v>
      </c>
      <c r="N70" s="4">
        <f t="shared" si="69"/>
        <v>11439.359349218828</v>
      </c>
      <c r="O70" s="4">
        <f t="shared" si="69"/>
        <v>13073.553541964375</v>
      </c>
    </row>
    <row r="71" spans="1:15" x14ac:dyDescent="0.3">
      <c r="A71" s="5"/>
      <c r="B71" s="5" t="s">
        <v>15</v>
      </c>
      <c r="C71" s="6">
        <f>SUM(C62:C69)</f>
        <v>21924.007428288267</v>
      </c>
      <c r="D71" s="6"/>
      <c r="E71" s="5"/>
      <c r="F71" s="5"/>
      <c r="G71" s="5"/>
      <c r="H71" s="6">
        <f>H68+H70</f>
        <v>21924.007428288267</v>
      </c>
      <c r="I71" s="6">
        <f t="shared" ref="I71:O71" si="70">I68+I70</f>
        <v>21924.007428288267</v>
      </c>
      <c r="J71" s="6">
        <f t="shared" si="70"/>
        <v>21924.007428288267</v>
      </c>
      <c r="K71" s="6">
        <f t="shared" si="70"/>
        <v>21924.007428288267</v>
      </c>
      <c r="L71" s="6">
        <f t="shared" si="70"/>
        <v>21924.007428288267</v>
      </c>
      <c r="M71" s="6">
        <f t="shared" si="70"/>
        <v>21924.007428288267</v>
      </c>
      <c r="N71" s="6">
        <f t="shared" si="70"/>
        <v>21924.007428288267</v>
      </c>
      <c r="O71" s="6">
        <f t="shared" si="70"/>
        <v>21924.007428288267</v>
      </c>
    </row>
    <row r="72" spans="1:15" x14ac:dyDescent="0.3">
      <c r="A72" t="s">
        <v>12</v>
      </c>
      <c r="B72" t="s">
        <v>4</v>
      </c>
      <c r="C72" s="1">
        <v>47.088257211210198</v>
      </c>
      <c r="D72" s="1">
        <v>5.8860321514012703</v>
      </c>
      <c r="E72" s="1"/>
      <c r="F72" s="1"/>
      <c r="G72" s="1"/>
      <c r="H72" s="1">
        <v>5.8860321514012703</v>
      </c>
      <c r="I72" s="1">
        <f t="shared" ref="I72:O72" si="71">$D72+H72</f>
        <v>11.772064302802541</v>
      </c>
      <c r="J72" s="1">
        <f t="shared" si="71"/>
        <v>17.658096454203811</v>
      </c>
      <c r="K72" s="1">
        <f t="shared" si="71"/>
        <v>23.544128605605081</v>
      </c>
      <c r="L72" s="1">
        <f t="shared" si="71"/>
        <v>29.430160757006352</v>
      </c>
      <c r="M72" s="1">
        <f t="shared" si="71"/>
        <v>35.316192908407622</v>
      </c>
      <c r="N72" s="1">
        <f t="shared" si="71"/>
        <v>41.202225059808896</v>
      </c>
      <c r="O72" s="1">
        <f t="shared" si="71"/>
        <v>47.088257211210163</v>
      </c>
    </row>
    <row r="73" spans="1:15" x14ac:dyDescent="0.3">
      <c r="A73" t="s">
        <v>12</v>
      </c>
      <c r="B73" t="s">
        <v>6</v>
      </c>
      <c r="C73" s="1">
        <v>264.876688159585</v>
      </c>
      <c r="D73" s="1">
        <v>33.109586019948203</v>
      </c>
      <c r="E73" s="1"/>
      <c r="F73" s="1"/>
      <c r="G73" s="1"/>
      <c r="H73" s="1">
        <v>33.109586019948203</v>
      </c>
      <c r="I73" s="1">
        <f t="shared" ref="I73:O73" si="72">$D73+H73</f>
        <v>66.219172039896407</v>
      </c>
      <c r="J73" s="1">
        <f t="shared" si="72"/>
        <v>99.328758059844603</v>
      </c>
      <c r="K73" s="1">
        <f t="shared" si="72"/>
        <v>132.43834407979281</v>
      </c>
      <c r="L73" s="1">
        <f t="shared" si="72"/>
        <v>165.54793009974102</v>
      </c>
      <c r="M73" s="1">
        <f t="shared" si="72"/>
        <v>198.65751611968923</v>
      </c>
      <c r="N73" s="1">
        <f t="shared" si="72"/>
        <v>231.76710213963744</v>
      </c>
      <c r="O73" s="1">
        <f t="shared" si="72"/>
        <v>264.87668815958563</v>
      </c>
    </row>
    <row r="74" spans="1:15" x14ac:dyDescent="0.3">
      <c r="A74" t="s">
        <v>12</v>
      </c>
      <c r="B74" t="s">
        <v>7</v>
      </c>
      <c r="C74" s="1">
        <v>377.25115772863597</v>
      </c>
      <c r="D74" s="1">
        <v>47.156394716079497</v>
      </c>
      <c r="E74" s="1"/>
      <c r="F74" s="1"/>
      <c r="G74" s="1"/>
      <c r="H74" s="1">
        <v>47.156394716079497</v>
      </c>
      <c r="I74" s="1">
        <f t="shared" ref="I74:O74" si="73">$D74+H74</f>
        <v>94.312789432158993</v>
      </c>
      <c r="J74" s="1">
        <f t="shared" si="73"/>
        <v>141.4691841482385</v>
      </c>
      <c r="K74" s="1">
        <f t="shared" si="73"/>
        <v>188.62557886431799</v>
      </c>
      <c r="L74" s="1">
        <f t="shared" si="73"/>
        <v>235.78197358039748</v>
      </c>
      <c r="M74" s="1">
        <f t="shared" si="73"/>
        <v>282.93836829647699</v>
      </c>
      <c r="N74" s="1">
        <f t="shared" si="73"/>
        <v>330.09476301255648</v>
      </c>
      <c r="O74" s="1">
        <f t="shared" si="73"/>
        <v>377.25115772863597</v>
      </c>
    </row>
    <row r="75" spans="1:15" x14ac:dyDescent="0.3">
      <c r="A75" t="s">
        <v>12</v>
      </c>
      <c r="B75" t="s">
        <v>8</v>
      </c>
      <c r="C75" s="1">
        <v>55.767927062252497</v>
      </c>
      <c r="D75" s="1">
        <v>6.9709908827815603</v>
      </c>
      <c r="E75" s="1"/>
      <c r="F75" s="1"/>
      <c r="G75" s="1"/>
      <c r="H75" s="1">
        <v>6.9709908827815603</v>
      </c>
      <c r="I75" s="1">
        <f t="shared" ref="I75:O75" si="74">$D75+H75</f>
        <v>13.941981765563121</v>
      </c>
      <c r="J75" s="1">
        <f t="shared" si="74"/>
        <v>20.912972648344681</v>
      </c>
      <c r="K75" s="1">
        <f t="shared" si="74"/>
        <v>27.883963531126241</v>
      </c>
      <c r="L75" s="1">
        <f t="shared" si="74"/>
        <v>34.854954413907805</v>
      </c>
      <c r="M75" s="1">
        <f t="shared" si="74"/>
        <v>41.825945296689369</v>
      </c>
      <c r="N75" s="1">
        <f t="shared" si="74"/>
        <v>48.796936179470933</v>
      </c>
      <c r="O75" s="1">
        <f t="shared" si="74"/>
        <v>55.767927062252497</v>
      </c>
    </row>
    <row r="76" spans="1:15" x14ac:dyDescent="0.3">
      <c r="A76" t="s">
        <v>12</v>
      </c>
      <c r="B76" t="s">
        <v>9</v>
      </c>
      <c r="C76" s="1">
        <v>0</v>
      </c>
      <c r="D76" s="1">
        <v>0</v>
      </c>
      <c r="E76" s="1"/>
      <c r="F76" s="1"/>
      <c r="G76" s="1"/>
      <c r="H76" s="1">
        <v>0</v>
      </c>
      <c r="I76" s="1">
        <f t="shared" ref="I76:O76" si="75">$D76+H76</f>
        <v>0</v>
      </c>
      <c r="J76" s="1">
        <f t="shared" si="75"/>
        <v>0</v>
      </c>
      <c r="K76" s="1">
        <f t="shared" si="75"/>
        <v>0</v>
      </c>
      <c r="L76" s="1">
        <f t="shared" si="75"/>
        <v>0</v>
      </c>
      <c r="M76" s="1">
        <f t="shared" si="75"/>
        <v>0</v>
      </c>
      <c r="N76" s="1">
        <f t="shared" si="75"/>
        <v>0</v>
      </c>
      <c r="O76" s="1">
        <f t="shared" si="75"/>
        <v>0</v>
      </c>
    </row>
    <row r="77" spans="1:15" x14ac:dyDescent="0.3">
      <c r="A77" t="s">
        <v>12</v>
      </c>
      <c r="B77" t="s">
        <v>10</v>
      </c>
      <c r="C77" s="1">
        <v>0</v>
      </c>
      <c r="D77" s="1">
        <v>0</v>
      </c>
      <c r="E77" s="1"/>
      <c r="F77" s="1"/>
      <c r="G77" s="1"/>
      <c r="H77" s="1">
        <v>0</v>
      </c>
      <c r="I77" s="1">
        <f t="shared" ref="I77:O77" si="76">$D77+H77</f>
        <v>0</v>
      </c>
      <c r="J77" s="1">
        <f t="shared" si="76"/>
        <v>0</v>
      </c>
      <c r="K77" s="1">
        <f t="shared" si="76"/>
        <v>0</v>
      </c>
      <c r="L77" s="1">
        <f t="shared" si="76"/>
        <v>0</v>
      </c>
      <c r="M77" s="1">
        <f t="shared" si="76"/>
        <v>0</v>
      </c>
      <c r="N77" s="1">
        <f t="shared" si="76"/>
        <v>0</v>
      </c>
      <c r="O77" s="1">
        <f t="shared" si="76"/>
        <v>0</v>
      </c>
    </row>
    <row r="78" spans="1:15" x14ac:dyDescent="0.3">
      <c r="A78" t="s">
        <v>12</v>
      </c>
      <c r="B78" t="s">
        <v>11</v>
      </c>
      <c r="C78" s="1">
        <v>7.4636774564518404</v>
      </c>
      <c r="D78" s="1">
        <v>0.93295968205648006</v>
      </c>
      <c r="E78" s="1"/>
      <c r="F78" s="1"/>
      <c r="G78" s="1"/>
      <c r="H78" s="1">
        <v>0.93295968205648006</v>
      </c>
      <c r="I78" s="1">
        <f t="shared" ref="I78:O78" si="77">$D78+H78</f>
        <v>1.8659193641129601</v>
      </c>
      <c r="J78" s="1">
        <f t="shared" si="77"/>
        <v>2.7988790461694402</v>
      </c>
      <c r="K78" s="1">
        <f t="shared" si="77"/>
        <v>3.7318387282259202</v>
      </c>
      <c r="L78" s="1">
        <f t="shared" si="77"/>
        <v>4.6647984102824003</v>
      </c>
      <c r="M78" s="1">
        <f t="shared" si="77"/>
        <v>5.5977580923388803</v>
      </c>
      <c r="N78" s="1">
        <f t="shared" si="77"/>
        <v>6.5307177743953604</v>
      </c>
      <c r="O78" s="1">
        <f t="shared" si="77"/>
        <v>7.4636774564518404</v>
      </c>
    </row>
    <row r="79" spans="1:15" x14ac:dyDescent="0.3">
      <c r="A79" t="s">
        <v>12</v>
      </c>
      <c r="B79" t="s">
        <v>12</v>
      </c>
      <c r="C79">
        <v>58.535358029251498</v>
      </c>
      <c r="D79">
        <v>7.3169197536564301</v>
      </c>
      <c r="H79" s="7">
        <f>$C81-H80</f>
        <v>716.92710219511991</v>
      </c>
      <c r="I79" s="7">
        <f t="shared" ref="I79:O79" si="78">$C81-I80</f>
        <v>622.87113874285296</v>
      </c>
      <c r="J79" s="7">
        <f t="shared" si="78"/>
        <v>528.81517529058601</v>
      </c>
      <c r="K79" s="7">
        <f t="shared" si="78"/>
        <v>434.75921183831889</v>
      </c>
      <c r="L79" s="7">
        <f t="shared" si="78"/>
        <v>340.70324838605194</v>
      </c>
      <c r="M79" s="7">
        <f t="shared" si="78"/>
        <v>246.64728493378493</v>
      </c>
      <c r="N79" s="7">
        <f t="shared" si="78"/>
        <v>152.59132148151787</v>
      </c>
      <c r="O79" s="7">
        <f t="shared" si="78"/>
        <v>58.535358029250801</v>
      </c>
    </row>
    <row r="80" spans="1:15" x14ac:dyDescent="0.3">
      <c r="A80" s="2"/>
      <c r="B80" s="2" t="s">
        <v>14</v>
      </c>
      <c r="C80" s="3"/>
      <c r="D80" s="3"/>
      <c r="E80" s="2"/>
      <c r="F80" s="2"/>
      <c r="G80" s="2"/>
      <c r="H80" s="4">
        <f>SUM(H72:H77,H78)</f>
        <v>94.055963452267022</v>
      </c>
      <c r="I80" s="4">
        <f t="shared" ref="I80:O80" si="79">SUM(I72:I77,I78)</f>
        <v>188.11192690453404</v>
      </c>
      <c r="J80" s="4">
        <f t="shared" si="79"/>
        <v>282.16789035680102</v>
      </c>
      <c r="K80" s="4">
        <f t="shared" si="79"/>
        <v>376.22385380906809</v>
      </c>
      <c r="L80" s="4">
        <f t="shared" si="79"/>
        <v>470.27981726133504</v>
      </c>
      <c r="M80" s="4">
        <f t="shared" si="79"/>
        <v>564.33578071360205</v>
      </c>
      <c r="N80" s="4">
        <f t="shared" si="79"/>
        <v>658.39174416586911</v>
      </c>
      <c r="O80" s="4">
        <f t="shared" si="79"/>
        <v>752.44770761813618</v>
      </c>
    </row>
    <row r="81" spans="1:15" x14ac:dyDescent="0.3">
      <c r="A81" s="5"/>
      <c r="B81" s="5" t="s">
        <v>15</v>
      </c>
      <c r="C81" s="6">
        <f>SUM(C72:C79)</f>
        <v>810.98306564738698</v>
      </c>
      <c r="D81" s="6"/>
      <c r="E81" s="5"/>
      <c r="F81" s="5"/>
      <c r="G81" s="5"/>
      <c r="H81" s="6">
        <f>H79+H80</f>
        <v>810.98306564738698</v>
      </c>
      <c r="I81" s="6">
        <f t="shared" ref="I81:O81" si="80">I79+I80</f>
        <v>810.98306564738698</v>
      </c>
      <c r="J81" s="6">
        <f t="shared" si="80"/>
        <v>810.98306564738709</v>
      </c>
      <c r="K81" s="6">
        <f t="shared" si="80"/>
        <v>810.98306564738698</v>
      </c>
      <c r="L81" s="6">
        <f t="shared" si="80"/>
        <v>810.98306564738698</v>
      </c>
      <c r="M81" s="6">
        <f t="shared" si="80"/>
        <v>810.98306564738698</v>
      </c>
      <c r="N81" s="6">
        <f t="shared" si="80"/>
        <v>810.98306564738698</v>
      </c>
      <c r="O81" s="6">
        <f t="shared" si="80"/>
        <v>810.98306564738698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148F-1C32-4DD8-BFD7-E23EC9D4C14B}">
  <dimension ref="A1:AG65"/>
  <sheetViews>
    <sheetView workbookViewId="0">
      <selection activeCell="I30" sqref="I30"/>
    </sheetView>
  </sheetViews>
  <sheetFormatPr defaultRowHeight="14" x14ac:dyDescent="0.3"/>
  <cols>
    <col min="3" max="3" width="10.9140625" bestFit="1" customWidth="1"/>
    <col min="4" max="4" width="9.83203125" bestFit="1" customWidth="1"/>
    <col min="8" max="9" width="12" bestFit="1" customWidth="1"/>
    <col min="10" max="33" width="10.91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</row>
    <row r="2" spans="1:33" x14ac:dyDescent="0.3">
      <c r="A2" t="s">
        <v>4</v>
      </c>
      <c r="B2" t="s">
        <v>5</v>
      </c>
      <c r="C2" s="1">
        <v>18310.7069931488</v>
      </c>
      <c r="D2" s="1">
        <v>1017.2614996193799</v>
      </c>
      <c r="E2" s="1"/>
      <c r="F2" s="1"/>
      <c r="G2" s="1"/>
      <c r="H2" s="3">
        <v>106980.7163310335</v>
      </c>
      <c r="I2" s="3">
        <v>101764.833428805</v>
      </c>
      <c r="J2" s="3">
        <v>96548.950526576504</v>
      </c>
      <c r="K2" s="3">
        <v>91333.067624348012</v>
      </c>
      <c r="L2" s="3">
        <v>86117.184722119506</v>
      </c>
      <c r="M2" s="3">
        <v>80901.301819891014</v>
      </c>
      <c r="N2" s="3">
        <v>75685.418917662522</v>
      </c>
      <c r="O2" s="3">
        <v>70469.536015434031</v>
      </c>
      <c r="P2" s="3">
        <v>65253.653113205532</v>
      </c>
      <c r="Q2" s="3">
        <v>60037.77021097704</v>
      </c>
      <c r="R2" s="3">
        <v>54821.887308748541</v>
      </c>
      <c r="S2" s="3">
        <v>49606.004406520042</v>
      </c>
      <c r="T2" s="3">
        <v>44390.121504291543</v>
      </c>
      <c r="U2" s="3">
        <v>39174.238602063037</v>
      </c>
      <c r="V2" s="3">
        <v>33958.355699834545</v>
      </c>
      <c r="W2" s="3">
        <v>28742.472797606068</v>
      </c>
      <c r="X2" s="3">
        <v>23526.589895377561</v>
      </c>
      <c r="Y2" s="3">
        <v>18310.70699314907</v>
      </c>
      <c r="Z2" s="8">
        <v>27925.097618681033</v>
      </c>
      <c r="AA2" s="8">
        <v>24234.39297801007</v>
      </c>
      <c r="AB2" s="8">
        <v>20543.68833733911</v>
      </c>
      <c r="AC2" s="8">
        <v>16852.983696668147</v>
      </c>
      <c r="AD2" s="8">
        <v>13162.279055997184</v>
      </c>
      <c r="AE2" s="8">
        <v>9471.5744153262203</v>
      </c>
      <c r="AF2" s="8">
        <v>5780.8697746552607</v>
      </c>
      <c r="AG2" s="8">
        <v>2090.1651339842938</v>
      </c>
    </row>
    <row r="3" spans="1:33" x14ac:dyDescent="0.3">
      <c r="A3" t="s">
        <v>4</v>
      </c>
      <c r="B3" t="s">
        <v>6</v>
      </c>
      <c r="C3" s="1">
        <v>41903.726879170899</v>
      </c>
      <c r="D3" s="1">
        <v>2327.9848266206</v>
      </c>
      <c r="E3" s="1"/>
      <c r="F3" s="1"/>
      <c r="G3" s="1"/>
      <c r="H3" s="3">
        <v>2327.9848266206</v>
      </c>
      <c r="I3" s="3">
        <v>4655.9696532411999</v>
      </c>
      <c r="J3" s="3">
        <v>6983.9544798617999</v>
      </c>
      <c r="K3" s="3">
        <v>9311.9393064823998</v>
      </c>
      <c r="L3" s="3">
        <v>11639.924133102999</v>
      </c>
      <c r="M3" s="3">
        <v>13967.908959723598</v>
      </c>
      <c r="N3" s="3">
        <v>16295.893786344197</v>
      </c>
      <c r="O3" s="3">
        <v>18623.878612964796</v>
      </c>
      <c r="P3" s="3">
        <v>20951.863439585395</v>
      </c>
      <c r="Q3" s="3">
        <v>23279.848266205994</v>
      </c>
      <c r="R3" s="3">
        <v>25607.833092826593</v>
      </c>
      <c r="S3" s="3">
        <v>27935.817919447192</v>
      </c>
      <c r="T3" s="3">
        <v>30263.802746067791</v>
      </c>
      <c r="U3" s="3">
        <v>32591.78757268839</v>
      </c>
      <c r="V3" s="3">
        <v>34919.772399308989</v>
      </c>
      <c r="W3" s="3">
        <v>37247.757225929592</v>
      </c>
      <c r="X3" s="3">
        <v>39575.742052550195</v>
      </c>
      <c r="Y3" s="3">
        <v>41903.726879170797</v>
      </c>
      <c r="Z3" s="8">
        <v>2047.2699539958401</v>
      </c>
      <c r="AA3" s="8">
        <v>4094.5399079916801</v>
      </c>
      <c r="AB3" s="8">
        <v>6141.80986198752</v>
      </c>
      <c r="AC3" s="8">
        <v>8189.0798159833603</v>
      </c>
      <c r="AD3" s="8">
        <v>10236.349769979201</v>
      </c>
      <c r="AE3" s="8">
        <v>12283.61972397504</v>
      </c>
      <c r="AF3" s="8">
        <v>14330.889677970879</v>
      </c>
      <c r="AG3" s="8">
        <v>16378.159631966719</v>
      </c>
    </row>
    <row r="4" spans="1:33" x14ac:dyDescent="0.3">
      <c r="A4" t="s">
        <v>4</v>
      </c>
      <c r="B4" t="s">
        <v>7</v>
      </c>
      <c r="C4" s="1">
        <v>257.16142606977002</v>
      </c>
      <c r="D4" s="1">
        <v>14.286745892765</v>
      </c>
      <c r="E4" s="1"/>
      <c r="F4" s="1"/>
      <c r="G4" s="1"/>
      <c r="H4" s="3">
        <v>14.286745892765</v>
      </c>
      <c r="I4" s="3">
        <v>28.573491785529999</v>
      </c>
      <c r="J4" s="3">
        <v>42.860237678295</v>
      </c>
      <c r="K4" s="3">
        <v>57.146983571059998</v>
      </c>
      <c r="L4" s="3">
        <v>71.433729463825003</v>
      </c>
      <c r="M4" s="3">
        <v>85.720475356590001</v>
      </c>
      <c r="N4" s="3">
        <v>100.007221249355</v>
      </c>
      <c r="O4" s="3">
        <v>114.29396714212</v>
      </c>
      <c r="P4" s="3">
        <v>128.58071303488501</v>
      </c>
      <c r="Q4" s="3">
        <v>142.86745892765001</v>
      </c>
      <c r="R4" s="3">
        <v>157.154204820415</v>
      </c>
      <c r="S4" s="3">
        <v>171.44095071318</v>
      </c>
      <c r="T4" s="3">
        <v>185.727696605945</v>
      </c>
      <c r="U4" s="3">
        <v>200.01444249871</v>
      </c>
      <c r="V4" s="3">
        <v>214.30118839147499</v>
      </c>
      <c r="W4" s="3">
        <v>228.58793428423999</v>
      </c>
      <c r="X4" s="3">
        <v>242.87468017700499</v>
      </c>
      <c r="Y4" s="3">
        <v>257.16142606977002</v>
      </c>
      <c r="Z4" s="8">
        <v>1592.96576095309</v>
      </c>
      <c r="AA4" s="8">
        <v>3185.93152190618</v>
      </c>
      <c r="AB4" s="8">
        <v>4778.8972828592705</v>
      </c>
      <c r="AC4" s="8">
        <v>6371.86304381236</v>
      </c>
      <c r="AD4" s="8">
        <v>7964.8288047654496</v>
      </c>
      <c r="AE4" s="8">
        <v>9557.7945657185392</v>
      </c>
      <c r="AF4" s="8">
        <v>11150.760326671629</v>
      </c>
      <c r="AG4" s="8">
        <v>12743.726087624718</v>
      </c>
    </row>
    <row r="5" spans="1:33" x14ac:dyDescent="0.3">
      <c r="A5" t="s">
        <v>4</v>
      </c>
      <c r="B5" t="s">
        <v>8</v>
      </c>
      <c r="C5" s="1">
        <v>708.79777372956096</v>
      </c>
      <c r="D5" s="1">
        <v>39.377654096086701</v>
      </c>
      <c r="E5" s="1"/>
      <c r="F5" s="1"/>
      <c r="G5" s="1"/>
      <c r="H5" s="3">
        <v>39.377654096086701</v>
      </c>
      <c r="I5" s="3">
        <v>78.755308192173402</v>
      </c>
      <c r="J5" s="3">
        <v>118.1329622882601</v>
      </c>
      <c r="K5" s="3">
        <v>157.5106163843468</v>
      </c>
      <c r="L5" s="3">
        <v>196.8882704804335</v>
      </c>
      <c r="M5" s="3">
        <v>236.26592457652021</v>
      </c>
      <c r="N5" s="3">
        <v>275.64357867260691</v>
      </c>
      <c r="O5" s="3">
        <v>315.02123276869361</v>
      </c>
      <c r="P5" s="3">
        <v>354.39888686478031</v>
      </c>
      <c r="Q5" s="3">
        <v>393.77654096086701</v>
      </c>
      <c r="R5" s="3">
        <v>433.15419505695371</v>
      </c>
      <c r="S5" s="3">
        <v>472.53184915304041</v>
      </c>
      <c r="T5" s="3">
        <v>511.90950324912711</v>
      </c>
      <c r="U5" s="3">
        <v>551.28715734521381</v>
      </c>
      <c r="V5" s="3">
        <v>590.66481144130057</v>
      </c>
      <c r="W5" s="3">
        <v>630.04246553738722</v>
      </c>
      <c r="X5" s="3">
        <v>669.42011963347386</v>
      </c>
      <c r="Y5" s="3">
        <v>708.7977737295605</v>
      </c>
      <c r="Z5" s="8">
        <v>16.5731377228235</v>
      </c>
      <c r="AA5" s="8">
        <v>33.146275445646999</v>
      </c>
      <c r="AB5" s="8">
        <v>49.719413168470496</v>
      </c>
      <c r="AC5" s="8">
        <v>66.292550891293999</v>
      </c>
      <c r="AD5" s="8">
        <v>82.865688614117502</v>
      </c>
      <c r="AE5" s="8">
        <v>99.438826336941005</v>
      </c>
      <c r="AF5" s="8">
        <v>116.01196405976451</v>
      </c>
      <c r="AG5" s="8">
        <v>132.585101782588</v>
      </c>
    </row>
    <row r="6" spans="1:33" x14ac:dyDescent="0.3">
      <c r="A6" t="s">
        <v>4</v>
      </c>
      <c r="B6" t="s">
        <v>9</v>
      </c>
      <c r="C6" s="1">
        <v>39953.400870564503</v>
      </c>
      <c r="D6" s="1">
        <v>2219.63338169802</v>
      </c>
      <c r="E6" s="1"/>
      <c r="F6" s="1"/>
      <c r="G6" s="1"/>
      <c r="H6" s="3">
        <v>2219.63338169802</v>
      </c>
      <c r="I6" s="3">
        <v>4439.26676339604</v>
      </c>
      <c r="J6" s="3">
        <v>6658.9001450940596</v>
      </c>
      <c r="K6" s="3">
        <v>8878.53352679208</v>
      </c>
      <c r="L6" s="3">
        <v>11098.1669084901</v>
      </c>
      <c r="M6" s="3">
        <v>13317.800290188121</v>
      </c>
      <c r="N6" s="3">
        <v>15537.433671886141</v>
      </c>
      <c r="O6" s="3">
        <v>17757.06705358416</v>
      </c>
      <c r="P6" s="3">
        <v>19976.700435282179</v>
      </c>
      <c r="Q6" s="3">
        <v>22196.333816980197</v>
      </c>
      <c r="R6" s="3">
        <v>24415.967198678216</v>
      </c>
      <c r="S6" s="3">
        <v>26635.600580376235</v>
      </c>
      <c r="T6" s="3">
        <v>28855.233962074253</v>
      </c>
      <c r="U6" s="3">
        <v>31074.867343772272</v>
      </c>
      <c r="V6" s="3">
        <v>33294.500725470294</v>
      </c>
      <c r="W6" s="3">
        <v>35514.134107168313</v>
      </c>
      <c r="X6" s="3">
        <v>37733.767488866331</v>
      </c>
      <c r="Y6" s="3">
        <v>39953.40087056435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 x14ac:dyDescent="0.3">
      <c r="A7" t="s">
        <v>4</v>
      </c>
      <c r="B7" t="s">
        <v>10</v>
      </c>
      <c r="C7" s="1">
        <v>2357.3899453886402</v>
      </c>
      <c r="D7" s="1">
        <v>130.966108077146</v>
      </c>
      <c r="E7" s="1"/>
      <c r="F7" s="1"/>
      <c r="G7" s="1"/>
      <c r="H7" s="3">
        <v>130.966108077146</v>
      </c>
      <c r="I7" s="3">
        <v>261.93221615429201</v>
      </c>
      <c r="J7" s="3">
        <v>392.89832423143798</v>
      </c>
      <c r="K7" s="3">
        <v>523.86443230858401</v>
      </c>
      <c r="L7" s="3">
        <v>654.83054038573005</v>
      </c>
      <c r="M7" s="3">
        <v>785.79664846287608</v>
      </c>
      <c r="N7" s="3">
        <v>916.76275654002211</v>
      </c>
      <c r="O7" s="3">
        <v>1047.728864617168</v>
      </c>
      <c r="P7" s="3">
        <v>1178.6949726943139</v>
      </c>
      <c r="Q7" s="3">
        <v>1309.6610807714599</v>
      </c>
      <c r="R7" s="3">
        <v>1440.6271888486058</v>
      </c>
      <c r="S7" s="3">
        <v>1571.5932969257517</v>
      </c>
      <c r="T7" s="3">
        <v>1702.5594050028976</v>
      </c>
      <c r="U7" s="3">
        <v>1833.5255130800435</v>
      </c>
      <c r="V7" s="3">
        <v>1964.4916211571895</v>
      </c>
      <c r="W7" s="3">
        <v>2095.4577292343356</v>
      </c>
      <c r="X7" s="3">
        <v>2226.4238373114817</v>
      </c>
      <c r="Y7" s="3">
        <v>2357.3899453886279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3" x14ac:dyDescent="0.3">
      <c r="A8" t="s">
        <v>4</v>
      </c>
      <c r="B8" t="s">
        <v>11</v>
      </c>
      <c r="C8" s="1">
        <v>8180.2743538156701</v>
      </c>
      <c r="D8" s="1">
        <v>454.459686323092</v>
      </c>
      <c r="E8" s="1"/>
      <c r="F8" s="1"/>
      <c r="G8" s="1"/>
      <c r="H8" s="3">
        <v>454.459686323092</v>
      </c>
      <c r="I8" s="3">
        <v>908.919372646184</v>
      </c>
      <c r="J8" s="3">
        <v>1363.379058969276</v>
      </c>
      <c r="K8" s="3">
        <v>1817.838745292368</v>
      </c>
      <c r="L8" s="3">
        <v>2272.2984316154598</v>
      </c>
      <c r="M8" s="3">
        <v>2726.7581179385515</v>
      </c>
      <c r="N8" s="3">
        <v>3181.2178042616433</v>
      </c>
      <c r="O8" s="3">
        <v>3635.6774905847351</v>
      </c>
      <c r="P8" s="3">
        <v>4090.1371769078269</v>
      </c>
      <c r="Q8" s="3">
        <v>4544.5968632309186</v>
      </c>
      <c r="R8" s="3">
        <v>4999.0565495540104</v>
      </c>
      <c r="S8" s="3">
        <v>5453.5162358771022</v>
      </c>
      <c r="T8" s="3">
        <v>5907.975922200194</v>
      </c>
      <c r="U8" s="3">
        <v>6362.4356085232857</v>
      </c>
      <c r="V8" s="3">
        <v>6816.8952948463775</v>
      </c>
      <c r="W8" s="3">
        <v>7271.3549811694693</v>
      </c>
      <c r="X8" s="3">
        <v>7725.8146674925611</v>
      </c>
      <c r="Y8" s="3">
        <v>8180.2743538156528</v>
      </c>
      <c r="Z8" s="8">
        <v>27.522310620666101</v>
      </c>
      <c r="AA8" s="8">
        <v>55.044621241332202</v>
      </c>
      <c r="AB8" s="8">
        <v>82.566931861998299</v>
      </c>
      <c r="AC8" s="8">
        <v>110.0892424826644</v>
      </c>
      <c r="AD8" s="8">
        <v>137.61155310333049</v>
      </c>
      <c r="AE8" s="8">
        <v>165.1338637239966</v>
      </c>
      <c r="AF8" s="8">
        <v>192.6561743446627</v>
      </c>
      <c r="AG8" s="8">
        <v>220.17848496532881</v>
      </c>
    </row>
    <row r="9" spans="1:33" x14ac:dyDescent="0.3">
      <c r="A9" t="s">
        <v>4</v>
      </c>
      <c r="B9" t="s">
        <v>12</v>
      </c>
      <c r="C9" s="1">
        <v>525.14099137417304</v>
      </c>
      <c r="D9" s="1">
        <v>29.1744995207874</v>
      </c>
      <c r="E9" s="1"/>
      <c r="F9" s="1"/>
      <c r="G9" s="1"/>
      <c r="H9" s="3">
        <v>29.1744995207874</v>
      </c>
      <c r="I9" s="3">
        <v>58.3489990415748</v>
      </c>
      <c r="J9" s="3">
        <v>87.523498562362192</v>
      </c>
      <c r="K9" s="3">
        <v>116.6979980831496</v>
      </c>
      <c r="L9" s="3">
        <v>145.87249760393701</v>
      </c>
      <c r="M9" s="3">
        <v>175.04699712472441</v>
      </c>
      <c r="N9" s="3">
        <v>204.22149664551182</v>
      </c>
      <c r="O9" s="3">
        <v>233.39599616629923</v>
      </c>
      <c r="P9" s="3">
        <v>262.57049568708663</v>
      </c>
      <c r="Q9" s="3">
        <v>291.74499520787401</v>
      </c>
      <c r="R9" s="3">
        <v>320.91949472866139</v>
      </c>
      <c r="S9" s="3">
        <v>350.09399424944877</v>
      </c>
      <c r="T9" s="3">
        <v>379.26849377023615</v>
      </c>
      <c r="U9" s="3">
        <v>408.44299329102353</v>
      </c>
      <c r="V9" s="3">
        <v>437.61749281181091</v>
      </c>
      <c r="W9" s="3">
        <v>466.79199233259828</v>
      </c>
      <c r="X9" s="3">
        <v>495.96649185338566</v>
      </c>
      <c r="Y9" s="3">
        <v>525.14099137417304</v>
      </c>
      <c r="Z9" s="8">
        <v>6.3734773785431402</v>
      </c>
      <c r="AA9" s="8">
        <v>12.74695475708628</v>
      </c>
      <c r="AB9" s="8">
        <v>19.120432135629422</v>
      </c>
      <c r="AC9" s="8">
        <v>25.493909514172561</v>
      </c>
      <c r="AD9" s="8">
        <v>31.8673868927157</v>
      </c>
      <c r="AE9" s="8">
        <v>38.240864271258843</v>
      </c>
      <c r="AF9" s="8">
        <v>44.614341649801986</v>
      </c>
      <c r="AG9" s="8">
        <v>50.987819028345129</v>
      </c>
    </row>
    <row r="10" spans="1:33" x14ac:dyDescent="0.3">
      <c r="A10" t="s">
        <v>6</v>
      </c>
      <c r="B10" t="s">
        <v>5</v>
      </c>
      <c r="C10" s="1">
        <v>831.44528249428902</v>
      </c>
      <c r="D10" s="1">
        <v>46.191404583016002</v>
      </c>
      <c r="E10" s="1"/>
      <c r="F10" s="1"/>
      <c r="G10" s="1"/>
      <c r="H10" s="3">
        <v>46.191404583016002</v>
      </c>
      <c r="I10" s="3">
        <v>92.382809166032004</v>
      </c>
      <c r="J10" s="3">
        <v>138.574213749048</v>
      </c>
      <c r="K10" s="3">
        <v>184.76561833206401</v>
      </c>
      <c r="L10" s="3">
        <v>230.95702291508002</v>
      </c>
      <c r="M10" s="3">
        <v>277.148427498096</v>
      </c>
      <c r="N10" s="3">
        <v>323.33983208111198</v>
      </c>
      <c r="O10" s="3">
        <v>369.53123666412796</v>
      </c>
      <c r="P10" s="3">
        <v>415.72264124714394</v>
      </c>
      <c r="Q10" s="3">
        <v>461.91404583015992</v>
      </c>
      <c r="R10" s="3">
        <v>508.1054504131759</v>
      </c>
      <c r="S10" s="3">
        <v>554.29685499619188</v>
      </c>
      <c r="T10" s="3">
        <v>600.48825957920792</v>
      </c>
      <c r="U10" s="3">
        <v>646.67966416222396</v>
      </c>
      <c r="V10" s="3">
        <v>692.87106874524</v>
      </c>
      <c r="W10" s="3">
        <v>739.06247332825603</v>
      </c>
      <c r="X10" s="3">
        <v>785.25387791127207</v>
      </c>
      <c r="Y10" s="3">
        <v>831.44528249428811</v>
      </c>
      <c r="Z10" s="8">
        <v>6.26340910144659</v>
      </c>
      <c r="AA10" s="8">
        <v>12.52681820289318</v>
      </c>
      <c r="AB10" s="8">
        <v>18.790227304339769</v>
      </c>
      <c r="AC10" s="8">
        <v>25.05363640578636</v>
      </c>
      <c r="AD10" s="8">
        <v>31.317045507232951</v>
      </c>
      <c r="AE10" s="8">
        <v>37.580454608679538</v>
      </c>
      <c r="AF10" s="8">
        <v>43.843863710126129</v>
      </c>
      <c r="AG10" s="8">
        <v>50.10727281157272</v>
      </c>
    </row>
    <row r="11" spans="1:33" x14ac:dyDescent="0.3">
      <c r="A11" t="s">
        <v>6</v>
      </c>
      <c r="B11" t="s">
        <v>6</v>
      </c>
      <c r="C11" s="1">
        <v>22322.894864486199</v>
      </c>
      <c r="D11" s="1">
        <v>1240.16082580479</v>
      </c>
      <c r="E11" s="1"/>
      <c r="F11" s="1"/>
      <c r="G11" s="1"/>
      <c r="H11" s="3">
        <v>26632.900704542353</v>
      </c>
      <c r="I11" s="3">
        <v>26379.370949244931</v>
      </c>
      <c r="J11" s="3">
        <v>26125.841193947512</v>
      </c>
      <c r="K11" s="3">
        <v>25872.311438650093</v>
      </c>
      <c r="L11" s="3">
        <v>25618.78168335267</v>
      </c>
      <c r="M11" s="3">
        <v>25365.251928055251</v>
      </c>
      <c r="N11" s="3">
        <v>25111.722172757833</v>
      </c>
      <c r="O11" s="3">
        <v>24858.19241746041</v>
      </c>
      <c r="P11" s="3">
        <v>24604.662662162991</v>
      </c>
      <c r="Q11" s="3">
        <v>24351.132906865569</v>
      </c>
      <c r="R11" s="3">
        <v>24097.60315156815</v>
      </c>
      <c r="S11" s="3">
        <v>23844.073396270731</v>
      </c>
      <c r="T11" s="3">
        <v>23590.543640973312</v>
      </c>
      <c r="U11" s="3">
        <v>23337.013885675889</v>
      </c>
      <c r="V11" s="3">
        <v>23083.484130378471</v>
      </c>
      <c r="W11" s="3">
        <v>22829.954375081048</v>
      </c>
      <c r="X11" s="3">
        <v>22576.424619783629</v>
      </c>
      <c r="Y11" s="3">
        <v>22322.89486448621</v>
      </c>
      <c r="Z11" s="8">
        <v>96804.703777545568</v>
      </c>
      <c r="AA11" s="8">
        <v>94665.867499698448</v>
      </c>
      <c r="AB11" s="8">
        <v>92527.031221851328</v>
      </c>
      <c r="AC11" s="8">
        <v>90388.194944004223</v>
      </c>
      <c r="AD11" s="8">
        <v>88249.358666157103</v>
      </c>
      <c r="AE11" s="8">
        <v>86110.522388309982</v>
      </c>
      <c r="AF11" s="8">
        <v>83971.686110462862</v>
      </c>
      <c r="AG11" s="8">
        <v>81832.849832615757</v>
      </c>
    </row>
    <row r="12" spans="1:33" x14ac:dyDescent="0.3">
      <c r="A12" t="s">
        <v>6</v>
      </c>
      <c r="B12" t="s">
        <v>7</v>
      </c>
      <c r="C12" s="1">
        <v>92.541214305557304</v>
      </c>
      <c r="D12" s="1">
        <v>5.1411785725309596</v>
      </c>
      <c r="E12" s="1"/>
      <c r="F12" s="1"/>
      <c r="G12" s="1"/>
      <c r="H12" s="3">
        <v>5.1411785725309596</v>
      </c>
      <c r="I12" s="3">
        <v>10.282357145061919</v>
      </c>
      <c r="J12" s="3">
        <v>15.423535717592879</v>
      </c>
      <c r="K12" s="3">
        <v>20.564714290123838</v>
      </c>
      <c r="L12" s="3">
        <v>25.7058928626548</v>
      </c>
      <c r="M12" s="3">
        <v>30.847071435185761</v>
      </c>
      <c r="N12" s="3">
        <v>35.988250007716722</v>
      </c>
      <c r="O12" s="3">
        <v>41.129428580247684</v>
      </c>
      <c r="P12" s="3">
        <v>46.270607152778645</v>
      </c>
      <c r="Q12" s="3">
        <v>51.411785725309606</v>
      </c>
      <c r="R12" s="3">
        <v>56.552964297840568</v>
      </c>
      <c r="S12" s="3">
        <v>61.694142870371529</v>
      </c>
      <c r="T12" s="3">
        <v>66.835321442902483</v>
      </c>
      <c r="U12" s="3">
        <v>71.976500015433444</v>
      </c>
      <c r="V12" s="3">
        <v>77.117678587964406</v>
      </c>
      <c r="W12" s="3">
        <v>82.258857160495367</v>
      </c>
      <c r="X12" s="3">
        <v>87.400035733026328</v>
      </c>
      <c r="Y12" s="3">
        <v>92.54121430555729</v>
      </c>
      <c r="Z12" s="8">
        <v>2028.6579324734701</v>
      </c>
      <c r="AA12" s="8">
        <v>4057.3158649469401</v>
      </c>
      <c r="AB12" s="8">
        <v>6085.9737974204099</v>
      </c>
      <c r="AC12" s="8">
        <v>8114.6317298938802</v>
      </c>
      <c r="AD12" s="8">
        <v>10143.28966236735</v>
      </c>
      <c r="AE12" s="8">
        <v>12171.94759484082</v>
      </c>
      <c r="AF12" s="8">
        <v>14200.60552731429</v>
      </c>
      <c r="AG12" s="8">
        <v>16229.26345978776</v>
      </c>
    </row>
    <row r="13" spans="1:33" x14ac:dyDescent="0.3">
      <c r="A13" t="s">
        <v>6</v>
      </c>
      <c r="B13" t="s">
        <v>8</v>
      </c>
      <c r="C13" s="1">
        <v>405.806013615398</v>
      </c>
      <c r="D13" s="1">
        <v>22.544778534188801</v>
      </c>
      <c r="E13" s="1"/>
      <c r="F13" s="1"/>
      <c r="G13" s="1"/>
      <c r="H13" s="3">
        <v>22.544778534188801</v>
      </c>
      <c r="I13" s="3">
        <v>45.089557068377601</v>
      </c>
      <c r="J13" s="3">
        <v>67.634335602566409</v>
      </c>
      <c r="K13" s="3">
        <v>90.179114136755203</v>
      </c>
      <c r="L13" s="3">
        <v>112.723892670944</v>
      </c>
      <c r="M13" s="3">
        <v>135.26867120513279</v>
      </c>
      <c r="N13" s="3">
        <v>157.81344973932158</v>
      </c>
      <c r="O13" s="3">
        <v>180.35822827351038</v>
      </c>
      <c r="P13" s="3">
        <v>202.90300680769917</v>
      </c>
      <c r="Q13" s="3">
        <v>225.44778534188796</v>
      </c>
      <c r="R13" s="3">
        <v>247.99256387607676</v>
      </c>
      <c r="S13" s="3">
        <v>270.53734241026558</v>
      </c>
      <c r="T13" s="3">
        <v>293.0821209444544</v>
      </c>
      <c r="U13" s="3">
        <v>315.62689947864322</v>
      </c>
      <c r="V13" s="3">
        <v>338.17167801283205</v>
      </c>
      <c r="W13" s="3">
        <v>360.71645654702087</v>
      </c>
      <c r="X13" s="3">
        <v>383.26123508120969</v>
      </c>
      <c r="Y13" s="3">
        <v>405.80601361539851</v>
      </c>
      <c r="Z13" s="8">
        <v>49.509759307334299</v>
      </c>
      <c r="AA13" s="8">
        <v>99.019518614668598</v>
      </c>
      <c r="AB13" s="8">
        <v>148.5292779220029</v>
      </c>
      <c r="AC13" s="8">
        <v>198.0390372293372</v>
      </c>
      <c r="AD13" s="8">
        <v>247.54879653667149</v>
      </c>
      <c r="AE13" s="8">
        <v>297.05855584400581</v>
      </c>
      <c r="AF13" s="8">
        <v>346.56831515134013</v>
      </c>
      <c r="AG13" s="8">
        <v>396.07807445867445</v>
      </c>
    </row>
    <row r="14" spans="1:33" x14ac:dyDescent="0.3">
      <c r="A14" t="s">
        <v>6</v>
      </c>
      <c r="B14" t="s">
        <v>9</v>
      </c>
      <c r="C14" s="1">
        <v>2374.2461158239998</v>
      </c>
      <c r="D14" s="1">
        <v>131.90256199022201</v>
      </c>
      <c r="E14" s="1"/>
      <c r="F14" s="1"/>
      <c r="G14" s="1"/>
      <c r="H14" s="3">
        <v>131.90256199022201</v>
      </c>
      <c r="I14" s="3">
        <v>263.80512398044402</v>
      </c>
      <c r="J14" s="3">
        <v>395.70768597066603</v>
      </c>
      <c r="K14" s="3">
        <v>527.61024796088805</v>
      </c>
      <c r="L14" s="3">
        <v>659.51280995111006</v>
      </c>
      <c r="M14" s="3">
        <v>791.41537194133207</v>
      </c>
      <c r="N14" s="3">
        <v>923.31793393155408</v>
      </c>
      <c r="O14" s="3">
        <v>1055.2204959217761</v>
      </c>
      <c r="P14" s="3">
        <v>1187.1230579119981</v>
      </c>
      <c r="Q14" s="3">
        <v>1319.0256199022201</v>
      </c>
      <c r="R14" s="3">
        <v>1450.9281818924421</v>
      </c>
      <c r="S14" s="3">
        <v>1582.8307438826641</v>
      </c>
      <c r="T14" s="3">
        <v>1714.7333058728861</v>
      </c>
      <c r="U14" s="3">
        <v>1846.6358678631082</v>
      </c>
      <c r="V14" s="3">
        <v>1978.5384298533302</v>
      </c>
      <c r="W14" s="3">
        <v>2110.4409918435522</v>
      </c>
      <c r="X14" s="3">
        <v>2242.3435538337744</v>
      </c>
      <c r="Y14" s="3">
        <v>2374.2461158239967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</row>
    <row r="15" spans="1:33" x14ac:dyDescent="0.3">
      <c r="A15" t="s">
        <v>6</v>
      </c>
      <c r="B15" t="s">
        <v>10</v>
      </c>
      <c r="C15" s="1">
        <v>429.874276873844</v>
      </c>
      <c r="D15" s="1">
        <v>23.881904270769098</v>
      </c>
      <c r="E15" s="1"/>
      <c r="F15" s="1"/>
      <c r="G15" s="1"/>
      <c r="H15" s="3">
        <v>23.881904270769098</v>
      </c>
      <c r="I15" s="3">
        <v>47.763808541538197</v>
      </c>
      <c r="J15" s="3">
        <v>71.645712812307295</v>
      </c>
      <c r="K15" s="3">
        <v>95.527617083076393</v>
      </c>
      <c r="L15" s="3">
        <v>119.40952135384549</v>
      </c>
      <c r="M15" s="3">
        <v>143.29142562461459</v>
      </c>
      <c r="N15" s="3">
        <v>167.17332989538369</v>
      </c>
      <c r="O15" s="3">
        <v>191.05523416615279</v>
      </c>
      <c r="P15" s="3">
        <v>214.93713843692188</v>
      </c>
      <c r="Q15" s="3">
        <v>238.81904270769098</v>
      </c>
      <c r="R15" s="3">
        <v>262.70094697846008</v>
      </c>
      <c r="S15" s="3">
        <v>286.58285124922918</v>
      </c>
      <c r="T15" s="3">
        <v>310.46475551999828</v>
      </c>
      <c r="U15" s="3">
        <v>334.34665979076738</v>
      </c>
      <c r="V15" s="3">
        <v>358.22856406153647</v>
      </c>
      <c r="W15" s="3">
        <v>382.11046833230557</v>
      </c>
      <c r="X15" s="3">
        <v>405.99237260307467</v>
      </c>
      <c r="Y15" s="3">
        <v>429.87427687384377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</row>
    <row r="16" spans="1:33" x14ac:dyDescent="0.3">
      <c r="A16" t="s">
        <v>6</v>
      </c>
      <c r="B16" t="s">
        <v>11</v>
      </c>
      <c r="C16" s="1">
        <v>206.50905321924299</v>
      </c>
      <c r="D16" s="1">
        <v>11.472725178846799</v>
      </c>
      <c r="E16" s="1"/>
      <c r="F16" s="1"/>
      <c r="G16" s="1"/>
      <c r="H16" s="3">
        <v>11.472725178846799</v>
      </c>
      <c r="I16" s="3">
        <v>22.945450357693598</v>
      </c>
      <c r="J16" s="3">
        <v>34.418175536540396</v>
      </c>
      <c r="K16" s="3">
        <v>45.890900715387197</v>
      </c>
      <c r="L16" s="3">
        <v>57.363625894233998</v>
      </c>
      <c r="M16" s="3">
        <v>68.836351073080792</v>
      </c>
      <c r="N16" s="3">
        <v>80.309076251927593</v>
      </c>
      <c r="O16" s="3">
        <v>91.781801430774394</v>
      </c>
      <c r="P16" s="3">
        <v>103.25452660962119</v>
      </c>
      <c r="Q16" s="3">
        <v>114.727251788468</v>
      </c>
      <c r="R16" s="3">
        <v>126.1999769673148</v>
      </c>
      <c r="S16" s="3">
        <v>137.67270214616158</v>
      </c>
      <c r="T16" s="3">
        <v>149.14542732500837</v>
      </c>
      <c r="U16" s="3">
        <v>160.61815250385516</v>
      </c>
      <c r="V16" s="3">
        <v>172.09087768270194</v>
      </c>
      <c r="W16" s="3">
        <v>183.56360286154873</v>
      </c>
      <c r="X16" s="3">
        <v>195.03632804039552</v>
      </c>
      <c r="Y16" s="3">
        <v>206.5090532192423</v>
      </c>
      <c r="Z16" s="8">
        <v>28.3714087582681</v>
      </c>
      <c r="AA16" s="8">
        <v>56.742817516536199</v>
      </c>
      <c r="AB16" s="8">
        <v>85.114226274804295</v>
      </c>
      <c r="AC16" s="8">
        <v>113.4856350330724</v>
      </c>
      <c r="AD16" s="8">
        <v>141.85704379134049</v>
      </c>
      <c r="AE16" s="8">
        <v>170.22845254960859</v>
      </c>
      <c r="AF16" s="8">
        <v>198.59986130787669</v>
      </c>
      <c r="AG16" s="8">
        <v>226.9712700661448</v>
      </c>
    </row>
    <row r="17" spans="1:33" x14ac:dyDescent="0.3">
      <c r="A17" t="s">
        <v>6</v>
      </c>
      <c r="B17" t="s">
        <v>12</v>
      </c>
      <c r="C17" s="1">
        <v>223.11363902123699</v>
      </c>
      <c r="D17" s="1">
        <v>12.395202167846501</v>
      </c>
      <c r="E17" s="1"/>
      <c r="F17" s="1"/>
      <c r="G17" s="1"/>
      <c r="H17" s="3">
        <v>12.395202167846501</v>
      </c>
      <c r="I17" s="3">
        <v>24.790404335693001</v>
      </c>
      <c r="J17" s="3">
        <v>37.185606503539503</v>
      </c>
      <c r="K17" s="3">
        <v>49.580808671386002</v>
      </c>
      <c r="L17" s="3">
        <v>61.976010839232501</v>
      </c>
      <c r="M17" s="3">
        <v>74.371213007079007</v>
      </c>
      <c r="N17" s="3">
        <v>86.766415174925513</v>
      </c>
      <c r="O17" s="3">
        <v>99.161617342772018</v>
      </c>
      <c r="P17" s="3">
        <v>111.55681951061852</v>
      </c>
      <c r="Q17" s="3">
        <v>123.95202167846503</v>
      </c>
      <c r="R17" s="3">
        <v>136.34722384631152</v>
      </c>
      <c r="S17" s="3">
        <v>148.74242601415801</v>
      </c>
      <c r="T17" s="3">
        <v>161.13762818200451</v>
      </c>
      <c r="U17" s="3">
        <v>173.532830349851</v>
      </c>
      <c r="V17" s="3">
        <v>185.92803251769749</v>
      </c>
      <c r="W17" s="3">
        <v>198.32323468554398</v>
      </c>
      <c r="X17" s="3">
        <v>210.71843685339047</v>
      </c>
      <c r="Y17" s="3">
        <v>223.11363902123696</v>
      </c>
      <c r="Z17" s="8">
        <v>26.033768206598499</v>
      </c>
      <c r="AA17" s="8">
        <v>52.067536413196997</v>
      </c>
      <c r="AB17" s="8">
        <v>78.101304619795499</v>
      </c>
      <c r="AC17" s="8">
        <v>104.13507282639399</v>
      </c>
      <c r="AD17" s="8">
        <v>130.1688410329925</v>
      </c>
      <c r="AE17" s="8">
        <v>156.202609239591</v>
      </c>
      <c r="AF17" s="8">
        <v>182.23637744618949</v>
      </c>
      <c r="AG17" s="8">
        <v>208.27014565278799</v>
      </c>
    </row>
    <row r="18" spans="1:33" x14ac:dyDescent="0.3">
      <c r="A18" t="s">
        <v>7</v>
      </c>
      <c r="B18" t="s">
        <v>5</v>
      </c>
      <c r="C18" s="1">
        <v>1237.08357302077</v>
      </c>
      <c r="D18" s="1">
        <v>68.726865167821003</v>
      </c>
      <c r="E18" s="1"/>
      <c r="F18" s="1"/>
      <c r="G18" s="1"/>
      <c r="H18" s="3">
        <v>68.726865167821003</v>
      </c>
      <c r="I18" s="3">
        <v>137.45373033564201</v>
      </c>
      <c r="J18" s="3">
        <v>206.180595503463</v>
      </c>
      <c r="K18" s="3">
        <v>274.90746067128401</v>
      </c>
      <c r="L18" s="3">
        <v>343.63432583910503</v>
      </c>
      <c r="M18" s="3">
        <v>412.36119100692605</v>
      </c>
      <c r="N18" s="3">
        <v>481.08805617474707</v>
      </c>
      <c r="O18" s="3">
        <v>549.81492134256803</v>
      </c>
      <c r="P18" s="3">
        <v>618.54178651038899</v>
      </c>
      <c r="Q18" s="3">
        <v>687.26865167820995</v>
      </c>
      <c r="R18" s="3">
        <v>755.99551684603091</v>
      </c>
      <c r="S18" s="3">
        <v>824.72238201385187</v>
      </c>
      <c r="T18" s="3">
        <v>893.44924718167283</v>
      </c>
      <c r="U18" s="3">
        <v>962.17611234949379</v>
      </c>
      <c r="V18" s="3">
        <v>1030.9029775173149</v>
      </c>
      <c r="W18" s="3">
        <v>1099.6298426851358</v>
      </c>
      <c r="X18" s="3">
        <v>1168.3567078529568</v>
      </c>
      <c r="Y18" s="3">
        <v>1237.0835730207777</v>
      </c>
      <c r="Z18" s="8">
        <v>0.20441251460788001</v>
      </c>
      <c r="AA18" s="8">
        <v>0.40882502921576003</v>
      </c>
      <c r="AB18" s="8">
        <v>0.61323754382364004</v>
      </c>
      <c r="AC18" s="8">
        <v>0.81765005843152005</v>
      </c>
      <c r="AD18" s="8">
        <v>1.0220625730394</v>
      </c>
      <c r="AE18" s="8">
        <v>1.2264750876472799</v>
      </c>
      <c r="AF18" s="8">
        <v>1.4308876022551598</v>
      </c>
      <c r="AG18" s="8">
        <v>1.6353001168630397</v>
      </c>
    </row>
    <row r="19" spans="1:33" x14ac:dyDescent="0.3">
      <c r="A19" t="s">
        <v>7</v>
      </c>
      <c r="B19" t="s">
        <v>6</v>
      </c>
      <c r="C19" s="1">
        <v>13809.941763819401</v>
      </c>
      <c r="D19" s="1">
        <v>767.21898687886005</v>
      </c>
      <c r="E19" s="1"/>
      <c r="F19" s="1"/>
      <c r="G19" s="1"/>
      <c r="H19" s="3">
        <v>767.21898687886005</v>
      </c>
      <c r="I19" s="3">
        <v>1534.4379737577201</v>
      </c>
      <c r="J19" s="3">
        <v>2301.6569606365802</v>
      </c>
      <c r="K19" s="3">
        <v>3068.8759475154402</v>
      </c>
      <c r="L19" s="3">
        <v>3836.0949343943003</v>
      </c>
      <c r="M19" s="3">
        <v>4603.3139212731603</v>
      </c>
      <c r="N19" s="3">
        <v>5370.5329081520204</v>
      </c>
      <c r="O19" s="3">
        <v>6137.7518950308804</v>
      </c>
      <c r="P19" s="3">
        <v>6904.9708819097405</v>
      </c>
      <c r="Q19" s="3">
        <v>7672.1898687886005</v>
      </c>
      <c r="R19" s="3">
        <v>8439.4088556674615</v>
      </c>
      <c r="S19" s="3">
        <v>9206.6278425463206</v>
      </c>
      <c r="T19" s="3">
        <v>9973.8468294251797</v>
      </c>
      <c r="U19" s="3">
        <v>10741.065816304039</v>
      </c>
      <c r="V19" s="3">
        <v>11508.284803182898</v>
      </c>
      <c r="W19" s="3">
        <v>12275.503790061757</v>
      </c>
      <c r="X19" s="3">
        <v>13042.722776940616</v>
      </c>
      <c r="Y19" s="3">
        <v>13809.941763819475</v>
      </c>
      <c r="Z19" s="8">
        <v>37.727212311474901</v>
      </c>
      <c r="AA19" s="8">
        <v>75.454424622949801</v>
      </c>
      <c r="AB19" s="8">
        <v>113.1816369344247</v>
      </c>
      <c r="AC19" s="8">
        <v>150.9088492458996</v>
      </c>
      <c r="AD19" s="8">
        <v>188.63606155737449</v>
      </c>
      <c r="AE19" s="8">
        <v>226.36327386884938</v>
      </c>
      <c r="AF19" s="8">
        <v>264.09048618032426</v>
      </c>
      <c r="AG19" s="8">
        <v>301.81769849179915</v>
      </c>
    </row>
    <row r="20" spans="1:33" x14ac:dyDescent="0.3">
      <c r="A20" t="s">
        <v>7</v>
      </c>
      <c r="B20" t="s">
        <v>7</v>
      </c>
      <c r="C20" s="1">
        <v>114.009769685913</v>
      </c>
      <c r="D20" s="1">
        <v>6.3338760936618401</v>
      </c>
      <c r="E20" s="1"/>
      <c r="F20" s="1"/>
      <c r="G20" s="1"/>
      <c r="H20" s="3">
        <v>19374.609488408918</v>
      </c>
      <c r="I20" s="3">
        <v>18241.633034366383</v>
      </c>
      <c r="J20" s="3">
        <v>17108.656580323848</v>
      </c>
      <c r="K20" s="3">
        <v>15975.680126281311</v>
      </c>
      <c r="L20" s="3">
        <v>14842.703672238777</v>
      </c>
      <c r="M20" s="3">
        <v>13709.72721819624</v>
      </c>
      <c r="N20" s="3">
        <v>12576.750764153705</v>
      </c>
      <c r="O20" s="3">
        <v>11443.77431011117</v>
      </c>
      <c r="P20" s="3">
        <v>10310.797856068635</v>
      </c>
      <c r="Q20" s="3">
        <v>9177.8214020261003</v>
      </c>
      <c r="R20" s="3">
        <v>8044.8449479835635</v>
      </c>
      <c r="S20" s="3">
        <v>6911.8684939410286</v>
      </c>
      <c r="T20" s="3">
        <v>5778.8920398984956</v>
      </c>
      <c r="U20" s="3">
        <v>4645.9155858559607</v>
      </c>
      <c r="V20" s="3">
        <v>3512.9391318134258</v>
      </c>
      <c r="W20" s="3">
        <v>2379.9626777708909</v>
      </c>
      <c r="X20" s="3">
        <v>1246.986223728356</v>
      </c>
      <c r="Y20" s="3">
        <v>114.00976968582108</v>
      </c>
      <c r="Z20" s="8">
        <v>536.69816046930964</v>
      </c>
      <c r="AA20" s="8">
        <v>497.09978744719331</v>
      </c>
      <c r="AB20" s="8">
        <v>457.50141442507709</v>
      </c>
      <c r="AC20" s="8">
        <v>417.90304140296081</v>
      </c>
      <c r="AD20" s="8">
        <v>378.30466838084453</v>
      </c>
      <c r="AE20" s="8">
        <v>338.70629535872831</v>
      </c>
      <c r="AF20" s="8">
        <v>299.10792233661203</v>
      </c>
      <c r="AG20" s="8">
        <v>259.50954931449581</v>
      </c>
    </row>
    <row r="21" spans="1:33" x14ac:dyDescent="0.3">
      <c r="A21" t="s">
        <v>7</v>
      </c>
      <c r="B21" t="s">
        <v>8</v>
      </c>
      <c r="C21" s="1">
        <v>145.45784885635601</v>
      </c>
      <c r="D21" s="1">
        <v>8.0809916031309097</v>
      </c>
      <c r="E21" s="1"/>
      <c r="F21" s="1"/>
      <c r="G21" s="1"/>
      <c r="H21" s="3">
        <v>8.0809916031309097</v>
      </c>
      <c r="I21" s="3">
        <v>16.161983206261819</v>
      </c>
      <c r="J21" s="3">
        <v>24.242974809392727</v>
      </c>
      <c r="K21" s="3">
        <v>32.323966412523639</v>
      </c>
      <c r="L21" s="3">
        <v>40.40495801565455</v>
      </c>
      <c r="M21" s="3">
        <v>48.485949618785462</v>
      </c>
      <c r="N21" s="3">
        <v>56.566941221916373</v>
      </c>
      <c r="O21" s="3">
        <v>64.647932825047278</v>
      </c>
      <c r="P21" s="3">
        <v>72.728924428178189</v>
      </c>
      <c r="Q21" s="3">
        <v>80.809916031309101</v>
      </c>
      <c r="R21" s="3">
        <v>88.890907634440012</v>
      </c>
      <c r="S21" s="3">
        <v>96.971899237570923</v>
      </c>
      <c r="T21" s="3">
        <v>105.05289084070183</v>
      </c>
      <c r="U21" s="3">
        <v>113.13388244383275</v>
      </c>
      <c r="V21" s="3">
        <v>121.21487404696366</v>
      </c>
      <c r="W21" s="3">
        <v>129.29586565009456</v>
      </c>
      <c r="X21" s="3">
        <v>137.37685725322547</v>
      </c>
      <c r="Y21" s="3">
        <v>145.45784885635638</v>
      </c>
      <c r="Z21" s="8">
        <v>3.6689425698850302E-2</v>
      </c>
      <c r="AA21" s="8">
        <v>7.3378851397700603E-2</v>
      </c>
      <c r="AB21" s="8">
        <v>0.1100682770965509</v>
      </c>
      <c r="AC21" s="8">
        <v>0.14675770279540121</v>
      </c>
      <c r="AD21" s="8">
        <v>0.18344712849425152</v>
      </c>
      <c r="AE21" s="8">
        <v>0.22013655419310182</v>
      </c>
      <c r="AF21" s="8">
        <v>0.25682597989195211</v>
      </c>
      <c r="AG21" s="8">
        <v>0.29351540559080241</v>
      </c>
    </row>
    <row r="22" spans="1:33" x14ac:dyDescent="0.3">
      <c r="A22" t="s">
        <v>7</v>
      </c>
      <c r="B22" t="s">
        <v>9</v>
      </c>
      <c r="C22" s="1">
        <v>3213.23893731919</v>
      </c>
      <c r="D22" s="1">
        <v>178.513274295511</v>
      </c>
      <c r="E22" s="1"/>
      <c r="F22" s="1"/>
      <c r="G22" s="1"/>
      <c r="H22" s="3">
        <v>178.513274295511</v>
      </c>
      <c r="I22" s="3">
        <v>357.02654859102199</v>
      </c>
      <c r="J22" s="3">
        <v>535.53982288653299</v>
      </c>
      <c r="K22" s="3">
        <v>714.05309718204398</v>
      </c>
      <c r="L22" s="3">
        <v>892.56637147755498</v>
      </c>
      <c r="M22" s="3">
        <v>1071.079645773066</v>
      </c>
      <c r="N22" s="3">
        <v>1249.5929200685769</v>
      </c>
      <c r="O22" s="3">
        <v>1428.106194364088</v>
      </c>
      <c r="P22" s="3">
        <v>1606.6194686595991</v>
      </c>
      <c r="Q22" s="3">
        <v>1785.1327429551102</v>
      </c>
      <c r="R22" s="3">
        <v>1963.6460172506213</v>
      </c>
      <c r="S22" s="3">
        <v>2142.1592915461324</v>
      </c>
      <c r="T22" s="3">
        <v>2320.6725658416435</v>
      </c>
      <c r="U22" s="3">
        <v>2499.1858401371546</v>
      </c>
      <c r="V22" s="3">
        <v>2677.6991144326657</v>
      </c>
      <c r="W22" s="3">
        <v>2856.2123887281768</v>
      </c>
      <c r="X22" s="3">
        <v>3034.725663023688</v>
      </c>
      <c r="Y22" s="3">
        <v>3213.2389373191991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</row>
    <row r="23" spans="1:33" x14ac:dyDescent="0.3">
      <c r="A23" t="s">
        <v>7</v>
      </c>
      <c r="B23" t="s">
        <v>10</v>
      </c>
      <c r="C23" s="1">
        <v>201.60315286865401</v>
      </c>
      <c r="D23" s="1">
        <v>11.2001751593696</v>
      </c>
      <c r="E23" s="1"/>
      <c r="F23" s="1"/>
      <c r="G23" s="1"/>
      <c r="H23" s="3">
        <v>11.2001751593696</v>
      </c>
      <c r="I23" s="3">
        <v>22.4003503187392</v>
      </c>
      <c r="J23" s="3">
        <v>33.6005254781088</v>
      </c>
      <c r="K23" s="3">
        <v>44.8007006374784</v>
      </c>
      <c r="L23" s="3">
        <v>56.000875796848</v>
      </c>
      <c r="M23" s="3">
        <v>67.2010509562176</v>
      </c>
      <c r="N23" s="3">
        <v>78.401226115587207</v>
      </c>
      <c r="O23" s="3">
        <v>89.6014012749568</v>
      </c>
      <c r="P23" s="3">
        <v>100.80157643432639</v>
      </c>
      <c r="Q23" s="3">
        <v>112.00175159369599</v>
      </c>
      <c r="R23" s="3">
        <v>123.20192675306558</v>
      </c>
      <c r="S23" s="3">
        <v>134.40210191243517</v>
      </c>
      <c r="T23" s="3">
        <v>145.60227707180476</v>
      </c>
      <c r="U23" s="3">
        <v>156.80245223117436</v>
      </c>
      <c r="V23" s="3">
        <v>168.00262739054395</v>
      </c>
      <c r="W23" s="3">
        <v>179.20280254991354</v>
      </c>
      <c r="X23" s="3">
        <v>190.40297770928314</v>
      </c>
      <c r="Y23" s="3">
        <v>201.60315286865273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3">
      <c r="A24" t="s">
        <v>7</v>
      </c>
      <c r="B24" t="s">
        <v>11</v>
      </c>
      <c r="C24" s="1">
        <v>1765.28551076754</v>
      </c>
      <c r="D24" s="1">
        <v>98.071417264863399</v>
      </c>
      <c r="E24" s="1"/>
      <c r="F24" s="1"/>
      <c r="G24" s="1"/>
      <c r="H24" s="3">
        <v>98.071417264863399</v>
      </c>
      <c r="I24" s="3">
        <v>196.1428345297268</v>
      </c>
      <c r="J24" s="3">
        <v>294.21425179459021</v>
      </c>
      <c r="K24" s="3">
        <v>392.2856690594536</v>
      </c>
      <c r="L24" s="3">
        <v>490.35708632431698</v>
      </c>
      <c r="M24" s="3">
        <v>588.42850358918042</v>
      </c>
      <c r="N24" s="3">
        <v>686.49992085404381</v>
      </c>
      <c r="O24" s="3">
        <v>784.57133811890719</v>
      </c>
      <c r="P24" s="3">
        <v>882.64275538377058</v>
      </c>
      <c r="Q24" s="3">
        <v>980.71417264863396</v>
      </c>
      <c r="R24" s="3">
        <v>1078.7855899134975</v>
      </c>
      <c r="S24" s="3">
        <v>1176.8570071783608</v>
      </c>
      <c r="T24" s="3">
        <v>1274.9284244432242</v>
      </c>
      <c r="U24" s="3">
        <v>1372.9998417080876</v>
      </c>
      <c r="V24" s="3">
        <v>1471.071258972951</v>
      </c>
      <c r="W24" s="3">
        <v>1569.1426762378144</v>
      </c>
      <c r="X24" s="3">
        <v>1667.2140935026778</v>
      </c>
      <c r="Y24" s="3">
        <v>1765.2855107675412</v>
      </c>
      <c r="Z24" s="8">
        <v>0.36689425698850298</v>
      </c>
      <c r="AA24" s="8">
        <v>0.73378851397700595</v>
      </c>
      <c r="AB24" s="8">
        <v>1.1006827709655089</v>
      </c>
      <c r="AC24" s="8">
        <v>1.4675770279540119</v>
      </c>
      <c r="AD24" s="8">
        <v>1.8344712849425149</v>
      </c>
      <c r="AE24" s="8">
        <v>2.2013655419310179</v>
      </c>
      <c r="AF24" s="8">
        <v>2.5682597989195211</v>
      </c>
      <c r="AG24" s="8">
        <v>2.9351540559080238</v>
      </c>
    </row>
    <row r="25" spans="1:33" x14ac:dyDescent="0.3">
      <c r="A25" t="s">
        <v>7</v>
      </c>
      <c r="B25" t="s">
        <v>12</v>
      </c>
      <c r="C25" s="1">
        <v>20.9653861136287</v>
      </c>
      <c r="D25" s="1">
        <v>1.1647436729793701</v>
      </c>
      <c r="E25" s="1"/>
      <c r="F25" s="1"/>
      <c r="G25" s="1"/>
      <c r="H25" s="3">
        <v>1.1647436729793701</v>
      </c>
      <c r="I25" s="3">
        <v>2.3294873459587402</v>
      </c>
      <c r="J25" s="3">
        <v>3.4942310189381103</v>
      </c>
      <c r="K25" s="3">
        <v>4.6589746919174804</v>
      </c>
      <c r="L25" s="3">
        <v>5.82371836489685</v>
      </c>
      <c r="M25" s="3">
        <v>6.9884620378762197</v>
      </c>
      <c r="N25" s="3">
        <v>8.1532057108555893</v>
      </c>
      <c r="O25" s="3">
        <v>9.317949383834959</v>
      </c>
      <c r="P25" s="3">
        <v>10.482693056814329</v>
      </c>
      <c r="Q25" s="3">
        <v>11.647436729793698</v>
      </c>
      <c r="R25" s="3">
        <v>12.812180402773068</v>
      </c>
      <c r="S25" s="3">
        <v>13.976924075752438</v>
      </c>
      <c r="T25" s="3">
        <v>15.141667748731807</v>
      </c>
      <c r="U25" s="3">
        <v>16.306411421711179</v>
      </c>
      <c r="V25" s="3">
        <v>17.471155094690548</v>
      </c>
      <c r="W25" s="3">
        <v>18.635898767669918</v>
      </c>
      <c r="X25" s="3">
        <v>19.800642440649288</v>
      </c>
      <c r="Y25" s="3">
        <v>20.965386113628657</v>
      </c>
      <c r="Z25" s="8">
        <v>1.26316451334613</v>
      </c>
      <c r="AA25" s="8">
        <v>2.52632902669226</v>
      </c>
      <c r="AB25" s="8">
        <v>3.7894935400383902</v>
      </c>
      <c r="AC25" s="8">
        <v>5.05265805338452</v>
      </c>
      <c r="AD25" s="8">
        <v>6.3158225667306498</v>
      </c>
      <c r="AE25" s="8">
        <v>7.5789870800767796</v>
      </c>
      <c r="AF25" s="8">
        <v>8.8421515934229102</v>
      </c>
      <c r="AG25" s="8">
        <v>10.10531610676904</v>
      </c>
    </row>
    <row r="26" spans="1:33" x14ac:dyDescent="0.3">
      <c r="A26" t="s">
        <v>8</v>
      </c>
      <c r="B26" t="s">
        <v>5</v>
      </c>
      <c r="C26" s="1">
        <v>0</v>
      </c>
      <c r="D26" s="1">
        <v>0</v>
      </c>
      <c r="E26" s="1"/>
      <c r="F26" s="1"/>
      <c r="G26" s="1"/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8">
        <v>0.81765005843152105</v>
      </c>
      <c r="AA26" s="8">
        <v>1.6353001168630421</v>
      </c>
      <c r="AB26" s="8">
        <v>2.4529501752945633</v>
      </c>
      <c r="AC26" s="8">
        <v>3.2706002337260842</v>
      </c>
      <c r="AD26" s="8">
        <v>4.0882502921576052</v>
      </c>
      <c r="AE26" s="8">
        <v>4.9059003505891265</v>
      </c>
      <c r="AF26" s="8">
        <v>5.7235504090206479</v>
      </c>
      <c r="AG26" s="8">
        <v>6.5412004674521693</v>
      </c>
    </row>
    <row r="27" spans="1:33" x14ac:dyDescent="0.3">
      <c r="A27" t="s">
        <v>8</v>
      </c>
      <c r="B27" t="s">
        <v>6</v>
      </c>
      <c r="C27" s="1">
        <v>35.934671798759702</v>
      </c>
      <c r="D27" s="1">
        <v>1.99637065548665</v>
      </c>
      <c r="E27" s="1"/>
      <c r="F27" s="1"/>
      <c r="G27" s="1"/>
      <c r="H27" s="3">
        <v>1.99637065548665</v>
      </c>
      <c r="I27" s="3">
        <v>3.9927413109733001</v>
      </c>
      <c r="J27" s="3">
        <v>5.9891119664599497</v>
      </c>
      <c r="K27" s="3">
        <v>7.9854826219466002</v>
      </c>
      <c r="L27" s="3">
        <v>9.9818532774332507</v>
      </c>
      <c r="M27" s="3">
        <v>11.978223932919901</v>
      </c>
      <c r="N27" s="3">
        <v>13.974594588406552</v>
      </c>
      <c r="O27" s="3">
        <v>15.970965243893202</v>
      </c>
      <c r="P27" s="3">
        <v>17.967335899379851</v>
      </c>
      <c r="Q27" s="3">
        <v>19.963706554866501</v>
      </c>
      <c r="R27" s="3">
        <v>21.960077210353152</v>
      </c>
      <c r="S27" s="3">
        <v>23.956447865839802</v>
      </c>
      <c r="T27" s="3">
        <v>25.952818521326453</v>
      </c>
      <c r="U27" s="3">
        <v>27.949189176813103</v>
      </c>
      <c r="V27" s="3">
        <v>29.945559832299754</v>
      </c>
      <c r="W27" s="3">
        <v>31.941930487786404</v>
      </c>
      <c r="X27" s="3">
        <v>33.938301143273051</v>
      </c>
      <c r="Y27" s="3">
        <v>35.934671798759702</v>
      </c>
      <c r="Z27" s="8">
        <v>73.688090842876704</v>
      </c>
      <c r="AA27" s="8">
        <v>147.37618168575341</v>
      </c>
      <c r="AB27" s="8">
        <v>221.06427252863011</v>
      </c>
      <c r="AC27" s="8">
        <v>294.75236337150682</v>
      </c>
      <c r="AD27" s="8">
        <v>368.44045421438352</v>
      </c>
      <c r="AE27" s="8">
        <v>442.12854505726023</v>
      </c>
      <c r="AF27" s="8">
        <v>515.81663590013693</v>
      </c>
      <c r="AG27" s="8">
        <v>589.50472674301363</v>
      </c>
    </row>
    <row r="28" spans="1:33" x14ac:dyDescent="0.3">
      <c r="A28" t="s">
        <v>8</v>
      </c>
      <c r="B28" t="s">
        <v>7</v>
      </c>
      <c r="C28" s="1">
        <v>0</v>
      </c>
      <c r="D28" s="1">
        <v>0</v>
      </c>
      <c r="E28" s="1"/>
      <c r="F28" s="1"/>
      <c r="G28" s="1"/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8">
        <v>78.326682520516997</v>
      </c>
      <c r="AA28" s="8">
        <v>156.65336504103399</v>
      </c>
      <c r="AB28" s="8">
        <v>234.98004756155098</v>
      </c>
      <c r="AC28" s="8">
        <v>313.30673008206799</v>
      </c>
      <c r="AD28" s="8">
        <v>391.633412602585</v>
      </c>
      <c r="AE28" s="8">
        <v>469.96009512310201</v>
      </c>
      <c r="AF28" s="8">
        <v>548.28677764361896</v>
      </c>
      <c r="AG28" s="8">
        <v>626.61346016413597</v>
      </c>
    </row>
    <row r="29" spans="1:33" x14ac:dyDescent="0.3">
      <c r="A29" t="s">
        <v>8</v>
      </c>
      <c r="B29" t="s">
        <v>8</v>
      </c>
      <c r="C29" s="1">
        <v>2.6835694225444802</v>
      </c>
      <c r="D29" s="1">
        <v>0.14908719014135999</v>
      </c>
      <c r="E29" s="1"/>
      <c r="F29" s="1"/>
      <c r="G29" s="1"/>
      <c r="H29" s="3">
        <v>36.621870565817531</v>
      </c>
      <c r="I29" s="3">
        <v>34.62549991033088</v>
      </c>
      <c r="J29" s="3">
        <v>32.62912925484423</v>
      </c>
      <c r="K29" s="3">
        <v>30.632758599357579</v>
      </c>
      <c r="L29" s="3">
        <v>28.636387943870929</v>
      </c>
      <c r="M29" s="3">
        <v>26.640017288384279</v>
      </c>
      <c r="N29" s="3">
        <v>24.643646632897628</v>
      </c>
      <c r="O29" s="3">
        <v>22.647275977410978</v>
      </c>
      <c r="P29" s="3">
        <v>20.650905321924331</v>
      </c>
      <c r="Q29" s="3">
        <v>18.65453466643768</v>
      </c>
      <c r="R29" s="3">
        <v>16.65816401095103</v>
      </c>
      <c r="S29" s="3">
        <v>14.661793355464379</v>
      </c>
      <c r="T29" s="3">
        <v>12.665422699977729</v>
      </c>
      <c r="U29" s="3">
        <v>10.669052044491078</v>
      </c>
      <c r="V29" s="3">
        <v>8.6726813890044276</v>
      </c>
      <c r="W29" s="3">
        <v>6.6763107335177772</v>
      </c>
      <c r="X29" s="3">
        <v>4.6799400780311302</v>
      </c>
      <c r="Y29" s="3">
        <v>2.6835694225444797</v>
      </c>
      <c r="Z29" s="8">
        <v>1471.1987984051414</v>
      </c>
      <c r="AA29" s="8">
        <v>1302.4850950022424</v>
      </c>
      <c r="AB29" s="8">
        <v>1133.7713915993434</v>
      </c>
      <c r="AC29" s="8">
        <v>965.05768819644436</v>
      </c>
      <c r="AD29" s="8">
        <v>796.34398479354536</v>
      </c>
      <c r="AE29" s="8">
        <v>627.63028139064636</v>
      </c>
      <c r="AF29" s="8">
        <v>458.91657798774759</v>
      </c>
      <c r="AG29" s="8">
        <v>290.20287458484836</v>
      </c>
    </row>
    <row r="30" spans="1:33" x14ac:dyDescent="0.3">
      <c r="A30" t="s">
        <v>8</v>
      </c>
      <c r="B30" t="s">
        <v>9</v>
      </c>
      <c r="C30" s="1">
        <v>0</v>
      </c>
      <c r="D30" s="1">
        <v>0</v>
      </c>
      <c r="E30" s="1"/>
      <c r="F30" s="1"/>
      <c r="G30" s="1"/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</row>
    <row r="31" spans="1:33" x14ac:dyDescent="0.3">
      <c r="A31" t="s">
        <v>8</v>
      </c>
      <c r="B31" t="s">
        <v>10</v>
      </c>
      <c r="C31" s="1">
        <v>0</v>
      </c>
      <c r="D31" s="1">
        <v>0</v>
      </c>
      <c r="E31" s="1"/>
      <c r="F31" s="1"/>
      <c r="G31" s="1"/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3">
      <c r="A32" t="s">
        <v>8</v>
      </c>
      <c r="B32" t="s">
        <v>11</v>
      </c>
      <c r="C32" s="1">
        <v>0</v>
      </c>
      <c r="D32" s="1">
        <v>0</v>
      </c>
      <c r="E32" s="1"/>
      <c r="F32" s="1"/>
      <c r="G32" s="1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8">
        <v>3.6899079559986601</v>
      </c>
      <c r="AA32" s="8">
        <v>7.3798159119973201</v>
      </c>
      <c r="AB32" s="8">
        <v>11.069723867995981</v>
      </c>
      <c r="AC32" s="8">
        <v>14.75963182399464</v>
      </c>
      <c r="AD32" s="8">
        <v>18.449539779993302</v>
      </c>
      <c r="AE32" s="8">
        <v>22.139447735991961</v>
      </c>
      <c r="AF32" s="8">
        <v>25.829355691990621</v>
      </c>
      <c r="AG32" s="8">
        <v>29.51926364798928</v>
      </c>
    </row>
    <row r="33" spans="1:33" x14ac:dyDescent="0.3">
      <c r="A33" t="s">
        <v>8</v>
      </c>
      <c r="B33" t="s">
        <v>12</v>
      </c>
      <c r="C33" s="1">
        <v>0</v>
      </c>
      <c r="D33" s="1">
        <v>0</v>
      </c>
      <c r="E33" s="1"/>
      <c r="F33" s="1"/>
      <c r="G33" s="1"/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8">
        <v>12.191372025075101</v>
      </c>
      <c r="AA33" s="8">
        <v>24.382744050150201</v>
      </c>
      <c r="AB33" s="8">
        <v>36.574116075225305</v>
      </c>
      <c r="AC33" s="8">
        <v>48.765488100300402</v>
      </c>
      <c r="AD33" s="8">
        <v>60.956860125375499</v>
      </c>
      <c r="AE33" s="8">
        <v>73.148232150450596</v>
      </c>
      <c r="AF33" s="8">
        <v>85.339604175525693</v>
      </c>
      <c r="AG33" s="8">
        <v>97.53097620060079</v>
      </c>
    </row>
    <row r="34" spans="1:33" x14ac:dyDescent="0.3">
      <c r="A34" t="s">
        <v>13</v>
      </c>
      <c r="B34" t="s">
        <v>5</v>
      </c>
      <c r="C34" s="1">
        <v>11947.4187922569</v>
      </c>
      <c r="D34" s="1">
        <v>663.74548845871902</v>
      </c>
      <c r="E34" s="1"/>
      <c r="F34" s="1"/>
      <c r="G34" s="1"/>
      <c r="H34" s="3">
        <v>663.74548845871902</v>
      </c>
      <c r="I34" s="3">
        <v>1327.490976917438</v>
      </c>
      <c r="J34" s="3">
        <v>1991.236465376157</v>
      </c>
      <c r="K34" s="3">
        <v>2654.9819538348761</v>
      </c>
      <c r="L34" s="3">
        <v>3318.7274422935952</v>
      </c>
      <c r="M34" s="3">
        <v>3982.4729307523144</v>
      </c>
      <c r="N34" s="3">
        <v>4646.2184192110335</v>
      </c>
      <c r="O34" s="3">
        <v>5309.9639076697522</v>
      </c>
      <c r="P34" s="3">
        <v>5973.7093961284709</v>
      </c>
      <c r="Q34" s="3">
        <v>6637.4548845871896</v>
      </c>
      <c r="R34" s="3">
        <v>7301.2003730459082</v>
      </c>
      <c r="S34" s="3">
        <v>7964.9458615046269</v>
      </c>
      <c r="T34" s="3">
        <v>8628.6913499633465</v>
      </c>
      <c r="U34" s="3">
        <v>9292.4368384220652</v>
      </c>
      <c r="V34" s="3">
        <v>9956.1823268807839</v>
      </c>
      <c r="W34" s="3">
        <v>10619.927815339503</v>
      </c>
      <c r="X34" s="3">
        <v>11283.673303798221</v>
      </c>
      <c r="Y34" s="3">
        <v>11947.41879225694</v>
      </c>
      <c r="Z34" s="8">
        <v>114.08314853731</v>
      </c>
      <c r="AA34" s="8">
        <v>228.16629707461999</v>
      </c>
      <c r="AB34" s="8">
        <v>342.24944561193001</v>
      </c>
      <c r="AC34" s="8">
        <v>456.33259414923998</v>
      </c>
      <c r="AD34" s="8">
        <v>570.41574268654995</v>
      </c>
      <c r="AE34" s="8">
        <v>684.49889122385991</v>
      </c>
      <c r="AF34" s="8">
        <v>798.58203976116988</v>
      </c>
      <c r="AG34" s="8">
        <v>912.66518829847985</v>
      </c>
    </row>
    <row r="35" spans="1:33" x14ac:dyDescent="0.3">
      <c r="A35" t="s">
        <v>13</v>
      </c>
      <c r="B35" t="s">
        <v>6</v>
      </c>
      <c r="C35" s="1">
        <v>27532.415936772901</v>
      </c>
      <c r="D35" s="1">
        <v>1529.57866315405</v>
      </c>
      <c r="E35" s="1"/>
      <c r="F35" s="1"/>
      <c r="G35" s="1"/>
      <c r="H35" s="3">
        <v>1529.57866315405</v>
      </c>
      <c r="I35" s="3">
        <v>3059.1573263081</v>
      </c>
      <c r="J35" s="3">
        <v>4588.7359894621495</v>
      </c>
      <c r="K35" s="3">
        <v>6118.3146526162</v>
      </c>
      <c r="L35" s="3">
        <v>7647.8933157702504</v>
      </c>
      <c r="M35" s="3">
        <v>9177.4719789243009</v>
      </c>
      <c r="N35" s="3">
        <v>10707.050642078351</v>
      </c>
      <c r="O35" s="3">
        <v>12236.629305232402</v>
      </c>
      <c r="P35" s="3">
        <v>13766.207968386452</v>
      </c>
      <c r="Q35" s="3">
        <v>15295.786631540503</v>
      </c>
      <c r="R35" s="3">
        <v>16825.365294694551</v>
      </c>
      <c r="S35" s="3">
        <v>18354.943957848602</v>
      </c>
      <c r="T35" s="3">
        <v>19884.522621002652</v>
      </c>
      <c r="U35" s="3">
        <v>21414.101284156703</v>
      </c>
      <c r="V35" s="3">
        <v>22943.679947310753</v>
      </c>
      <c r="W35" s="3">
        <v>24473.258610464803</v>
      </c>
      <c r="X35" s="3">
        <v>26002.837273618854</v>
      </c>
      <c r="Y35" s="3">
        <v>27532.415936772904</v>
      </c>
      <c r="Z35" s="8">
        <v>8422.5398730517009</v>
      </c>
      <c r="AA35" s="8">
        <v>16845.079746103402</v>
      </c>
      <c r="AB35" s="8">
        <v>25267.619619155103</v>
      </c>
      <c r="AC35" s="8">
        <v>33690.159492206803</v>
      </c>
      <c r="AD35" s="8">
        <v>42112.699365258508</v>
      </c>
      <c r="AE35" s="8">
        <v>50535.239238310212</v>
      </c>
      <c r="AF35" s="8">
        <v>58957.779111361917</v>
      </c>
      <c r="AG35" s="8">
        <v>67380.318984413621</v>
      </c>
    </row>
    <row r="36" spans="1:33" x14ac:dyDescent="0.3">
      <c r="A36" t="s">
        <v>13</v>
      </c>
      <c r="B36" t="s">
        <v>7</v>
      </c>
      <c r="C36" s="1">
        <v>149.27354912903601</v>
      </c>
      <c r="D36" s="1">
        <v>8.2929749516131501</v>
      </c>
      <c r="E36" s="1"/>
      <c r="F36" s="1"/>
      <c r="G36" s="1"/>
      <c r="H36" s="3">
        <v>8.2929749516131501</v>
      </c>
      <c r="I36" s="3">
        <v>16.5859499032263</v>
      </c>
      <c r="J36" s="3">
        <v>24.87892485483945</v>
      </c>
      <c r="K36" s="3">
        <v>33.171899806452601</v>
      </c>
      <c r="L36" s="3">
        <v>41.464874758065747</v>
      </c>
      <c r="M36" s="3">
        <v>49.757849709678894</v>
      </c>
      <c r="N36" s="3">
        <v>58.05082466129204</v>
      </c>
      <c r="O36" s="3">
        <v>66.343799612905187</v>
      </c>
      <c r="P36" s="3">
        <v>74.636774564518333</v>
      </c>
      <c r="Q36" s="3">
        <v>82.92974951613148</v>
      </c>
      <c r="R36" s="3">
        <v>91.222724467744627</v>
      </c>
      <c r="S36" s="3">
        <v>99.515699419357773</v>
      </c>
      <c r="T36" s="3">
        <v>107.80867437097092</v>
      </c>
      <c r="U36" s="3">
        <v>116.10164932258407</v>
      </c>
      <c r="V36" s="3">
        <v>124.39462427419721</v>
      </c>
      <c r="W36" s="3">
        <v>132.68759922581037</v>
      </c>
      <c r="X36" s="3">
        <v>140.98057417742353</v>
      </c>
      <c r="Y36" s="3">
        <v>149.2735491290367</v>
      </c>
      <c r="Z36" s="8">
        <v>1966.40645975558</v>
      </c>
      <c r="AA36" s="8">
        <v>3932.8129195111601</v>
      </c>
      <c r="AB36" s="8">
        <v>5899.2193792667404</v>
      </c>
      <c r="AC36" s="8">
        <v>7865.6258390223202</v>
      </c>
      <c r="AD36" s="8">
        <v>9832.0322987779</v>
      </c>
      <c r="AE36" s="8">
        <v>11798.438758533481</v>
      </c>
      <c r="AF36" s="8">
        <v>13764.845218289061</v>
      </c>
      <c r="AG36" s="8">
        <v>15731.251678044642</v>
      </c>
    </row>
    <row r="37" spans="1:33" x14ac:dyDescent="0.3">
      <c r="A37" t="s">
        <v>13</v>
      </c>
      <c r="B37" t="s">
        <v>8</v>
      </c>
      <c r="C37" s="1">
        <v>525.18292214639996</v>
      </c>
      <c r="D37" s="1">
        <v>29.1768290081333</v>
      </c>
      <c r="E37" s="1"/>
      <c r="F37" s="1"/>
      <c r="G37" s="1"/>
      <c r="H37" s="3">
        <v>29.1768290081333</v>
      </c>
      <c r="I37" s="3">
        <v>58.3536580162666</v>
      </c>
      <c r="J37" s="3">
        <v>87.530487024399903</v>
      </c>
      <c r="K37" s="3">
        <v>116.7073160325332</v>
      </c>
      <c r="L37" s="3">
        <v>145.88414504066651</v>
      </c>
      <c r="M37" s="3">
        <v>175.06097404879981</v>
      </c>
      <c r="N37" s="3">
        <v>204.2378030569331</v>
      </c>
      <c r="O37" s="3">
        <v>233.4146320650664</v>
      </c>
      <c r="P37" s="3">
        <v>262.5914610731997</v>
      </c>
      <c r="Q37" s="3">
        <v>291.76829008133302</v>
      </c>
      <c r="R37" s="3">
        <v>320.94511908946635</v>
      </c>
      <c r="S37" s="3">
        <v>350.12194809759967</v>
      </c>
      <c r="T37" s="3">
        <v>379.298777105733</v>
      </c>
      <c r="U37" s="3">
        <v>408.47560611386632</v>
      </c>
      <c r="V37" s="3">
        <v>437.65243512199964</v>
      </c>
      <c r="W37" s="3">
        <v>466.82926413013297</v>
      </c>
      <c r="X37" s="3">
        <v>496.00609313826629</v>
      </c>
      <c r="Y37" s="3">
        <v>525.18292214639962</v>
      </c>
      <c r="Z37" s="8">
        <v>12.988056697393001</v>
      </c>
      <c r="AA37" s="8">
        <v>25.976113394786001</v>
      </c>
      <c r="AB37" s="8">
        <v>38.964170092179003</v>
      </c>
      <c r="AC37" s="8">
        <v>51.952226789572002</v>
      </c>
      <c r="AD37" s="8">
        <v>64.940283486965001</v>
      </c>
      <c r="AE37" s="8">
        <v>77.928340184358007</v>
      </c>
      <c r="AF37" s="8">
        <v>90.916396881751012</v>
      </c>
      <c r="AG37" s="8">
        <v>103.90445357914402</v>
      </c>
    </row>
    <row r="38" spans="1:33" x14ac:dyDescent="0.3">
      <c r="A38" t="s">
        <v>13</v>
      </c>
      <c r="B38" t="s">
        <v>9</v>
      </c>
      <c r="C38" s="1">
        <v>41638.766329466896</v>
      </c>
      <c r="D38" s="1">
        <v>2313.2647960814902</v>
      </c>
      <c r="E38" s="1"/>
      <c r="F38" s="1"/>
      <c r="G38" s="1"/>
      <c r="H38" s="3">
        <v>89611.208416683832</v>
      </c>
      <c r="I38" s="3">
        <v>86789.300058612236</v>
      </c>
      <c r="J38" s="3">
        <v>83967.391700540655</v>
      </c>
      <c r="K38" s="3">
        <v>81145.483342469073</v>
      </c>
      <c r="L38" s="3">
        <v>78323.574984397477</v>
      </c>
      <c r="M38" s="3">
        <v>75501.666626325896</v>
      </c>
      <c r="N38" s="3">
        <v>72679.758268254314</v>
      </c>
      <c r="O38" s="3">
        <v>69857.849910182718</v>
      </c>
      <c r="P38" s="3">
        <v>67035.941552111137</v>
      </c>
      <c r="Q38" s="3">
        <v>64214.033194039555</v>
      </c>
      <c r="R38" s="3">
        <v>61392.124835967974</v>
      </c>
      <c r="S38" s="3">
        <v>58570.216477896385</v>
      </c>
      <c r="T38" s="3">
        <v>55748.308119824796</v>
      </c>
      <c r="U38" s="3">
        <v>52926.399761753208</v>
      </c>
      <c r="V38" s="3">
        <v>50104.491403681626</v>
      </c>
      <c r="W38" s="3">
        <v>47282.583045610038</v>
      </c>
      <c r="X38" s="3">
        <v>44460.674687538449</v>
      </c>
      <c r="Y38" s="3">
        <v>41638.766329466867</v>
      </c>
      <c r="Z38" s="8">
        <v>74988.19112520841</v>
      </c>
      <c r="AA38" s="8">
        <v>64348.629808145342</v>
      </c>
      <c r="AB38" s="8">
        <v>53709.068491082275</v>
      </c>
      <c r="AC38" s="8">
        <v>43069.5071740192</v>
      </c>
      <c r="AD38" s="8">
        <v>32429.945856956132</v>
      </c>
      <c r="AE38" s="8">
        <v>21790.384539893057</v>
      </c>
      <c r="AF38" s="8">
        <v>11150.823222829989</v>
      </c>
      <c r="AG38" s="8">
        <v>511.26190576690715</v>
      </c>
    </row>
    <row r="39" spans="1:33" x14ac:dyDescent="0.3">
      <c r="A39" t="s">
        <v>13</v>
      </c>
      <c r="B39" t="s">
        <v>10</v>
      </c>
      <c r="C39" s="1">
        <v>963.23369960455898</v>
      </c>
      <c r="D39" s="1">
        <v>53.512983311364401</v>
      </c>
      <c r="E39" s="1"/>
      <c r="F39" s="1"/>
      <c r="G39" s="1"/>
      <c r="H39" s="3">
        <v>53.512983311364401</v>
      </c>
      <c r="I39" s="3">
        <v>107.0259666227288</v>
      </c>
      <c r="J39" s="3">
        <v>160.53894993409321</v>
      </c>
      <c r="K39" s="3">
        <v>214.0519332454576</v>
      </c>
      <c r="L39" s="3">
        <v>267.56491655682203</v>
      </c>
      <c r="M39" s="3">
        <v>321.07789986818642</v>
      </c>
      <c r="N39" s="3">
        <v>374.59088317955081</v>
      </c>
      <c r="O39" s="3">
        <v>428.10386649091521</v>
      </c>
      <c r="P39" s="3">
        <v>481.6168498022796</v>
      </c>
      <c r="Q39" s="3">
        <v>535.12983311364405</v>
      </c>
      <c r="R39" s="3">
        <v>588.6428164250085</v>
      </c>
      <c r="S39" s="3">
        <v>642.15579973637296</v>
      </c>
      <c r="T39" s="3">
        <v>695.66878304773741</v>
      </c>
      <c r="U39" s="3">
        <v>749.18176635910186</v>
      </c>
      <c r="V39" s="3">
        <v>802.69474967046631</v>
      </c>
      <c r="W39" s="3">
        <v>856.20773298183076</v>
      </c>
      <c r="X39" s="3">
        <v>909.72071629319521</v>
      </c>
      <c r="Y39" s="3">
        <v>963.23369960455966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</row>
    <row r="40" spans="1:33" x14ac:dyDescent="0.3">
      <c r="A40" t="s">
        <v>13</v>
      </c>
      <c r="B40" t="s">
        <v>11</v>
      </c>
      <c r="C40" s="1">
        <v>9587.2614159012901</v>
      </c>
      <c r="D40" s="1">
        <v>532.62563421673804</v>
      </c>
      <c r="E40" s="1"/>
      <c r="F40" s="1"/>
      <c r="G40" s="1"/>
      <c r="H40" s="3">
        <v>532.62563421673804</v>
      </c>
      <c r="I40" s="3">
        <v>1065.2512684334761</v>
      </c>
      <c r="J40" s="3">
        <v>1597.8769026502141</v>
      </c>
      <c r="K40" s="3">
        <v>2130.5025368669521</v>
      </c>
      <c r="L40" s="3">
        <v>2663.1281710836902</v>
      </c>
      <c r="M40" s="3">
        <v>3195.7538053004282</v>
      </c>
      <c r="N40" s="3">
        <v>3728.3794395171662</v>
      </c>
      <c r="O40" s="3">
        <v>4261.0050737339043</v>
      </c>
      <c r="P40" s="3">
        <v>4793.6307079506423</v>
      </c>
      <c r="Q40" s="3">
        <v>5326.2563421673804</v>
      </c>
      <c r="R40" s="3">
        <v>5858.8819763841184</v>
      </c>
      <c r="S40" s="3">
        <v>6391.5076106008564</v>
      </c>
      <c r="T40" s="3">
        <v>6924.1332448175945</v>
      </c>
      <c r="U40" s="3">
        <v>7456.7588790343325</v>
      </c>
      <c r="V40" s="3">
        <v>7989.3845132510705</v>
      </c>
      <c r="W40" s="3">
        <v>8522.0101474678086</v>
      </c>
      <c r="X40" s="3">
        <v>9054.6357816845466</v>
      </c>
      <c r="Y40" s="3">
        <v>9587.2614159012846</v>
      </c>
      <c r="Z40" s="8">
        <v>122.217718349398</v>
      </c>
      <c r="AA40" s="8">
        <v>244.435436698796</v>
      </c>
      <c r="AB40" s="8">
        <v>366.65315504819398</v>
      </c>
      <c r="AC40" s="8">
        <v>488.87087339759199</v>
      </c>
      <c r="AD40" s="8">
        <v>611.08859174699001</v>
      </c>
      <c r="AE40" s="8">
        <v>733.30631009638796</v>
      </c>
      <c r="AF40" s="8">
        <v>855.52402844578592</v>
      </c>
      <c r="AG40" s="8">
        <v>977.74174679518387</v>
      </c>
    </row>
    <row r="41" spans="1:33" x14ac:dyDescent="0.3">
      <c r="A41" t="s">
        <v>13</v>
      </c>
      <c r="B41" t="s">
        <v>12</v>
      </c>
      <c r="C41" s="1">
        <v>89.564129477422</v>
      </c>
      <c r="D41" s="1">
        <v>4.9757849709678901</v>
      </c>
      <c r="E41" s="1"/>
      <c r="F41" s="1"/>
      <c r="G41" s="1"/>
      <c r="H41" s="3">
        <v>4.9757849709678901</v>
      </c>
      <c r="I41" s="3">
        <v>9.9515699419357802</v>
      </c>
      <c r="J41" s="3">
        <v>14.92735491290367</v>
      </c>
      <c r="K41" s="3">
        <v>19.90313988387156</v>
      </c>
      <c r="L41" s="3">
        <v>24.87892485483945</v>
      </c>
      <c r="M41" s="3">
        <v>29.85470982580734</v>
      </c>
      <c r="N41" s="3">
        <v>34.830494796775227</v>
      </c>
      <c r="O41" s="3">
        <v>39.806279767743121</v>
      </c>
      <c r="P41" s="3">
        <v>44.782064738711014</v>
      </c>
      <c r="Q41" s="3">
        <v>49.757849709678908</v>
      </c>
      <c r="R41" s="3">
        <v>54.733634680646801</v>
      </c>
      <c r="S41" s="3">
        <v>59.709419651614695</v>
      </c>
      <c r="T41" s="3">
        <v>64.685204622582589</v>
      </c>
      <c r="U41" s="3">
        <v>69.660989593550482</v>
      </c>
      <c r="V41" s="3">
        <v>74.636774564518376</v>
      </c>
      <c r="W41" s="3">
        <v>79.61255953548627</v>
      </c>
      <c r="X41" s="3">
        <v>84.588344506454163</v>
      </c>
      <c r="Y41" s="3">
        <v>89.564129477422057</v>
      </c>
      <c r="Z41" s="8">
        <v>1.32606067168701</v>
      </c>
      <c r="AA41" s="8">
        <v>2.6521213433740201</v>
      </c>
      <c r="AB41" s="8">
        <v>3.9781820150610301</v>
      </c>
      <c r="AC41" s="8">
        <v>5.3042426867480401</v>
      </c>
      <c r="AD41" s="8">
        <v>6.6303033584350501</v>
      </c>
      <c r="AE41" s="8">
        <v>7.9563640301220602</v>
      </c>
      <c r="AF41" s="8">
        <v>9.2824247018090702</v>
      </c>
      <c r="AG41" s="8">
        <v>10.60848537349608</v>
      </c>
    </row>
    <row r="42" spans="1:33" x14ac:dyDescent="0.3">
      <c r="A42" t="s">
        <v>10</v>
      </c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8">
        <v>0.172964435437437</v>
      </c>
      <c r="AA42" s="8">
        <v>0.34592887087487401</v>
      </c>
      <c r="AB42" s="8">
        <v>0.51889330631231101</v>
      </c>
      <c r="AC42" s="8">
        <v>0.69185774174974801</v>
      </c>
      <c r="AD42" s="8">
        <v>0.86482217718718501</v>
      </c>
      <c r="AE42" s="8">
        <v>1.037786612624622</v>
      </c>
      <c r="AF42" s="8">
        <v>1.2107510480620589</v>
      </c>
      <c r="AG42" s="8">
        <v>1.383715483499496</v>
      </c>
    </row>
    <row r="43" spans="1:33" x14ac:dyDescent="0.3">
      <c r="A43" t="s">
        <v>10</v>
      </c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8">
        <v>431.91840201992301</v>
      </c>
      <c r="AA43" s="8">
        <v>863.83680403984602</v>
      </c>
      <c r="AB43" s="8">
        <v>1295.7552060597691</v>
      </c>
      <c r="AC43" s="8">
        <v>1727.673608079692</v>
      </c>
      <c r="AD43" s="8">
        <v>2159.592010099615</v>
      </c>
      <c r="AE43" s="8">
        <v>2591.5104121195382</v>
      </c>
      <c r="AF43" s="8">
        <v>3023.4288141394613</v>
      </c>
      <c r="AG43" s="8">
        <v>3455.3472161593845</v>
      </c>
    </row>
    <row r="44" spans="1:33" x14ac:dyDescent="0.3">
      <c r="A44" t="s">
        <v>10</v>
      </c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8">
        <v>46.705638914636403</v>
      </c>
      <c r="AA44" s="8">
        <v>93.411277829272805</v>
      </c>
      <c r="AB44" s="8">
        <v>140.1169167439092</v>
      </c>
      <c r="AC44" s="8">
        <v>186.82255565854561</v>
      </c>
      <c r="AD44" s="8">
        <v>233.52819457318202</v>
      </c>
      <c r="AE44" s="8">
        <v>280.2338334878184</v>
      </c>
      <c r="AF44" s="8">
        <v>326.93947240245478</v>
      </c>
      <c r="AG44" s="8">
        <v>373.64511131709116</v>
      </c>
    </row>
    <row r="45" spans="1:33" x14ac:dyDescent="0.3">
      <c r="A45" t="s">
        <v>10</v>
      </c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8">
        <v>0.41406637574416799</v>
      </c>
      <c r="AA45" s="8">
        <v>0.82813275148833598</v>
      </c>
      <c r="AB45" s="8">
        <v>1.2421991272325039</v>
      </c>
      <c r="AC45" s="8">
        <v>1.656265502976672</v>
      </c>
      <c r="AD45" s="8">
        <v>2.07033187872084</v>
      </c>
      <c r="AE45" s="8">
        <v>2.4843982544650078</v>
      </c>
      <c r="AF45" s="8">
        <v>2.8984646302091757</v>
      </c>
      <c r="AG45" s="8">
        <v>3.3125310059533435</v>
      </c>
    </row>
    <row r="46" spans="1:33" x14ac:dyDescent="0.3">
      <c r="A46" t="s">
        <v>10</v>
      </c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</row>
    <row r="47" spans="1:33" x14ac:dyDescent="0.3">
      <c r="A47" t="s">
        <v>10</v>
      </c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8">
        <v>3431.2108153960644</v>
      </c>
      <c r="AA47" s="8">
        <v>2951.1611282057784</v>
      </c>
      <c r="AB47" s="8">
        <v>2471.1114410154919</v>
      </c>
      <c r="AC47" s="8">
        <v>1991.0617538252059</v>
      </c>
      <c r="AD47" s="8">
        <v>1511.0120666349189</v>
      </c>
      <c r="AE47" s="8">
        <v>1030.9623794446334</v>
      </c>
      <c r="AF47" s="8">
        <v>550.91269225434735</v>
      </c>
      <c r="AG47" s="8">
        <v>70.863005064060872</v>
      </c>
    </row>
    <row r="48" spans="1:33" x14ac:dyDescent="0.3">
      <c r="A48" t="s">
        <v>10</v>
      </c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8">
        <v>0.82289140495992896</v>
      </c>
      <c r="AA48" s="8">
        <v>1.6457828099198579</v>
      </c>
      <c r="AB48" s="8">
        <v>2.4686742148797869</v>
      </c>
      <c r="AC48" s="8">
        <v>3.2915656198397159</v>
      </c>
      <c r="AD48" s="8">
        <v>4.1144570247996448</v>
      </c>
      <c r="AE48" s="8">
        <v>4.9373484297595738</v>
      </c>
      <c r="AF48" s="8">
        <v>5.7602398347195027</v>
      </c>
      <c r="AG48" s="8">
        <v>6.5831312396794317</v>
      </c>
    </row>
    <row r="49" spans="1:33" x14ac:dyDescent="0.3">
      <c r="A49" t="s">
        <v>10</v>
      </c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8">
        <v>1.5724039585221498E-2</v>
      </c>
      <c r="AA49" s="8">
        <v>3.1448079170442997E-2</v>
      </c>
      <c r="AB49" s="8">
        <v>4.7172118755664495E-2</v>
      </c>
      <c r="AC49" s="8">
        <v>6.2896158340885994E-2</v>
      </c>
      <c r="AD49" s="8">
        <v>7.8620197926107499E-2</v>
      </c>
      <c r="AE49" s="8">
        <v>9.4344237511329004E-2</v>
      </c>
      <c r="AF49" s="8">
        <v>0.11006827709655051</v>
      </c>
      <c r="AG49" s="8">
        <v>0.12579231668177202</v>
      </c>
    </row>
    <row r="50" spans="1:33" x14ac:dyDescent="0.3">
      <c r="A50" t="s">
        <v>11</v>
      </c>
      <c r="B50" t="s">
        <v>5</v>
      </c>
      <c r="C50" s="1">
        <v>20.000978352401798</v>
      </c>
      <c r="D50" s="1">
        <v>1.1111654640223201</v>
      </c>
      <c r="E50" s="1"/>
      <c r="F50" s="1"/>
      <c r="G50" s="1"/>
      <c r="H50" s="3">
        <v>1.1111654640223201</v>
      </c>
      <c r="I50" s="3">
        <v>2.2223309280446402</v>
      </c>
      <c r="J50" s="3">
        <v>3.3334963920669605</v>
      </c>
      <c r="K50" s="3">
        <v>4.4446618560892803</v>
      </c>
      <c r="L50" s="3">
        <v>5.5558273201116002</v>
      </c>
      <c r="M50" s="3">
        <v>6.66699278413392</v>
      </c>
      <c r="N50" s="3">
        <v>7.7781582481562399</v>
      </c>
      <c r="O50" s="3">
        <v>8.8893237121785607</v>
      </c>
      <c r="P50" s="3">
        <v>10.000489176200881</v>
      </c>
      <c r="Q50" s="3">
        <v>11.111654640223202</v>
      </c>
      <c r="R50" s="3">
        <v>12.222820104245523</v>
      </c>
      <c r="S50" s="3">
        <v>13.333985568267844</v>
      </c>
      <c r="T50" s="3">
        <v>14.445151032290164</v>
      </c>
      <c r="U50" s="3">
        <v>15.556316496312485</v>
      </c>
      <c r="V50" s="3">
        <v>16.667481960334804</v>
      </c>
      <c r="W50" s="3">
        <v>17.778647424357125</v>
      </c>
      <c r="X50" s="3">
        <v>18.889812888379446</v>
      </c>
      <c r="Y50" s="3">
        <v>20.000978352401766</v>
      </c>
      <c r="Z50" s="8">
        <v>4.2088012623109696</v>
      </c>
      <c r="AA50" s="8">
        <v>8.4176025246219393</v>
      </c>
      <c r="AB50" s="8">
        <v>12.626403786932908</v>
      </c>
      <c r="AC50" s="8">
        <v>16.835205049243879</v>
      </c>
      <c r="AD50" s="8">
        <v>21.044006311554849</v>
      </c>
      <c r="AE50" s="8">
        <v>25.25280757386582</v>
      </c>
      <c r="AF50" s="8">
        <v>29.46160883617679</v>
      </c>
      <c r="AG50" s="8">
        <v>33.670410098487757</v>
      </c>
    </row>
    <row r="51" spans="1:33" x14ac:dyDescent="0.3">
      <c r="A51" t="s">
        <v>11</v>
      </c>
      <c r="B51" t="s">
        <v>6</v>
      </c>
      <c r="C51" s="1">
        <v>42.014633771711999</v>
      </c>
      <c r="D51" s="1">
        <v>2.3341463206506599</v>
      </c>
      <c r="E51" s="1"/>
      <c r="F51" s="1"/>
      <c r="G51" s="1"/>
      <c r="H51" s="3">
        <v>2.3341463206506599</v>
      </c>
      <c r="I51" s="3">
        <v>4.6682926413013197</v>
      </c>
      <c r="J51" s="3">
        <v>7.0024389619519791</v>
      </c>
      <c r="K51" s="3">
        <v>9.3365852826026394</v>
      </c>
      <c r="L51" s="3">
        <v>11.6707316032533</v>
      </c>
      <c r="M51" s="3">
        <v>14.00487792390396</v>
      </c>
      <c r="N51" s="3">
        <v>16.339024244554619</v>
      </c>
      <c r="O51" s="3">
        <v>18.673170565205279</v>
      </c>
      <c r="P51" s="3">
        <v>21.007316885855939</v>
      </c>
      <c r="Q51" s="3">
        <v>23.341463206506599</v>
      </c>
      <c r="R51" s="3">
        <v>25.67560952715726</v>
      </c>
      <c r="S51" s="3">
        <v>28.00975584780792</v>
      </c>
      <c r="T51" s="3">
        <v>30.34390216845858</v>
      </c>
      <c r="U51" s="3">
        <v>32.678048489109237</v>
      </c>
      <c r="V51" s="3">
        <v>35.012194809759897</v>
      </c>
      <c r="W51" s="3">
        <v>37.346341130410558</v>
      </c>
      <c r="X51" s="3">
        <v>39.680487451061218</v>
      </c>
      <c r="Y51" s="3">
        <v>42.014633771711878</v>
      </c>
      <c r="Z51" s="8">
        <v>1327.82700546709</v>
      </c>
      <c r="AA51" s="8">
        <v>2655.65401093418</v>
      </c>
      <c r="AB51" s="8">
        <v>3983.4810164012697</v>
      </c>
      <c r="AC51" s="8">
        <v>5311.3080218683599</v>
      </c>
      <c r="AD51" s="8">
        <v>6639.1350273354501</v>
      </c>
      <c r="AE51" s="8">
        <v>7966.9620328025403</v>
      </c>
      <c r="AF51" s="8">
        <v>9294.7890382696296</v>
      </c>
      <c r="AG51" s="8">
        <v>10622.61604373672</v>
      </c>
    </row>
    <row r="52" spans="1:33" x14ac:dyDescent="0.3">
      <c r="A52" t="s">
        <v>11</v>
      </c>
      <c r="B52" t="s">
        <v>7</v>
      </c>
      <c r="C52" s="1">
        <v>0</v>
      </c>
      <c r="D52" s="1">
        <v>0</v>
      </c>
      <c r="E52" s="1"/>
      <c r="F52" s="1"/>
      <c r="G52" s="1"/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8">
        <v>285.83683292668599</v>
      </c>
      <c r="AA52" s="8">
        <v>571.67366585337197</v>
      </c>
      <c r="AB52" s="8">
        <v>857.51049878005801</v>
      </c>
      <c r="AC52" s="8">
        <v>1143.3473317067439</v>
      </c>
      <c r="AD52" s="8">
        <v>1429.1841646334299</v>
      </c>
      <c r="AE52" s="8">
        <v>1715.0209975601158</v>
      </c>
      <c r="AF52" s="8">
        <v>2000.8578304868017</v>
      </c>
      <c r="AG52" s="8">
        <v>2286.6946634134879</v>
      </c>
    </row>
    <row r="53" spans="1:33" x14ac:dyDescent="0.3">
      <c r="A53" t="s">
        <v>11</v>
      </c>
      <c r="B53" t="s">
        <v>8</v>
      </c>
      <c r="C53" s="1">
        <v>6.2057542896341102</v>
      </c>
      <c r="D53" s="1">
        <v>0.34476412720189498</v>
      </c>
      <c r="E53" s="1"/>
      <c r="F53" s="1"/>
      <c r="G53" s="1"/>
      <c r="H53" s="3">
        <v>0.34476412720189498</v>
      </c>
      <c r="I53" s="3">
        <v>0.68952825440378995</v>
      </c>
      <c r="J53" s="3">
        <v>1.034292381605685</v>
      </c>
      <c r="K53" s="3">
        <v>1.3790565088075799</v>
      </c>
      <c r="L53" s="3">
        <v>1.7238206360094748</v>
      </c>
      <c r="M53" s="3">
        <v>2.0685847632113696</v>
      </c>
      <c r="N53" s="3">
        <v>2.4133488904132645</v>
      </c>
      <c r="O53" s="3">
        <v>2.7581130176151594</v>
      </c>
      <c r="P53" s="3">
        <v>3.1028771448170542</v>
      </c>
      <c r="Q53" s="3">
        <v>3.4476412720189491</v>
      </c>
      <c r="R53" s="3">
        <v>3.792405399220844</v>
      </c>
      <c r="S53" s="3">
        <v>4.1371695264227393</v>
      </c>
      <c r="T53" s="3">
        <v>4.4819336536246341</v>
      </c>
      <c r="U53" s="3">
        <v>4.826697780826529</v>
      </c>
      <c r="V53" s="3">
        <v>5.1714619080284239</v>
      </c>
      <c r="W53" s="3">
        <v>5.5162260352303187</v>
      </c>
      <c r="X53" s="3">
        <v>5.8609901624322136</v>
      </c>
      <c r="Y53" s="3">
        <v>6.2057542896341085</v>
      </c>
      <c r="Z53" s="8">
        <v>16.201002119306601</v>
      </c>
      <c r="AA53" s="8">
        <v>32.402004238613202</v>
      </c>
      <c r="AB53" s="8">
        <v>48.603006357919803</v>
      </c>
      <c r="AC53" s="8">
        <v>64.804008477226404</v>
      </c>
      <c r="AD53" s="8">
        <v>81.005010596532998</v>
      </c>
      <c r="AE53" s="8">
        <v>97.206012715839591</v>
      </c>
      <c r="AF53" s="8">
        <v>113.40701483514619</v>
      </c>
      <c r="AG53" s="8">
        <v>129.60801695445278</v>
      </c>
    </row>
    <row r="54" spans="1:33" x14ac:dyDescent="0.3">
      <c r="A54" t="s">
        <v>11</v>
      </c>
      <c r="B54" t="s">
        <v>9</v>
      </c>
      <c r="C54" s="1">
        <v>91.451014227648599</v>
      </c>
      <c r="D54" s="1">
        <v>5.08061190153603</v>
      </c>
      <c r="E54" s="1"/>
      <c r="F54" s="1"/>
      <c r="G54" s="1"/>
      <c r="H54" s="3">
        <v>5.08061190153603</v>
      </c>
      <c r="I54" s="3">
        <v>10.16122380307206</v>
      </c>
      <c r="J54" s="3">
        <v>15.241835704608089</v>
      </c>
      <c r="K54" s="3">
        <v>20.32244760614412</v>
      </c>
      <c r="L54" s="3">
        <v>25.403059507680151</v>
      </c>
      <c r="M54" s="3">
        <v>30.483671409216182</v>
      </c>
      <c r="N54" s="3">
        <v>35.564283310752209</v>
      </c>
      <c r="O54" s="3">
        <v>40.64489521228824</v>
      </c>
      <c r="P54" s="3">
        <v>45.725507113824271</v>
      </c>
      <c r="Q54" s="3">
        <v>50.806119015360302</v>
      </c>
      <c r="R54" s="3">
        <v>55.886730916896333</v>
      </c>
      <c r="S54" s="3">
        <v>60.967342818432364</v>
      </c>
      <c r="T54" s="3">
        <v>66.047954719968388</v>
      </c>
      <c r="U54" s="3">
        <v>71.128566621504419</v>
      </c>
      <c r="V54" s="3">
        <v>76.20917852304045</v>
      </c>
      <c r="W54" s="3">
        <v>81.289790424576481</v>
      </c>
      <c r="X54" s="3">
        <v>86.370402326112512</v>
      </c>
      <c r="Y54" s="3">
        <v>91.451014227648542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</row>
    <row r="55" spans="1:33" x14ac:dyDescent="0.3">
      <c r="A55" t="s">
        <v>11</v>
      </c>
      <c r="B55" t="s">
        <v>10</v>
      </c>
      <c r="C55" s="1">
        <v>0</v>
      </c>
      <c r="D55" s="1">
        <v>0</v>
      </c>
      <c r="E55" s="1"/>
      <c r="F55" s="1"/>
      <c r="G55" s="1"/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3">
      <c r="A56" t="s">
        <v>11</v>
      </c>
      <c r="B56" t="s">
        <v>11</v>
      </c>
      <c r="C56" s="1">
        <v>2657.3626899024398</v>
      </c>
      <c r="D56" s="1">
        <v>147.63126055013501</v>
      </c>
      <c r="E56" s="1"/>
      <c r="F56" s="1"/>
      <c r="G56" s="1"/>
      <c r="H56" s="3">
        <v>2830.8955202522907</v>
      </c>
      <c r="I56" s="3">
        <v>2820.6877067022997</v>
      </c>
      <c r="J56" s="3">
        <v>2810.4798931523083</v>
      </c>
      <c r="K56" s="3">
        <v>2800.2720796023173</v>
      </c>
      <c r="L56" s="3">
        <v>2790.0642660523258</v>
      </c>
      <c r="M56" s="3">
        <v>2779.8564525023348</v>
      </c>
      <c r="N56" s="3">
        <v>2769.6486389523434</v>
      </c>
      <c r="O56" s="3">
        <v>2759.4408254023524</v>
      </c>
      <c r="P56" s="3">
        <v>2749.233011852361</v>
      </c>
      <c r="Q56" s="3">
        <v>2739.02519830237</v>
      </c>
      <c r="R56" s="3">
        <v>2728.8173847523785</v>
      </c>
      <c r="S56" s="3">
        <v>2718.6095712023875</v>
      </c>
      <c r="T56" s="3">
        <v>2708.4017576523961</v>
      </c>
      <c r="U56" s="3">
        <v>2698.1939441024051</v>
      </c>
      <c r="V56" s="3">
        <v>2687.9861305524137</v>
      </c>
      <c r="W56" s="3">
        <v>2677.7783170024227</v>
      </c>
      <c r="X56" s="3">
        <v>2667.5705034524312</v>
      </c>
      <c r="Y56" s="3">
        <v>2657.3626899024403</v>
      </c>
      <c r="Z56" s="8">
        <v>20289.813235542719</v>
      </c>
      <c r="AA56" s="8">
        <v>18655.619042797174</v>
      </c>
      <c r="AB56" s="8">
        <v>17021.424850051626</v>
      </c>
      <c r="AC56" s="8">
        <v>15387.23065730608</v>
      </c>
      <c r="AD56" s="8">
        <v>13753.036464560533</v>
      </c>
      <c r="AE56" s="8">
        <v>12118.842271814985</v>
      </c>
      <c r="AF56" s="8">
        <v>10484.648079069439</v>
      </c>
      <c r="AG56" s="8">
        <v>8850.4538863238922</v>
      </c>
    </row>
    <row r="57" spans="1:33" x14ac:dyDescent="0.3">
      <c r="A57" t="s">
        <v>11</v>
      </c>
      <c r="B57" t="s">
        <v>12</v>
      </c>
      <c r="C57" s="1">
        <v>24.0682632584458</v>
      </c>
      <c r="D57" s="1">
        <v>1.33712573658032</v>
      </c>
      <c r="E57" s="1"/>
      <c r="F57" s="1"/>
      <c r="G57" s="1"/>
      <c r="H57" s="3">
        <v>1.33712573658032</v>
      </c>
      <c r="I57" s="3">
        <v>2.6742514731606399</v>
      </c>
      <c r="J57" s="3">
        <v>4.0113772097409601</v>
      </c>
      <c r="K57" s="3">
        <v>5.3485029463212799</v>
      </c>
      <c r="L57" s="3">
        <v>6.6856286829015996</v>
      </c>
      <c r="M57" s="3">
        <v>8.0227544194819203</v>
      </c>
      <c r="N57" s="3">
        <v>9.3598801560622409</v>
      </c>
      <c r="O57" s="3">
        <v>10.697005892642562</v>
      </c>
      <c r="P57" s="3">
        <v>12.034131629222882</v>
      </c>
      <c r="Q57" s="3">
        <v>13.371257365803203</v>
      </c>
      <c r="R57" s="3">
        <v>14.708383102383523</v>
      </c>
      <c r="S57" s="3">
        <v>16.045508838963844</v>
      </c>
      <c r="T57" s="3">
        <v>17.382634575544163</v>
      </c>
      <c r="U57" s="3">
        <v>18.719760312124482</v>
      </c>
      <c r="V57" s="3">
        <v>20.056886048704801</v>
      </c>
      <c r="W57" s="3">
        <v>21.394011785285119</v>
      </c>
      <c r="X57" s="3">
        <v>22.731137521865438</v>
      </c>
      <c r="Y57" s="3">
        <v>24.068263258445757</v>
      </c>
      <c r="Z57" s="8">
        <v>0.12055097015336499</v>
      </c>
      <c r="AA57" s="8">
        <v>0.24110194030672999</v>
      </c>
      <c r="AB57" s="8">
        <v>0.36165291046009496</v>
      </c>
      <c r="AC57" s="8">
        <v>0.48220388061345998</v>
      </c>
      <c r="AD57" s="8">
        <v>0.602754850766825</v>
      </c>
      <c r="AE57" s="8">
        <v>0.72330582092019002</v>
      </c>
      <c r="AF57" s="8">
        <v>0.84385679107355505</v>
      </c>
      <c r="AG57" s="8">
        <v>0.96440776122692007</v>
      </c>
    </row>
    <row r="58" spans="1:33" x14ac:dyDescent="0.3">
      <c r="A58" t="s">
        <v>12</v>
      </c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8">
        <v>5.8860321514012703</v>
      </c>
      <c r="AA58" s="8">
        <v>11.772064302802541</v>
      </c>
      <c r="AB58" s="8">
        <v>17.658096454203811</v>
      </c>
      <c r="AC58" s="8">
        <v>23.544128605605081</v>
      </c>
      <c r="AD58" s="8">
        <v>29.430160757006352</v>
      </c>
      <c r="AE58" s="8">
        <v>35.316192908407622</v>
      </c>
      <c r="AF58" s="8">
        <v>41.202225059808896</v>
      </c>
      <c r="AG58" s="8">
        <v>47.088257211210163</v>
      </c>
    </row>
    <row r="59" spans="1:33" x14ac:dyDescent="0.3">
      <c r="A59" t="s">
        <v>12</v>
      </c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8">
        <v>33.109586019948203</v>
      </c>
      <c r="AA59" s="8">
        <v>66.219172039896407</v>
      </c>
      <c r="AB59" s="8">
        <v>99.328758059844603</v>
      </c>
      <c r="AC59" s="8">
        <v>132.43834407979281</v>
      </c>
      <c r="AD59" s="8">
        <v>165.54793009974102</v>
      </c>
      <c r="AE59" s="8">
        <v>198.65751611968923</v>
      </c>
      <c r="AF59" s="8">
        <v>231.76710213963744</v>
      </c>
      <c r="AG59" s="8">
        <v>264.87668815958563</v>
      </c>
    </row>
    <row r="60" spans="1:33" x14ac:dyDescent="0.3">
      <c r="A60" t="s">
        <v>12</v>
      </c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8">
        <v>47.156394716079497</v>
      </c>
      <c r="AA60" s="8">
        <v>94.312789432158993</v>
      </c>
      <c r="AB60" s="8">
        <v>141.4691841482385</v>
      </c>
      <c r="AC60" s="8">
        <v>188.62557886431799</v>
      </c>
      <c r="AD60" s="8">
        <v>235.78197358039748</v>
      </c>
      <c r="AE60" s="8">
        <v>282.93836829647699</v>
      </c>
      <c r="AF60" s="8">
        <v>330.09476301255648</v>
      </c>
      <c r="AG60" s="8">
        <v>377.25115772863597</v>
      </c>
    </row>
    <row r="61" spans="1:33" x14ac:dyDescent="0.3">
      <c r="A61" t="s">
        <v>12</v>
      </c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8">
        <v>6.9709908827815603</v>
      </c>
      <c r="AA61" s="8">
        <v>13.941981765563121</v>
      </c>
      <c r="AB61" s="8">
        <v>20.912972648344681</v>
      </c>
      <c r="AC61" s="8">
        <v>27.883963531126241</v>
      </c>
      <c r="AD61" s="8">
        <v>34.854954413907805</v>
      </c>
      <c r="AE61" s="8">
        <v>41.825945296689369</v>
      </c>
      <c r="AF61" s="8">
        <v>48.796936179470933</v>
      </c>
      <c r="AG61" s="8">
        <v>55.767927062252497</v>
      </c>
    </row>
    <row r="62" spans="1:33" x14ac:dyDescent="0.3">
      <c r="A62" t="s">
        <v>12</v>
      </c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3" x14ac:dyDescent="0.3">
      <c r="A63" t="s">
        <v>12</v>
      </c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</row>
    <row r="64" spans="1:33" x14ac:dyDescent="0.3">
      <c r="A64" t="s">
        <v>12</v>
      </c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8">
        <v>0.93295968205648006</v>
      </c>
      <c r="AA64" s="8">
        <v>1.8659193641129601</v>
      </c>
      <c r="AB64" s="8">
        <v>2.7988790461694402</v>
      </c>
      <c r="AC64" s="8">
        <v>3.7318387282259202</v>
      </c>
      <c r="AD64" s="8">
        <v>4.6647984102824003</v>
      </c>
      <c r="AE64" s="8">
        <v>5.5977580923388803</v>
      </c>
      <c r="AF64" s="8">
        <v>6.5307177743953604</v>
      </c>
      <c r="AG64" s="8">
        <v>7.4636774564518404</v>
      </c>
    </row>
    <row r="65" spans="1:33" x14ac:dyDescent="0.3">
      <c r="A65" t="s">
        <v>12</v>
      </c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8">
        <v>716.92710219511991</v>
      </c>
      <c r="AA65" s="8">
        <v>622.87113874285296</v>
      </c>
      <c r="AB65" s="8">
        <v>528.81517529058601</v>
      </c>
      <c r="AC65" s="8">
        <v>434.75921183831889</v>
      </c>
      <c r="AD65" s="8">
        <v>340.70324838605194</v>
      </c>
      <c r="AE65" s="8">
        <v>246.64728493378493</v>
      </c>
      <c r="AF65" s="8">
        <v>152.59132148151787</v>
      </c>
      <c r="AG65" s="8">
        <v>58.535358029250801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48EB-8566-4593-A6EC-939536359669}">
  <dimension ref="A1:AM64"/>
  <sheetViews>
    <sheetView workbookViewId="0">
      <selection sqref="A1:XFD1048576"/>
    </sheetView>
  </sheetViews>
  <sheetFormatPr defaultRowHeight="14" x14ac:dyDescent="0.3"/>
  <cols>
    <col min="1" max="1" width="11.5" bestFit="1" customWidth="1"/>
    <col min="2" max="2" width="14.33203125" bestFit="1" customWidth="1"/>
    <col min="3" max="3" width="11.6640625" bestFit="1" customWidth="1"/>
    <col min="4" max="4" width="10.1640625" bestFit="1" customWidth="1"/>
    <col min="7" max="7" width="5.1640625" bestFit="1" customWidth="1"/>
    <col min="8" max="8" width="12" bestFit="1" customWidth="1"/>
    <col min="9" max="10" width="9.83203125" bestFit="1" customWidth="1"/>
    <col min="11" max="32" width="10.9140625" bestFit="1" customWidth="1"/>
    <col min="33" max="33" width="12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</row>
    <row r="2" spans="1:39" x14ac:dyDescent="0.3">
      <c r="A2" t="s">
        <v>4</v>
      </c>
      <c r="B2" t="s">
        <v>4</v>
      </c>
      <c r="C2" s="1">
        <v>2249.0827607256301</v>
      </c>
      <c r="D2" s="1">
        <v>86.503183104832203</v>
      </c>
      <c r="E2" s="1"/>
      <c r="F2" s="1"/>
      <c r="G2" s="1"/>
      <c r="H2" s="1">
        <f>$C11-H10</f>
        <v>105410.75690069405</v>
      </c>
      <c r="I2" s="1">
        <f t="shared" ref="I2:AG2" si="0">$C11-I10</f>
        <v>101284.28993509532</v>
      </c>
      <c r="J2" s="1">
        <f t="shared" si="0"/>
        <v>97157.822969496585</v>
      </c>
      <c r="K2" s="1">
        <f t="shared" si="0"/>
        <v>93031.356003897861</v>
      </c>
      <c r="L2" s="1">
        <f t="shared" si="0"/>
        <v>88904.889038299138</v>
      </c>
      <c r="M2" s="1">
        <f t="shared" si="0"/>
        <v>84778.422072700414</v>
      </c>
      <c r="N2" s="1">
        <f t="shared" si="0"/>
        <v>80651.955107101676</v>
      </c>
      <c r="O2" s="1">
        <f t="shared" si="0"/>
        <v>76525.488141502952</v>
      </c>
      <c r="P2" s="1">
        <f t="shared" si="0"/>
        <v>72399.021175904229</v>
      </c>
      <c r="Q2" s="1">
        <f t="shared" si="0"/>
        <v>68272.55421030549</v>
      </c>
      <c r="R2" s="1">
        <f t="shared" si="0"/>
        <v>64146.087244706767</v>
      </c>
      <c r="S2" s="1">
        <f t="shared" si="0"/>
        <v>60019.62027910805</v>
      </c>
      <c r="T2" s="1">
        <f t="shared" si="0"/>
        <v>55893.15331350932</v>
      </c>
      <c r="U2" s="1">
        <f t="shared" si="0"/>
        <v>51766.686347910603</v>
      </c>
      <c r="V2" s="1">
        <f t="shared" si="0"/>
        <v>47640.219382311865</v>
      </c>
      <c r="W2" s="1">
        <f t="shared" si="0"/>
        <v>43513.752416713149</v>
      </c>
      <c r="X2" s="1">
        <f t="shared" si="0"/>
        <v>39387.28545111444</v>
      </c>
      <c r="Y2" s="1">
        <f t="shared" si="0"/>
        <v>35260.818485515716</v>
      </c>
      <c r="Z2" s="1">
        <f t="shared" si="0"/>
        <v>31134.351519916992</v>
      </c>
      <c r="AA2" s="1">
        <f t="shared" si="0"/>
        <v>27007.88455431824</v>
      </c>
      <c r="AB2" s="1">
        <f t="shared" si="0"/>
        <v>22881.417588719545</v>
      </c>
      <c r="AC2" s="1">
        <f t="shared" si="0"/>
        <v>18754.950623120792</v>
      </c>
      <c r="AD2" s="1">
        <f t="shared" si="0"/>
        <v>14628.483657522069</v>
      </c>
      <c r="AE2" s="1">
        <f t="shared" si="0"/>
        <v>10502.01669192336</v>
      </c>
      <c r="AF2" s="1">
        <f t="shared" si="0"/>
        <v>6375.5497263246216</v>
      </c>
      <c r="AG2" s="1">
        <f t="shared" si="0"/>
        <v>2249.0827607258834</v>
      </c>
      <c r="AH2" s="1"/>
      <c r="AI2" s="1"/>
      <c r="AJ2" s="1"/>
      <c r="AK2" s="1"/>
      <c r="AL2" s="1"/>
      <c r="AM2" s="1"/>
    </row>
    <row r="3" spans="1:39" x14ac:dyDescent="0.3">
      <c r="A3" t="s">
        <v>4</v>
      </c>
      <c r="B3" t="s">
        <v>6</v>
      </c>
      <c r="C3" s="1">
        <v>74373.2815918423</v>
      </c>
      <c r="D3" s="1">
        <v>2860.5108304554701</v>
      </c>
      <c r="E3" s="1"/>
      <c r="F3" s="1"/>
      <c r="G3" s="1"/>
      <c r="H3" s="1">
        <v>2860.5108304554701</v>
      </c>
      <c r="I3" s="1">
        <f t="shared" ref="I3:AG3" si="1">$D3+H3</f>
        <v>5721.0216609109402</v>
      </c>
      <c r="J3" s="1">
        <f t="shared" si="1"/>
        <v>8581.5324913664099</v>
      </c>
      <c r="K3" s="1">
        <f t="shared" si="1"/>
        <v>11442.04332182188</v>
      </c>
      <c r="L3" s="1">
        <f t="shared" si="1"/>
        <v>14302.554152277351</v>
      </c>
      <c r="M3" s="1">
        <f t="shared" si="1"/>
        <v>17163.06498273282</v>
      </c>
      <c r="N3" s="1">
        <f t="shared" si="1"/>
        <v>20023.57581318829</v>
      </c>
      <c r="O3" s="1">
        <f t="shared" si="1"/>
        <v>22884.086643643761</v>
      </c>
      <c r="P3" s="1">
        <f t="shared" si="1"/>
        <v>25744.597474099231</v>
      </c>
      <c r="Q3" s="1">
        <f t="shared" si="1"/>
        <v>28605.108304554702</v>
      </c>
      <c r="R3" s="1">
        <f t="shared" si="1"/>
        <v>31465.619135010173</v>
      </c>
      <c r="S3" s="1">
        <f t="shared" si="1"/>
        <v>34326.12996546564</v>
      </c>
      <c r="T3" s="1">
        <f t="shared" si="1"/>
        <v>37186.640795921106</v>
      </c>
      <c r="U3" s="1">
        <f t="shared" si="1"/>
        <v>40047.151626376573</v>
      </c>
      <c r="V3" s="1">
        <f t="shared" si="1"/>
        <v>42907.66245683204</v>
      </c>
      <c r="W3" s="1">
        <f t="shared" si="1"/>
        <v>45768.173287287507</v>
      </c>
      <c r="X3" s="1">
        <f t="shared" si="1"/>
        <v>48628.684117742974</v>
      </c>
      <c r="Y3" s="1">
        <f t="shared" si="1"/>
        <v>51489.194948198441</v>
      </c>
      <c r="Z3" s="1">
        <f t="shared" si="1"/>
        <v>54349.705778653908</v>
      </c>
      <c r="AA3" s="1">
        <f t="shared" si="1"/>
        <v>57210.216609109375</v>
      </c>
      <c r="AB3" s="1">
        <f t="shared" si="1"/>
        <v>60070.727439564842</v>
      </c>
      <c r="AC3" s="1">
        <f t="shared" si="1"/>
        <v>62931.238270020309</v>
      </c>
      <c r="AD3" s="1">
        <f t="shared" si="1"/>
        <v>65791.749100475776</v>
      </c>
      <c r="AE3" s="1">
        <f t="shared" si="1"/>
        <v>68652.25993093125</v>
      </c>
      <c r="AF3" s="1">
        <f t="shared" si="1"/>
        <v>71512.770761386724</v>
      </c>
      <c r="AG3" s="1">
        <f t="shared" si="1"/>
        <v>74373.281591842198</v>
      </c>
      <c r="AH3" s="1"/>
      <c r="AI3" s="1"/>
      <c r="AJ3" s="1"/>
      <c r="AK3" s="1"/>
      <c r="AL3" s="1"/>
      <c r="AM3" s="1"/>
    </row>
    <row r="4" spans="1:39" x14ac:dyDescent="0.3">
      <c r="A4" t="s">
        <v>4</v>
      </c>
      <c r="B4" t="s">
        <v>7</v>
      </c>
      <c r="C4" s="1">
        <v>28367.844642628799</v>
      </c>
      <c r="D4" s="1">
        <v>1091.0709477934099</v>
      </c>
      <c r="E4" s="1"/>
      <c r="F4" s="1"/>
      <c r="G4" s="1"/>
      <c r="H4" s="1">
        <v>1091.0709477934099</v>
      </c>
      <c r="I4" s="1">
        <f t="shared" ref="I4:AG4" si="2">$D4+H4</f>
        <v>2182.1418955868198</v>
      </c>
      <c r="J4" s="1">
        <f t="shared" si="2"/>
        <v>3273.21284338023</v>
      </c>
      <c r="K4" s="1">
        <f t="shared" si="2"/>
        <v>4364.2837911736397</v>
      </c>
      <c r="L4" s="1">
        <f t="shared" si="2"/>
        <v>5455.3547389670493</v>
      </c>
      <c r="M4" s="1">
        <f t="shared" si="2"/>
        <v>6546.425686760459</v>
      </c>
      <c r="N4" s="1">
        <f t="shared" si="2"/>
        <v>7637.4966345538687</v>
      </c>
      <c r="O4" s="1">
        <f t="shared" si="2"/>
        <v>8728.5675823472793</v>
      </c>
      <c r="P4" s="1">
        <f t="shared" si="2"/>
        <v>9819.6385301406899</v>
      </c>
      <c r="Q4" s="1">
        <f t="shared" si="2"/>
        <v>10910.709477934101</v>
      </c>
      <c r="R4" s="1">
        <f t="shared" si="2"/>
        <v>12001.780425727511</v>
      </c>
      <c r="S4" s="1">
        <f t="shared" si="2"/>
        <v>13092.851373520922</v>
      </c>
      <c r="T4" s="1">
        <f t="shared" si="2"/>
        <v>14183.922321314332</v>
      </c>
      <c r="U4" s="1">
        <f t="shared" si="2"/>
        <v>15274.993269107743</v>
      </c>
      <c r="V4" s="1">
        <f t="shared" si="2"/>
        <v>16366.064216901153</v>
      </c>
      <c r="W4" s="1">
        <f t="shared" si="2"/>
        <v>17457.135164694562</v>
      </c>
      <c r="X4" s="1">
        <f t="shared" si="2"/>
        <v>18548.206112487973</v>
      </c>
      <c r="Y4" s="1">
        <f t="shared" si="2"/>
        <v>19639.277060281383</v>
      </c>
      <c r="Z4" s="1">
        <f t="shared" si="2"/>
        <v>20730.348008074794</v>
      </c>
      <c r="AA4" s="1">
        <f t="shared" si="2"/>
        <v>21821.418955868205</v>
      </c>
      <c r="AB4" s="1">
        <f t="shared" si="2"/>
        <v>22912.489903661615</v>
      </c>
      <c r="AC4" s="1">
        <f t="shared" si="2"/>
        <v>24003.560851455026</v>
      </c>
      <c r="AD4" s="1">
        <f t="shared" si="2"/>
        <v>25094.631799248436</v>
      </c>
      <c r="AE4" s="1">
        <f t="shared" si="2"/>
        <v>26185.702747041847</v>
      </c>
      <c r="AF4" s="1">
        <f t="shared" si="2"/>
        <v>27276.773694835258</v>
      </c>
      <c r="AG4" s="1">
        <f t="shared" si="2"/>
        <v>28367.844642628668</v>
      </c>
      <c r="AH4" s="1"/>
      <c r="AI4" s="1"/>
      <c r="AJ4" s="1"/>
      <c r="AK4" s="1"/>
      <c r="AL4" s="1"/>
      <c r="AM4" s="1"/>
    </row>
    <row r="5" spans="1:39" x14ac:dyDescent="0.3">
      <c r="A5" t="s">
        <v>4</v>
      </c>
      <c r="B5" t="s">
        <v>8</v>
      </c>
      <c r="C5" s="1">
        <v>479.52031119091703</v>
      </c>
      <c r="D5" s="1">
        <v>18.4430888919583</v>
      </c>
      <c r="E5" s="1"/>
      <c r="F5" s="1"/>
      <c r="G5" s="1"/>
      <c r="H5" s="1">
        <v>18.4430888919583</v>
      </c>
      <c r="I5" s="1">
        <f t="shared" ref="I5:AG5" si="3">$D5+H5</f>
        <v>36.886177783916601</v>
      </c>
      <c r="J5" s="1">
        <f t="shared" si="3"/>
        <v>55.329266675874905</v>
      </c>
      <c r="K5" s="1">
        <f t="shared" si="3"/>
        <v>73.772355567833202</v>
      </c>
      <c r="L5" s="1">
        <f t="shared" si="3"/>
        <v>92.215444459791499</v>
      </c>
      <c r="M5" s="1">
        <f t="shared" si="3"/>
        <v>110.6585333517498</v>
      </c>
      <c r="N5" s="1">
        <f t="shared" si="3"/>
        <v>129.10162224370811</v>
      </c>
      <c r="O5" s="1">
        <f t="shared" si="3"/>
        <v>147.5447111356664</v>
      </c>
      <c r="P5" s="1">
        <f t="shared" si="3"/>
        <v>165.9878000276247</v>
      </c>
      <c r="Q5" s="1">
        <f t="shared" si="3"/>
        <v>184.430888919583</v>
      </c>
      <c r="R5" s="1">
        <f t="shared" si="3"/>
        <v>202.87397781154129</v>
      </c>
      <c r="S5" s="1">
        <f t="shared" si="3"/>
        <v>221.31706670349959</v>
      </c>
      <c r="T5" s="1">
        <f t="shared" si="3"/>
        <v>239.76015559545789</v>
      </c>
      <c r="U5" s="1">
        <f t="shared" si="3"/>
        <v>258.20324448741621</v>
      </c>
      <c r="V5" s="1">
        <f t="shared" si="3"/>
        <v>276.64633337937454</v>
      </c>
      <c r="W5" s="1">
        <f t="shared" si="3"/>
        <v>295.08942227133286</v>
      </c>
      <c r="X5" s="1">
        <f t="shared" si="3"/>
        <v>313.53251116329119</v>
      </c>
      <c r="Y5" s="1">
        <f t="shared" si="3"/>
        <v>331.97560005524952</v>
      </c>
      <c r="Z5" s="1">
        <f t="shared" si="3"/>
        <v>350.41868894720784</v>
      </c>
      <c r="AA5" s="1">
        <f t="shared" si="3"/>
        <v>368.86177783916617</v>
      </c>
      <c r="AB5" s="1">
        <f t="shared" si="3"/>
        <v>387.30486673112449</v>
      </c>
      <c r="AC5" s="1">
        <f t="shared" si="3"/>
        <v>405.74795562308282</v>
      </c>
      <c r="AD5" s="1">
        <f t="shared" si="3"/>
        <v>424.19104451504114</v>
      </c>
      <c r="AE5" s="1">
        <f t="shared" si="3"/>
        <v>442.63413340699947</v>
      </c>
      <c r="AF5" s="1">
        <f t="shared" si="3"/>
        <v>461.07722229895779</v>
      </c>
      <c r="AG5" s="1">
        <f t="shared" si="3"/>
        <v>479.52031119091612</v>
      </c>
      <c r="AH5" s="1"/>
      <c r="AI5" s="1"/>
      <c r="AJ5" s="1"/>
      <c r="AK5" s="1"/>
      <c r="AL5" s="1"/>
      <c r="AM5" s="1"/>
    </row>
    <row r="6" spans="1:39" x14ac:dyDescent="0.3">
      <c r="A6" t="s">
        <v>4</v>
      </c>
      <c r="B6" t="s">
        <v>9</v>
      </c>
      <c r="C6" s="1">
        <v>130.32084008231601</v>
      </c>
      <c r="D6" s="1">
        <v>5.0123400031660097</v>
      </c>
      <c r="E6" s="1"/>
      <c r="F6" s="1"/>
      <c r="G6" s="1"/>
      <c r="H6" s="1">
        <v>5.0123400031660097</v>
      </c>
      <c r="I6" s="1">
        <f t="shared" ref="I6:AG6" si="4">$D6+H6</f>
        <v>10.024680006332019</v>
      </c>
      <c r="J6" s="1">
        <f t="shared" si="4"/>
        <v>15.037020009498029</v>
      </c>
      <c r="K6" s="1">
        <f t="shared" si="4"/>
        <v>20.049360012664039</v>
      </c>
      <c r="L6" s="1">
        <f t="shared" si="4"/>
        <v>25.061700015830048</v>
      </c>
      <c r="M6" s="1">
        <f t="shared" si="4"/>
        <v>30.074040018996058</v>
      </c>
      <c r="N6" s="1">
        <f t="shared" si="4"/>
        <v>35.086380022162068</v>
      </c>
      <c r="O6" s="1">
        <f t="shared" si="4"/>
        <v>40.098720025328078</v>
      </c>
      <c r="P6" s="1">
        <f t="shared" si="4"/>
        <v>45.111060028494087</v>
      </c>
      <c r="Q6" s="1">
        <f t="shared" si="4"/>
        <v>50.123400031660097</v>
      </c>
      <c r="R6" s="1">
        <f t="shared" si="4"/>
        <v>55.135740034826107</v>
      </c>
      <c r="S6" s="1">
        <f t="shared" si="4"/>
        <v>60.148080037992116</v>
      </c>
      <c r="T6" s="1">
        <f t="shared" si="4"/>
        <v>65.160420041158119</v>
      </c>
      <c r="U6" s="1">
        <f t="shared" si="4"/>
        <v>70.172760044324122</v>
      </c>
      <c r="V6" s="1">
        <f t="shared" si="4"/>
        <v>75.185100047490124</v>
      </c>
      <c r="W6" s="1">
        <f t="shared" si="4"/>
        <v>80.197440050656127</v>
      </c>
      <c r="X6" s="1">
        <f t="shared" si="4"/>
        <v>85.209780053822129</v>
      </c>
      <c r="Y6" s="1">
        <f t="shared" si="4"/>
        <v>90.222120056988132</v>
      </c>
      <c r="Z6" s="1">
        <f t="shared" si="4"/>
        <v>95.234460060154134</v>
      </c>
      <c r="AA6" s="1">
        <f t="shared" si="4"/>
        <v>100.24680006332014</v>
      </c>
      <c r="AB6" s="1">
        <f t="shared" si="4"/>
        <v>105.25914006648614</v>
      </c>
      <c r="AC6" s="1">
        <f t="shared" si="4"/>
        <v>110.27148006965214</v>
      </c>
      <c r="AD6" s="1">
        <f t="shared" si="4"/>
        <v>115.28382007281814</v>
      </c>
      <c r="AE6" s="1">
        <f t="shared" si="4"/>
        <v>120.29616007598415</v>
      </c>
      <c r="AF6" s="1">
        <f t="shared" si="4"/>
        <v>125.30850007915015</v>
      </c>
      <c r="AG6" s="1">
        <f t="shared" si="4"/>
        <v>130.32084008231615</v>
      </c>
      <c r="AH6" s="1"/>
      <c r="AI6" s="1"/>
      <c r="AJ6" s="1"/>
      <c r="AK6" s="1"/>
      <c r="AL6" s="1"/>
      <c r="AM6" s="1"/>
    </row>
    <row r="7" spans="1:39" x14ac:dyDescent="0.3">
      <c r="A7" t="s">
        <v>4</v>
      </c>
      <c r="B7" t="s">
        <v>10</v>
      </c>
      <c r="C7" s="1">
        <v>61.386650540704998</v>
      </c>
      <c r="D7" s="1">
        <v>2.3610250207963399</v>
      </c>
      <c r="E7" s="1"/>
      <c r="F7" s="1"/>
      <c r="G7" s="1"/>
      <c r="H7" s="1">
        <v>2.3610250207963399</v>
      </c>
      <c r="I7" s="1">
        <f t="shared" ref="I7:AG7" si="5">$D7+H7</f>
        <v>4.7220500415926798</v>
      </c>
      <c r="J7" s="1">
        <f t="shared" si="5"/>
        <v>7.0830750623890193</v>
      </c>
      <c r="K7" s="1">
        <f t="shared" si="5"/>
        <v>9.4441000831853597</v>
      </c>
      <c r="L7" s="1">
        <f t="shared" si="5"/>
        <v>11.8051251039817</v>
      </c>
      <c r="M7" s="1">
        <f t="shared" si="5"/>
        <v>14.16615012477804</v>
      </c>
      <c r="N7" s="1">
        <f t="shared" si="5"/>
        <v>16.527175145574379</v>
      </c>
      <c r="O7" s="1">
        <f t="shared" si="5"/>
        <v>18.888200166370719</v>
      </c>
      <c r="P7" s="1">
        <f t="shared" si="5"/>
        <v>21.24922518716706</v>
      </c>
      <c r="Q7" s="1">
        <f t="shared" si="5"/>
        <v>23.6102502079634</v>
      </c>
      <c r="R7" s="1">
        <f t="shared" si="5"/>
        <v>25.97127522875974</v>
      </c>
      <c r="S7" s="1">
        <f t="shared" si="5"/>
        <v>28.332300249556081</v>
      </c>
      <c r="T7" s="1">
        <f t="shared" si="5"/>
        <v>30.693325270352421</v>
      </c>
      <c r="U7" s="1">
        <f t="shared" si="5"/>
        <v>33.054350291148758</v>
      </c>
      <c r="V7" s="1">
        <f t="shared" si="5"/>
        <v>35.415375311945098</v>
      </c>
      <c r="W7" s="1">
        <f t="shared" si="5"/>
        <v>37.776400332741439</v>
      </c>
      <c r="X7" s="1">
        <f t="shared" si="5"/>
        <v>40.137425353537779</v>
      </c>
      <c r="Y7" s="1">
        <f t="shared" si="5"/>
        <v>42.498450374334119</v>
      </c>
      <c r="Z7" s="1">
        <f t="shared" si="5"/>
        <v>44.85947539513046</v>
      </c>
      <c r="AA7" s="1">
        <f t="shared" si="5"/>
        <v>47.2205004159268</v>
      </c>
      <c r="AB7" s="1">
        <f t="shared" si="5"/>
        <v>49.58152543672314</v>
      </c>
      <c r="AC7" s="1">
        <f t="shared" si="5"/>
        <v>51.942550457519481</v>
      </c>
      <c r="AD7" s="1">
        <f t="shared" si="5"/>
        <v>54.303575478315821</v>
      </c>
      <c r="AE7" s="1">
        <f t="shared" si="5"/>
        <v>56.664600499112161</v>
      </c>
      <c r="AF7" s="1">
        <f t="shared" si="5"/>
        <v>59.025625519908502</v>
      </c>
      <c r="AG7" s="1">
        <f t="shared" si="5"/>
        <v>61.386650540704842</v>
      </c>
      <c r="AH7" s="1"/>
      <c r="AI7" s="1"/>
      <c r="AJ7" s="1"/>
      <c r="AK7" s="1"/>
      <c r="AL7" s="1"/>
      <c r="AM7" s="1"/>
    </row>
    <row r="8" spans="1:39" x14ac:dyDescent="0.3">
      <c r="A8" t="s">
        <v>4</v>
      </c>
      <c r="B8" t="s">
        <v>11</v>
      </c>
      <c r="C8" s="1">
        <v>3742.1117674215898</v>
      </c>
      <c r="D8" s="1">
        <v>143.927375670061</v>
      </c>
      <c r="E8" s="1"/>
      <c r="F8" s="1"/>
      <c r="G8" s="1"/>
      <c r="H8" s="1">
        <v>143.927375670061</v>
      </c>
      <c r="I8" s="1">
        <f t="shared" ref="I8:AG8" si="6">$D8+H8</f>
        <v>287.85475134012199</v>
      </c>
      <c r="J8" s="1">
        <f t="shared" si="6"/>
        <v>431.78212701018299</v>
      </c>
      <c r="K8" s="1">
        <f t="shared" si="6"/>
        <v>575.70950268024399</v>
      </c>
      <c r="L8" s="1">
        <f t="shared" si="6"/>
        <v>719.63687835030498</v>
      </c>
      <c r="M8" s="1">
        <f t="shared" si="6"/>
        <v>863.56425402036598</v>
      </c>
      <c r="N8" s="1">
        <f t="shared" si="6"/>
        <v>1007.491629690427</v>
      </c>
      <c r="O8" s="1">
        <f t="shared" si="6"/>
        <v>1151.419005360488</v>
      </c>
      <c r="P8" s="1">
        <f t="shared" si="6"/>
        <v>1295.3463810305489</v>
      </c>
      <c r="Q8" s="1">
        <f t="shared" si="6"/>
        <v>1439.2737567006097</v>
      </c>
      <c r="R8" s="1">
        <f t="shared" si="6"/>
        <v>1583.2011323706706</v>
      </c>
      <c r="S8" s="1">
        <f t="shared" si="6"/>
        <v>1727.1285080407315</v>
      </c>
      <c r="T8" s="1">
        <f t="shared" si="6"/>
        <v>1871.0558837107924</v>
      </c>
      <c r="U8" s="1">
        <f t="shared" si="6"/>
        <v>2014.9832593808533</v>
      </c>
      <c r="V8" s="1">
        <f t="shared" si="6"/>
        <v>2158.9106350509142</v>
      </c>
      <c r="W8" s="1">
        <f t="shared" si="6"/>
        <v>2302.838010720975</v>
      </c>
      <c r="X8" s="1">
        <f t="shared" si="6"/>
        <v>2446.7653863910359</v>
      </c>
      <c r="Y8" s="1">
        <f t="shared" si="6"/>
        <v>2590.6927620610968</v>
      </c>
      <c r="Z8" s="1">
        <f t="shared" si="6"/>
        <v>2734.6201377311577</v>
      </c>
      <c r="AA8" s="1">
        <f t="shared" si="6"/>
        <v>2878.5475134012186</v>
      </c>
      <c r="AB8" s="1">
        <f t="shared" si="6"/>
        <v>3022.4748890712794</v>
      </c>
      <c r="AC8" s="1">
        <f t="shared" si="6"/>
        <v>3166.4022647413403</v>
      </c>
      <c r="AD8" s="1">
        <f t="shared" si="6"/>
        <v>3310.3296404114012</v>
      </c>
      <c r="AE8" s="1">
        <f t="shared" si="6"/>
        <v>3454.2570160814621</v>
      </c>
      <c r="AF8" s="1">
        <f t="shared" si="6"/>
        <v>3598.184391751523</v>
      </c>
      <c r="AG8" s="1">
        <f t="shared" si="6"/>
        <v>3742.1117674215839</v>
      </c>
      <c r="AH8" s="1"/>
      <c r="AI8" s="1"/>
      <c r="AJ8" s="1"/>
      <c r="AK8" s="1"/>
      <c r="AL8" s="1"/>
      <c r="AM8" s="1"/>
    </row>
    <row r="9" spans="1:39" x14ac:dyDescent="0.3">
      <c r="A9" t="s">
        <v>4</v>
      </c>
      <c r="B9" t="s">
        <v>12</v>
      </c>
      <c r="C9" s="1">
        <v>133.675301860497</v>
      </c>
      <c r="D9" s="1">
        <v>5.1413577638652601</v>
      </c>
      <c r="E9" s="1"/>
      <c r="F9" s="1"/>
      <c r="G9" s="1"/>
      <c r="H9" s="1">
        <v>5.1413577638652601</v>
      </c>
      <c r="I9" s="1">
        <f t="shared" ref="I9:AG9" si="7">$D9+H9</f>
        <v>10.28271552773052</v>
      </c>
      <c r="J9" s="1">
        <f t="shared" si="7"/>
        <v>15.42407329159578</v>
      </c>
      <c r="K9" s="1">
        <f t="shared" si="7"/>
        <v>20.56543105546104</v>
      </c>
      <c r="L9" s="1">
        <f t="shared" si="7"/>
        <v>25.706788819326299</v>
      </c>
      <c r="M9" s="1">
        <f t="shared" si="7"/>
        <v>30.848146583191557</v>
      </c>
      <c r="N9" s="1">
        <f t="shared" si="7"/>
        <v>35.989504347056815</v>
      </c>
      <c r="O9" s="1">
        <f t="shared" si="7"/>
        <v>41.130862110922074</v>
      </c>
      <c r="P9" s="1">
        <f t="shared" si="7"/>
        <v>46.272219874787332</v>
      </c>
      <c r="Q9" s="1">
        <f t="shared" si="7"/>
        <v>51.41357763865259</v>
      </c>
      <c r="R9" s="1">
        <f t="shared" si="7"/>
        <v>56.554935402517849</v>
      </c>
      <c r="S9" s="1">
        <f t="shared" si="7"/>
        <v>61.696293166383107</v>
      </c>
      <c r="T9" s="1">
        <f t="shared" si="7"/>
        <v>66.837650930248373</v>
      </c>
      <c r="U9" s="1">
        <f t="shared" si="7"/>
        <v>71.979008694113631</v>
      </c>
      <c r="V9" s="1">
        <f t="shared" si="7"/>
        <v>77.120366457978889</v>
      </c>
      <c r="W9" s="1">
        <f t="shared" si="7"/>
        <v>82.261724221844148</v>
      </c>
      <c r="X9" s="1">
        <f t="shared" si="7"/>
        <v>87.403081985709406</v>
      </c>
      <c r="Y9" s="1">
        <f t="shared" si="7"/>
        <v>92.544439749574664</v>
      </c>
      <c r="Z9" s="1">
        <f t="shared" si="7"/>
        <v>97.685797513439923</v>
      </c>
      <c r="AA9" s="1">
        <f t="shared" si="7"/>
        <v>102.82715527730518</v>
      </c>
      <c r="AB9" s="1">
        <f t="shared" si="7"/>
        <v>107.96851304117044</v>
      </c>
      <c r="AC9" s="1">
        <f t="shared" si="7"/>
        <v>113.1098708050357</v>
      </c>
      <c r="AD9" s="1">
        <f t="shared" si="7"/>
        <v>118.25122856890096</v>
      </c>
      <c r="AE9" s="1">
        <f t="shared" si="7"/>
        <v>123.39258633276621</v>
      </c>
      <c r="AF9" s="1">
        <f t="shared" si="7"/>
        <v>128.53394409663147</v>
      </c>
      <c r="AG9" s="1">
        <f t="shared" si="7"/>
        <v>133.67530186049675</v>
      </c>
      <c r="AH9" s="1"/>
      <c r="AI9" s="1"/>
      <c r="AJ9" s="1"/>
      <c r="AK9" s="1"/>
      <c r="AL9" s="1"/>
      <c r="AM9" s="1"/>
    </row>
    <row r="10" spans="1:39" x14ac:dyDescent="0.3">
      <c r="A10" s="2"/>
      <c r="B10" s="2" t="s">
        <v>14</v>
      </c>
      <c r="C10" s="3"/>
      <c r="D10" s="3"/>
      <c r="E10" s="3"/>
      <c r="F10" s="3"/>
      <c r="G10" s="3"/>
      <c r="H10" s="4">
        <f>SUM(H3:H9)</f>
        <v>4126.4669655987273</v>
      </c>
      <c r="I10" s="4">
        <f t="shared" ref="I10:AG10" si="8">SUM(I3:I9)</f>
        <v>8252.9339311974545</v>
      </c>
      <c r="J10" s="4">
        <f t="shared" si="8"/>
        <v>12379.40089679618</v>
      </c>
      <c r="K10" s="4">
        <f t="shared" si="8"/>
        <v>16505.867862394909</v>
      </c>
      <c r="L10" s="4">
        <f t="shared" si="8"/>
        <v>20632.334827993636</v>
      </c>
      <c r="M10" s="4">
        <f t="shared" si="8"/>
        <v>24758.80179359236</v>
      </c>
      <c r="N10" s="4">
        <f t="shared" si="8"/>
        <v>28885.268759191087</v>
      </c>
      <c r="O10" s="4">
        <f t="shared" si="8"/>
        <v>33011.735724789818</v>
      </c>
      <c r="P10" s="4">
        <f t="shared" si="8"/>
        <v>37138.202690388542</v>
      </c>
      <c r="Q10" s="4">
        <f t="shared" si="8"/>
        <v>41264.66965598728</v>
      </c>
      <c r="R10" s="4">
        <f t="shared" si="8"/>
        <v>45391.136621586003</v>
      </c>
      <c r="S10" s="4">
        <f t="shared" si="8"/>
        <v>49517.60358718472</v>
      </c>
      <c r="T10" s="4">
        <f t="shared" si="8"/>
        <v>53644.070552783451</v>
      </c>
      <c r="U10" s="4">
        <f t="shared" si="8"/>
        <v>57770.537518382167</v>
      </c>
      <c r="V10" s="4">
        <f t="shared" si="8"/>
        <v>61897.004483980905</v>
      </c>
      <c r="W10" s="4">
        <f t="shared" si="8"/>
        <v>66023.471449579622</v>
      </c>
      <c r="X10" s="4">
        <f t="shared" si="8"/>
        <v>70149.938415178331</v>
      </c>
      <c r="Y10" s="4">
        <f t="shared" si="8"/>
        <v>74276.405380777054</v>
      </c>
      <c r="Z10" s="4">
        <f t="shared" si="8"/>
        <v>78402.872346375778</v>
      </c>
      <c r="AA10" s="4">
        <f t="shared" si="8"/>
        <v>82529.339311974531</v>
      </c>
      <c r="AB10" s="4">
        <f t="shared" si="8"/>
        <v>86655.806277573225</v>
      </c>
      <c r="AC10" s="4">
        <f t="shared" si="8"/>
        <v>90782.273243171978</v>
      </c>
      <c r="AD10" s="4">
        <f t="shared" si="8"/>
        <v>94908.740208770701</v>
      </c>
      <c r="AE10" s="4">
        <f t="shared" si="8"/>
        <v>99035.20717436941</v>
      </c>
      <c r="AF10" s="4">
        <f t="shared" si="8"/>
        <v>103161.67413996815</v>
      </c>
      <c r="AG10" s="4">
        <f t="shared" si="8"/>
        <v>107288.14110556689</v>
      </c>
    </row>
    <row r="11" spans="1:39" x14ac:dyDescent="0.3">
      <c r="A11" s="5"/>
      <c r="B11" s="5" t="s">
        <v>15</v>
      </c>
      <c r="C11" s="6">
        <f>SUM(C2:C9)</f>
        <v>109537.22386629277</v>
      </c>
      <c r="D11" s="6"/>
      <c r="E11" s="6"/>
      <c r="F11" s="6"/>
      <c r="G11" s="6"/>
      <c r="H11" s="6">
        <f>H2+H10</f>
        <v>109537.22386629277</v>
      </c>
      <c r="I11" s="6">
        <f t="shared" ref="I11:AG11" si="9">I2+I10</f>
        <v>109537.22386629277</v>
      </c>
      <c r="J11" s="6">
        <f t="shared" si="9"/>
        <v>109537.22386629277</v>
      </c>
      <c r="K11" s="6">
        <f t="shared" si="9"/>
        <v>109537.22386629277</v>
      </c>
      <c r="L11" s="6">
        <f t="shared" si="9"/>
        <v>109537.22386629277</v>
      </c>
      <c r="M11" s="6">
        <f t="shared" si="9"/>
        <v>109537.22386629277</v>
      </c>
      <c r="N11" s="6">
        <f t="shared" si="9"/>
        <v>109537.22386629277</v>
      </c>
      <c r="O11" s="6">
        <f t="shared" si="9"/>
        <v>109537.22386629277</v>
      </c>
      <c r="P11" s="6">
        <f t="shared" si="9"/>
        <v>109537.22386629277</v>
      </c>
      <c r="Q11" s="6">
        <f t="shared" si="9"/>
        <v>109537.22386629277</v>
      </c>
      <c r="R11" s="6">
        <f t="shared" si="9"/>
        <v>109537.22386629277</v>
      </c>
      <c r="S11" s="6">
        <f t="shared" si="9"/>
        <v>109537.22386629277</v>
      </c>
      <c r="T11" s="6">
        <f t="shared" si="9"/>
        <v>109537.22386629277</v>
      </c>
      <c r="U11" s="6">
        <f t="shared" si="9"/>
        <v>109537.22386629277</v>
      </c>
      <c r="V11" s="6">
        <f t="shared" si="9"/>
        <v>109537.22386629277</v>
      </c>
      <c r="W11" s="6">
        <f t="shared" si="9"/>
        <v>109537.22386629277</v>
      </c>
      <c r="X11" s="6">
        <f t="shared" si="9"/>
        <v>109537.22386629277</v>
      </c>
      <c r="Y11" s="6">
        <f t="shared" si="9"/>
        <v>109537.22386629277</v>
      </c>
      <c r="Z11" s="6">
        <f t="shared" si="9"/>
        <v>109537.22386629277</v>
      </c>
      <c r="AA11" s="6">
        <f t="shared" si="9"/>
        <v>109537.22386629277</v>
      </c>
      <c r="AB11" s="6">
        <f t="shared" si="9"/>
        <v>109537.22386629277</v>
      </c>
      <c r="AC11" s="6">
        <f t="shared" si="9"/>
        <v>109537.22386629277</v>
      </c>
      <c r="AD11" s="6">
        <f t="shared" si="9"/>
        <v>109537.22386629277</v>
      </c>
      <c r="AE11" s="6">
        <f t="shared" si="9"/>
        <v>109537.22386629277</v>
      </c>
      <c r="AF11" s="6">
        <f t="shared" si="9"/>
        <v>109537.22386629277</v>
      </c>
      <c r="AG11" s="6">
        <f t="shared" si="9"/>
        <v>109537.22386629277</v>
      </c>
    </row>
    <row r="12" spans="1:39" x14ac:dyDescent="0.3">
      <c r="A12" t="s">
        <v>6</v>
      </c>
      <c r="B12" t="s">
        <v>4</v>
      </c>
      <c r="C12" s="1">
        <v>30.022432914716301</v>
      </c>
      <c r="D12" s="1">
        <v>1.1547089582583201</v>
      </c>
      <c r="E12" s="1"/>
      <c r="F12" s="1"/>
      <c r="G12" s="1"/>
      <c r="H12" s="1">
        <v>1.1547089582583201</v>
      </c>
      <c r="I12" s="1">
        <f t="shared" ref="I12:AG12" si="10">$D12+H12</f>
        <v>2.3094179165166402</v>
      </c>
      <c r="J12" s="1">
        <f t="shared" si="10"/>
        <v>3.4641268747749603</v>
      </c>
      <c r="K12" s="1">
        <f t="shared" si="10"/>
        <v>4.6188358330332804</v>
      </c>
      <c r="L12" s="1">
        <f t="shared" si="10"/>
        <v>5.7735447912916005</v>
      </c>
      <c r="M12" s="1">
        <f t="shared" si="10"/>
        <v>6.9282537495499206</v>
      </c>
      <c r="N12" s="1">
        <f t="shared" si="10"/>
        <v>8.0829627078082407</v>
      </c>
      <c r="O12" s="1">
        <f t="shared" si="10"/>
        <v>9.2376716660665608</v>
      </c>
      <c r="P12" s="1">
        <f t="shared" si="10"/>
        <v>10.392380624324881</v>
      </c>
      <c r="Q12" s="1">
        <f t="shared" si="10"/>
        <v>11.547089582583201</v>
      </c>
      <c r="R12" s="1">
        <f t="shared" si="10"/>
        <v>12.701798540841521</v>
      </c>
      <c r="S12" s="1">
        <f t="shared" si="10"/>
        <v>13.856507499099841</v>
      </c>
      <c r="T12" s="1">
        <f t="shared" si="10"/>
        <v>15.011216457358161</v>
      </c>
      <c r="U12" s="1">
        <f t="shared" si="10"/>
        <v>16.165925415616481</v>
      </c>
      <c r="V12" s="1">
        <f t="shared" si="10"/>
        <v>17.320634373874803</v>
      </c>
      <c r="W12" s="1">
        <f t="shared" si="10"/>
        <v>18.475343332133122</v>
      </c>
      <c r="X12" s="1">
        <f t="shared" si="10"/>
        <v>19.63005229039144</v>
      </c>
      <c r="Y12" s="1">
        <f t="shared" si="10"/>
        <v>20.784761248649758</v>
      </c>
      <c r="Z12" s="1">
        <f t="shared" si="10"/>
        <v>21.939470206908076</v>
      </c>
      <c r="AA12" s="1">
        <f t="shared" si="10"/>
        <v>23.094179165166395</v>
      </c>
      <c r="AB12" s="1">
        <f t="shared" si="10"/>
        <v>24.248888123424713</v>
      </c>
      <c r="AC12" s="1">
        <f t="shared" si="10"/>
        <v>25.403597081683031</v>
      </c>
      <c r="AD12" s="1">
        <f t="shared" si="10"/>
        <v>26.55830603994135</v>
      </c>
      <c r="AE12" s="1">
        <f t="shared" si="10"/>
        <v>27.713014998199668</v>
      </c>
      <c r="AF12" s="1">
        <f t="shared" si="10"/>
        <v>28.867723956457986</v>
      </c>
      <c r="AG12" s="1">
        <f t="shared" si="10"/>
        <v>30.022432914716305</v>
      </c>
      <c r="AH12" s="1"/>
      <c r="AI12" s="1"/>
      <c r="AJ12" s="1"/>
      <c r="AK12" s="1"/>
      <c r="AL12" s="1"/>
      <c r="AM12" s="1"/>
    </row>
    <row r="13" spans="1:39" x14ac:dyDescent="0.3">
      <c r="A13" t="s">
        <v>6</v>
      </c>
      <c r="B13" t="s">
        <v>6</v>
      </c>
      <c r="C13" s="1">
        <v>18605.228737273101</v>
      </c>
      <c r="D13" s="1">
        <v>715.58572066434999</v>
      </c>
      <c r="E13" s="1"/>
      <c r="F13" s="1"/>
      <c r="G13" s="1"/>
      <c r="H13" s="1">
        <f>$C21-H20</f>
        <v>22825.157781444388</v>
      </c>
      <c r="I13" s="1">
        <f t="shared" ref="I13:AG13" si="11">$C21-I20</f>
        <v>22656.36061967754</v>
      </c>
      <c r="J13" s="1">
        <f t="shared" si="11"/>
        <v>22487.563457910688</v>
      </c>
      <c r="K13" s="1">
        <f t="shared" si="11"/>
        <v>22318.766296143836</v>
      </c>
      <c r="L13" s="1">
        <f t="shared" si="11"/>
        <v>22149.969134376988</v>
      </c>
      <c r="M13" s="1">
        <f t="shared" si="11"/>
        <v>21981.171972610136</v>
      </c>
      <c r="N13" s="1">
        <f t="shared" si="11"/>
        <v>21812.374810843285</v>
      </c>
      <c r="O13" s="1">
        <f t="shared" si="11"/>
        <v>21643.577649076437</v>
      </c>
      <c r="P13" s="1">
        <f t="shared" si="11"/>
        <v>21474.780487309585</v>
      </c>
      <c r="Q13" s="1">
        <f t="shared" si="11"/>
        <v>21305.983325542733</v>
      </c>
      <c r="R13" s="1">
        <f t="shared" si="11"/>
        <v>21137.186163775885</v>
      </c>
      <c r="S13" s="1">
        <f t="shared" si="11"/>
        <v>20968.389002009033</v>
      </c>
      <c r="T13" s="1">
        <f t="shared" si="11"/>
        <v>20799.591840242181</v>
      </c>
      <c r="U13" s="1">
        <f t="shared" si="11"/>
        <v>20630.794678475329</v>
      </c>
      <c r="V13" s="1">
        <f t="shared" si="11"/>
        <v>20461.997516708481</v>
      </c>
      <c r="W13" s="1">
        <f t="shared" si="11"/>
        <v>20293.200354941629</v>
      </c>
      <c r="X13" s="1">
        <f t="shared" si="11"/>
        <v>20124.403193174781</v>
      </c>
      <c r="Y13" s="1">
        <f t="shared" si="11"/>
        <v>19955.60603140793</v>
      </c>
      <c r="Z13" s="1">
        <f t="shared" si="11"/>
        <v>19786.808869641078</v>
      </c>
      <c r="AA13" s="1">
        <f t="shared" si="11"/>
        <v>19618.01170787423</v>
      </c>
      <c r="AB13" s="1">
        <f t="shared" si="11"/>
        <v>19449.214546107378</v>
      </c>
      <c r="AC13" s="1">
        <f t="shared" si="11"/>
        <v>19280.41738434053</v>
      </c>
      <c r="AD13" s="1">
        <f t="shared" si="11"/>
        <v>19111.620222573678</v>
      </c>
      <c r="AE13" s="1">
        <f t="shared" si="11"/>
        <v>18942.823060806826</v>
      </c>
      <c r="AF13" s="1">
        <f t="shared" si="11"/>
        <v>18774.025899039978</v>
      </c>
      <c r="AG13" s="1">
        <f t="shared" si="11"/>
        <v>18605.228737273126</v>
      </c>
      <c r="AH13" s="1"/>
      <c r="AI13" s="1"/>
      <c r="AJ13" s="1"/>
      <c r="AK13" s="1"/>
      <c r="AL13" s="1"/>
      <c r="AM13" s="1"/>
    </row>
    <row r="14" spans="1:39" x14ac:dyDescent="0.3">
      <c r="A14" t="s">
        <v>6</v>
      </c>
      <c r="B14" t="s">
        <v>7</v>
      </c>
      <c r="C14" s="1">
        <v>3427.2535987671199</v>
      </c>
      <c r="D14" s="1">
        <v>131.81744610642701</v>
      </c>
      <c r="E14" s="1"/>
      <c r="F14" s="1"/>
      <c r="G14" s="1"/>
      <c r="H14" s="1">
        <v>131.81744610642701</v>
      </c>
      <c r="I14" s="1">
        <f t="shared" ref="I14:AG14" si="12">$D14+H14</f>
        <v>263.63489221285403</v>
      </c>
      <c r="J14" s="1">
        <f t="shared" si="12"/>
        <v>395.45233831928101</v>
      </c>
      <c r="K14" s="1">
        <f t="shared" si="12"/>
        <v>527.26978442570805</v>
      </c>
      <c r="L14" s="1">
        <f t="shared" si="12"/>
        <v>659.0872305321351</v>
      </c>
      <c r="M14" s="1">
        <f t="shared" si="12"/>
        <v>790.90467663856214</v>
      </c>
      <c r="N14" s="1">
        <f t="shared" si="12"/>
        <v>922.72212274498918</v>
      </c>
      <c r="O14" s="1">
        <f t="shared" si="12"/>
        <v>1054.5395688514161</v>
      </c>
      <c r="P14" s="1">
        <f t="shared" si="12"/>
        <v>1186.3570149578431</v>
      </c>
      <c r="Q14" s="1">
        <f t="shared" si="12"/>
        <v>1318.1744610642702</v>
      </c>
      <c r="R14" s="1">
        <f t="shared" si="12"/>
        <v>1449.9919071706972</v>
      </c>
      <c r="S14" s="1">
        <f t="shared" si="12"/>
        <v>1581.8093532771243</v>
      </c>
      <c r="T14" s="1">
        <f t="shared" si="12"/>
        <v>1713.6267993835513</v>
      </c>
      <c r="U14" s="1">
        <f t="shared" si="12"/>
        <v>1845.4442454899784</v>
      </c>
      <c r="V14" s="1">
        <f t="shared" si="12"/>
        <v>1977.2616915964054</v>
      </c>
      <c r="W14" s="1">
        <f t="shared" si="12"/>
        <v>2109.0791377028322</v>
      </c>
      <c r="X14" s="1">
        <f t="shared" si="12"/>
        <v>2240.896583809259</v>
      </c>
      <c r="Y14" s="1">
        <f t="shared" si="12"/>
        <v>2372.7140299156858</v>
      </c>
      <c r="Z14" s="1">
        <f t="shared" si="12"/>
        <v>2504.5314760221127</v>
      </c>
      <c r="AA14" s="1">
        <f t="shared" si="12"/>
        <v>2636.3489221285395</v>
      </c>
      <c r="AB14" s="1">
        <f t="shared" si="12"/>
        <v>2768.1663682349663</v>
      </c>
      <c r="AC14" s="1">
        <f t="shared" si="12"/>
        <v>2899.9838143413931</v>
      </c>
      <c r="AD14" s="1">
        <f t="shared" si="12"/>
        <v>3031.8012604478199</v>
      </c>
      <c r="AE14" s="1">
        <f t="shared" si="12"/>
        <v>3163.6187065542467</v>
      </c>
      <c r="AF14" s="1">
        <f t="shared" si="12"/>
        <v>3295.4361526606735</v>
      </c>
      <c r="AG14" s="1">
        <f t="shared" si="12"/>
        <v>3427.2535987671004</v>
      </c>
      <c r="AH14" s="1"/>
      <c r="AI14" s="1"/>
      <c r="AJ14" s="1"/>
      <c r="AK14" s="1"/>
      <c r="AL14" s="1"/>
      <c r="AM14" s="1"/>
    </row>
    <row r="15" spans="1:39" x14ac:dyDescent="0.3">
      <c r="A15" t="s">
        <v>6</v>
      </c>
      <c r="B15" t="s">
        <v>8</v>
      </c>
      <c r="C15" s="1">
        <v>563.885024912159</v>
      </c>
      <c r="D15" s="1">
        <v>21.687885573544499</v>
      </c>
      <c r="E15" s="1"/>
      <c r="F15" s="1"/>
      <c r="G15" s="1"/>
      <c r="H15" s="1">
        <v>21.687885573544499</v>
      </c>
      <c r="I15" s="1">
        <f t="shared" ref="I15:AG15" si="13">$D15+H15</f>
        <v>43.375771147088997</v>
      </c>
      <c r="J15" s="1">
        <f t="shared" si="13"/>
        <v>65.063656720633503</v>
      </c>
      <c r="K15" s="1">
        <f t="shared" si="13"/>
        <v>86.751542294177995</v>
      </c>
      <c r="L15" s="1">
        <f t="shared" si="13"/>
        <v>108.43942786772249</v>
      </c>
      <c r="M15" s="1">
        <f t="shared" si="13"/>
        <v>130.12731344126698</v>
      </c>
      <c r="N15" s="1">
        <f t="shared" si="13"/>
        <v>151.81519901481147</v>
      </c>
      <c r="O15" s="1">
        <f t="shared" si="13"/>
        <v>173.50308458835596</v>
      </c>
      <c r="P15" s="1">
        <f t="shared" si="13"/>
        <v>195.19097016190045</v>
      </c>
      <c r="Q15" s="1">
        <f t="shared" si="13"/>
        <v>216.87885573544494</v>
      </c>
      <c r="R15" s="1">
        <f t="shared" si="13"/>
        <v>238.56674130898944</v>
      </c>
      <c r="S15" s="1">
        <f t="shared" si="13"/>
        <v>260.25462688253396</v>
      </c>
      <c r="T15" s="1">
        <f t="shared" si="13"/>
        <v>281.94251245607848</v>
      </c>
      <c r="U15" s="1">
        <f t="shared" si="13"/>
        <v>303.630398029623</v>
      </c>
      <c r="V15" s="1">
        <f t="shared" si="13"/>
        <v>325.31828360316752</v>
      </c>
      <c r="W15" s="1">
        <f t="shared" si="13"/>
        <v>347.00616917671204</v>
      </c>
      <c r="X15" s="1">
        <f t="shared" si="13"/>
        <v>368.69405475025656</v>
      </c>
      <c r="Y15" s="1">
        <f t="shared" si="13"/>
        <v>390.38194032380108</v>
      </c>
      <c r="Z15" s="1">
        <f t="shared" si="13"/>
        <v>412.06982589734559</v>
      </c>
      <c r="AA15" s="1">
        <f t="shared" si="13"/>
        <v>433.75771147089011</v>
      </c>
      <c r="AB15" s="1">
        <f t="shared" si="13"/>
        <v>455.44559704443463</v>
      </c>
      <c r="AC15" s="1">
        <f t="shared" si="13"/>
        <v>477.13348261797915</v>
      </c>
      <c r="AD15" s="1">
        <f t="shared" si="13"/>
        <v>498.82136819152367</v>
      </c>
      <c r="AE15" s="1">
        <f t="shared" si="13"/>
        <v>520.50925376506814</v>
      </c>
      <c r="AF15" s="1">
        <f t="shared" si="13"/>
        <v>542.1971393386126</v>
      </c>
      <c r="AG15" s="1">
        <f t="shared" si="13"/>
        <v>563.88502491215706</v>
      </c>
      <c r="AH15" s="1"/>
      <c r="AI15" s="1"/>
      <c r="AJ15" s="1"/>
      <c r="AK15" s="1"/>
      <c r="AL15" s="1"/>
      <c r="AM15" s="1"/>
    </row>
    <row r="16" spans="1:39" x14ac:dyDescent="0.3">
      <c r="A16" t="s">
        <v>6</v>
      </c>
      <c r="B16" t="s">
        <v>9</v>
      </c>
      <c r="C16" s="1">
        <v>42.433941493984598</v>
      </c>
      <c r="D16" s="1">
        <v>1.63207467284556</v>
      </c>
      <c r="E16" s="1"/>
      <c r="F16" s="1"/>
      <c r="G16" s="1"/>
      <c r="H16" s="1">
        <v>1.63207467284556</v>
      </c>
      <c r="I16" s="1">
        <f t="shared" ref="I16:AG16" si="14">$D16+H16</f>
        <v>3.2641493456911199</v>
      </c>
      <c r="J16" s="1">
        <f t="shared" si="14"/>
        <v>4.8962240185366799</v>
      </c>
      <c r="K16" s="1">
        <f t="shared" si="14"/>
        <v>6.5282986913822398</v>
      </c>
      <c r="L16" s="1">
        <f t="shared" si="14"/>
        <v>8.1603733642277998</v>
      </c>
      <c r="M16" s="1">
        <f t="shared" si="14"/>
        <v>9.7924480370733598</v>
      </c>
      <c r="N16" s="1">
        <f t="shared" si="14"/>
        <v>11.42452270991892</v>
      </c>
      <c r="O16" s="1">
        <f t="shared" si="14"/>
        <v>13.05659738276448</v>
      </c>
      <c r="P16" s="1">
        <f t="shared" si="14"/>
        <v>14.68867205561004</v>
      </c>
      <c r="Q16" s="1">
        <f t="shared" si="14"/>
        <v>16.3207467284556</v>
      </c>
      <c r="R16" s="1">
        <f t="shared" si="14"/>
        <v>17.952821401301158</v>
      </c>
      <c r="S16" s="1">
        <f t="shared" si="14"/>
        <v>19.58489607414672</v>
      </c>
      <c r="T16" s="1">
        <f t="shared" si="14"/>
        <v>21.216970746992281</v>
      </c>
      <c r="U16" s="1">
        <f t="shared" si="14"/>
        <v>22.849045419837843</v>
      </c>
      <c r="V16" s="1">
        <f t="shared" si="14"/>
        <v>24.481120092683405</v>
      </c>
      <c r="W16" s="1">
        <f t="shared" si="14"/>
        <v>26.113194765528966</v>
      </c>
      <c r="X16" s="1">
        <f t="shared" si="14"/>
        <v>27.745269438374528</v>
      </c>
      <c r="Y16" s="1">
        <f t="shared" si="14"/>
        <v>29.37734411122009</v>
      </c>
      <c r="Z16" s="1">
        <f t="shared" si="14"/>
        <v>31.009418784065652</v>
      </c>
      <c r="AA16" s="1">
        <f t="shared" si="14"/>
        <v>32.641493456911213</v>
      </c>
      <c r="AB16" s="1">
        <f t="shared" si="14"/>
        <v>34.273568129756775</v>
      </c>
      <c r="AC16" s="1">
        <f t="shared" si="14"/>
        <v>35.905642802602337</v>
      </c>
      <c r="AD16" s="1">
        <f t="shared" si="14"/>
        <v>37.537717475447899</v>
      </c>
      <c r="AE16" s="1">
        <f t="shared" si="14"/>
        <v>39.16979214829346</v>
      </c>
      <c r="AF16" s="1">
        <f t="shared" si="14"/>
        <v>40.801866821139022</v>
      </c>
      <c r="AG16" s="1">
        <f t="shared" si="14"/>
        <v>42.433941493984584</v>
      </c>
      <c r="AH16" s="1"/>
      <c r="AI16" s="1"/>
      <c r="AJ16" s="1"/>
      <c r="AK16" s="1"/>
      <c r="AL16" s="1"/>
      <c r="AM16" s="1"/>
    </row>
    <row r="17" spans="1:39" x14ac:dyDescent="0.3">
      <c r="A17" t="s">
        <v>6</v>
      </c>
      <c r="B17" t="s">
        <v>10</v>
      </c>
      <c r="C17" s="1">
        <v>0</v>
      </c>
      <c r="D17" s="1">
        <v>0</v>
      </c>
      <c r="E17" s="1"/>
      <c r="F17" s="1"/>
      <c r="G17" s="1"/>
      <c r="H17" s="1">
        <v>0</v>
      </c>
      <c r="I17" s="1">
        <f t="shared" ref="I17:AG17" si="15">$D17+H17</f>
        <v>0</v>
      </c>
      <c r="J17" s="1">
        <f t="shared" si="15"/>
        <v>0</v>
      </c>
      <c r="K17" s="1">
        <f t="shared" si="15"/>
        <v>0</v>
      </c>
      <c r="L17" s="1">
        <f t="shared" si="15"/>
        <v>0</v>
      </c>
      <c r="M17" s="1">
        <f t="shared" si="15"/>
        <v>0</v>
      </c>
      <c r="N17" s="1">
        <f t="shared" si="15"/>
        <v>0</v>
      </c>
      <c r="O17" s="1">
        <f t="shared" si="15"/>
        <v>0</v>
      </c>
      <c r="P17" s="1">
        <f t="shared" si="15"/>
        <v>0</v>
      </c>
      <c r="Q17" s="1">
        <f t="shared" si="15"/>
        <v>0</v>
      </c>
      <c r="R17" s="1">
        <f t="shared" si="15"/>
        <v>0</v>
      </c>
      <c r="S17" s="1">
        <f t="shared" si="15"/>
        <v>0</v>
      </c>
      <c r="T17" s="1">
        <f t="shared" si="15"/>
        <v>0</v>
      </c>
      <c r="U17" s="1">
        <f t="shared" si="15"/>
        <v>0</v>
      </c>
      <c r="V17" s="1">
        <f t="shared" si="15"/>
        <v>0</v>
      </c>
      <c r="W17" s="1">
        <f t="shared" si="15"/>
        <v>0</v>
      </c>
      <c r="X17" s="1">
        <f t="shared" si="15"/>
        <v>0</v>
      </c>
      <c r="Y17" s="1">
        <f t="shared" si="15"/>
        <v>0</v>
      </c>
      <c r="Z17" s="1">
        <f t="shared" si="15"/>
        <v>0</v>
      </c>
      <c r="AA17" s="1">
        <f t="shared" si="15"/>
        <v>0</v>
      </c>
      <c r="AB17" s="1">
        <f t="shared" si="15"/>
        <v>0</v>
      </c>
      <c r="AC17" s="1">
        <f t="shared" si="15"/>
        <v>0</v>
      </c>
      <c r="AD17" s="1">
        <f t="shared" si="15"/>
        <v>0</v>
      </c>
      <c r="AE17" s="1">
        <f t="shared" si="15"/>
        <v>0</v>
      </c>
      <c r="AF17" s="1">
        <f t="shared" si="15"/>
        <v>0</v>
      </c>
      <c r="AG17" s="1">
        <f t="shared" si="15"/>
        <v>0</v>
      </c>
      <c r="AH17" s="1"/>
      <c r="AI17" s="1"/>
      <c r="AJ17" s="1"/>
      <c r="AK17" s="1"/>
      <c r="AL17" s="1"/>
      <c r="AM17" s="1"/>
    </row>
    <row r="18" spans="1:39" x14ac:dyDescent="0.3">
      <c r="A18" t="s">
        <v>6</v>
      </c>
      <c r="B18" t="s">
        <v>11</v>
      </c>
      <c r="C18" s="1">
        <v>70.317905025110804</v>
      </c>
      <c r="D18" s="1">
        <v>2.70453480865811</v>
      </c>
      <c r="E18" s="1"/>
      <c r="F18" s="1"/>
      <c r="G18" s="1"/>
      <c r="H18" s="1">
        <v>2.70453480865811</v>
      </c>
      <c r="I18" s="1">
        <f t="shared" ref="I18:AG18" si="16">$D18+H18</f>
        <v>5.40906961731622</v>
      </c>
      <c r="J18" s="1">
        <f t="shared" si="16"/>
        <v>8.1136044259743301</v>
      </c>
      <c r="K18" s="1">
        <f t="shared" si="16"/>
        <v>10.81813923463244</v>
      </c>
      <c r="L18" s="1">
        <f t="shared" si="16"/>
        <v>13.52267404329055</v>
      </c>
      <c r="M18" s="1">
        <f t="shared" si="16"/>
        <v>16.22720885194866</v>
      </c>
      <c r="N18" s="1">
        <f t="shared" si="16"/>
        <v>18.93174366060677</v>
      </c>
      <c r="O18" s="1">
        <f t="shared" si="16"/>
        <v>21.63627846926488</v>
      </c>
      <c r="P18" s="1">
        <f t="shared" si="16"/>
        <v>24.34081327792299</v>
      </c>
      <c r="Q18" s="1">
        <f t="shared" si="16"/>
        <v>27.0453480865811</v>
      </c>
      <c r="R18" s="1">
        <f t="shared" si="16"/>
        <v>29.74988289523921</v>
      </c>
      <c r="S18" s="1">
        <f t="shared" si="16"/>
        <v>32.45441770389732</v>
      </c>
      <c r="T18" s="1">
        <f t="shared" si="16"/>
        <v>35.15895251255543</v>
      </c>
      <c r="U18" s="1">
        <f t="shared" si="16"/>
        <v>37.86348732121354</v>
      </c>
      <c r="V18" s="1">
        <f t="shared" si="16"/>
        <v>40.56802212987165</v>
      </c>
      <c r="W18" s="1">
        <f t="shared" si="16"/>
        <v>43.27255693852976</v>
      </c>
      <c r="X18" s="1">
        <f t="shared" si="16"/>
        <v>45.97709174718787</v>
      </c>
      <c r="Y18" s="1">
        <f t="shared" si="16"/>
        <v>48.68162655584598</v>
      </c>
      <c r="Z18" s="1">
        <f t="shared" si="16"/>
        <v>51.38616136450409</v>
      </c>
      <c r="AA18" s="1">
        <f t="shared" si="16"/>
        <v>54.0906961731622</v>
      </c>
      <c r="AB18" s="1">
        <f t="shared" si="16"/>
        <v>56.79523098182031</v>
      </c>
      <c r="AC18" s="1">
        <f t="shared" si="16"/>
        <v>59.499765790478421</v>
      </c>
      <c r="AD18" s="1">
        <f t="shared" si="16"/>
        <v>62.204300599136531</v>
      </c>
      <c r="AE18" s="1">
        <f t="shared" si="16"/>
        <v>64.908835407794641</v>
      </c>
      <c r="AF18" s="1">
        <f t="shared" si="16"/>
        <v>67.613370216452751</v>
      </c>
      <c r="AG18" s="1">
        <f t="shared" si="16"/>
        <v>70.317905025110861</v>
      </c>
      <c r="AH18" s="1"/>
      <c r="AI18" s="1"/>
      <c r="AJ18" s="1"/>
      <c r="AK18" s="1"/>
      <c r="AL18" s="1"/>
      <c r="AM18" s="1"/>
    </row>
    <row r="19" spans="1:39" x14ac:dyDescent="0.3">
      <c r="A19" t="s">
        <v>6</v>
      </c>
      <c r="B19" t="s">
        <v>12</v>
      </c>
      <c r="C19" s="1">
        <v>254.81330282504399</v>
      </c>
      <c r="D19" s="1">
        <v>9.8005116471170695</v>
      </c>
      <c r="E19" s="1"/>
      <c r="F19" s="1"/>
      <c r="G19" s="1"/>
      <c r="H19" s="1">
        <v>9.8005116471170695</v>
      </c>
      <c r="I19" s="1">
        <f t="shared" ref="I19:AG19" si="17">$D19+H19</f>
        <v>19.601023294234139</v>
      </c>
      <c r="J19" s="1">
        <f t="shared" si="17"/>
        <v>29.401534941351208</v>
      </c>
      <c r="K19" s="1">
        <f t="shared" si="17"/>
        <v>39.202046588468278</v>
      </c>
      <c r="L19" s="1">
        <f t="shared" si="17"/>
        <v>49.002558235585347</v>
      </c>
      <c r="M19" s="1">
        <f t="shared" si="17"/>
        <v>58.803069882702417</v>
      </c>
      <c r="N19" s="1">
        <f t="shared" si="17"/>
        <v>68.603581529819479</v>
      </c>
      <c r="O19" s="1">
        <f t="shared" si="17"/>
        <v>78.404093176936556</v>
      </c>
      <c r="P19" s="1">
        <f t="shared" si="17"/>
        <v>88.204604824053632</v>
      </c>
      <c r="Q19" s="1">
        <f t="shared" si="17"/>
        <v>98.005116471170709</v>
      </c>
      <c r="R19" s="1">
        <f t="shared" si="17"/>
        <v>107.80562811828779</v>
      </c>
      <c r="S19" s="1">
        <f t="shared" si="17"/>
        <v>117.60613976540486</v>
      </c>
      <c r="T19" s="1">
        <f t="shared" si="17"/>
        <v>127.40665141252194</v>
      </c>
      <c r="U19" s="1">
        <f t="shared" si="17"/>
        <v>137.20716305963902</v>
      </c>
      <c r="V19" s="1">
        <f t="shared" si="17"/>
        <v>147.00767470675609</v>
      </c>
      <c r="W19" s="1">
        <f t="shared" si="17"/>
        <v>156.80818635387317</v>
      </c>
      <c r="X19" s="1">
        <f t="shared" si="17"/>
        <v>166.60869800099024</v>
      </c>
      <c r="Y19" s="1">
        <f t="shared" si="17"/>
        <v>176.40920964810732</v>
      </c>
      <c r="Z19" s="1">
        <f t="shared" si="17"/>
        <v>186.2097212952244</v>
      </c>
      <c r="AA19" s="1">
        <f t="shared" si="17"/>
        <v>196.01023294234147</v>
      </c>
      <c r="AB19" s="1">
        <f t="shared" si="17"/>
        <v>205.81074458945855</v>
      </c>
      <c r="AC19" s="1">
        <f t="shared" si="17"/>
        <v>215.61125623657563</v>
      </c>
      <c r="AD19" s="1">
        <f t="shared" si="17"/>
        <v>225.4117678836927</v>
      </c>
      <c r="AE19" s="1">
        <f t="shared" si="17"/>
        <v>235.21227953080978</v>
      </c>
      <c r="AF19" s="1">
        <f t="shared" si="17"/>
        <v>245.01279117792686</v>
      </c>
      <c r="AG19" s="1">
        <f t="shared" si="17"/>
        <v>254.81330282504393</v>
      </c>
      <c r="AH19" s="1"/>
      <c r="AI19" s="1"/>
      <c r="AJ19" s="1"/>
      <c r="AK19" s="1"/>
      <c r="AL19" s="1"/>
      <c r="AM19" s="1"/>
    </row>
    <row r="20" spans="1:39" x14ac:dyDescent="0.3">
      <c r="A20" s="2"/>
      <c r="B20" s="2" t="s">
        <v>14</v>
      </c>
      <c r="C20" s="3"/>
      <c r="D20" s="3"/>
      <c r="E20" s="2"/>
      <c r="F20" s="2"/>
      <c r="G20" s="2"/>
      <c r="H20" s="4">
        <f>SUM(H14:H19,H12)</f>
        <v>168.79716176685056</v>
      </c>
      <c r="I20" s="4">
        <f t="shared" ref="I20:AG20" si="18">SUM(I14:I19,I12)</f>
        <v>337.59432353370113</v>
      </c>
      <c r="J20" s="4">
        <f t="shared" si="18"/>
        <v>506.39148530055161</v>
      </c>
      <c r="K20" s="4">
        <f t="shared" si="18"/>
        <v>675.18864706740226</v>
      </c>
      <c r="L20" s="4">
        <f t="shared" si="18"/>
        <v>843.98580883425268</v>
      </c>
      <c r="M20" s="4">
        <f t="shared" si="18"/>
        <v>1012.7829706011034</v>
      </c>
      <c r="N20" s="4">
        <f t="shared" si="18"/>
        <v>1181.5801323679541</v>
      </c>
      <c r="O20" s="4">
        <f t="shared" si="18"/>
        <v>1350.3772941348045</v>
      </c>
      <c r="P20" s="4">
        <f t="shared" si="18"/>
        <v>1519.1744559016552</v>
      </c>
      <c r="Q20" s="4">
        <f t="shared" si="18"/>
        <v>1687.9716176685054</v>
      </c>
      <c r="R20" s="4">
        <f t="shared" si="18"/>
        <v>1856.7687794353565</v>
      </c>
      <c r="S20" s="4">
        <f t="shared" si="18"/>
        <v>2025.5659412022069</v>
      </c>
      <c r="T20" s="4">
        <f t="shared" si="18"/>
        <v>2194.3631029690578</v>
      </c>
      <c r="U20" s="4">
        <f t="shared" si="18"/>
        <v>2363.1602647359086</v>
      </c>
      <c r="V20" s="4">
        <f t="shared" si="18"/>
        <v>2531.9574265027586</v>
      </c>
      <c r="W20" s="4">
        <f t="shared" si="18"/>
        <v>2700.754588269609</v>
      </c>
      <c r="X20" s="4">
        <f t="shared" si="18"/>
        <v>2869.5517500364599</v>
      </c>
      <c r="Y20" s="4">
        <f t="shared" si="18"/>
        <v>3038.3489118033103</v>
      </c>
      <c r="Z20" s="4">
        <f t="shared" si="18"/>
        <v>3207.1460735701603</v>
      </c>
      <c r="AA20" s="4">
        <f t="shared" si="18"/>
        <v>3375.9432353370107</v>
      </c>
      <c r="AB20" s="4">
        <f t="shared" si="18"/>
        <v>3544.7403971038611</v>
      </c>
      <c r="AC20" s="4">
        <f t="shared" si="18"/>
        <v>3713.5375588707116</v>
      </c>
      <c r="AD20" s="4">
        <f t="shared" si="18"/>
        <v>3882.334720637562</v>
      </c>
      <c r="AE20" s="4">
        <f t="shared" si="18"/>
        <v>4051.131882404412</v>
      </c>
      <c r="AF20" s="4">
        <f t="shared" si="18"/>
        <v>4219.9290441712628</v>
      </c>
      <c r="AG20" s="4">
        <f t="shared" si="18"/>
        <v>4388.7262059381128</v>
      </c>
    </row>
    <row r="21" spans="1:39" x14ac:dyDescent="0.3">
      <c r="A21" s="5"/>
      <c r="B21" s="5" t="s">
        <v>15</v>
      </c>
      <c r="C21" s="6">
        <f>SUM(C12:C19)</f>
        <v>22993.95494321124</v>
      </c>
      <c r="D21" s="6"/>
      <c r="E21" s="5"/>
      <c r="F21" s="5"/>
      <c r="G21" s="5"/>
      <c r="H21" s="6">
        <f>H13+H20</f>
        <v>22993.95494321124</v>
      </c>
      <c r="I21" s="6">
        <f t="shared" ref="I21:AG21" si="19">I13+I20</f>
        <v>22993.95494321124</v>
      </c>
      <c r="J21" s="6">
        <f t="shared" si="19"/>
        <v>22993.95494321124</v>
      </c>
      <c r="K21" s="6">
        <f t="shared" si="19"/>
        <v>22993.95494321124</v>
      </c>
      <c r="L21" s="6">
        <f t="shared" si="19"/>
        <v>22993.95494321124</v>
      </c>
      <c r="M21" s="6">
        <f t="shared" si="19"/>
        <v>22993.95494321124</v>
      </c>
      <c r="N21" s="6">
        <f t="shared" si="19"/>
        <v>22993.95494321124</v>
      </c>
      <c r="O21" s="6">
        <f t="shared" si="19"/>
        <v>22993.95494321124</v>
      </c>
      <c r="P21" s="6">
        <f t="shared" si="19"/>
        <v>22993.95494321124</v>
      </c>
      <c r="Q21" s="6">
        <f t="shared" si="19"/>
        <v>22993.95494321124</v>
      </c>
      <c r="R21" s="6">
        <f t="shared" si="19"/>
        <v>22993.95494321124</v>
      </c>
      <c r="S21" s="6">
        <f t="shared" si="19"/>
        <v>22993.95494321124</v>
      </c>
      <c r="T21" s="6">
        <f t="shared" si="19"/>
        <v>22993.95494321124</v>
      </c>
      <c r="U21" s="6">
        <f t="shared" si="19"/>
        <v>22993.95494321124</v>
      </c>
      <c r="V21" s="6">
        <f t="shared" si="19"/>
        <v>22993.95494321124</v>
      </c>
      <c r="W21" s="6">
        <f t="shared" si="19"/>
        <v>22993.95494321124</v>
      </c>
      <c r="X21" s="6">
        <f t="shared" si="19"/>
        <v>22993.95494321124</v>
      </c>
      <c r="Y21" s="6">
        <f t="shared" si="19"/>
        <v>22993.95494321124</v>
      </c>
      <c r="Z21" s="6">
        <f t="shared" si="19"/>
        <v>22993.95494321124</v>
      </c>
      <c r="AA21" s="6">
        <f t="shared" si="19"/>
        <v>22993.95494321124</v>
      </c>
      <c r="AB21" s="6">
        <f t="shared" si="19"/>
        <v>22993.95494321124</v>
      </c>
      <c r="AC21" s="6">
        <f t="shared" si="19"/>
        <v>22993.95494321124</v>
      </c>
      <c r="AD21" s="6">
        <f t="shared" si="19"/>
        <v>22993.95494321124</v>
      </c>
      <c r="AE21" s="6">
        <f t="shared" si="19"/>
        <v>22993.95494321124</v>
      </c>
      <c r="AF21" s="6">
        <f t="shared" si="19"/>
        <v>22993.95494321124</v>
      </c>
      <c r="AG21" s="6">
        <f t="shared" si="19"/>
        <v>22993.95494321124</v>
      </c>
    </row>
    <row r="22" spans="1:39" x14ac:dyDescent="0.3">
      <c r="A22" t="s">
        <v>7</v>
      </c>
      <c r="B22" t="s">
        <v>4</v>
      </c>
      <c r="C22" s="1">
        <v>85.748429204741598</v>
      </c>
      <c r="D22" s="1">
        <v>3.2980165078746699</v>
      </c>
      <c r="E22" s="1"/>
      <c r="F22" s="1"/>
      <c r="G22" s="1"/>
      <c r="H22" s="1">
        <v>3.2980165078746699</v>
      </c>
      <c r="I22" s="1">
        <f t="shared" ref="I22:AG22" si="20">$D22+H22</f>
        <v>6.5960330157493399</v>
      </c>
      <c r="J22" s="1">
        <f t="shared" si="20"/>
        <v>9.8940495236240089</v>
      </c>
      <c r="K22" s="1">
        <f t="shared" si="20"/>
        <v>13.19206603149868</v>
      </c>
      <c r="L22" s="1">
        <f t="shared" si="20"/>
        <v>16.490082539373351</v>
      </c>
      <c r="M22" s="1">
        <f t="shared" si="20"/>
        <v>19.788099047248021</v>
      </c>
      <c r="N22" s="1">
        <f t="shared" si="20"/>
        <v>23.086115555122692</v>
      </c>
      <c r="O22" s="1">
        <f t="shared" si="20"/>
        <v>26.384132062997363</v>
      </c>
      <c r="P22" s="1">
        <f t="shared" si="20"/>
        <v>29.682148570872034</v>
      </c>
      <c r="Q22" s="1">
        <f t="shared" si="20"/>
        <v>32.980165078746701</v>
      </c>
      <c r="R22" s="1">
        <f t="shared" si="20"/>
        <v>36.278181586621372</v>
      </c>
      <c r="S22" s="1">
        <f t="shared" si="20"/>
        <v>39.576198094496043</v>
      </c>
      <c r="T22" s="1">
        <f t="shared" si="20"/>
        <v>42.874214602370714</v>
      </c>
      <c r="U22" s="1">
        <f t="shared" si="20"/>
        <v>46.172231110245384</v>
      </c>
      <c r="V22" s="1">
        <f t="shared" si="20"/>
        <v>49.470247618120055</v>
      </c>
      <c r="W22" s="1">
        <f t="shared" si="20"/>
        <v>52.768264125994726</v>
      </c>
      <c r="X22" s="1">
        <f t="shared" si="20"/>
        <v>56.066280633869397</v>
      </c>
      <c r="Y22" s="1">
        <f t="shared" si="20"/>
        <v>59.364297141744068</v>
      </c>
      <c r="Z22" s="1">
        <f t="shared" si="20"/>
        <v>62.662313649618739</v>
      </c>
      <c r="AA22" s="1">
        <f t="shared" si="20"/>
        <v>65.960330157493402</v>
      </c>
      <c r="AB22" s="1">
        <f t="shared" si="20"/>
        <v>69.258346665368066</v>
      </c>
      <c r="AC22" s="1">
        <f t="shared" si="20"/>
        <v>72.55636317324273</v>
      </c>
      <c r="AD22" s="1">
        <f t="shared" si="20"/>
        <v>75.854379681117393</v>
      </c>
      <c r="AE22" s="1">
        <f t="shared" si="20"/>
        <v>79.152396188992057</v>
      </c>
      <c r="AF22" s="1">
        <f t="shared" si="20"/>
        <v>82.450412696866721</v>
      </c>
      <c r="AG22" s="1">
        <f t="shared" si="20"/>
        <v>85.748429204741385</v>
      </c>
      <c r="AH22" s="1"/>
      <c r="AI22" s="1"/>
      <c r="AJ22" s="1"/>
      <c r="AK22" s="1"/>
      <c r="AL22" s="1"/>
      <c r="AM22" s="1"/>
    </row>
    <row r="23" spans="1:39" x14ac:dyDescent="0.3">
      <c r="A23" t="s">
        <v>7</v>
      </c>
      <c r="B23" t="s">
        <v>6</v>
      </c>
      <c r="C23" s="1">
        <v>12621.3301634934</v>
      </c>
      <c r="D23" s="1">
        <v>485.43577551897698</v>
      </c>
      <c r="E23" s="1"/>
      <c r="F23" s="1"/>
      <c r="G23" s="1"/>
      <c r="H23" s="1">
        <v>485.43577551897698</v>
      </c>
      <c r="I23" s="1">
        <f t="shared" ref="I23:AG23" si="21">$D23+H23</f>
        <v>970.87155103795396</v>
      </c>
      <c r="J23" s="1">
        <f t="shared" si="21"/>
        <v>1456.307326556931</v>
      </c>
      <c r="K23" s="1">
        <f t="shared" si="21"/>
        <v>1941.7431020759079</v>
      </c>
      <c r="L23" s="1">
        <f t="shared" si="21"/>
        <v>2427.1788775948849</v>
      </c>
      <c r="M23" s="1">
        <f t="shared" si="21"/>
        <v>2912.614653113862</v>
      </c>
      <c r="N23" s="1">
        <f t="shared" si="21"/>
        <v>3398.0504286328392</v>
      </c>
      <c r="O23" s="1">
        <f t="shared" si="21"/>
        <v>3883.4862041518163</v>
      </c>
      <c r="P23" s="1">
        <f t="shared" si="21"/>
        <v>4368.921979670793</v>
      </c>
      <c r="Q23" s="1">
        <f t="shared" si="21"/>
        <v>4854.3577551897697</v>
      </c>
      <c r="R23" s="1">
        <f t="shared" si="21"/>
        <v>5339.7935307087464</v>
      </c>
      <c r="S23" s="1">
        <f t="shared" si="21"/>
        <v>5825.2293062277231</v>
      </c>
      <c r="T23" s="1">
        <f t="shared" si="21"/>
        <v>6310.6650817466998</v>
      </c>
      <c r="U23" s="1">
        <f t="shared" si="21"/>
        <v>6796.1008572656765</v>
      </c>
      <c r="V23" s="1">
        <f t="shared" si="21"/>
        <v>7281.5366327846532</v>
      </c>
      <c r="W23" s="1">
        <f t="shared" si="21"/>
        <v>7766.9724083036299</v>
      </c>
      <c r="X23" s="1">
        <f t="shared" si="21"/>
        <v>8252.4081838226066</v>
      </c>
      <c r="Y23" s="1">
        <f t="shared" si="21"/>
        <v>8737.8439593415842</v>
      </c>
      <c r="Z23" s="1">
        <f t="shared" si="21"/>
        <v>9223.2797348605618</v>
      </c>
      <c r="AA23" s="1">
        <f t="shared" si="21"/>
        <v>9708.7155103795394</v>
      </c>
      <c r="AB23" s="1">
        <f t="shared" si="21"/>
        <v>10194.151285898517</v>
      </c>
      <c r="AC23" s="1">
        <f t="shared" si="21"/>
        <v>10679.587061417495</v>
      </c>
      <c r="AD23" s="1">
        <f t="shared" si="21"/>
        <v>11165.022836936472</v>
      </c>
      <c r="AE23" s="1">
        <f t="shared" si="21"/>
        <v>11650.45861245545</v>
      </c>
      <c r="AF23" s="1">
        <f t="shared" si="21"/>
        <v>12135.894387974427</v>
      </c>
      <c r="AG23" s="1">
        <f t="shared" si="21"/>
        <v>12621.330163493405</v>
      </c>
      <c r="AH23" s="1"/>
      <c r="AI23" s="1"/>
      <c r="AJ23" s="1"/>
      <c r="AK23" s="1"/>
      <c r="AL23" s="1"/>
      <c r="AM23" s="1"/>
    </row>
    <row r="24" spans="1:39" x14ac:dyDescent="0.3">
      <c r="A24" t="s">
        <v>7</v>
      </c>
      <c r="B24" t="s">
        <v>7</v>
      </c>
      <c r="C24" s="1">
        <v>5532.7234646143997</v>
      </c>
      <c r="D24" s="1">
        <v>212.79705633132301</v>
      </c>
      <c r="E24" s="1"/>
      <c r="F24" s="1"/>
      <c r="G24" s="1"/>
      <c r="H24" s="1">
        <f>$C31-H30</f>
        <v>18356.806651768689</v>
      </c>
      <c r="I24" s="1">
        <f t="shared" ref="I24:AG24" si="22">$C31-I30</f>
        <v>17843.843324282516</v>
      </c>
      <c r="J24" s="1">
        <f t="shared" si="22"/>
        <v>17330.879996796346</v>
      </c>
      <c r="K24" s="1">
        <f t="shared" si="22"/>
        <v>16817.916669310172</v>
      </c>
      <c r="L24" s="1">
        <f t="shared" si="22"/>
        <v>16304.953341824003</v>
      </c>
      <c r="M24" s="1">
        <f t="shared" si="22"/>
        <v>15791.990014337831</v>
      </c>
      <c r="N24" s="1">
        <f t="shared" si="22"/>
        <v>15279.026686851659</v>
      </c>
      <c r="O24" s="1">
        <f t="shared" si="22"/>
        <v>14766.063359365487</v>
      </c>
      <c r="P24" s="1">
        <f t="shared" si="22"/>
        <v>14253.100031879316</v>
      </c>
      <c r="Q24" s="1">
        <f t="shared" si="22"/>
        <v>13740.136704393146</v>
      </c>
      <c r="R24" s="1">
        <f t="shared" si="22"/>
        <v>13227.173376906972</v>
      </c>
      <c r="S24" s="1">
        <f t="shared" si="22"/>
        <v>12714.210049420803</v>
      </c>
      <c r="T24" s="1">
        <f t="shared" si="22"/>
        <v>12201.246721934631</v>
      </c>
      <c r="U24" s="1">
        <f t="shared" si="22"/>
        <v>11688.283394448459</v>
      </c>
      <c r="V24" s="1">
        <f t="shared" si="22"/>
        <v>11175.320066962289</v>
      </c>
      <c r="W24" s="1">
        <f t="shared" si="22"/>
        <v>10662.356739476118</v>
      </c>
      <c r="X24" s="1">
        <f t="shared" si="22"/>
        <v>10149.393411989946</v>
      </c>
      <c r="Y24" s="1">
        <f t="shared" si="22"/>
        <v>9636.4300845037742</v>
      </c>
      <c r="Z24" s="1">
        <f t="shared" si="22"/>
        <v>9123.4667570176025</v>
      </c>
      <c r="AA24" s="1">
        <f t="shared" si="22"/>
        <v>8610.5034295314308</v>
      </c>
      <c r="AB24" s="1">
        <f t="shared" si="22"/>
        <v>8097.5401020452573</v>
      </c>
      <c r="AC24" s="1">
        <f t="shared" si="22"/>
        <v>7584.5767745590856</v>
      </c>
      <c r="AD24" s="1">
        <f t="shared" si="22"/>
        <v>7071.6134470729139</v>
      </c>
      <c r="AE24" s="1">
        <f t="shared" si="22"/>
        <v>6558.6501195867422</v>
      </c>
      <c r="AF24" s="1">
        <f t="shared" si="22"/>
        <v>6045.6867921005705</v>
      </c>
      <c r="AG24" s="1">
        <f t="shared" si="22"/>
        <v>5532.723464614397</v>
      </c>
      <c r="AH24" s="1"/>
      <c r="AI24" s="1"/>
      <c r="AJ24" s="1"/>
      <c r="AK24" s="1"/>
      <c r="AL24" s="1"/>
      <c r="AM24" s="1"/>
    </row>
    <row r="25" spans="1:39" x14ac:dyDescent="0.3">
      <c r="A25" t="s">
        <v>7</v>
      </c>
      <c r="B25" t="s">
        <v>8</v>
      </c>
      <c r="C25" s="1">
        <v>214.81134612023999</v>
      </c>
      <c r="D25" s="1">
        <v>8.2619748507784703</v>
      </c>
      <c r="E25" s="1"/>
      <c r="F25" s="1"/>
      <c r="G25" s="1"/>
      <c r="H25" s="1">
        <v>8.2619748507784703</v>
      </c>
      <c r="I25" s="1">
        <f t="shared" ref="I25:AG25" si="23">$D25+H25</f>
        <v>16.523949701556941</v>
      </c>
      <c r="J25" s="1">
        <f t="shared" si="23"/>
        <v>24.785924552335409</v>
      </c>
      <c r="K25" s="1">
        <f t="shared" si="23"/>
        <v>33.047899403113881</v>
      </c>
      <c r="L25" s="1">
        <f t="shared" si="23"/>
        <v>41.309874253892353</v>
      </c>
      <c r="M25" s="1">
        <f t="shared" si="23"/>
        <v>49.571849104670825</v>
      </c>
      <c r="N25" s="1">
        <f t="shared" si="23"/>
        <v>57.833823955449297</v>
      </c>
      <c r="O25" s="1">
        <f t="shared" si="23"/>
        <v>66.095798806227762</v>
      </c>
      <c r="P25" s="1">
        <f t="shared" si="23"/>
        <v>74.357773657006234</v>
      </c>
      <c r="Q25" s="1">
        <f t="shared" si="23"/>
        <v>82.619748507784706</v>
      </c>
      <c r="R25" s="1">
        <f t="shared" si="23"/>
        <v>90.881723358563178</v>
      </c>
      <c r="S25" s="1">
        <f t="shared" si="23"/>
        <v>99.14369820934165</v>
      </c>
      <c r="T25" s="1">
        <f t="shared" si="23"/>
        <v>107.40567306012012</v>
      </c>
      <c r="U25" s="1">
        <f t="shared" si="23"/>
        <v>115.66764791089859</v>
      </c>
      <c r="V25" s="1">
        <f t="shared" si="23"/>
        <v>123.92962276167707</v>
      </c>
      <c r="W25" s="1">
        <f t="shared" si="23"/>
        <v>132.19159761245552</v>
      </c>
      <c r="X25" s="1">
        <f t="shared" si="23"/>
        <v>140.453572463234</v>
      </c>
      <c r="Y25" s="1">
        <f t="shared" si="23"/>
        <v>148.71554731401247</v>
      </c>
      <c r="Z25" s="1">
        <f t="shared" si="23"/>
        <v>156.97752216479094</v>
      </c>
      <c r="AA25" s="1">
        <f t="shared" si="23"/>
        <v>165.23949701556941</v>
      </c>
      <c r="AB25" s="1">
        <f t="shared" si="23"/>
        <v>173.50147186634788</v>
      </c>
      <c r="AC25" s="1">
        <f t="shared" si="23"/>
        <v>181.76344671712636</v>
      </c>
      <c r="AD25" s="1">
        <f t="shared" si="23"/>
        <v>190.02542156790483</v>
      </c>
      <c r="AE25" s="1">
        <f t="shared" si="23"/>
        <v>198.2873964186833</v>
      </c>
      <c r="AF25" s="1">
        <f t="shared" si="23"/>
        <v>206.54937126946177</v>
      </c>
      <c r="AG25" s="1">
        <f t="shared" si="23"/>
        <v>214.81134612024024</v>
      </c>
      <c r="AH25" s="1"/>
      <c r="AI25" s="1"/>
      <c r="AJ25" s="1"/>
      <c r="AK25" s="1"/>
      <c r="AL25" s="1"/>
      <c r="AM25" s="1"/>
    </row>
    <row r="26" spans="1:39" x14ac:dyDescent="0.3">
      <c r="A26" t="s">
        <v>7</v>
      </c>
      <c r="B26" t="s">
        <v>9</v>
      </c>
      <c r="C26" s="1">
        <v>0</v>
      </c>
      <c r="D26" s="1">
        <v>0</v>
      </c>
      <c r="E26" s="1"/>
      <c r="F26" s="1"/>
      <c r="G26" s="1"/>
      <c r="H26" s="1">
        <v>0</v>
      </c>
      <c r="I26" s="1">
        <f t="shared" ref="I26:AG26" si="24">$D26+H26</f>
        <v>0</v>
      </c>
      <c r="J26" s="1">
        <f t="shared" si="24"/>
        <v>0</v>
      </c>
      <c r="K26" s="1">
        <f t="shared" si="24"/>
        <v>0</v>
      </c>
      <c r="L26" s="1">
        <f t="shared" si="24"/>
        <v>0</v>
      </c>
      <c r="M26" s="1">
        <f t="shared" si="24"/>
        <v>0</v>
      </c>
      <c r="N26" s="1">
        <f t="shared" si="24"/>
        <v>0</v>
      </c>
      <c r="O26" s="1">
        <f t="shared" si="24"/>
        <v>0</v>
      </c>
      <c r="P26" s="1">
        <f t="shared" si="24"/>
        <v>0</v>
      </c>
      <c r="Q26" s="1">
        <f t="shared" si="24"/>
        <v>0</v>
      </c>
      <c r="R26" s="1">
        <f t="shared" si="24"/>
        <v>0</v>
      </c>
      <c r="S26" s="1">
        <f t="shared" si="24"/>
        <v>0</v>
      </c>
      <c r="T26" s="1">
        <f t="shared" si="24"/>
        <v>0</v>
      </c>
      <c r="U26" s="1">
        <f t="shared" si="24"/>
        <v>0</v>
      </c>
      <c r="V26" s="1">
        <f t="shared" si="24"/>
        <v>0</v>
      </c>
      <c r="W26" s="1">
        <f t="shared" si="24"/>
        <v>0</v>
      </c>
      <c r="X26" s="1">
        <f t="shared" si="24"/>
        <v>0</v>
      </c>
      <c r="Y26" s="1">
        <f t="shared" si="24"/>
        <v>0</v>
      </c>
      <c r="Z26" s="1">
        <f t="shared" si="24"/>
        <v>0</v>
      </c>
      <c r="AA26" s="1">
        <f t="shared" si="24"/>
        <v>0</v>
      </c>
      <c r="AB26" s="1">
        <f t="shared" si="24"/>
        <v>0</v>
      </c>
      <c r="AC26" s="1">
        <f t="shared" si="24"/>
        <v>0</v>
      </c>
      <c r="AD26" s="1">
        <f t="shared" si="24"/>
        <v>0</v>
      </c>
      <c r="AE26" s="1">
        <f t="shared" si="24"/>
        <v>0</v>
      </c>
      <c r="AF26" s="1">
        <f t="shared" si="24"/>
        <v>0</v>
      </c>
      <c r="AG26" s="1">
        <f t="shared" si="24"/>
        <v>0</v>
      </c>
      <c r="AH26" s="1"/>
      <c r="AI26" s="1"/>
      <c r="AJ26" s="1"/>
      <c r="AK26" s="1"/>
      <c r="AL26" s="1"/>
      <c r="AM26" s="1"/>
    </row>
    <row r="27" spans="1:39" x14ac:dyDescent="0.3">
      <c r="A27" t="s">
        <v>7</v>
      </c>
      <c r="B27" t="s">
        <v>10</v>
      </c>
      <c r="C27" s="1">
        <v>0</v>
      </c>
      <c r="D27" s="1">
        <v>0</v>
      </c>
      <c r="E27" s="1"/>
      <c r="F27" s="1"/>
      <c r="G27" s="1"/>
      <c r="H27" s="1">
        <v>0</v>
      </c>
      <c r="I27" s="1">
        <f t="shared" ref="I27:AG27" si="25">$D27+H27</f>
        <v>0</v>
      </c>
      <c r="J27" s="1">
        <f t="shared" si="25"/>
        <v>0</v>
      </c>
      <c r="K27" s="1">
        <f t="shared" si="25"/>
        <v>0</v>
      </c>
      <c r="L27" s="1">
        <f t="shared" si="25"/>
        <v>0</v>
      </c>
      <c r="M27" s="1">
        <f t="shared" si="25"/>
        <v>0</v>
      </c>
      <c r="N27" s="1">
        <f t="shared" si="25"/>
        <v>0</v>
      </c>
      <c r="O27" s="1">
        <f t="shared" si="25"/>
        <v>0</v>
      </c>
      <c r="P27" s="1">
        <f t="shared" si="25"/>
        <v>0</v>
      </c>
      <c r="Q27" s="1">
        <f t="shared" si="25"/>
        <v>0</v>
      </c>
      <c r="R27" s="1">
        <f t="shared" si="25"/>
        <v>0</v>
      </c>
      <c r="S27" s="1">
        <f t="shared" si="25"/>
        <v>0</v>
      </c>
      <c r="T27" s="1">
        <f t="shared" si="25"/>
        <v>0</v>
      </c>
      <c r="U27" s="1">
        <f t="shared" si="25"/>
        <v>0</v>
      </c>
      <c r="V27" s="1">
        <f t="shared" si="25"/>
        <v>0</v>
      </c>
      <c r="W27" s="1">
        <f t="shared" si="25"/>
        <v>0</v>
      </c>
      <c r="X27" s="1">
        <f t="shared" si="25"/>
        <v>0</v>
      </c>
      <c r="Y27" s="1">
        <f t="shared" si="25"/>
        <v>0</v>
      </c>
      <c r="Z27" s="1">
        <f t="shared" si="25"/>
        <v>0</v>
      </c>
      <c r="AA27" s="1">
        <f t="shared" si="25"/>
        <v>0</v>
      </c>
      <c r="AB27" s="1">
        <f t="shared" si="25"/>
        <v>0</v>
      </c>
      <c r="AC27" s="1">
        <f t="shared" si="25"/>
        <v>0</v>
      </c>
      <c r="AD27" s="1">
        <f t="shared" si="25"/>
        <v>0</v>
      </c>
      <c r="AE27" s="1">
        <f t="shared" si="25"/>
        <v>0</v>
      </c>
      <c r="AF27" s="1">
        <f t="shared" si="25"/>
        <v>0</v>
      </c>
      <c r="AG27" s="1">
        <f t="shared" si="25"/>
        <v>0</v>
      </c>
      <c r="AH27" s="1"/>
      <c r="AI27" s="1"/>
      <c r="AJ27" s="1"/>
      <c r="AK27" s="1"/>
      <c r="AL27" s="1"/>
      <c r="AM27" s="1"/>
    </row>
    <row r="28" spans="1:39" x14ac:dyDescent="0.3">
      <c r="A28" t="s">
        <v>7</v>
      </c>
      <c r="B28" t="s">
        <v>11</v>
      </c>
      <c r="C28" s="1">
        <v>402.74506724280798</v>
      </c>
      <c r="D28" s="1">
        <v>15.490194893954101</v>
      </c>
      <c r="E28" s="1"/>
      <c r="F28" s="1"/>
      <c r="G28" s="1"/>
      <c r="H28" s="1">
        <v>15.490194893954101</v>
      </c>
      <c r="I28" s="1">
        <f t="shared" ref="I28:AG28" si="26">$D28+H28</f>
        <v>30.980389787908202</v>
      </c>
      <c r="J28" s="1">
        <f t="shared" si="26"/>
        <v>46.470584681862306</v>
      </c>
      <c r="K28" s="1">
        <f t="shared" si="26"/>
        <v>61.960779575816403</v>
      </c>
      <c r="L28" s="1">
        <f t="shared" si="26"/>
        <v>77.4509744697705</v>
      </c>
      <c r="M28" s="1">
        <f t="shared" si="26"/>
        <v>92.941169363724597</v>
      </c>
      <c r="N28" s="1">
        <f t="shared" si="26"/>
        <v>108.43136425767869</v>
      </c>
      <c r="O28" s="1">
        <f t="shared" si="26"/>
        <v>123.92155915163279</v>
      </c>
      <c r="P28" s="1">
        <f t="shared" si="26"/>
        <v>139.41175404558689</v>
      </c>
      <c r="Q28" s="1">
        <f t="shared" si="26"/>
        <v>154.901948939541</v>
      </c>
      <c r="R28" s="1">
        <f t="shared" si="26"/>
        <v>170.39214383349511</v>
      </c>
      <c r="S28" s="1">
        <f t="shared" si="26"/>
        <v>185.88233872744922</v>
      </c>
      <c r="T28" s="1">
        <f t="shared" si="26"/>
        <v>201.37253362140333</v>
      </c>
      <c r="U28" s="1">
        <f t="shared" si="26"/>
        <v>216.86272851535745</v>
      </c>
      <c r="V28" s="1">
        <f t="shared" si="26"/>
        <v>232.35292340931156</v>
      </c>
      <c r="W28" s="1">
        <f t="shared" si="26"/>
        <v>247.84311830326567</v>
      </c>
      <c r="X28" s="1">
        <f t="shared" si="26"/>
        <v>263.33331319721975</v>
      </c>
      <c r="Y28" s="1">
        <f t="shared" si="26"/>
        <v>278.82350809117384</v>
      </c>
      <c r="Z28" s="1">
        <f t="shared" si="26"/>
        <v>294.31370298512792</v>
      </c>
      <c r="AA28" s="1">
        <f t="shared" si="26"/>
        <v>309.803897879082</v>
      </c>
      <c r="AB28" s="1">
        <f t="shared" si="26"/>
        <v>325.29409277303608</v>
      </c>
      <c r="AC28" s="1">
        <f t="shared" si="26"/>
        <v>340.78428766699017</v>
      </c>
      <c r="AD28" s="1">
        <f t="shared" si="26"/>
        <v>356.27448256094425</v>
      </c>
      <c r="AE28" s="1">
        <f t="shared" si="26"/>
        <v>371.76467745489833</v>
      </c>
      <c r="AF28" s="1">
        <f t="shared" si="26"/>
        <v>387.25487234885242</v>
      </c>
      <c r="AG28" s="1">
        <f t="shared" si="26"/>
        <v>402.7450672428065</v>
      </c>
      <c r="AH28" s="1"/>
      <c r="AI28" s="1"/>
      <c r="AJ28" s="1"/>
      <c r="AK28" s="1"/>
      <c r="AL28" s="1"/>
      <c r="AM28" s="1"/>
    </row>
    <row r="29" spans="1:39" x14ac:dyDescent="0.3">
      <c r="A29" t="s">
        <v>7</v>
      </c>
      <c r="B29" t="s">
        <v>12</v>
      </c>
      <c r="C29" s="1">
        <v>12.411508579268199</v>
      </c>
      <c r="D29" s="1">
        <v>0.47736571458723898</v>
      </c>
      <c r="E29" s="1"/>
      <c r="F29" s="1"/>
      <c r="G29" s="1"/>
      <c r="H29" s="1">
        <v>0.47736571458723898</v>
      </c>
      <c r="I29" s="1">
        <f t="shared" ref="I29:AG29" si="27">$D29+H29</f>
        <v>0.95473142917447795</v>
      </c>
      <c r="J29" s="1">
        <f t="shared" si="27"/>
        <v>1.4320971437617169</v>
      </c>
      <c r="K29" s="1">
        <f t="shared" si="27"/>
        <v>1.9094628583489559</v>
      </c>
      <c r="L29" s="1">
        <f t="shared" si="27"/>
        <v>2.3868285729361949</v>
      </c>
      <c r="M29" s="1">
        <f t="shared" si="27"/>
        <v>2.8641942875234339</v>
      </c>
      <c r="N29" s="1">
        <f t="shared" si="27"/>
        <v>3.3415600021106728</v>
      </c>
      <c r="O29" s="1">
        <f t="shared" si="27"/>
        <v>3.8189257166979118</v>
      </c>
      <c r="P29" s="1">
        <f t="shared" si="27"/>
        <v>4.2962914312851508</v>
      </c>
      <c r="Q29" s="1">
        <f t="shared" si="27"/>
        <v>4.7736571458723898</v>
      </c>
      <c r="R29" s="1">
        <f t="shared" si="27"/>
        <v>5.2510228604596287</v>
      </c>
      <c r="S29" s="1">
        <f t="shared" si="27"/>
        <v>5.7283885750468677</v>
      </c>
      <c r="T29" s="1">
        <f t="shared" si="27"/>
        <v>6.2057542896341067</v>
      </c>
      <c r="U29" s="1">
        <f t="shared" si="27"/>
        <v>6.6831200042213457</v>
      </c>
      <c r="V29" s="1">
        <f t="shared" si="27"/>
        <v>7.1604857188085846</v>
      </c>
      <c r="W29" s="1">
        <f t="shared" si="27"/>
        <v>7.6378514333958236</v>
      </c>
      <c r="X29" s="1">
        <f t="shared" si="27"/>
        <v>8.1152171479830635</v>
      </c>
      <c r="Y29" s="1">
        <f t="shared" si="27"/>
        <v>8.5925828625703033</v>
      </c>
      <c r="Z29" s="1">
        <f t="shared" si="27"/>
        <v>9.0699485771575432</v>
      </c>
      <c r="AA29" s="1">
        <f t="shared" si="27"/>
        <v>9.5473142917447831</v>
      </c>
      <c r="AB29" s="1">
        <f t="shared" si="27"/>
        <v>10.024680006332023</v>
      </c>
      <c r="AC29" s="1">
        <f t="shared" si="27"/>
        <v>10.502045720919263</v>
      </c>
      <c r="AD29" s="1">
        <f t="shared" si="27"/>
        <v>10.979411435506503</v>
      </c>
      <c r="AE29" s="1">
        <f t="shared" si="27"/>
        <v>11.456777150093743</v>
      </c>
      <c r="AF29" s="1">
        <f t="shared" si="27"/>
        <v>11.934142864680982</v>
      </c>
      <c r="AG29" s="1">
        <f t="shared" si="27"/>
        <v>12.411508579268222</v>
      </c>
      <c r="AH29" s="1"/>
      <c r="AI29" s="1"/>
      <c r="AJ29" s="1"/>
      <c r="AK29" s="1"/>
      <c r="AL29" s="1"/>
      <c r="AM29" s="1"/>
    </row>
    <row r="30" spans="1:39" x14ac:dyDescent="0.3">
      <c r="A30" s="2"/>
      <c r="B30" s="2" t="s">
        <v>14</v>
      </c>
      <c r="C30" s="3"/>
      <c r="D30" s="3"/>
      <c r="E30" s="2"/>
      <c r="F30" s="2"/>
      <c r="G30" s="2"/>
      <c r="H30" s="4">
        <f>SUM(H25:H29,H22:H23)</f>
        <v>512.96332748617147</v>
      </c>
      <c r="I30" s="4">
        <f t="shared" ref="I30:AG30" si="28">SUM(I25:I29,I22:I23)</f>
        <v>1025.9266549723429</v>
      </c>
      <c r="J30" s="4">
        <f t="shared" si="28"/>
        <v>1538.8899824585144</v>
      </c>
      <c r="K30" s="4">
        <f t="shared" si="28"/>
        <v>2051.8533099446859</v>
      </c>
      <c r="L30" s="4">
        <f t="shared" si="28"/>
        <v>2564.8166374308571</v>
      </c>
      <c r="M30" s="4">
        <f t="shared" si="28"/>
        <v>3077.7799649170288</v>
      </c>
      <c r="N30" s="4">
        <f t="shared" si="28"/>
        <v>3590.7432924032005</v>
      </c>
      <c r="O30" s="4">
        <f t="shared" si="28"/>
        <v>4103.7066198893717</v>
      </c>
      <c r="P30" s="4">
        <f t="shared" si="28"/>
        <v>4616.6699473755434</v>
      </c>
      <c r="Q30" s="4">
        <f t="shared" si="28"/>
        <v>5129.6332748617142</v>
      </c>
      <c r="R30" s="4">
        <f t="shared" si="28"/>
        <v>5642.5966023478859</v>
      </c>
      <c r="S30" s="4">
        <f t="shared" si="28"/>
        <v>6155.5599298340567</v>
      </c>
      <c r="T30" s="4">
        <f t="shared" si="28"/>
        <v>6668.5232573202284</v>
      </c>
      <c r="U30" s="4">
        <f t="shared" si="28"/>
        <v>7181.4865848063992</v>
      </c>
      <c r="V30" s="4">
        <f t="shared" si="28"/>
        <v>7694.4499122925699</v>
      </c>
      <c r="W30" s="4">
        <f t="shared" si="28"/>
        <v>8207.4132397787416</v>
      </c>
      <c r="X30" s="4">
        <f t="shared" si="28"/>
        <v>8720.3765672649133</v>
      </c>
      <c r="Y30" s="4">
        <f t="shared" si="28"/>
        <v>9233.339894751085</v>
      </c>
      <c r="Z30" s="4">
        <f t="shared" si="28"/>
        <v>9746.3032222372567</v>
      </c>
      <c r="AA30" s="4">
        <f t="shared" si="28"/>
        <v>10259.266549723428</v>
      </c>
      <c r="AB30" s="4">
        <f t="shared" si="28"/>
        <v>10772.229877209602</v>
      </c>
      <c r="AC30" s="4">
        <f t="shared" si="28"/>
        <v>11285.193204695774</v>
      </c>
      <c r="AD30" s="4">
        <f t="shared" si="28"/>
        <v>11798.156532181945</v>
      </c>
      <c r="AE30" s="4">
        <f t="shared" si="28"/>
        <v>12311.119859668117</v>
      </c>
      <c r="AF30" s="4">
        <f t="shared" si="28"/>
        <v>12824.083187154289</v>
      </c>
      <c r="AG30" s="4">
        <f t="shared" si="28"/>
        <v>13337.046514640462</v>
      </c>
    </row>
    <row r="31" spans="1:39" x14ac:dyDescent="0.3">
      <c r="A31" s="5"/>
      <c r="B31" s="5" t="s">
        <v>15</v>
      </c>
      <c r="C31" s="6">
        <f>SUM(C22:C29)</f>
        <v>18869.769979254859</v>
      </c>
      <c r="D31" s="6"/>
      <c r="E31" s="5"/>
      <c r="F31" s="5"/>
      <c r="G31" s="5"/>
      <c r="H31" s="6">
        <f>H24+H30</f>
        <v>18869.769979254859</v>
      </c>
      <c r="I31" s="6">
        <f t="shared" ref="I31:AG31" si="29">I24+I30</f>
        <v>18869.769979254859</v>
      </c>
      <c r="J31" s="6">
        <f t="shared" si="29"/>
        <v>18869.769979254859</v>
      </c>
      <c r="K31" s="6">
        <f t="shared" si="29"/>
        <v>18869.769979254859</v>
      </c>
      <c r="L31" s="6">
        <f t="shared" si="29"/>
        <v>18869.769979254859</v>
      </c>
      <c r="M31" s="6">
        <f t="shared" si="29"/>
        <v>18869.769979254859</v>
      </c>
      <c r="N31" s="6">
        <f t="shared" si="29"/>
        <v>18869.769979254859</v>
      </c>
      <c r="O31" s="6">
        <f t="shared" si="29"/>
        <v>18869.769979254859</v>
      </c>
      <c r="P31" s="6">
        <f t="shared" si="29"/>
        <v>18869.769979254859</v>
      </c>
      <c r="Q31" s="6">
        <f t="shared" si="29"/>
        <v>18869.769979254859</v>
      </c>
      <c r="R31" s="6">
        <f t="shared" si="29"/>
        <v>18869.769979254859</v>
      </c>
      <c r="S31" s="6">
        <f t="shared" si="29"/>
        <v>18869.769979254859</v>
      </c>
      <c r="T31" s="6">
        <f t="shared" si="29"/>
        <v>18869.769979254859</v>
      </c>
      <c r="U31" s="6">
        <f t="shared" si="29"/>
        <v>18869.769979254859</v>
      </c>
      <c r="V31" s="6">
        <f t="shared" si="29"/>
        <v>18869.769979254859</v>
      </c>
      <c r="W31" s="6">
        <f t="shared" si="29"/>
        <v>18869.769979254859</v>
      </c>
      <c r="X31" s="6">
        <f t="shared" si="29"/>
        <v>18869.769979254859</v>
      </c>
      <c r="Y31" s="6">
        <f t="shared" si="29"/>
        <v>18869.769979254859</v>
      </c>
      <c r="Z31" s="6">
        <f t="shared" si="29"/>
        <v>18869.769979254859</v>
      </c>
      <c r="AA31" s="6">
        <f t="shared" si="29"/>
        <v>18869.769979254859</v>
      </c>
      <c r="AB31" s="6">
        <f t="shared" si="29"/>
        <v>18869.769979254859</v>
      </c>
      <c r="AC31" s="6">
        <f t="shared" si="29"/>
        <v>18869.769979254859</v>
      </c>
      <c r="AD31" s="6">
        <f t="shared" si="29"/>
        <v>18869.769979254859</v>
      </c>
      <c r="AE31" s="6">
        <f t="shared" si="29"/>
        <v>18869.769979254859</v>
      </c>
      <c r="AF31" s="6">
        <f t="shared" si="29"/>
        <v>18869.769979254859</v>
      </c>
      <c r="AG31" s="6">
        <f t="shared" si="29"/>
        <v>18869.769979254859</v>
      </c>
    </row>
    <row r="32" spans="1:39" x14ac:dyDescent="0.3">
      <c r="A32" t="s">
        <v>8</v>
      </c>
      <c r="B32" t="s">
        <v>4</v>
      </c>
      <c r="C32" s="1">
        <v>0</v>
      </c>
      <c r="D32" s="1">
        <v>0</v>
      </c>
      <c r="E32" s="1"/>
      <c r="F32" s="1"/>
      <c r="G32" s="1"/>
      <c r="H32" s="1">
        <v>0</v>
      </c>
      <c r="I32" s="1">
        <f t="shared" ref="I32:AG32" si="30">$D32+H32</f>
        <v>0</v>
      </c>
      <c r="J32" s="1">
        <f t="shared" si="30"/>
        <v>0</v>
      </c>
      <c r="K32" s="1">
        <f t="shared" si="30"/>
        <v>0</v>
      </c>
      <c r="L32" s="1">
        <f t="shared" si="30"/>
        <v>0</v>
      </c>
      <c r="M32" s="1">
        <f t="shared" si="30"/>
        <v>0</v>
      </c>
      <c r="N32" s="1">
        <f t="shared" si="30"/>
        <v>0</v>
      </c>
      <c r="O32" s="1">
        <f t="shared" si="30"/>
        <v>0</v>
      </c>
      <c r="P32" s="1">
        <f t="shared" si="30"/>
        <v>0</v>
      </c>
      <c r="Q32" s="1">
        <f t="shared" si="30"/>
        <v>0</v>
      </c>
      <c r="R32" s="1">
        <f t="shared" si="30"/>
        <v>0</v>
      </c>
      <c r="S32" s="1">
        <f t="shared" si="30"/>
        <v>0</v>
      </c>
      <c r="T32" s="1">
        <f t="shared" si="30"/>
        <v>0</v>
      </c>
      <c r="U32" s="1">
        <f t="shared" si="30"/>
        <v>0</v>
      </c>
      <c r="V32" s="1">
        <f t="shared" si="30"/>
        <v>0</v>
      </c>
      <c r="W32" s="1">
        <f t="shared" si="30"/>
        <v>0</v>
      </c>
      <c r="X32" s="1">
        <f t="shared" si="30"/>
        <v>0</v>
      </c>
      <c r="Y32" s="1">
        <f t="shared" si="30"/>
        <v>0</v>
      </c>
      <c r="Z32" s="1">
        <f t="shared" si="30"/>
        <v>0</v>
      </c>
      <c r="AA32" s="1">
        <f t="shared" si="30"/>
        <v>0</v>
      </c>
      <c r="AB32" s="1">
        <f t="shared" si="30"/>
        <v>0</v>
      </c>
      <c r="AC32" s="1">
        <f t="shared" si="30"/>
        <v>0</v>
      </c>
      <c r="AD32" s="1">
        <f t="shared" si="30"/>
        <v>0</v>
      </c>
      <c r="AE32" s="1">
        <f t="shared" si="30"/>
        <v>0</v>
      </c>
      <c r="AF32" s="1">
        <f t="shared" si="30"/>
        <v>0</v>
      </c>
      <c r="AG32" s="1">
        <f t="shared" si="30"/>
        <v>0</v>
      </c>
      <c r="AH32" s="1"/>
      <c r="AI32" s="1"/>
      <c r="AJ32" s="1"/>
      <c r="AK32" s="1"/>
      <c r="AL32" s="1"/>
      <c r="AM32" s="1"/>
    </row>
    <row r="33" spans="1:39" x14ac:dyDescent="0.3">
      <c r="A33" t="s">
        <v>8</v>
      </c>
      <c r="B33" t="s">
        <v>6</v>
      </c>
      <c r="C33" s="1">
        <v>20.462216846901601</v>
      </c>
      <c r="D33" s="1">
        <v>0.78700834026544897</v>
      </c>
      <c r="E33" s="1"/>
      <c r="F33" s="1"/>
      <c r="G33" s="1"/>
      <c r="H33" s="1">
        <v>0.78700834026544897</v>
      </c>
      <c r="I33" s="1">
        <f t="shared" ref="I33:AG33" si="31">$D33+H33</f>
        <v>1.5740166805308979</v>
      </c>
      <c r="J33" s="1">
        <f t="shared" si="31"/>
        <v>2.361025020796347</v>
      </c>
      <c r="K33" s="1">
        <f t="shared" si="31"/>
        <v>3.1480333610617959</v>
      </c>
      <c r="L33" s="1">
        <f t="shared" si="31"/>
        <v>3.9350417013272447</v>
      </c>
      <c r="M33" s="1">
        <f t="shared" si="31"/>
        <v>4.722050041592694</v>
      </c>
      <c r="N33" s="1">
        <f t="shared" si="31"/>
        <v>5.5090583818581429</v>
      </c>
      <c r="O33" s="1">
        <f t="shared" si="31"/>
        <v>6.2960667221235918</v>
      </c>
      <c r="P33" s="1">
        <f t="shared" si="31"/>
        <v>7.0830750623890406</v>
      </c>
      <c r="Q33" s="1">
        <f t="shared" si="31"/>
        <v>7.8700834026544895</v>
      </c>
      <c r="R33" s="1">
        <f t="shared" si="31"/>
        <v>8.6570917429199383</v>
      </c>
      <c r="S33" s="1">
        <f t="shared" si="31"/>
        <v>9.4441000831853881</v>
      </c>
      <c r="T33" s="1">
        <f t="shared" si="31"/>
        <v>10.231108423450838</v>
      </c>
      <c r="U33" s="1">
        <f t="shared" si="31"/>
        <v>11.018116763716288</v>
      </c>
      <c r="V33" s="1">
        <f t="shared" si="31"/>
        <v>11.805125103981737</v>
      </c>
      <c r="W33" s="1">
        <f t="shared" si="31"/>
        <v>12.592133444247187</v>
      </c>
      <c r="X33" s="1">
        <f t="shared" si="31"/>
        <v>13.379141784512637</v>
      </c>
      <c r="Y33" s="1">
        <f t="shared" si="31"/>
        <v>14.166150124778087</v>
      </c>
      <c r="Z33" s="1">
        <f t="shared" si="31"/>
        <v>14.953158465043536</v>
      </c>
      <c r="AA33" s="1">
        <f t="shared" si="31"/>
        <v>15.740166805308986</v>
      </c>
      <c r="AB33" s="1">
        <f t="shared" si="31"/>
        <v>16.527175145574436</v>
      </c>
      <c r="AC33" s="1">
        <f t="shared" si="31"/>
        <v>17.314183485839884</v>
      </c>
      <c r="AD33" s="1">
        <f t="shared" si="31"/>
        <v>18.101191826105332</v>
      </c>
      <c r="AE33" s="1">
        <f t="shared" si="31"/>
        <v>18.88820016637078</v>
      </c>
      <c r="AF33" s="1">
        <f t="shared" si="31"/>
        <v>19.675208506636228</v>
      </c>
      <c r="AG33" s="1">
        <f t="shared" si="31"/>
        <v>20.462216846901676</v>
      </c>
      <c r="AH33" s="1"/>
      <c r="AI33" s="1"/>
      <c r="AJ33" s="1"/>
      <c r="AK33" s="1"/>
      <c r="AL33" s="1"/>
      <c r="AM33" s="1"/>
    </row>
    <row r="34" spans="1:39" x14ac:dyDescent="0.3">
      <c r="A34" t="s">
        <v>8</v>
      </c>
      <c r="B34" t="s">
        <v>7</v>
      </c>
      <c r="C34" s="1">
        <v>2.8932232836807601</v>
      </c>
      <c r="D34" s="1">
        <v>0.111277818603106</v>
      </c>
      <c r="E34" s="1"/>
      <c r="F34" s="1"/>
      <c r="G34" s="1"/>
      <c r="H34" s="1">
        <v>0.111277818603106</v>
      </c>
      <c r="I34" s="1">
        <f t="shared" ref="I34:AG34" si="32">$D34+H34</f>
        <v>0.22255563720621199</v>
      </c>
      <c r="J34" s="1">
        <f t="shared" si="32"/>
        <v>0.333833455809318</v>
      </c>
      <c r="K34" s="1">
        <f t="shared" si="32"/>
        <v>0.44511127441242399</v>
      </c>
      <c r="L34" s="1">
        <f t="shared" si="32"/>
        <v>0.55638909301552997</v>
      </c>
      <c r="M34" s="1">
        <f t="shared" si="32"/>
        <v>0.66766691161863601</v>
      </c>
      <c r="N34" s="1">
        <f t="shared" si="32"/>
        <v>0.77894473022174204</v>
      </c>
      <c r="O34" s="1">
        <f t="shared" si="32"/>
        <v>0.89022254882484808</v>
      </c>
      <c r="P34" s="1">
        <f t="shared" si="32"/>
        <v>1.0015003674279541</v>
      </c>
      <c r="Q34" s="1">
        <f t="shared" si="32"/>
        <v>1.1127781860310602</v>
      </c>
      <c r="R34" s="1">
        <f t="shared" si="32"/>
        <v>1.2240560046341662</v>
      </c>
      <c r="S34" s="1">
        <f t="shared" si="32"/>
        <v>1.3353338232372722</v>
      </c>
      <c r="T34" s="1">
        <f t="shared" si="32"/>
        <v>1.4466116418403783</v>
      </c>
      <c r="U34" s="1">
        <f t="shared" si="32"/>
        <v>1.5578894604434843</v>
      </c>
      <c r="V34" s="1">
        <f t="shared" si="32"/>
        <v>1.6691672790465903</v>
      </c>
      <c r="W34" s="1">
        <f t="shared" si="32"/>
        <v>1.7804450976496964</v>
      </c>
      <c r="X34" s="1">
        <f t="shared" si="32"/>
        <v>1.8917229162528024</v>
      </c>
      <c r="Y34" s="1">
        <f t="shared" si="32"/>
        <v>2.0030007348559082</v>
      </c>
      <c r="Z34" s="1">
        <f t="shared" si="32"/>
        <v>2.1142785534590143</v>
      </c>
      <c r="AA34" s="1">
        <f t="shared" si="32"/>
        <v>2.2255563720621203</v>
      </c>
      <c r="AB34" s="1">
        <f t="shared" si="32"/>
        <v>2.3368341906652264</v>
      </c>
      <c r="AC34" s="1">
        <f t="shared" si="32"/>
        <v>2.4481120092683324</v>
      </c>
      <c r="AD34" s="1">
        <f t="shared" si="32"/>
        <v>2.5593898278714384</v>
      </c>
      <c r="AE34" s="1">
        <f t="shared" si="32"/>
        <v>2.6706676464745445</v>
      </c>
      <c r="AF34" s="1">
        <f t="shared" si="32"/>
        <v>2.7819454650776505</v>
      </c>
      <c r="AG34" s="1">
        <f t="shared" si="32"/>
        <v>2.8932232836807565</v>
      </c>
      <c r="AH34" s="1"/>
      <c r="AI34" s="1"/>
      <c r="AJ34" s="1"/>
      <c r="AK34" s="1"/>
      <c r="AL34" s="1"/>
      <c r="AM34" s="1"/>
    </row>
    <row r="35" spans="1:39" x14ac:dyDescent="0.3">
      <c r="A35" t="s">
        <v>8</v>
      </c>
      <c r="B35" t="s">
        <v>8</v>
      </c>
      <c r="C35" s="1">
        <v>1.71916166131755</v>
      </c>
      <c r="D35" s="1">
        <v>6.6121602358367601E-2</v>
      </c>
      <c r="E35" s="1"/>
      <c r="F35" s="1"/>
      <c r="G35" s="1"/>
      <c r="H35" s="1">
        <f>$C41-H40</f>
        <v>25.143948838275762</v>
      </c>
      <c r="I35" s="1">
        <f t="shared" ref="I35:AG35" si="33">$C41-I40</f>
        <v>24.206957351197431</v>
      </c>
      <c r="J35" s="1">
        <f t="shared" si="33"/>
        <v>23.269965864119097</v>
      </c>
      <c r="K35" s="1">
        <f t="shared" si="33"/>
        <v>22.332974377040767</v>
      </c>
      <c r="L35" s="1">
        <f t="shared" si="33"/>
        <v>21.395982889962436</v>
      </c>
      <c r="M35" s="1">
        <f t="shared" si="33"/>
        <v>20.458991402884106</v>
      </c>
      <c r="N35" s="1">
        <f t="shared" si="33"/>
        <v>19.521999915805775</v>
      </c>
      <c r="O35" s="1">
        <f t="shared" si="33"/>
        <v>18.585008428727441</v>
      </c>
      <c r="P35" s="1">
        <f t="shared" si="33"/>
        <v>17.648016941649111</v>
      </c>
      <c r="Q35" s="1">
        <f t="shared" si="33"/>
        <v>16.71102545457078</v>
      </c>
      <c r="R35" s="1">
        <f t="shared" si="33"/>
        <v>15.77403396749245</v>
      </c>
      <c r="S35" s="1">
        <f t="shared" si="33"/>
        <v>14.837042480414118</v>
      </c>
      <c r="T35" s="1">
        <f t="shared" si="33"/>
        <v>13.900050993335785</v>
      </c>
      <c r="U35" s="1">
        <f t="shared" si="33"/>
        <v>12.963059506257455</v>
      </c>
      <c r="V35" s="1">
        <f t="shared" si="33"/>
        <v>12.026068019179123</v>
      </c>
      <c r="W35" s="1">
        <f t="shared" si="33"/>
        <v>11.08907653210079</v>
      </c>
      <c r="X35" s="1">
        <f t="shared" si="33"/>
        <v>10.152085045022458</v>
      </c>
      <c r="Y35" s="1">
        <f t="shared" si="33"/>
        <v>9.215093557944126</v>
      </c>
      <c r="Z35" s="1">
        <f t="shared" si="33"/>
        <v>8.2781020708657955</v>
      </c>
      <c r="AA35" s="1">
        <f t="shared" si="33"/>
        <v>7.3411105837874651</v>
      </c>
      <c r="AB35" s="1">
        <f t="shared" si="33"/>
        <v>6.404119096709131</v>
      </c>
      <c r="AC35" s="1">
        <f t="shared" si="33"/>
        <v>5.4671276096308006</v>
      </c>
      <c r="AD35" s="1">
        <f t="shared" si="33"/>
        <v>4.5301361225524701</v>
      </c>
      <c r="AE35" s="1">
        <f t="shared" si="33"/>
        <v>3.5931446354741396</v>
      </c>
      <c r="AF35" s="1">
        <f t="shared" si="33"/>
        <v>2.6561531483958092</v>
      </c>
      <c r="AG35" s="1">
        <f t="shared" si="33"/>
        <v>1.7191616613174787</v>
      </c>
      <c r="AH35" s="1"/>
      <c r="AI35" s="1"/>
      <c r="AJ35" s="1"/>
      <c r="AK35" s="1"/>
      <c r="AL35" s="1"/>
      <c r="AM35" s="1"/>
    </row>
    <row r="36" spans="1:39" x14ac:dyDescent="0.3">
      <c r="A36" t="s">
        <v>8</v>
      </c>
      <c r="B36" t="s">
        <v>9</v>
      </c>
      <c r="C36" s="1">
        <v>0</v>
      </c>
      <c r="D36" s="1">
        <v>0</v>
      </c>
      <c r="E36" s="1"/>
      <c r="F36" s="1"/>
      <c r="G36" s="1"/>
      <c r="H36" s="1">
        <v>0</v>
      </c>
      <c r="I36" s="1">
        <f t="shared" ref="I36:AG36" si="34">$D36+H36</f>
        <v>0</v>
      </c>
      <c r="J36" s="1">
        <f t="shared" si="34"/>
        <v>0</v>
      </c>
      <c r="K36" s="1">
        <f t="shared" si="34"/>
        <v>0</v>
      </c>
      <c r="L36" s="1">
        <f t="shared" si="34"/>
        <v>0</v>
      </c>
      <c r="M36" s="1">
        <f t="shared" si="34"/>
        <v>0</v>
      </c>
      <c r="N36" s="1">
        <f t="shared" si="34"/>
        <v>0</v>
      </c>
      <c r="O36" s="1">
        <f t="shared" si="34"/>
        <v>0</v>
      </c>
      <c r="P36" s="1">
        <f t="shared" si="34"/>
        <v>0</v>
      </c>
      <c r="Q36" s="1">
        <f t="shared" si="34"/>
        <v>0</v>
      </c>
      <c r="R36" s="1">
        <f t="shared" si="34"/>
        <v>0</v>
      </c>
      <c r="S36" s="1">
        <f t="shared" si="34"/>
        <v>0</v>
      </c>
      <c r="T36" s="1">
        <f t="shared" si="34"/>
        <v>0</v>
      </c>
      <c r="U36" s="1">
        <f t="shared" si="34"/>
        <v>0</v>
      </c>
      <c r="V36" s="1">
        <f t="shared" si="34"/>
        <v>0</v>
      </c>
      <c r="W36" s="1">
        <f t="shared" si="34"/>
        <v>0</v>
      </c>
      <c r="X36" s="1">
        <f t="shared" si="34"/>
        <v>0</v>
      </c>
      <c r="Y36" s="1">
        <f t="shared" si="34"/>
        <v>0</v>
      </c>
      <c r="Z36" s="1">
        <f t="shared" si="34"/>
        <v>0</v>
      </c>
      <c r="AA36" s="1">
        <f t="shared" si="34"/>
        <v>0</v>
      </c>
      <c r="AB36" s="1">
        <f t="shared" si="34"/>
        <v>0</v>
      </c>
      <c r="AC36" s="1">
        <f t="shared" si="34"/>
        <v>0</v>
      </c>
      <c r="AD36" s="1">
        <f t="shared" si="34"/>
        <v>0</v>
      </c>
      <c r="AE36" s="1">
        <f t="shared" si="34"/>
        <v>0</v>
      </c>
      <c r="AF36" s="1">
        <f t="shared" si="34"/>
        <v>0</v>
      </c>
      <c r="AG36" s="1">
        <f t="shared" si="34"/>
        <v>0</v>
      </c>
      <c r="AH36" s="1"/>
      <c r="AI36" s="1"/>
      <c r="AJ36" s="1"/>
      <c r="AK36" s="1"/>
      <c r="AL36" s="1"/>
      <c r="AM36" s="1"/>
    </row>
    <row r="37" spans="1:39" x14ac:dyDescent="0.3">
      <c r="A37" t="s">
        <v>8</v>
      </c>
      <c r="B37" t="s">
        <v>10</v>
      </c>
      <c r="C37" s="1">
        <v>0</v>
      </c>
      <c r="D37" s="1">
        <v>0</v>
      </c>
      <c r="E37" s="1"/>
      <c r="F37" s="1"/>
      <c r="G37" s="1"/>
      <c r="H37" s="1">
        <v>0</v>
      </c>
      <c r="I37" s="1">
        <f t="shared" ref="I37:AG37" si="35">$D37+H37</f>
        <v>0</v>
      </c>
      <c r="J37" s="1">
        <f t="shared" si="35"/>
        <v>0</v>
      </c>
      <c r="K37" s="1">
        <f t="shared" si="35"/>
        <v>0</v>
      </c>
      <c r="L37" s="1">
        <f t="shared" si="35"/>
        <v>0</v>
      </c>
      <c r="M37" s="1">
        <f t="shared" si="35"/>
        <v>0</v>
      </c>
      <c r="N37" s="1">
        <f t="shared" si="35"/>
        <v>0</v>
      </c>
      <c r="O37" s="1">
        <f t="shared" si="35"/>
        <v>0</v>
      </c>
      <c r="P37" s="1">
        <f t="shared" si="35"/>
        <v>0</v>
      </c>
      <c r="Q37" s="1">
        <f t="shared" si="35"/>
        <v>0</v>
      </c>
      <c r="R37" s="1">
        <f t="shared" si="35"/>
        <v>0</v>
      </c>
      <c r="S37" s="1">
        <f t="shared" si="35"/>
        <v>0</v>
      </c>
      <c r="T37" s="1">
        <f t="shared" si="35"/>
        <v>0</v>
      </c>
      <c r="U37" s="1">
        <f t="shared" si="35"/>
        <v>0</v>
      </c>
      <c r="V37" s="1">
        <f t="shared" si="35"/>
        <v>0</v>
      </c>
      <c r="W37" s="1">
        <f t="shared" si="35"/>
        <v>0</v>
      </c>
      <c r="X37" s="1">
        <f t="shared" si="35"/>
        <v>0</v>
      </c>
      <c r="Y37" s="1">
        <f t="shared" si="35"/>
        <v>0</v>
      </c>
      <c r="Z37" s="1">
        <f t="shared" si="35"/>
        <v>0</v>
      </c>
      <c r="AA37" s="1">
        <f t="shared" si="35"/>
        <v>0</v>
      </c>
      <c r="AB37" s="1">
        <f t="shared" si="35"/>
        <v>0</v>
      </c>
      <c r="AC37" s="1">
        <f t="shared" si="35"/>
        <v>0</v>
      </c>
      <c r="AD37" s="1">
        <f t="shared" si="35"/>
        <v>0</v>
      </c>
      <c r="AE37" s="1">
        <f t="shared" si="35"/>
        <v>0</v>
      </c>
      <c r="AF37" s="1">
        <f t="shared" si="35"/>
        <v>0</v>
      </c>
      <c r="AG37" s="1">
        <f t="shared" si="35"/>
        <v>0</v>
      </c>
      <c r="AH37" s="1"/>
      <c r="AI37" s="1"/>
      <c r="AJ37" s="1"/>
      <c r="AK37" s="1"/>
      <c r="AL37" s="1"/>
      <c r="AM37" s="1"/>
    </row>
    <row r="38" spans="1:39" x14ac:dyDescent="0.3">
      <c r="A38" t="s">
        <v>8</v>
      </c>
      <c r="B38" t="s">
        <v>11</v>
      </c>
      <c r="C38" s="1">
        <v>0</v>
      </c>
      <c r="D38" s="1">
        <v>0</v>
      </c>
      <c r="E38" s="1"/>
      <c r="F38" s="1"/>
      <c r="G38" s="1"/>
      <c r="H38" s="1">
        <v>0</v>
      </c>
      <c r="I38" s="1">
        <f t="shared" ref="I38:AG38" si="36">$D38+H38</f>
        <v>0</v>
      </c>
      <c r="J38" s="1">
        <f t="shared" si="36"/>
        <v>0</v>
      </c>
      <c r="K38" s="1">
        <f t="shared" si="36"/>
        <v>0</v>
      </c>
      <c r="L38" s="1">
        <f t="shared" si="36"/>
        <v>0</v>
      </c>
      <c r="M38" s="1">
        <f t="shared" si="36"/>
        <v>0</v>
      </c>
      <c r="N38" s="1">
        <f t="shared" si="36"/>
        <v>0</v>
      </c>
      <c r="O38" s="1">
        <f t="shared" si="36"/>
        <v>0</v>
      </c>
      <c r="P38" s="1">
        <f t="shared" si="36"/>
        <v>0</v>
      </c>
      <c r="Q38" s="1">
        <f t="shared" si="36"/>
        <v>0</v>
      </c>
      <c r="R38" s="1">
        <f t="shared" si="36"/>
        <v>0</v>
      </c>
      <c r="S38" s="1">
        <f t="shared" si="36"/>
        <v>0</v>
      </c>
      <c r="T38" s="1">
        <f t="shared" si="36"/>
        <v>0</v>
      </c>
      <c r="U38" s="1">
        <f t="shared" si="36"/>
        <v>0</v>
      </c>
      <c r="V38" s="1">
        <f t="shared" si="36"/>
        <v>0</v>
      </c>
      <c r="W38" s="1">
        <f t="shared" si="36"/>
        <v>0</v>
      </c>
      <c r="X38" s="1">
        <f t="shared" si="36"/>
        <v>0</v>
      </c>
      <c r="Y38" s="1">
        <f t="shared" si="36"/>
        <v>0</v>
      </c>
      <c r="Z38" s="1">
        <f t="shared" si="36"/>
        <v>0</v>
      </c>
      <c r="AA38" s="1">
        <f t="shared" si="36"/>
        <v>0</v>
      </c>
      <c r="AB38" s="1">
        <f t="shared" si="36"/>
        <v>0</v>
      </c>
      <c r="AC38" s="1">
        <f t="shared" si="36"/>
        <v>0</v>
      </c>
      <c r="AD38" s="1">
        <f t="shared" si="36"/>
        <v>0</v>
      </c>
      <c r="AE38" s="1">
        <f t="shared" si="36"/>
        <v>0</v>
      </c>
      <c r="AF38" s="1">
        <f t="shared" si="36"/>
        <v>0</v>
      </c>
      <c r="AG38" s="1">
        <f t="shared" si="36"/>
        <v>0</v>
      </c>
      <c r="AH38" s="1"/>
      <c r="AI38" s="1"/>
      <c r="AJ38" s="1"/>
      <c r="AK38" s="1"/>
      <c r="AL38" s="1"/>
      <c r="AM38" s="1"/>
    </row>
    <row r="39" spans="1:39" x14ac:dyDescent="0.3">
      <c r="A39" t="s">
        <v>8</v>
      </c>
      <c r="B39" t="s">
        <v>12</v>
      </c>
      <c r="C39" s="1">
        <v>1.0063385334541799</v>
      </c>
      <c r="D39" s="1">
        <v>3.8705328209776103E-2</v>
      </c>
      <c r="E39" s="1"/>
      <c r="F39" s="1"/>
      <c r="G39" s="1"/>
      <c r="H39" s="1">
        <v>3.8705328209776103E-2</v>
      </c>
      <c r="I39" s="1">
        <f t="shared" ref="I39:AG39" si="37">$D39+H39</f>
        <v>7.7410656419552207E-2</v>
      </c>
      <c r="J39" s="1">
        <f t="shared" si="37"/>
        <v>0.11611598462932832</v>
      </c>
      <c r="K39" s="1">
        <f t="shared" si="37"/>
        <v>0.15482131283910441</v>
      </c>
      <c r="L39" s="1">
        <f t="shared" si="37"/>
        <v>0.19352664104888051</v>
      </c>
      <c r="M39" s="1">
        <f t="shared" si="37"/>
        <v>0.23223196925865661</v>
      </c>
      <c r="N39" s="1">
        <f t="shared" si="37"/>
        <v>0.2709372974684327</v>
      </c>
      <c r="O39" s="1">
        <f t="shared" si="37"/>
        <v>0.30964262567820883</v>
      </c>
      <c r="P39" s="1">
        <f t="shared" si="37"/>
        <v>0.34834795388798495</v>
      </c>
      <c r="Q39" s="1">
        <f t="shared" si="37"/>
        <v>0.38705328209776108</v>
      </c>
      <c r="R39" s="1">
        <f t="shared" si="37"/>
        <v>0.4257586103075372</v>
      </c>
      <c r="S39" s="1">
        <f t="shared" si="37"/>
        <v>0.46446393851731332</v>
      </c>
      <c r="T39" s="1">
        <f t="shared" si="37"/>
        <v>0.50316926672708939</v>
      </c>
      <c r="U39" s="1">
        <f t="shared" si="37"/>
        <v>0.54187459493686552</v>
      </c>
      <c r="V39" s="1">
        <f t="shared" si="37"/>
        <v>0.58057992314664164</v>
      </c>
      <c r="W39" s="1">
        <f t="shared" si="37"/>
        <v>0.61928525135641777</v>
      </c>
      <c r="X39" s="1">
        <f t="shared" si="37"/>
        <v>0.65799057956619389</v>
      </c>
      <c r="Y39" s="1">
        <f t="shared" si="37"/>
        <v>0.69669590777597001</v>
      </c>
      <c r="Z39" s="1">
        <f t="shared" si="37"/>
        <v>0.73540123598574614</v>
      </c>
      <c r="AA39" s="1">
        <f t="shared" si="37"/>
        <v>0.77410656419552226</v>
      </c>
      <c r="AB39" s="1">
        <f t="shared" si="37"/>
        <v>0.81281189240529839</v>
      </c>
      <c r="AC39" s="1">
        <f t="shared" si="37"/>
        <v>0.85151722061507451</v>
      </c>
      <c r="AD39" s="1">
        <f t="shared" si="37"/>
        <v>0.89022254882485063</v>
      </c>
      <c r="AE39" s="1">
        <f t="shared" si="37"/>
        <v>0.92892787703462676</v>
      </c>
      <c r="AF39" s="1">
        <f t="shared" si="37"/>
        <v>0.96763320524440288</v>
      </c>
      <c r="AG39" s="1">
        <f t="shared" si="37"/>
        <v>1.006338533454179</v>
      </c>
      <c r="AH39" s="1"/>
      <c r="AI39" s="1"/>
      <c r="AJ39" s="1"/>
      <c r="AK39" s="1"/>
      <c r="AL39" s="1"/>
      <c r="AM39" s="1"/>
    </row>
    <row r="40" spans="1:39" x14ac:dyDescent="0.3">
      <c r="A40" s="2"/>
      <c r="B40" s="2" t="s">
        <v>14</v>
      </c>
      <c r="C40" s="3"/>
      <c r="D40" s="3"/>
      <c r="E40" s="2"/>
      <c r="F40" s="2"/>
      <c r="G40" s="2"/>
      <c r="H40" s="4">
        <f>SUM(H36:H39,H32:H34)</f>
        <v>0.93699148707833113</v>
      </c>
      <c r="I40" s="4">
        <f>SUM(I36:I39,I32:I34)</f>
        <v>1.8739829741566623</v>
      </c>
      <c r="J40" s="4">
        <f t="shared" ref="J40:Y40" si="38">SUM(J36:J39,J32:J34)</f>
        <v>2.8109744612349936</v>
      </c>
      <c r="K40" s="4">
        <f t="shared" si="38"/>
        <v>3.7479659483133245</v>
      </c>
      <c r="L40" s="4">
        <f t="shared" si="38"/>
        <v>4.684957435391655</v>
      </c>
      <c r="M40" s="4">
        <f t="shared" si="38"/>
        <v>5.6219489224699872</v>
      </c>
      <c r="N40" s="4">
        <f t="shared" si="38"/>
        <v>6.5589404095483177</v>
      </c>
      <c r="O40" s="4">
        <f t="shared" si="38"/>
        <v>7.495931896626649</v>
      </c>
      <c r="P40" s="4">
        <f t="shared" si="38"/>
        <v>8.4329233837049795</v>
      </c>
      <c r="Q40" s="4">
        <f t="shared" si="38"/>
        <v>9.36991487078331</v>
      </c>
      <c r="R40" s="4">
        <f t="shared" si="38"/>
        <v>10.306906357861642</v>
      </c>
      <c r="S40" s="4">
        <f t="shared" si="38"/>
        <v>11.243897844939974</v>
      </c>
      <c r="T40" s="4">
        <f t="shared" si="38"/>
        <v>12.180889332018307</v>
      </c>
      <c r="U40" s="4">
        <f t="shared" si="38"/>
        <v>13.117880819096637</v>
      </c>
      <c r="V40" s="4">
        <f t="shared" si="38"/>
        <v>14.054872306174969</v>
      </c>
      <c r="W40" s="4">
        <f t="shared" si="38"/>
        <v>14.991863793253302</v>
      </c>
      <c r="X40" s="4">
        <f t="shared" si="38"/>
        <v>15.928855280331634</v>
      </c>
      <c r="Y40" s="4">
        <f t="shared" si="38"/>
        <v>16.865846767409966</v>
      </c>
      <c r="Z40" s="4">
        <f t="shared" ref="Z40" si="39">SUM(Z36:Z39,Z32:Z34)</f>
        <v>17.802838254488297</v>
      </c>
      <c r="AA40" s="4">
        <f t="shared" ref="AA40" si="40">SUM(AA36:AA39,AA32:AA34)</f>
        <v>18.739829741566627</v>
      </c>
      <c r="AB40" s="4">
        <f t="shared" ref="AB40" si="41">SUM(AB36:AB39,AB32:AB34)</f>
        <v>19.676821228644961</v>
      </c>
      <c r="AC40" s="4">
        <f t="shared" ref="AC40" si="42">SUM(AC36:AC39,AC32:AC34)</f>
        <v>20.613812715723292</v>
      </c>
      <c r="AD40" s="4">
        <f t="shared" ref="AD40" si="43">SUM(AD36:AD39,AD32:AD34)</f>
        <v>21.550804202801622</v>
      </c>
      <c r="AE40" s="4">
        <f t="shared" ref="AE40" si="44">SUM(AE36:AE39,AE32:AE34)</f>
        <v>22.487795689879952</v>
      </c>
      <c r="AF40" s="4">
        <f t="shared" ref="AF40" si="45">SUM(AF36:AF39,AF32:AF34)</f>
        <v>23.424787176958283</v>
      </c>
      <c r="AG40" s="4">
        <f t="shared" ref="AG40" si="46">SUM(AG36:AG39,AG32:AG34)</f>
        <v>24.361778664036613</v>
      </c>
    </row>
    <row r="41" spans="1:39" x14ac:dyDescent="0.3">
      <c r="A41" s="5"/>
      <c r="B41" s="5" t="s">
        <v>15</v>
      </c>
      <c r="C41" s="6">
        <f>SUM(C32:C39)</f>
        <v>26.080940325354092</v>
      </c>
      <c r="D41" s="6"/>
      <c r="E41" s="5"/>
      <c r="F41" s="5"/>
      <c r="G41" s="5"/>
      <c r="H41" s="6">
        <f>H35+H40</f>
        <v>26.080940325354092</v>
      </c>
      <c r="I41" s="6">
        <f t="shared" ref="I41:Y41" si="47">I35+I40</f>
        <v>26.080940325354092</v>
      </c>
      <c r="J41" s="6">
        <f t="shared" si="47"/>
        <v>26.080940325354092</v>
      </c>
      <c r="K41" s="6">
        <f t="shared" si="47"/>
        <v>26.080940325354092</v>
      </c>
      <c r="L41" s="6">
        <f t="shared" si="47"/>
        <v>26.080940325354092</v>
      </c>
      <c r="M41" s="6">
        <f t="shared" si="47"/>
        <v>26.080940325354092</v>
      </c>
      <c r="N41" s="6">
        <f t="shared" si="47"/>
        <v>26.080940325354092</v>
      </c>
      <c r="O41" s="6">
        <f t="shared" si="47"/>
        <v>26.080940325354092</v>
      </c>
      <c r="P41" s="6">
        <f t="shared" si="47"/>
        <v>26.080940325354092</v>
      </c>
      <c r="Q41" s="6">
        <f t="shared" si="47"/>
        <v>26.080940325354092</v>
      </c>
      <c r="R41" s="6">
        <f t="shared" si="47"/>
        <v>26.080940325354092</v>
      </c>
      <c r="S41" s="6">
        <f t="shared" si="47"/>
        <v>26.080940325354092</v>
      </c>
      <c r="T41" s="6">
        <f t="shared" si="47"/>
        <v>26.080940325354092</v>
      </c>
      <c r="U41" s="6">
        <f t="shared" si="47"/>
        <v>26.080940325354092</v>
      </c>
      <c r="V41" s="6">
        <f t="shared" si="47"/>
        <v>26.080940325354092</v>
      </c>
      <c r="W41" s="6">
        <f t="shared" si="47"/>
        <v>26.080940325354092</v>
      </c>
      <c r="X41" s="6">
        <f t="shared" si="47"/>
        <v>26.080940325354092</v>
      </c>
      <c r="Y41" s="6">
        <f t="shared" si="47"/>
        <v>26.080940325354092</v>
      </c>
      <c r="Z41" s="6">
        <f t="shared" ref="Z41" si="48">Z35+Z40</f>
        <v>26.080940325354092</v>
      </c>
      <c r="AA41" s="6">
        <f t="shared" ref="AA41" si="49">AA35+AA40</f>
        <v>26.080940325354092</v>
      </c>
      <c r="AB41" s="6">
        <f t="shared" ref="AB41" si="50">AB35+AB40</f>
        <v>26.080940325354092</v>
      </c>
      <c r="AC41" s="6">
        <f t="shared" ref="AC41" si="51">AC35+AC40</f>
        <v>26.080940325354092</v>
      </c>
      <c r="AD41" s="6">
        <f t="shared" ref="AD41" si="52">AD35+AD40</f>
        <v>26.080940325354092</v>
      </c>
      <c r="AE41" s="6">
        <f t="shared" ref="AE41" si="53">AE35+AE40</f>
        <v>26.080940325354092</v>
      </c>
      <c r="AF41" s="6">
        <f t="shared" ref="AF41" si="54">AF35+AF40</f>
        <v>26.080940325354092</v>
      </c>
      <c r="AG41" s="6">
        <f t="shared" ref="AG41" si="55">AG35+AG40</f>
        <v>26.080940325354092</v>
      </c>
    </row>
    <row r="42" spans="1:39" x14ac:dyDescent="0.3">
      <c r="A42" t="s">
        <v>13</v>
      </c>
      <c r="B42" t="s">
        <v>4</v>
      </c>
      <c r="C42" s="1">
        <v>772.65833983167397</v>
      </c>
      <c r="D42" s="1">
        <v>29.7176284550644</v>
      </c>
      <c r="E42" s="1"/>
      <c r="F42" s="1"/>
      <c r="G42" s="1"/>
      <c r="H42" s="1">
        <v>29.7176284550644</v>
      </c>
      <c r="I42" s="1">
        <f t="shared" ref="I42:AG42" si="56">$D42+H42</f>
        <v>59.4352569101288</v>
      </c>
      <c r="J42" s="1">
        <f t="shared" si="56"/>
        <v>89.1528853651932</v>
      </c>
      <c r="K42" s="1">
        <f t="shared" si="56"/>
        <v>118.8705138202576</v>
      </c>
      <c r="L42" s="1">
        <f t="shared" si="56"/>
        <v>148.58814227532201</v>
      </c>
      <c r="M42" s="1">
        <f t="shared" si="56"/>
        <v>178.30577073038643</v>
      </c>
      <c r="N42" s="1">
        <f t="shared" si="56"/>
        <v>208.02339918545084</v>
      </c>
      <c r="O42" s="1">
        <f t="shared" si="56"/>
        <v>237.74102764051526</v>
      </c>
      <c r="P42" s="1">
        <f t="shared" si="56"/>
        <v>267.45865609557967</v>
      </c>
      <c r="Q42" s="1">
        <f t="shared" si="56"/>
        <v>297.17628455064408</v>
      </c>
      <c r="R42" s="1">
        <f t="shared" si="56"/>
        <v>326.8939130057085</v>
      </c>
      <c r="S42" s="1">
        <f t="shared" si="56"/>
        <v>356.61154146077291</v>
      </c>
      <c r="T42" s="1">
        <f t="shared" si="56"/>
        <v>386.32916991583733</v>
      </c>
      <c r="U42" s="1">
        <f t="shared" si="56"/>
        <v>416.04679837090174</v>
      </c>
      <c r="V42" s="1">
        <f t="shared" si="56"/>
        <v>445.76442682596615</v>
      </c>
      <c r="W42" s="1">
        <f t="shared" si="56"/>
        <v>475.48205528103057</v>
      </c>
      <c r="X42" s="1">
        <f t="shared" si="56"/>
        <v>505.19968373609498</v>
      </c>
      <c r="Y42" s="1">
        <f t="shared" si="56"/>
        <v>534.91731219115934</v>
      </c>
      <c r="Z42" s="1">
        <f t="shared" si="56"/>
        <v>564.63494064622375</v>
      </c>
      <c r="AA42" s="1">
        <f t="shared" si="56"/>
        <v>594.35256910128817</v>
      </c>
      <c r="AB42" s="1">
        <f t="shared" si="56"/>
        <v>624.07019755635258</v>
      </c>
      <c r="AC42" s="1">
        <f t="shared" si="56"/>
        <v>653.787826011417</v>
      </c>
      <c r="AD42" s="1">
        <f t="shared" si="56"/>
        <v>683.50545446648141</v>
      </c>
      <c r="AE42" s="1">
        <f t="shared" si="56"/>
        <v>713.22308292154582</v>
      </c>
      <c r="AF42" s="1">
        <f t="shared" si="56"/>
        <v>742.94071137661024</v>
      </c>
      <c r="AG42" s="1">
        <f t="shared" si="56"/>
        <v>772.65833983167465</v>
      </c>
      <c r="AH42" s="1"/>
      <c r="AI42" s="1"/>
      <c r="AJ42" s="1"/>
      <c r="AK42" s="1"/>
      <c r="AL42" s="1"/>
      <c r="AM42" s="1"/>
    </row>
    <row r="43" spans="1:39" x14ac:dyDescent="0.3">
      <c r="A43" t="s">
        <v>13</v>
      </c>
      <c r="B43" t="s">
        <v>6</v>
      </c>
      <c r="C43" s="1">
        <v>74007.016296437199</v>
      </c>
      <c r="D43" s="1">
        <v>2846.4237037091202</v>
      </c>
      <c r="E43" s="1"/>
      <c r="F43" s="1"/>
      <c r="G43" s="1"/>
      <c r="H43" s="1">
        <v>2846.4237037091202</v>
      </c>
      <c r="I43" s="1">
        <f t="shared" ref="I43:AG43" si="57">$D43+H43</f>
        <v>5692.8474074182404</v>
      </c>
      <c r="J43" s="1">
        <f t="shared" si="57"/>
        <v>8539.2711111273602</v>
      </c>
      <c r="K43" s="1">
        <f t="shared" si="57"/>
        <v>11385.694814836481</v>
      </c>
      <c r="L43" s="1">
        <f t="shared" si="57"/>
        <v>14232.118518545602</v>
      </c>
      <c r="M43" s="1">
        <f t="shared" si="57"/>
        <v>17078.54222225472</v>
      </c>
      <c r="N43" s="1">
        <f t="shared" si="57"/>
        <v>19924.965925963839</v>
      </c>
      <c r="O43" s="1">
        <f t="shared" si="57"/>
        <v>22771.389629672958</v>
      </c>
      <c r="P43" s="1">
        <f t="shared" si="57"/>
        <v>25617.813333382077</v>
      </c>
      <c r="Q43" s="1">
        <f t="shared" si="57"/>
        <v>28464.237037091196</v>
      </c>
      <c r="R43" s="1">
        <f t="shared" si="57"/>
        <v>31310.660740800315</v>
      </c>
      <c r="S43" s="1">
        <f t="shared" si="57"/>
        <v>34157.084444509434</v>
      </c>
      <c r="T43" s="1">
        <f t="shared" si="57"/>
        <v>37003.508148218556</v>
      </c>
      <c r="U43" s="1">
        <f t="shared" si="57"/>
        <v>39849.931851927679</v>
      </c>
      <c r="V43" s="1">
        <f t="shared" si="57"/>
        <v>42696.355555636801</v>
      </c>
      <c r="W43" s="1">
        <f t="shared" si="57"/>
        <v>45542.779259345923</v>
      </c>
      <c r="X43" s="1">
        <f t="shared" si="57"/>
        <v>48389.202963055046</v>
      </c>
      <c r="Y43" s="1">
        <f t="shared" si="57"/>
        <v>51235.626666764168</v>
      </c>
      <c r="Z43" s="1">
        <f t="shared" si="57"/>
        <v>54082.050370473291</v>
      </c>
      <c r="AA43" s="1">
        <f t="shared" si="57"/>
        <v>56928.474074182413</v>
      </c>
      <c r="AB43" s="1">
        <f t="shared" si="57"/>
        <v>59774.897777891536</v>
      </c>
      <c r="AC43" s="1">
        <f t="shared" si="57"/>
        <v>62621.321481600658</v>
      </c>
      <c r="AD43" s="1">
        <f t="shared" si="57"/>
        <v>65467.745185309781</v>
      </c>
      <c r="AE43" s="1">
        <f t="shared" si="57"/>
        <v>68314.168889018896</v>
      </c>
      <c r="AF43" s="1">
        <f t="shared" si="57"/>
        <v>71160.592592728019</v>
      </c>
      <c r="AG43" s="1">
        <f t="shared" si="57"/>
        <v>74007.016296437141</v>
      </c>
      <c r="AH43" s="1"/>
      <c r="AI43" s="1"/>
      <c r="AJ43" s="1"/>
      <c r="AK43" s="1"/>
      <c r="AL43" s="1"/>
      <c r="AM43" s="1"/>
    </row>
    <row r="44" spans="1:39" x14ac:dyDescent="0.3">
      <c r="A44" t="s">
        <v>13</v>
      </c>
      <c r="B44" t="s">
        <v>7</v>
      </c>
      <c r="C44" s="1">
        <v>10679.8934785991</v>
      </c>
      <c r="D44" s="1">
        <v>410.76513379227498</v>
      </c>
      <c r="E44" s="1"/>
      <c r="F44" s="1"/>
      <c r="G44" s="1"/>
      <c r="H44" s="1">
        <v>410.76513379227498</v>
      </c>
      <c r="I44" s="1">
        <f t="shared" ref="I44:AG44" si="58">$D44+H44</f>
        <v>821.53026758454996</v>
      </c>
      <c r="J44" s="1">
        <f t="shared" si="58"/>
        <v>1232.2954013768249</v>
      </c>
      <c r="K44" s="1">
        <f t="shared" si="58"/>
        <v>1643.0605351690999</v>
      </c>
      <c r="L44" s="1">
        <f t="shared" si="58"/>
        <v>2053.825668961375</v>
      </c>
      <c r="M44" s="1">
        <f t="shared" si="58"/>
        <v>2464.5908027536498</v>
      </c>
      <c r="N44" s="1">
        <f t="shared" si="58"/>
        <v>2875.3559365459246</v>
      </c>
      <c r="O44" s="1">
        <f t="shared" si="58"/>
        <v>3286.1210703381994</v>
      </c>
      <c r="P44" s="1">
        <f t="shared" si="58"/>
        <v>3696.8862041304742</v>
      </c>
      <c r="Q44" s="1">
        <f t="shared" si="58"/>
        <v>4107.651337922749</v>
      </c>
      <c r="R44" s="1">
        <f t="shared" si="58"/>
        <v>4518.4164717150243</v>
      </c>
      <c r="S44" s="1">
        <f t="shared" si="58"/>
        <v>4929.1816055072995</v>
      </c>
      <c r="T44" s="1">
        <f t="shared" si="58"/>
        <v>5339.9467392995748</v>
      </c>
      <c r="U44" s="1">
        <f t="shared" si="58"/>
        <v>5750.7118730918501</v>
      </c>
      <c r="V44" s="1">
        <f t="shared" si="58"/>
        <v>6161.4770068841253</v>
      </c>
      <c r="W44" s="1">
        <f t="shared" si="58"/>
        <v>6572.2421406764006</v>
      </c>
      <c r="X44" s="1">
        <f t="shared" si="58"/>
        <v>6983.0072744686759</v>
      </c>
      <c r="Y44" s="1">
        <f t="shared" si="58"/>
        <v>7393.7724082609511</v>
      </c>
      <c r="Z44" s="1">
        <f t="shared" si="58"/>
        <v>7804.5375420532264</v>
      </c>
      <c r="AA44" s="1">
        <f t="shared" si="58"/>
        <v>8215.3026758455017</v>
      </c>
      <c r="AB44" s="1">
        <f t="shared" si="58"/>
        <v>8626.067809637776</v>
      </c>
      <c r="AC44" s="1">
        <f t="shared" si="58"/>
        <v>9036.8329434300504</v>
      </c>
      <c r="AD44" s="1">
        <f t="shared" si="58"/>
        <v>9447.5980772223247</v>
      </c>
      <c r="AE44" s="1">
        <f t="shared" si="58"/>
        <v>9858.3632110145991</v>
      </c>
      <c r="AF44" s="1">
        <f t="shared" si="58"/>
        <v>10269.128344806873</v>
      </c>
      <c r="AG44" s="1">
        <f t="shared" si="58"/>
        <v>10679.893478599148</v>
      </c>
      <c r="AH44" s="1"/>
      <c r="AI44" s="1"/>
      <c r="AJ44" s="1"/>
      <c r="AK44" s="1"/>
      <c r="AL44" s="1"/>
      <c r="AM44" s="1"/>
    </row>
    <row r="45" spans="1:39" x14ac:dyDescent="0.3">
      <c r="A45" t="s">
        <v>13</v>
      </c>
      <c r="B45" t="s">
        <v>8</v>
      </c>
      <c r="C45" s="1">
        <v>329.617800478471</v>
      </c>
      <c r="D45" s="1">
        <v>12.677607710710401</v>
      </c>
      <c r="E45" s="1"/>
      <c r="F45" s="1"/>
      <c r="G45" s="1"/>
      <c r="H45" s="1">
        <v>12.677607710710401</v>
      </c>
      <c r="I45" s="1">
        <f t="shared" ref="I45:AG45" si="59">$D45+H45</f>
        <v>25.355215421420802</v>
      </c>
      <c r="J45" s="1">
        <f t="shared" si="59"/>
        <v>38.032823132131199</v>
      </c>
      <c r="K45" s="1">
        <f t="shared" si="59"/>
        <v>50.710430842841603</v>
      </c>
      <c r="L45" s="1">
        <f t="shared" si="59"/>
        <v>63.388038553552008</v>
      </c>
      <c r="M45" s="1">
        <f t="shared" si="59"/>
        <v>76.065646264262412</v>
      </c>
      <c r="N45" s="1">
        <f t="shared" si="59"/>
        <v>88.743253974972816</v>
      </c>
      <c r="O45" s="1">
        <f t="shared" si="59"/>
        <v>101.42086168568322</v>
      </c>
      <c r="P45" s="1">
        <f t="shared" si="59"/>
        <v>114.09846939639363</v>
      </c>
      <c r="Q45" s="1">
        <f t="shared" si="59"/>
        <v>126.77607710710403</v>
      </c>
      <c r="R45" s="1">
        <f t="shared" si="59"/>
        <v>139.45368481781443</v>
      </c>
      <c r="S45" s="1">
        <f t="shared" si="59"/>
        <v>152.13129252852482</v>
      </c>
      <c r="T45" s="1">
        <f t="shared" si="59"/>
        <v>164.80890023923521</v>
      </c>
      <c r="U45" s="1">
        <f t="shared" si="59"/>
        <v>177.4865079499456</v>
      </c>
      <c r="V45" s="1">
        <f t="shared" si="59"/>
        <v>190.16411566065599</v>
      </c>
      <c r="W45" s="1">
        <f t="shared" si="59"/>
        <v>202.84172337136638</v>
      </c>
      <c r="X45" s="1">
        <f t="shared" si="59"/>
        <v>215.51933108207677</v>
      </c>
      <c r="Y45" s="1">
        <f t="shared" si="59"/>
        <v>228.19693879278717</v>
      </c>
      <c r="Z45" s="1">
        <f t="shared" si="59"/>
        <v>240.87454650349756</v>
      </c>
      <c r="AA45" s="1">
        <f t="shared" si="59"/>
        <v>253.55215421420795</v>
      </c>
      <c r="AB45" s="1">
        <f t="shared" si="59"/>
        <v>266.22976192491836</v>
      </c>
      <c r="AC45" s="1">
        <f t="shared" si="59"/>
        <v>278.90736963562875</v>
      </c>
      <c r="AD45" s="1">
        <f t="shared" si="59"/>
        <v>291.58497734633914</v>
      </c>
      <c r="AE45" s="1">
        <f t="shared" si="59"/>
        <v>304.26258505704953</v>
      </c>
      <c r="AF45" s="1">
        <f t="shared" si="59"/>
        <v>316.94019276775992</v>
      </c>
      <c r="AG45" s="1">
        <f t="shared" si="59"/>
        <v>329.61780047847031</v>
      </c>
      <c r="AH45" s="1"/>
      <c r="AI45" s="1"/>
      <c r="AJ45" s="1"/>
      <c r="AK45" s="1"/>
      <c r="AL45" s="1"/>
      <c r="AM45" s="1"/>
    </row>
    <row r="46" spans="1:39" x14ac:dyDescent="0.3">
      <c r="A46" t="s">
        <v>13</v>
      </c>
      <c r="B46" t="s">
        <v>9</v>
      </c>
      <c r="C46" s="1">
        <v>326.26333870028998</v>
      </c>
      <c r="D46" s="1">
        <v>12.548589950011101</v>
      </c>
      <c r="E46" s="1"/>
      <c r="F46" s="1"/>
      <c r="G46" s="1"/>
      <c r="H46" s="1">
        <f>$C51-H50</f>
        <v>86436.990542705433</v>
      </c>
      <c r="I46" s="1">
        <f t="shared" ref="I46:AG46" si="60">$C51-I50</f>
        <v>82992.561454545226</v>
      </c>
      <c r="J46" s="1">
        <f t="shared" si="60"/>
        <v>79548.13236638502</v>
      </c>
      <c r="K46" s="1">
        <f t="shared" si="60"/>
        <v>76103.703278224828</v>
      </c>
      <c r="L46" s="1">
        <f t="shared" si="60"/>
        <v>72659.274190064607</v>
      </c>
      <c r="M46" s="1">
        <f t="shared" si="60"/>
        <v>69214.845101904415</v>
      </c>
      <c r="N46" s="1">
        <f t="shared" si="60"/>
        <v>65770.416013744209</v>
      </c>
      <c r="O46" s="1">
        <f t="shared" si="60"/>
        <v>62325.986925584002</v>
      </c>
      <c r="P46" s="1">
        <f t="shared" si="60"/>
        <v>58881.557837423796</v>
      </c>
      <c r="Q46" s="1">
        <f t="shared" si="60"/>
        <v>55437.128749263597</v>
      </c>
      <c r="R46" s="1">
        <f t="shared" si="60"/>
        <v>51992.69966110339</v>
      </c>
      <c r="S46" s="1">
        <f t="shared" si="60"/>
        <v>48548.270572943191</v>
      </c>
      <c r="T46" s="1">
        <f t="shared" si="60"/>
        <v>45103.841484782984</v>
      </c>
      <c r="U46" s="1">
        <f t="shared" si="60"/>
        <v>41659.412396622778</v>
      </c>
      <c r="V46" s="1">
        <f t="shared" si="60"/>
        <v>38214.983308462572</v>
      </c>
      <c r="W46" s="1">
        <f t="shared" si="60"/>
        <v>34770.554220302365</v>
      </c>
      <c r="X46" s="1">
        <f t="shared" si="60"/>
        <v>31326.125132142151</v>
      </c>
      <c r="Y46" s="1">
        <f t="shared" si="60"/>
        <v>27881.696043981945</v>
      </c>
      <c r="Z46" s="1">
        <f t="shared" si="60"/>
        <v>24437.266955821739</v>
      </c>
      <c r="AA46" s="1">
        <f t="shared" si="60"/>
        <v>20992.837867661539</v>
      </c>
      <c r="AB46" s="1">
        <f t="shared" si="60"/>
        <v>17548.408779501333</v>
      </c>
      <c r="AC46" s="1">
        <f t="shared" si="60"/>
        <v>14103.979691341112</v>
      </c>
      <c r="AD46" s="1">
        <f t="shared" si="60"/>
        <v>10659.550603180905</v>
      </c>
      <c r="AE46" s="1">
        <f t="shared" si="60"/>
        <v>7215.1215150207136</v>
      </c>
      <c r="AF46" s="1">
        <f t="shared" si="60"/>
        <v>3770.6924268605071</v>
      </c>
      <c r="AG46" s="1">
        <f t="shared" si="60"/>
        <v>326.26333870030066</v>
      </c>
      <c r="AH46" s="1"/>
      <c r="AI46" s="1"/>
      <c r="AJ46" s="1"/>
      <c r="AK46" s="1"/>
      <c r="AL46" s="1"/>
      <c r="AM46" s="1"/>
    </row>
    <row r="47" spans="1:39" x14ac:dyDescent="0.3">
      <c r="A47" t="s">
        <v>13</v>
      </c>
      <c r="B47" t="s">
        <v>10</v>
      </c>
      <c r="C47" s="1">
        <v>2.3900540169536701</v>
      </c>
      <c r="D47" s="1">
        <v>9.1925154498218406E-2</v>
      </c>
      <c r="E47" s="1"/>
      <c r="F47" s="1"/>
      <c r="G47" s="1"/>
      <c r="H47" s="1">
        <v>9.1925154498218406E-2</v>
      </c>
      <c r="I47" s="1">
        <f t="shared" ref="I47:AG47" si="61">$D47+H47</f>
        <v>0.18385030899643681</v>
      </c>
      <c r="J47" s="1">
        <f t="shared" si="61"/>
        <v>0.2757754634946552</v>
      </c>
      <c r="K47" s="1">
        <f t="shared" si="61"/>
        <v>0.36770061799287362</v>
      </c>
      <c r="L47" s="1">
        <f t="shared" si="61"/>
        <v>0.45962577249109204</v>
      </c>
      <c r="M47" s="1">
        <f t="shared" si="61"/>
        <v>0.55155092698931041</v>
      </c>
      <c r="N47" s="1">
        <f t="shared" si="61"/>
        <v>0.64347608148752877</v>
      </c>
      <c r="O47" s="1">
        <f t="shared" si="61"/>
        <v>0.73540123598574714</v>
      </c>
      <c r="P47" s="1">
        <f t="shared" si="61"/>
        <v>0.8273263904839655</v>
      </c>
      <c r="Q47" s="1">
        <f t="shared" si="61"/>
        <v>0.91925154498218387</v>
      </c>
      <c r="R47" s="1">
        <f t="shared" si="61"/>
        <v>1.0111766994804023</v>
      </c>
      <c r="S47" s="1">
        <f t="shared" si="61"/>
        <v>1.1031018539786208</v>
      </c>
      <c r="T47" s="1">
        <f t="shared" si="61"/>
        <v>1.1950270084768393</v>
      </c>
      <c r="U47" s="1">
        <f t="shared" si="61"/>
        <v>1.2869521629750578</v>
      </c>
      <c r="V47" s="1">
        <f t="shared" si="61"/>
        <v>1.3788773174732762</v>
      </c>
      <c r="W47" s="1">
        <f t="shared" si="61"/>
        <v>1.4708024719714947</v>
      </c>
      <c r="X47" s="1">
        <f t="shared" si="61"/>
        <v>1.5627276264697132</v>
      </c>
      <c r="Y47" s="1">
        <f t="shared" si="61"/>
        <v>1.6546527809679317</v>
      </c>
      <c r="Z47" s="1">
        <f t="shared" si="61"/>
        <v>1.7465779354661501</v>
      </c>
      <c r="AA47" s="1">
        <f t="shared" si="61"/>
        <v>1.8385030899643686</v>
      </c>
      <c r="AB47" s="1">
        <f t="shared" si="61"/>
        <v>1.9304282444625871</v>
      </c>
      <c r="AC47" s="1">
        <f t="shared" si="61"/>
        <v>2.0223533989608056</v>
      </c>
      <c r="AD47" s="1">
        <f t="shared" si="61"/>
        <v>2.114278553459024</v>
      </c>
      <c r="AE47" s="1">
        <f t="shared" si="61"/>
        <v>2.2062037079572425</v>
      </c>
      <c r="AF47" s="1">
        <f t="shared" si="61"/>
        <v>2.298128862455461</v>
      </c>
      <c r="AG47" s="1">
        <f t="shared" si="61"/>
        <v>2.3900540169536795</v>
      </c>
      <c r="AH47" s="1"/>
      <c r="AI47" s="1"/>
      <c r="AJ47" s="1"/>
      <c r="AK47" s="1"/>
      <c r="AL47" s="1"/>
      <c r="AM47" s="1"/>
    </row>
    <row r="48" spans="1:39" x14ac:dyDescent="0.3">
      <c r="A48" t="s">
        <v>13</v>
      </c>
      <c r="B48" t="s">
        <v>11</v>
      </c>
      <c r="C48" s="1">
        <v>3715.4857270572802</v>
      </c>
      <c r="D48" s="1">
        <v>142.903297194511</v>
      </c>
      <c r="E48" s="1"/>
      <c r="F48" s="1"/>
      <c r="G48" s="1"/>
      <c r="H48" s="1">
        <v>142.903297194511</v>
      </c>
      <c r="I48" s="1">
        <f t="shared" ref="I48:AG48" si="62">$D48+H48</f>
        <v>285.806594389022</v>
      </c>
      <c r="J48" s="1">
        <f t="shared" si="62"/>
        <v>428.70989158353302</v>
      </c>
      <c r="K48" s="1">
        <f t="shared" si="62"/>
        <v>571.61318877804399</v>
      </c>
      <c r="L48" s="1">
        <f t="shared" si="62"/>
        <v>714.51648597255496</v>
      </c>
      <c r="M48" s="1">
        <f t="shared" si="62"/>
        <v>857.41978316706593</v>
      </c>
      <c r="N48" s="1">
        <f t="shared" si="62"/>
        <v>1000.3230803615769</v>
      </c>
      <c r="O48" s="1">
        <f t="shared" si="62"/>
        <v>1143.226377556088</v>
      </c>
      <c r="P48" s="1">
        <f t="shared" si="62"/>
        <v>1286.129674750599</v>
      </c>
      <c r="Q48" s="1">
        <f t="shared" si="62"/>
        <v>1429.0329719451099</v>
      </c>
      <c r="R48" s="1">
        <f t="shared" si="62"/>
        <v>1571.9362691396209</v>
      </c>
      <c r="S48" s="1">
        <f t="shared" si="62"/>
        <v>1714.8395663341319</v>
      </c>
      <c r="T48" s="1">
        <f t="shared" si="62"/>
        <v>1857.7428635286428</v>
      </c>
      <c r="U48" s="1">
        <f t="shared" si="62"/>
        <v>2000.6461607231538</v>
      </c>
      <c r="V48" s="1">
        <f t="shared" si="62"/>
        <v>2143.5494579176648</v>
      </c>
      <c r="W48" s="1">
        <f t="shared" si="62"/>
        <v>2286.452755112176</v>
      </c>
      <c r="X48" s="1">
        <f t="shared" si="62"/>
        <v>2429.3560523066872</v>
      </c>
      <c r="Y48" s="1">
        <f t="shared" si="62"/>
        <v>2572.2593495011984</v>
      </c>
      <c r="Z48" s="1">
        <f t="shared" si="62"/>
        <v>2715.1626466957096</v>
      </c>
      <c r="AA48" s="1">
        <f t="shared" si="62"/>
        <v>2858.0659438902208</v>
      </c>
      <c r="AB48" s="1">
        <f t="shared" si="62"/>
        <v>3000.9692410847319</v>
      </c>
      <c r="AC48" s="1">
        <f t="shared" si="62"/>
        <v>3143.8725382792431</v>
      </c>
      <c r="AD48" s="1">
        <f t="shared" si="62"/>
        <v>3286.7758354737543</v>
      </c>
      <c r="AE48" s="1">
        <f t="shared" si="62"/>
        <v>3429.6791326682655</v>
      </c>
      <c r="AF48" s="1">
        <f t="shared" si="62"/>
        <v>3572.5824298627767</v>
      </c>
      <c r="AG48" s="1">
        <f t="shared" si="62"/>
        <v>3715.4857270572879</v>
      </c>
      <c r="AH48" s="1"/>
      <c r="AI48" s="1"/>
      <c r="AJ48" s="1"/>
      <c r="AK48" s="1"/>
      <c r="AL48" s="1"/>
      <c r="AM48" s="1"/>
    </row>
    <row r="49" spans="1:39" x14ac:dyDescent="0.3">
      <c r="A49" t="s">
        <v>13</v>
      </c>
      <c r="B49" t="s">
        <v>12</v>
      </c>
      <c r="C49" s="1">
        <v>48.094595744664304</v>
      </c>
      <c r="D49" s="1">
        <v>1.84979214402555</v>
      </c>
      <c r="E49" s="1"/>
      <c r="F49" s="1"/>
      <c r="G49" s="1"/>
      <c r="H49" s="1">
        <v>1.84979214402555</v>
      </c>
      <c r="I49" s="1">
        <f t="shared" ref="I49:AG49" si="63">$D49+H49</f>
        <v>3.6995842880511001</v>
      </c>
      <c r="J49" s="1">
        <f t="shared" si="63"/>
        <v>5.5493764320766505</v>
      </c>
      <c r="K49" s="1">
        <f t="shared" si="63"/>
        <v>7.3991685761022001</v>
      </c>
      <c r="L49" s="1">
        <f t="shared" si="63"/>
        <v>9.2489607201277497</v>
      </c>
      <c r="M49" s="1">
        <f t="shared" si="63"/>
        <v>11.098752864153299</v>
      </c>
      <c r="N49" s="1">
        <f t="shared" si="63"/>
        <v>12.948545008178849</v>
      </c>
      <c r="O49" s="1">
        <f t="shared" si="63"/>
        <v>14.798337152204398</v>
      </c>
      <c r="P49" s="1">
        <f t="shared" si="63"/>
        <v>16.64812929622995</v>
      </c>
      <c r="Q49" s="1">
        <f t="shared" si="63"/>
        <v>18.497921440255499</v>
      </c>
      <c r="R49" s="1">
        <f t="shared" si="63"/>
        <v>20.347713584281049</v>
      </c>
      <c r="S49" s="1">
        <f t="shared" si="63"/>
        <v>22.197505728306599</v>
      </c>
      <c r="T49" s="1">
        <f t="shared" si="63"/>
        <v>24.047297872332148</v>
      </c>
      <c r="U49" s="1">
        <f t="shared" si="63"/>
        <v>25.897090016357698</v>
      </c>
      <c r="V49" s="1">
        <f t="shared" si="63"/>
        <v>27.746882160383247</v>
      </c>
      <c r="W49" s="1">
        <f t="shared" si="63"/>
        <v>29.596674304408797</v>
      </c>
      <c r="X49" s="1">
        <f t="shared" si="63"/>
        <v>31.446466448434347</v>
      </c>
      <c r="Y49" s="1">
        <f t="shared" si="63"/>
        <v>33.2962585924599</v>
      </c>
      <c r="Z49" s="1">
        <f t="shared" si="63"/>
        <v>35.146050736485449</v>
      </c>
      <c r="AA49" s="1">
        <f t="shared" si="63"/>
        <v>36.995842880510999</v>
      </c>
      <c r="AB49" s="1">
        <f t="shared" si="63"/>
        <v>38.845635024536548</v>
      </c>
      <c r="AC49" s="1">
        <f t="shared" si="63"/>
        <v>40.695427168562098</v>
      </c>
      <c r="AD49" s="1">
        <f t="shared" si="63"/>
        <v>42.545219312587648</v>
      </c>
      <c r="AE49" s="1">
        <f t="shared" si="63"/>
        <v>44.395011456613197</v>
      </c>
      <c r="AF49" s="1">
        <f t="shared" si="63"/>
        <v>46.244803600638747</v>
      </c>
      <c r="AG49" s="1">
        <f t="shared" si="63"/>
        <v>48.094595744664296</v>
      </c>
      <c r="AH49" s="1"/>
      <c r="AI49" s="1"/>
      <c r="AJ49" s="1"/>
      <c r="AK49" s="1"/>
      <c r="AL49" s="1"/>
      <c r="AM49" s="1"/>
    </row>
    <row r="50" spans="1:39" x14ac:dyDescent="0.3">
      <c r="A50" s="2"/>
      <c r="B50" s="2" t="s">
        <v>14</v>
      </c>
      <c r="C50" s="3"/>
      <c r="D50" s="3"/>
      <c r="E50" s="2"/>
      <c r="F50" s="2"/>
      <c r="G50" s="2"/>
      <c r="H50" s="4">
        <f>SUM(H47:H49,H42:H45)</f>
        <v>3444.4290881602046</v>
      </c>
      <c r="I50" s="4">
        <f t="shared" ref="I50:Y50" si="64">SUM(I47:I49,I42:I45)</f>
        <v>6888.8581763204093</v>
      </c>
      <c r="J50" s="4">
        <f t="shared" si="64"/>
        <v>10333.287264480614</v>
      </c>
      <c r="K50" s="4">
        <f t="shared" si="64"/>
        <v>13777.716352640819</v>
      </c>
      <c r="L50" s="4">
        <f t="shared" si="64"/>
        <v>17222.145440801025</v>
      </c>
      <c r="M50" s="4">
        <f t="shared" si="64"/>
        <v>20666.574528961228</v>
      </c>
      <c r="N50" s="4">
        <f t="shared" si="64"/>
        <v>24111.003617121431</v>
      </c>
      <c r="O50" s="4">
        <f t="shared" si="64"/>
        <v>27555.432705281633</v>
      </c>
      <c r="P50" s="4">
        <f t="shared" si="64"/>
        <v>30999.86179344184</v>
      </c>
      <c r="Q50" s="4">
        <f t="shared" si="64"/>
        <v>34444.290881602043</v>
      </c>
      <c r="R50" s="4">
        <f t="shared" si="64"/>
        <v>37888.719969762249</v>
      </c>
      <c r="S50" s="4">
        <f t="shared" si="64"/>
        <v>41333.149057922448</v>
      </c>
      <c r="T50" s="4">
        <f t="shared" si="64"/>
        <v>44777.578146082655</v>
      </c>
      <c r="U50" s="4">
        <f t="shared" si="64"/>
        <v>48222.007234242861</v>
      </c>
      <c r="V50" s="4">
        <f t="shared" si="64"/>
        <v>51666.436322403068</v>
      </c>
      <c r="W50" s="4">
        <f t="shared" si="64"/>
        <v>55110.865410563274</v>
      </c>
      <c r="X50" s="4">
        <f t="shared" si="64"/>
        <v>58555.294498723488</v>
      </c>
      <c r="Y50" s="4">
        <f t="shared" si="64"/>
        <v>61999.723586883694</v>
      </c>
      <c r="Z50" s="4">
        <f t="shared" ref="Z50" si="65">SUM(Z47:Z49,Z42:Z45)</f>
        <v>65444.152675043901</v>
      </c>
      <c r="AA50" s="4">
        <f t="shared" ref="AA50" si="66">SUM(AA47:AA49,AA42:AA45)</f>
        <v>68888.5817632041</v>
      </c>
      <c r="AB50" s="4">
        <f t="shared" ref="AB50" si="67">SUM(AB47:AB49,AB42:AB45)</f>
        <v>72333.010851364306</v>
      </c>
      <c r="AC50" s="4">
        <f t="shared" ref="AC50" si="68">SUM(AC47:AC49,AC42:AC45)</f>
        <v>75777.439939524527</v>
      </c>
      <c r="AD50" s="4">
        <f t="shared" ref="AD50" si="69">SUM(AD47:AD49,AD42:AD45)</f>
        <v>79221.869027684734</v>
      </c>
      <c r="AE50" s="4">
        <f t="shared" ref="AE50" si="70">SUM(AE47:AE49,AE42:AE45)</f>
        <v>82666.298115844926</v>
      </c>
      <c r="AF50" s="4">
        <f t="shared" ref="AF50" si="71">SUM(AF47:AF49,AF42:AF45)</f>
        <v>86110.727204005132</v>
      </c>
      <c r="AG50" s="4">
        <f t="shared" ref="AG50" si="72">SUM(AG47:AG49,AG42:AG45)</f>
        <v>89555.156292165339</v>
      </c>
    </row>
    <row r="51" spans="1:39" x14ac:dyDescent="0.3">
      <c r="A51" s="5"/>
      <c r="B51" s="5" t="s">
        <v>15</v>
      </c>
      <c r="C51" s="6">
        <f>SUM(C42:C49)</f>
        <v>89881.419630865639</v>
      </c>
      <c r="D51" s="6"/>
      <c r="E51" s="5"/>
      <c r="F51" s="5"/>
      <c r="G51" s="5"/>
      <c r="H51" s="6">
        <f>H46+H50</f>
        <v>89881.419630865639</v>
      </c>
      <c r="I51" s="6">
        <f t="shared" ref="I51:Y51" si="73">I46+I50</f>
        <v>89881.419630865639</v>
      </c>
      <c r="J51" s="6">
        <f t="shared" si="73"/>
        <v>89881.419630865639</v>
      </c>
      <c r="K51" s="6">
        <f t="shared" si="73"/>
        <v>89881.419630865654</v>
      </c>
      <c r="L51" s="6">
        <f t="shared" si="73"/>
        <v>89881.419630865625</v>
      </c>
      <c r="M51" s="6">
        <f t="shared" si="73"/>
        <v>89881.419630865639</v>
      </c>
      <c r="N51" s="6">
        <f t="shared" si="73"/>
        <v>89881.419630865639</v>
      </c>
      <c r="O51" s="6">
        <f t="shared" si="73"/>
        <v>89881.419630865639</v>
      </c>
      <c r="P51" s="6">
        <f t="shared" si="73"/>
        <v>89881.419630865639</v>
      </c>
      <c r="Q51" s="6">
        <f t="shared" si="73"/>
        <v>89881.419630865639</v>
      </c>
      <c r="R51" s="6">
        <f t="shared" si="73"/>
        <v>89881.419630865639</v>
      </c>
      <c r="S51" s="6">
        <f t="shared" si="73"/>
        <v>89881.419630865639</v>
      </c>
      <c r="T51" s="6">
        <f t="shared" si="73"/>
        <v>89881.419630865639</v>
      </c>
      <c r="U51" s="6">
        <f t="shared" si="73"/>
        <v>89881.419630865639</v>
      </c>
      <c r="V51" s="6">
        <f t="shared" si="73"/>
        <v>89881.419630865639</v>
      </c>
      <c r="W51" s="6">
        <f t="shared" si="73"/>
        <v>89881.419630865639</v>
      </c>
      <c r="X51" s="6">
        <f t="shared" si="73"/>
        <v>89881.419630865639</v>
      </c>
      <c r="Y51" s="6">
        <f t="shared" si="73"/>
        <v>89881.419630865639</v>
      </c>
      <c r="Z51" s="6">
        <f t="shared" ref="Z51" si="74">Z46+Z50</f>
        <v>89881.419630865639</v>
      </c>
      <c r="AA51" s="6">
        <f t="shared" ref="AA51" si="75">AA46+AA50</f>
        <v>89881.419630865639</v>
      </c>
      <c r="AB51" s="6">
        <f t="shared" ref="AB51" si="76">AB46+AB50</f>
        <v>89881.419630865639</v>
      </c>
      <c r="AC51" s="6">
        <f t="shared" ref="AC51" si="77">AC46+AC50</f>
        <v>89881.419630865639</v>
      </c>
      <c r="AD51" s="6">
        <f t="shared" ref="AD51" si="78">AD46+AD50</f>
        <v>89881.419630865639</v>
      </c>
      <c r="AE51" s="6">
        <f t="shared" ref="AE51" si="79">AE46+AE50</f>
        <v>89881.419630865639</v>
      </c>
      <c r="AF51" s="6">
        <f t="shared" ref="AF51" si="80">AF46+AF50</f>
        <v>89881.419630865639</v>
      </c>
      <c r="AG51" s="6">
        <f t="shared" ref="AG51" si="81">AG46+AG50</f>
        <v>89881.419630865639</v>
      </c>
    </row>
    <row r="52" spans="1:39" x14ac:dyDescent="0.3">
      <c r="A52" t="s">
        <v>11</v>
      </c>
      <c r="B52" t="s">
        <v>4</v>
      </c>
      <c r="C52" s="1">
        <v>4.4865926283165498</v>
      </c>
      <c r="D52" s="1">
        <v>0.17256125493525201</v>
      </c>
      <c r="E52" s="1"/>
      <c r="F52" s="1"/>
      <c r="G52" s="1"/>
      <c r="H52" s="1">
        <v>0.17256125493525201</v>
      </c>
      <c r="I52" s="1">
        <f t="shared" ref="I52:AG52" si="82">$D52+H52</f>
        <v>0.34512250987050402</v>
      </c>
      <c r="J52" s="1">
        <f t="shared" si="82"/>
        <v>0.51768376480575606</v>
      </c>
      <c r="K52" s="1">
        <f t="shared" si="82"/>
        <v>0.69024501974100805</v>
      </c>
      <c r="L52" s="1">
        <f t="shared" si="82"/>
        <v>0.86280627467626003</v>
      </c>
      <c r="M52" s="1">
        <f t="shared" si="82"/>
        <v>1.0353675296115121</v>
      </c>
      <c r="N52" s="1">
        <f t="shared" si="82"/>
        <v>1.2079287845467641</v>
      </c>
      <c r="O52" s="1">
        <f t="shared" si="82"/>
        <v>1.3804900394820161</v>
      </c>
      <c r="P52" s="1">
        <f t="shared" si="82"/>
        <v>1.5530512944172681</v>
      </c>
      <c r="Q52" s="1">
        <f t="shared" si="82"/>
        <v>1.7256125493525201</v>
      </c>
      <c r="R52" s="1">
        <f t="shared" si="82"/>
        <v>1.898173804287772</v>
      </c>
      <c r="S52" s="1">
        <f t="shared" si="82"/>
        <v>2.0707350592230243</v>
      </c>
      <c r="T52" s="1">
        <f t="shared" si="82"/>
        <v>2.2432963141582762</v>
      </c>
      <c r="U52" s="1">
        <f t="shared" si="82"/>
        <v>2.4158575690935282</v>
      </c>
      <c r="V52" s="1">
        <f t="shared" si="82"/>
        <v>2.5884188240287802</v>
      </c>
      <c r="W52" s="1">
        <f t="shared" si="82"/>
        <v>2.7609800789640322</v>
      </c>
      <c r="X52" s="1">
        <f t="shared" si="82"/>
        <v>2.9335413338992842</v>
      </c>
      <c r="Y52" s="1">
        <f t="shared" si="82"/>
        <v>3.1061025888345362</v>
      </c>
      <c r="Z52" s="1">
        <f t="shared" si="82"/>
        <v>3.2786638437697881</v>
      </c>
      <c r="AA52" s="1">
        <f t="shared" si="82"/>
        <v>3.4512250987050401</v>
      </c>
      <c r="AB52" s="1">
        <f t="shared" si="82"/>
        <v>3.6237863536402921</v>
      </c>
      <c r="AC52" s="1">
        <f t="shared" si="82"/>
        <v>3.7963476085755441</v>
      </c>
      <c r="AD52" s="1">
        <f t="shared" si="82"/>
        <v>3.9689088635107961</v>
      </c>
      <c r="AE52" s="1">
        <f t="shared" si="82"/>
        <v>4.1414701184460485</v>
      </c>
      <c r="AF52" s="1">
        <f t="shared" si="82"/>
        <v>4.3140313733813009</v>
      </c>
      <c r="AG52" s="1">
        <f t="shared" si="82"/>
        <v>4.4865926283165534</v>
      </c>
      <c r="AH52" s="1"/>
      <c r="AI52" s="1"/>
      <c r="AJ52" s="1"/>
      <c r="AK52" s="1"/>
      <c r="AL52" s="1"/>
      <c r="AM52" s="1"/>
    </row>
    <row r="53" spans="1:39" x14ac:dyDescent="0.3">
      <c r="A53" t="s">
        <v>11</v>
      </c>
      <c r="B53" t="s">
        <v>6</v>
      </c>
      <c r="C53" s="1">
        <v>314.22920707106698</v>
      </c>
      <c r="D53" s="1">
        <v>12.0857387335026</v>
      </c>
      <c r="E53" s="1"/>
      <c r="F53" s="1"/>
      <c r="G53" s="1"/>
      <c r="H53" s="1">
        <v>12.0857387335026</v>
      </c>
      <c r="I53" s="1">
        <f t="shared" ref="I53:AG53" si="83">$D53+H53</f>
        <v>24.1714774670052</v>
      </c>
      <c r="J53" s="1">
        <f t="shared" si="83"/>
        <v>36.257216200507798</v>
      </c>
      <c r="K53" s="1">
        <f t="shared" si="83"/>
        <v>48.3429549340104</v>
      </c>
      <c r="L53" s="1">
        <f t="shared" si="83"/>
        <v>60.428693667513002</v>
      </c>
      <c r="M53" s="1">
        <f t="shared" si="83"/>
        <v>72.514432401015597</v>
      </c>
      <c r="N53" s="1">
        <f t="shared" si="83"/>
        <v>84.600171134518192</v>
      </c>
      <c r="O53" s="1">
        <f t="shared" si="83"/>
        <v>96.685909868020786</v>
      </c>
      <c r="P53" s="1">
        <f t="shared" si="83"/>
        <v>108.77164860152338</v>
      </c>
      <c r="Q53" s="1">
        <f t="shared" si="83"/>
        <v>120.85738733502598</v>
      </c>
      <c r="R53" s="1">
        <f t="shared" si="83"/>
        <v>132.94312606852858</v>
      </c>
      <c r="S53" s="1">
        <f t="shared" si="83"/>
        <v>145.02886480203119</v>
      </c>
      <c r="T53" s="1">
        <f t="shared" si="83"/>
        <v>157.1146035355338</v>
      </c>
      <c r="U53" s="1">
        <f t="shared" si="83"/>
        <v>169.20034226903641</v>
      </c>
      <c r="V53" s="1">
        <f t="shared" si="83"/>
        <v>181.28608100253902</v>
      </c>
      <c r="W53" s="1">
        <f t="shared" si="83"/>
        <v>193.37181973604163</v>
      </c>
      <c r="X53" s="1">
        <f t="shared" si="83"/>
        <v>205.45755846954424</v>
      </c>
      <c r="Y53" s="1">
        <f t="shared" si="83"/>
        <v>217.54329720304685</v>
      </c>
      <c r="Z53" s="1">
        <f t="shared" si="83"/>
        <v>229.62903593654946</v>
      </c>
      <c r="AA53" s="1">
        <f t="shared" si="83"/>
        <v>241.71477467005207</v>
      </c>
      <c r="AB53" s="1">
        <f t="shared" si="83"/>
        <v>253.80051340355467</v>
      </c>
      <c r="AC53" s="1">
        <f t="shared" si="83"/>
        <v>265.88625213705728</v>
      </c>
      <c r="AD53" s="1">
        <f t="shared" si="83"/>
        <v>277.97199087055986</v>
      </c>
      <c r="AE53" s="1">
        <f t="shared" si="83"/>
        <v>290.05772960406244</v>
      </c>
      <c r="AF53" s="1">
        <f t="shared" si="83"/>
        <v>302.14346833756503</v>
      </c>
      <c r="AG53" s="1">
        <f t="shared" si="83"/>
        <v>314.22920707106761</v>
      </c>
      <c r="AH53" s="1"/>
      <c r="AI53" s="1"/>
      <c r="AJ53" s="1"/>
      <c r="AK53" s="1"/>
      <c r="AL53" s="1"/>
      <c r="AM53" s="1"/>
    </row>
    <row r="54" spans="1:39" x14ac:dyDescent="0.3">
      <c r="A54" t="s">
        <v>11</v>
      </c>
      <c r="B54" t="s">
        <v>7</v>
      </c>
      <c r="C54" s="1">
        <v>135.394463521814</v>
      </c>
      <c r="D54" s="1">
        <v>5.2074793662236303</v>
      </c>
      <c r="E54" s="1"/>
      <c r="F54" s="1"/>
      <c r="G54" s="1"/>
      <c r="H54" s="1">
        <v>5.2074793662236303</v>
      </c>
      <c r="I54" s="1">
        <f t="shared" ref="I54:AG54" si="84">$D54+H54</f>
        <v>10.414958732447261</v>
      </c>
      <c r="J54" s="1">
        <f t="shared" si="84"/>
        <v>15.622438098670891</v>
      </c>
      <c r="K54" s="1">
        <f t="shared" si="84"/>
        <v>20.829917464894521</v>
      </c>
      <c r="L54" s="1">
        <f t="shared" si="84"/>
        <v>26.037396831118151</v>
      </c>
      <c r="M54" s="1">
        <f t="shared" si="84"/>
        <v>31.244876197341782</v>
      </c>
      <c r="N54" s="1">
        <f t="shared" si="84"/>
        <v>36.452355563565412</v>
      </c>
      <c r="O54" s="1">
        <f t="shared" si="84"/>
        <v>41.659834929789042</v>
      </c>
      <c r="P54" s="1">
        <f t="shared" si="84"/>
        <v>46.867314296012673</v>
      </c>
      <c r="Q54" s="1">
        <f t="shared" si="84"/>
        <v>52.074793662236303</v>
      </c>
      <c r="R54" s="1">
        <f t="shared" si="84"/>
        <v>57.282273028459933</v>
      </c>
      <c r="S54" s="1">
        <f t="shared" si="84"/>
        <v>62.489752394683563</v>
      </c>
      <c r="T54" s="1">
        <f t="shared" si="84"/>
        <v>67.697231760907187</v>
      </c>
      <c r="U54" s="1">
        <f t="shared" si="84"/>
        <v>72.90471112713081</v>
      </c>
      <c r="V54" s="1">
        <f t="shared" si="84"/>
        <v>78.112190493354433</v>
      </c>
      <c r="W54" s="1">
        <f t="shared" si="84"/>
        <v>83.319669859578056</v>
      </c>
      <c r="X54" s="1">
        <f t="shared" si="84"/>
        <v>88.527149225801679</v>
      </c>
      <c r="Y54" s="1">
        <f t="shared" si="84"/>
        <v>93.734628592025302</v>
      </c>
      <c r="Z54" s="1">
        <f t="shared" si="84"/>
        <v>98.942107958248926</v>
      </c>
      <c r="AA54" s="1">
        <f t="shared" si="84"/>
        <v>104.14958732447255</v>
      </c>
      <c r="AB54" s="1">
        <f t="shared" si="84"/>
        <v>109.35706669069617</v>
      </c>
      <c r="AC54" s="1">
        <f t="shared" si="84"/>
        <v>114.5645460569198</v>
      </c>
      <c r="AD54" s="1">
        <f t="shared" si="84"/>
        <v>119.77202542314342</v>
      </c>
      <c r="AE54" s="1">
        <f t="shared" si="84"/>
        <v>124.97950478936704</v>
      </c>
      <c r="AF54" s="1">
        <f t="shared" si="84"/>
        <v>130.18698415559066</v>
      </c>
      <c r="AG54" s="1">
        <f t="shared" si="84"/>
        <v>135.39446352181429</v>
      </c>
      <c r="AH54" s="1"/>
      <c r="AI54" s="1"/>
      <c r="AJ54" s="1"/>
      <c r="AK54" s="1"/>
      <c r="AL54" s="1"/>
      <c r="AM54" s="1"/>
    </row>
    <row r="55" spans="1:39" x14ac:dyDescent="0.3">
      <c r="A55" t="s">
        <v>11</v>
      </c>
      <c r="B55" t="s">
        <v>8</v>
      </c>
      <c r="C55" s="1">
        <v>34.844471720850997</v>
      </c>
      <c r="D55" s="1">
        <v>1.3401719892635</v>
      </c>
      <c r="E55" s="1"/>
      <c r="F55" s="1"/>
      <c r="G55" s="1"/>
      <c r="H55" s="1">
        <v>1.3401719892635</v>
      </c>
      <c r="I55" s="1">
        <f t="shared" ref="I55:AG55" si="85">$D55+H55</f>
        <v>2.680343978527</v>
      </c>
      <c r="J55" s="1">
        <f t="shared" si="85"/>
        <v>4.0205159677904998</v>
      </c>
      <c r="K55" s="1">
        <f t="shared" si="85"/>
        <v>5.360687957054</v>
      </c>
      <c r="L55" s="1">
        <f t="shared" si="85"/>
        <v>6.7008599463175003</v>
      </c>
      <c r="M55" s="1">
        <f t="shared" si="85"/>
        <v>8.0410319355809996</v>
      </c>
      <c r="N55" s="1">
        <f t="shared" si="85"/>
        <v>9.3812039248444989</v>
      </c>
      <c r="O55" s="1">
        <f t="shared" si="85"/>
        <v>10.721375914107998</v>
      </c>
      <c r="P55" s="1">
        <f t="shared" si="85"/>
        <v>12.061547903371498</v>
      </c>
      <c r="Q55" s="1">
        <f t="shared" si="85"/>
        <v>13.401719892634997</v>
      </c>
      <c r="R55" s="1">
        <f t="shared" si="85"/>
        <v>14.741891881898496</v>
      </c>
      <c r="S55" s="1">
        <f t="shared" si="85"/>
        <v>16.082063871161996</v>
      </c>
      <c r="T55" s="1">
        <f t="shared" si="85"/>
        <v>17.422235860425495</v>
      </c>
      <c r="U55" s="1">
        <f t="shared" si="85"/>
        <v>18.762407849688994</v>
      </c>
      <c r="V55" s="1">
        <f t="shared" si="85"/>
        <v>20.102579838952494</v>
      </c>
      <c r="W55" s="1">
        <f t="shared" si="85"/>
        <v>21.442751828215993</v>
      </c>
      <c r="X55" s="1">
        <f t="shared" si="85"/>
        <v>22.782923817479492</v>
      </c>
      <c r="Y55" s="1">
        <f t="shared" si="85"/>
        <v>24.123095806742992</v>
      </c>
      <c r="Z55" s="1">
        <f t="shared" si="85"/>
        <v>25.463267796006491</v>
      </c>
      <c r="AA55" s="1">
        <f t="shared" si="85"/>
        <v>26.80343978526999</v>
      </c>
      <c r="AB55" s="1">
        <f t="shared" si="85"/>
        <v>28.14361177453349</v>
      </c>
      <c r="AC55" s="1">
        <f t="shared" si="85"/>
        <v>29.483783763796989</v>
      </c>
      <c r="AD55" s="1">
        <f t="shared" si="85"/>
        <v>30.823955753060488</v>
      </c>
      <c r="AE55" s="1">
        <f t="shared" si="85"/>
        <v>32.164127742323991</v>
      </c>
      <c r="AF55" s="1">
        <f t="shared" si="85"/>
        <v>33.504299731587494</v>
      </c>
      <c r="AG55" s="1">
        <f t="shared" si="85"/>
        <v>34.844471720850997</v>
      </c>
      <c r="AH55" s="1"/>
      <c r="AI55" s="1"/>
      <c r="AJ55" s="1"/>
      <c r="AK55" s="1"/>
      <c r="AL55" s="1"/>
      <c r="AM55" s="1"/>
    </row>
    <row r="56" spans="1:39" x14ac:dyDescent="0.3">
      <c r="A56" t="s">
        <v>11</v>
      </c>
      <c r="B56" t="s">
        <v>9</v>
      </c>
      <c r="C56" s="1">
        <v>0</v>
      </c>
      <c r="D56" s="1">
        <v>0</v>
      </c>
      <c r="E56" s="1"/>
      <c r="F56" s="1"/>
      <c r="G56" s="1"/>
      <c r="H56" s="1">
        <v>0</v>
      </c>
      <c r="I56" s="1">
        <f t="shared" ref="I56:AG56" si="86">$D56+H56</f>
        <v>0</v>
      </c>
      <c r="J56" s="1">
        <f t="shared" si="86"/>
        <v>0</v>
      </c>
      <c r="K56" s="1">
        <f t="shared" si="86"/>
        <v>0</v>
      </c>
      <c r="L56" s="1">
        <f t="shared" si="86"/>
        <v>0</v>
      </c>
      <c r="M56" s="1">
        <f t="shared" si="86"/>
        <v>0</v>
      </c>
      <c r="N56" s="1">
        <f t="shared" si="86"/>
        <v>0</v>
      </c>
      <c r="O56" s="1">
        <f t="shared" si="86"/>
        <v>0</v>
      </c>
      <c r="P56" s="1">
        <f t="shared" si="86"/>
        <v>0</v>
      </c>
      <c r="Q56" s="1">
        <f t="shared" si="86"/>
        <v>0</v>
      </c>
      <c r="R56" s="1">
        <f t="shared" si="86"/>
        <v>0</v>
      </c>
      <c r="S56" s="1">
        <f t="shared" si="86"/>
        <v>0</v>
      </c>
      <c r="T56" s="1">
        <f t="shared" si="86"/>
        <v>0</v>
      </c>
      <c r="U56" s="1">
        <f t="shared" si="86"/>
        <v>0</v>
      </c>
      <c r="V56" s="1">
        <f t="shared" si="86"/>
        <v>0</v>
      </c>
      <c r="W56" s="1">
        <f t="shared" si="86"/>
        <v>0</v>
      </c>
      <c r="X56" s="1">
        <f t="shared" si="86"/>
        <v>0</v>
      </c>
      <c r="Y56" s="1">
        <f t="shared" si="86"/>
        <v>0</v>
      </c>
      <c r="Z56" s="1">
        <f t="shared" si="86"/>
        <v>0</v>
      </c>
      <c r="AA56" s="1">
        <f t="shared" si="86"/>
        <v>0</v>
      </c>
      <c r="AB56" s="1">
        <f t="shared" si="86"/>
        <v>0</v>
      </c>
      <c r="AC56" s="1">
        <f t="shared" si="86"/>
        <v>0</v>
      </c>
      <c r="AD56" s="1">
        <f t="shared" si="86"/>
        <v>0</v>
      </c>
      <c r="AE56" s="1">
        <f t="shared" si="86"/>
        <v>0</v>
      </c>
      <c r="AF56" s="1">
        <f t="shared" si="86"/>
        <v>0</v>
      </c>
      <c r="AG56" s="1">
        <f t="shared" si="86"/>
        <v>0</v>
      </c>
      <c r="AH56" s="1"/>
      <c r="AI56" s="1"/>
      <c r="AJ56" s="1"/>
      <c r="AK56" s="1"/>
      <c r="AL56" s="1"/>
      <c r="AM56" s="1"/>
    </row>
    <row r="57" spans="1:39" x14ac:dyDescent="0.3">
      <c r="A57" t="s">
        <v>11</v>
      </c>
      <c r="B57" t="s">
        <v>10</v>
      </c>
      <c r="C57" s="1">
        <v>0</v>
      </c>
      <c r="D57" s="1">
        <v>0</v>
      </c>
      <c r="E57" s="1"/>
      <c r="F57" s="1"/>
      <c r="G57" s="1"/>
      <c r="H57" s="1">
        <v>0</v>
      </c>
      <c r="I57" s="1">
        <f t="shared" ref="I57:AG57" si="87">$D57+H57</f>
        <v>0</v>
      </c>
      <c r="J57" s="1">
        <f t="shared" si="87"/>
        <v>0</v>
      </c>
      <c r="K57" s="1">
        <f t="shared" si="87"/>
        <v>0</v>
      </c>
      <c r="L57" s="1">
        <f t="shared" si="87"/>
        <v>0</v>
      </c>
      <c r="M57" s="1">
        <f t="shared" si="87"/>
        <v>0</v>
      </c>
      <c r="N57" s="1">
        <f t="shared" si="87"/>
        <v>0</v>
      </c>
      <c r="O57" s="1">
        <f t="shared" si="87"/>
        <v>0</v>
      </c>
      <c r="P57" s="1">
        <f t="shared" si="87"/>
        <v>0</v>
      </c>
      <c r="Q57" s="1">
        <f t="shared" si="87"/>
        <v>0</v>
      </c>
      <c r="R57" s="1">
        <f t="shared" si="87"/>
        <v>0</v>
      </c>
      <c r="S57" s="1">
        <f t="shared" si="87"/>
        <v>0</v>
      </c>
      <c r="T57" s="1">
        <f t="shared" si="87"/>
        <v>0</v>
      </c>
      <c r="U57" s="1">
        <f t="shared" si="87"/>
        <v>0</v>
      </c>
      <c r="V57" s="1">
        <f t="shared" si="87"/>
        <v>0</v>
      </c>
      <c r="W57" s="1">
        <f t="shared" si="87"/>
        <v>0</v>
      </c>
      <c r="X57" s="1">
        <f t="shared" si="87"/>
        <v>0</v>
      </c>
      <c r="Y57" s="1">
        <f t="shared" si="87"/>
        <v>0</v>
      </c>
      <c r="Z57" s="1">
        <f t="shared" si="87"/>
        <v>0</v>
      </c>
      <c r="AA57" s="1">
        <f t="shared" si="87"/>
        <v>0</v>
      </c>
      <c r="AB57" s="1">
        <f t="shared" si="87"/>
        <v>0</v>
      </c>
      <c r="AC57" s="1">
        <f t="shared" si="87"/>
        <v>0</v>
      </c>
      <c r="AD57" s="1">
        <f t="shared" si="87"/>
        <v>0</v>
      </c>
      <c r="AE57" s="1">
        <f t="shared" si="87"/>
        <v>0</v>
      </c>
      <c r="AF57" s="1">
        <f t="shared" si="87"/>
        <v>0</v>
      </c>
      <c r="AG57" s="1">
        <f t="shared" si="87"/>
        <v>0</v>
      </c>
      <c r="AH57" s="1"/>
      <c r="AI57" s="1"/>
      <c r="AJ57" s="1"/>
      <c r="AK57" s="1"/>
      <c r="AL57" s="1"/>
      <c r="AM57" s="1"/>
    </row>
    <row r="58" spans="1:39" x14ac:dyDescent="0.3">
      <c r="A58" t="s">
        <v>11</v>
      </c>
      <c r="B58" t="s">
        <v>11</v>
      </c>
      <c r="C58" s="1">
        <v>2293.44551774207</v>
      </c>
      <c r="D58" s="1">
        <v>88.209442990079907</v>
      </c>
      <c r="E58" s="1"/>
      <c r="F58" s="1"/>
      <c r="G58" s="1"/>
      <c r="H58" s="1">
        <f>$C61-H60</f>
        <v>2765.8521121524309</v>
      </c>
      <c r="I58" s="1">
        <f t="shared" ref="I58:AG58" si="88">$C61-I60</f>
        <v>2746.9558483760165</v>
      </c>
      <c r="J58" s="1">
        <f t="shared" si="88"/>
        <v>2728.0595845996017</v>
      </c>
      <c r="K58" s="1">
        <f t="shared" si="88"/>
        <v>2709.1633208231874</v>
      </c>
      <c r="L58" s="1">
        <f t="shared" si="88"/>
        <v>2690.2670570467731</v>
      </c>
      <c r="M58" s="1">
        <f t="shared" si="88"/>
        <v>2671.3707932703583</v>
      </c>
      <c r="N58" s="1">
        <f t="shared" si="88"/>
        <v>2652.4745294939439</v>
      </c>
      <c r="O58" s="1">
        <f t="shared" si="88"/>
        <v>2633.5782657175296</v>
      </c>
      <c r="P58" s="1">
        <f t="shared" si="88"/>
        <v>2614.6820019411152</v>
      </c>
      <c r="Q58" s="1">
        <f t="shared" si="88"/>
        <v>2595.7857381647009</v>
      </c>
      <c r="R58" s="1">
        <f t="shared" si="88"/>
        <v>2576.8894743882861</v>
      </c>
      <c r="S58" s="1">
        <f t="shared" si="88"/>
        <v>2557.9932106118717</v>
      </c>
      <c r="T58" s="1">
        <f t="shared" si="88"/>
        <v>2539.0969468354574</v>
      </c>
      <c r="U58" s="1">
        <f t="shared" si="88"/>
        <v>2520.2006830590426</v>
      </c>
      <c r="V58" s="1">
        <f t="shared" si="88"/>
        <v>2501.3044192826283</v>
      </c>
      <c r="W58" s="1">
        <f t="shared" si="88"/>
        <v>2482.4081555062139</v>
      </c>
      <c r="X58" s="1">
        <f t="shared" si="88"/>
        <v>2463.5118917297996</v>
      </c>
      <c r="Y58" s="1">
        <f t="shared" si="88"/>
        <v>2444.6156279533848</v>
      </c>
      <c r="Z58" s="1">
        <f t="shared" si="88"/>
        <v>2425.7193641769704</v>
      </c>
      <c r="AA58" s="1">
        <f t="shared" si="88"/>
        <v>2406.8231004005561</v>
      </c>
      <c r="AB58" s="1">
        <f t="shared" si="88"/>
        <v>2387.9268366241417</v>
      </c>
      <c r="AC58" s="1">
        <f t="shared" si="88"/>
        <v>2369.0305728477269</v>
      </c>
      <c r="AD58" s="1">
        <f t="shared" si="88"/>
        <v>2350.1343090713126</v>
      </c>
      <c r="AE58" s="1">
        <f t="shared" si="88"/>
        <v>2331.2380452948983</v>
      </c>
      <c r="AF58" s="1">
        <f t="shared" si="88"/>
        <v>2312.3417815184839</v>
      </c>
      <c r="AG58" s="1">
        <f t="shared" si="88"/>
        <v>2293.4455177420696</v>
      </c>
      <c r="AH58" s="1"/>
      <c r="AI58" s="1"/>
      <c r="AJ58" s="1"/>
      <c r="AK58" s="1"/>
      <c r="AL58" s="1"/>
      <c r="AM58" s="1"/>
    </row>
    <row r="59" spans="1:39" x14ac:dyDescent="0.3">
      <c r="A59" t="s">
        <v>11</v>
      </c>
      <c r="B59" t="s">
        <v>12</v>
      </c>
      <c r="C59" s="1">
        <v>2.3481232447264202</v>
      </c>
      <c r="D59" s="1">
        <v>9.0312432489477706E-2</v>
      </c>
      <c r="E59" s="1"/>
      <c r="F59" s="1"/>
      <c r="G59" s="1"/>
      <c r="H59" s="1">
        <v>9.0312432489477706E-2</v>
      </c>
      <c r="I59" s="1">
        <f t="shared" ref="I59:AG59" si="89">$D59+H59</f>
        <v>0.18062486497895541</v>
      </c>
      <c r="J59" s="1">
        <f t="shared" si="89"/>
        <v>0.27093729746843309</v>
      </c>
      <c r="K59" s="1">
        <f t="shared" si="89"/>
        <v>0.36124972995791083</v>
      </c>
      <c r="L59" s="1">
        <f t="shared" si="89"/>
        <v>0.45156216244738856</v>
      </c>
      <c r="M59" s="1">
        <f t="shared" si="89"/>
        <v>0.54187459493686629</v>
      </c>
      <c r="N59" s="1">
        <f t="shared" si="89"/>
        <v>0.63218702742634403</v>
      </c>
      <c r="O59" s="1">
        <f t="shared" si="89"/>
        <v>0.72249945991582176</v>
      </c>
      <c r="P59" s="1">
        <f t="shared" si="89"/>
        <v>0.8128118924052995</v>
      </c>
      <c r="Q59" s="1">
        <f t="shared" si="89"/>
        <v>0.90312432489477723</v>
      </c>
      <c r="R59" s="1">
        <f t="shared" si="89"/>
        <v>0.99343675738425496</v>
      </c>
      <c r="S59" s="1">
        <f t="shared" si="89"/>
        <v>1.0837491898737326</v>
      </c>
      <c r="T59" s="1">
        <f t="shared" si="89"/>
        <v>1.1740616223632103</v>
      </c>
      <c r="U59" s="1">
        <f t="shared" si="89"/>
        <v>1.2643740548526881</v>
      </c>
      <c r="V59" s="1">
        <f t="shared" si="89"/>
        <v>1.3546864873421658</v>
      </c>
      <c r="W59" s="1">
        <f t="shared" si="89"/>
        <v>1.4449989198316435</v>
      </c>
      <c r="X59" s="1">
        <f t="shared" si="89"/>
        <v>1.5353113523211213</v>
      </c>
      <c r="Y59" s="1">
        <f t="shared" si="89"/>
        <v>1.625623784810599</v>
      </c>
      <c r="Z59" s="1">
        <f t="shared" si="89"/>
        <v>1.7159362173000767</v>
      </c>
      <c r="AA59" s="1">
        <f t="shared" si="89"/>
        <v>1.8062486497895545</v>
      </c>
      <c r="AB59" s="1">
        <f t="shared" si="89"/>
        <v>1.8965610822790322</v>
      </c>
      <c r="AC59" s="1">
        <f t="shared" si="89"/>
        <v>1.9868735147685099</v>
      </c>
      <c r="AD59" s="1">
        <f t="shared" si="89"/>
        <v>2.0771859472579877</v>
      </c>
      <c r="AE59" s="1">
        <f t="shared" si="89"/>
        <v>2.1674983797474652</v>
      </c>
      <c r="AF59" s="1">
        <f t="shared" si="89"/>
        <v>2.2578108122369427</v>
      </c>
      <c r="AG59" s="1">
        <f t="shared" si="89"/>
        <v>2.3481232447264202</v>
      </c>
      <c r="AH59" s="1"/>
      <c r="AI59" s="1"/>
      <c r="AJ59" s="1"/>
      <c r="AK59" s="1"/>
      <c r="AL59" s="1"/>
      <c r="AM59" s="1"/>
    </row>
    <row r="60" spans="1:39" x14ac:dyDescent="0.3">
      <c r="A60" s="2"/>
      <c r="B60" s="2" t="s">
        <v>14</v>
      </c>
      <c r="C60" s="3"/>
      <c r="D60" s="3"/>
      <c r="E60" s="2"/>
      <c r="F60" s="2"/>
      <c r="G60" s="2"/>
      <c r="H60" s="4">
        <f>SUM(H52:H57,H59)</f>
        <v>18.896263776414457</v>
      </c>
      <c r="I60" s="4">
        <f t="shared" ref="I60:Y60" si="90">SUM(I52:I57,I59)</f>
        <v>37.792527552828915</v>
      </c>
      <c r="J60" s="4">
        <f t="shared" si="90"/>
        <v>56.688791329243379</v>
      </c>
      <c r="K60" s="4">
        <f t="shared" si="90"/>
        <v>75.58505510565783</v>
      </c>
      <c r="L60" s="4">
        <f t="shared" si="90"/>
        <v>94.481318882072301</v>
      </c>
      <c r="M60" s="4">
        <f t="shared" si="90"/>
        <v>113.37758265848676</v>
      </c>
      <c r="N60" s="4">
        <f t="shared" si="90"/>
        <v>132.2738464349012</v>
      </c>
      <c r="O60" s="4">
        <f t="shared" si="90"/>
        <v>151.17011021131563</v>
      </c>
      <c r="P60" s="4">
        <f t="shared" si="90"/>
        <v>170.06637398773012</v>
      </c>
      <c r="Q60" s="4">
        <f t="shared" si="90"/>
        <v>188.96263776414457</v>
      </c>
      <c r="R60" s="4">
        <f t="shared" si="90"/>
        <v>207.85890154055903</v>
      </c>
      <c r="S60" s="4">
        <f t="shared" si="90"/>
        <v>226.75516531697352</v>
      </c>
      <c r="T60" s="4">
        <f t="shared" si="90"/>
        <v>245.65142909338797</v>
      </c>
      <c r="U60" s="4">
        <f t="shared" si="90"/>
        <v>264.5476928698024</v>
      </c>
      <c r="V60" s="4">
        <f t="shared" si="90"/>
        <v>283.44395664621686</v>
      </c>
      <c r="W60" s="4">
        <f t="shared" si="90"/>
        <v>302.34022042263132</v>
      </c>
      <c r="X60" s="4">
        <f t="shared" si="90"/>
        <v>321.23648419904583</v>
      </c>
      <c r="Y60" s="4">
        <f t="shared" si="90"/>
        <v>340.13274797546029</v>
      </c>
      <c r="Z60" s="4">
        <f t="shared" ref="Z60" si="91">SUM(Z52:Z57,Z59)</f>
        <v>359.02901175187475</v>
      </c>
      <c r="AA60" s="4">
        <f t="shared" ref="AA60" si="92">SUM(AA52:AA57,AA59)</f>
        <v>377.92527552828915</v>
      </c>
      <c r="AB60" s="4">
        <f t="shared" ref="AB60" si="93">SUM(AB52:AB57,AB59)</f>
        <v>396.82153930470366</v>
      </c>
      <c r="AC60" s="4">
        <f t="shared" ref="AC60" si="94">SUM(AC52:AC57,AC59)</f>
        <v>415.71780308111806</v>
      </c>
      <c r="AD60" s="4">
        <f t="shared" ref="AD60" si="95">SUM(AD52:AD57,AD59)</f>
        <v>434.61406685753258</v>
      </c>
      <c r="AE60" s="4">
        <f t="shared" ref="AE60" si="96">SUM(AE52:AE57,AE59)</f>
        <v>453.51033063394698</v>
      </c>
      <c r="AF60" s="4">
        <f t="shared" ref="AF60" si="97">SUM(AF52:AF57,AF59)</f>
        <v>472.40659441036138</v>
      </c>
      <c r="AG60" s="4">
        <f t="shared" ref="AG60" si="98">SUM(AG52:AG57,AG59)</f>
        <v>491.30285818677589</v>
      </c>
    </row>
    <row r="61" spans="1:39" x14ac:dyDescent="0.3">
      <c r="A61" s="5"/>
      <c r="B61" s="5" t="s">
        <v>15</v>
      </c>
      <c r="C61" s="6">
        <f>SUM(C52:C59)</f>
        <v>2784.7483759288452</v>
      </c>
      <c r="D61" s="6"/>
      <c r="E61" s="5"/>
      <c r="F61" s="5"/>
      <c r="G61" s="5"/>
      <c r="H61" s="6">
        <f>H58+H60</f>
        <v>2784.7483759288452</v>
      </c>
      <c r="I61" s="6">
        <f t="shared" ref="I61:Y61" si="99">I58+I60</f>
        <v>2784.7483759288452</v>
      </c>
      <c r="J61" s="6">
        <f t="shared" si="99"/>
        <v>2784.7483759288452</v>
      </c>
      <c r="K61" s="6">
        <f t="shared" si="99"/>
        <v>2784.7483759288452</v>
      </c>
      <c r="L61" s="6">
        <f t="shared" si="99"/>
        <v>2784.7483759288452</v>
      </c>
      <c r="M61" s="6">
        <f t="shared" si="99"/>
        <v>2784.7483759288452</v>
      </c>
      <c r="N61" s="6">
        <f t="shared" si="99"/>
        <v>2784.7483759288452</v>
      </c>
      <c r="O61" s="6">
        <f t="shared" si="99"/>
        <v>2784.7483759288452</v>
      </c>
      <c r="P61" s="6">
        <f t="shared" si="99"/>
        <v>2784.7483759288452</v>
      </c>
      <c r="Q61" s="6">
        <f t="shared" si="99"/>
        <v>2784.7483759288452</v>
      </c>
      <c r="R61" s="6">
        <f t="shared" si="99"/>
        <v>2784.7483759288452</v>
      </c>
      <c r="S61" s="6">
        <f t="shared" si="99"/>
        <v>2784.7483759288452</v>
      </c>
      <c r="T61" s="6">
        <f t="shared" si="99"/>
        <v>2784.7483759288452</v>
      </c>
      <c r="U61" s="6">
        <f t="shared" si="99"/>
        <v>2784.7483759288452</v>
      </c>
      <c r="V61" s="6">
        <f t="shared" si="99"/>
        <v>2784.7483759288452</v>
      </c>
      <c r="W61" s="6">
        <f t="shared" si="99"/>
        <v>2784.7483759288452</v>
      </c>
      <c r="X61" s="6">
        <f t="shared" si="99"/>
        <v>2784.7483759288452</v>
      </c>
      <c r="Y61" s="6">
        <f t="shared" si="99"/>
        <v>2784.7483759288452</v>
      </c>
      <c r="Z61" s="6">
        <f t="shared" ref="Z61" si="100">Z58+Z60</f>
        <v>2784.7483759288452</v>
      </c>
      <c r="AA61" s="6">
        <f t="shared" ref="AA61" si="101">AA58+AA60</f>
        <v>2784.7483759288452</v>
      </c>
      <c r="AB61" s="6">
        <f t="shared" ref="AB61" si="102">AB58+AB60</f>
        <v>2784.7483759288452</v>
      </c>
      <c r="AC61" s="6">
        <f t="shared" ref="AC61" si="103">AC58+AC60</f>
        <v>2784.7483759288452</v>
      </c>
      <c r="AD61" s="6">
        <f t="shared" ref="AD61" si="104">AD58+AD60</f>
        <v>2784.7483759288452</v>
      </c>
      <c r="AE61" s="6">
        <f t="shared" ref="AE61" si="105">AE58+AE60</f>
        <v>2784.7483759288452</v>
      </c>
      <c r="AF61" s="6">
        <f t="shared" ref="AF61" si="106">AF58+AF60</f>
        <v>2784.7483759288452</v>
      </c>
      <c r="AG61" s="6">
        <f t="shared" ref="AG61" si="107">AG58+AG60</f>
        <v>2784.7483759288452</v>
      </c>
    </row>
    <row r="62" spans="1:39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1F2A-F900-4F32-9B74-3C49F94B7D9B}">
  <dimension ref="A1:AG49"/>
  <sheetViews>
    <sheetView workbookViewId="0">
      <selection activeCell="K25" sqref="K25"/>
    </sheetView>
  </sheetViews>
  <sheetFormatPr defaultRowHeight="14" x14ac:dyDescent="0.3"/>
  <cols>
    <col min="8" max="9" width="12" bestFit="1" customWidth="1"/>
    <col min="10" max="33" width="10.91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</row>
    <row r="2" spans="1:33" x14ac:dyDescent="0.3">
      <c r="A2" t="s">
        <v>4</v>
      </c>
      <c r="B2" t="s">
        <v>4</v>
      </c>
      <c r="C2">
        <v>2249.0827607256301</v>
      </c>
      <c r="D2">
        <v>86.503183104832203</v>
      </c>
      <c r="H2" s="1">
        <v>105410.75690069405</v>
      </c>
      <c r="I2" s="1">
        <v>101284.28993509532</v>
      </c>
      <c r="J2" s="1">
        <v>97157.822969496585</v>
      </c>
      <c r="K2" s="1">
        <v>93031.356003897861</v>
      </c>
      <c r="L2" s="1">
        <v>88904.889038299138</v>
      </c>
      <c r="M2" s="1">
        <v>84778.422072700414</v>
      </c>
      <c r="N2" s="1">
        <v>80651.955107101676</v>
      </c>
      <c r="O2" s="1">
        <v>76525.488141502952</v>
      </c>
      <c r="P2" s="1">
        <v>72399.021175904229</v>
      </c>
      <c r="Q2" s="1">
        <v>68272.55421030549</v>
      </c>
      <c r="R2" s="1">
        <v>64146.087244706767</v>
      </c>
      <c r="S2" s="1">
        <v>60019.62027910805</v>
      </c>
      <c r="T2" s="1">
        <v>55893.15331350932</v>
      </c>
      <c r="U2" s="1">
        <v>51766.686347910603</v>
      </c>
      <c r="V2" s="1">
        <v>47640.219382311865</v>
      </c>
      <c r="W2" s="1">
        <v>43513.752416713149</v>
      </c>
      <c r="X2" s="1">
        <v>39387.28545111444</v>
      </c>
      <c r="Y2" s="1">
        <v>35260.818485515716</v>
      </c>
      <c r="Z2" s="1">
        <v>31134.351519916992</v>
      </c>
      <c r="AA2" s="1">
        <v>27007.88455431824</v>
      </c>
      <c r="AB2" s="1">
        <v>22881.417588719545</v>
      </c>
      <c r="AC2" s="1">
        <v>18754.950623120792</v>
      </c>
      <c r="AD2" s="1">
        <v>14628.483657522069</v>
      </c>
      <c r="AE2" s="1">
        <v>10502.01669192336</v>
      </c>
      <c r="AF2" s="1">
        <v>6375.5497263246216</v>
      </c>
      <c r="AG2" s="1">
        <v>2249.0827607258834</v>
      </c>
    </row>
    <row r="3" spans="1:33" x14ac:dyDescent="0.3">
      <c r="A3" t="s">
        <v>4</v>
      </c>
      <c r="B3" t="s">
        <v>6</v>
      </c>
      <c r="C3">
        <v>74373.2815918423</v>
      </c>
      <c r="D3">
        <v>2860.5108304554701</v>
      </c>
      <c r="H3" s="1">
        <v>2860.5108304554701</v>
      </c>
      <c r="I3" s="1">
        <v>5721.0216609109402</v>
      </c>
      <c r="J3" s="1">
        <v>8581.5324913664099</v>
      </c>
      <c r="K3" s="1">
        <v>11442.04332182188</v>
      </c>
      <c r="L3" s="1">
        <v>14302.554152277351</v>
      </c>
      <c r="M3" s="1">
        <v>17163.06498273282</v>
      </c>
      <c r="N3" s="1">
        <v>20023.57581318829</v>
      </c>
      <c r="O3" s="1">
        <v>22884.086643643761</v>
      </c>
      <c r="P3" s="1">
        <v>25744.597474099231</v>
      </c>
      <c r="Q3" s="1">
        <v>28605.108304554702</v>
      </c>
      <c r="R3" s="1">
        <v>31465.619135010173</v>
      </c>
      <c r="S3" s="1">
        <v>34326.12996546564</v>
      </c>
      <c r="T3" s="1">
        <v>37186.640795921106</v>
      </c>
      <c r="U3" s="1">
        <v>40047.151626376573</v>
      </c>
      <c r="V3" s="1">
        <v>42907.66245683204</v>
      </c>
      <c r="W3" s="1">
        <v>45768.173287287507</v>
      </c>
      <c r="X3" s="1">
        <v>48628.684117742974</v>
      </c>
      <c r="Y3" s="1">
        <v>51489.194948198441</v>
      </c>
      <c r="Z3" s="1">
        <v>54349.705778653908</v>
      </c>
      <c r="AA3" s="1">
        <v>57210.216609109375</v>
      </c>
      <c r="AB3" s="1">
        <v>60070.727439564842</v>
      </c>
      <c r="AC3" s="1">
        <v>62931.238270020309</v>
      </c>
      <c r="AD3" s="1">
        <v>65791.749100475776</v>
      </c>
      <c r="AE3" s="1">
        <v>68652.25993093125</v>
      </c>
      <c r="AF3" s="1">
        <v>71512.770761386724</v>
      </c>
      <c r="AG3" s="1">
        <v>74373.281591842198</v>
      </c>
    </row>
    <row r="4" spans="1:33" x14ac:dyDescent="0.3">
      <c r="A4" t="s">
        <v>4</v>
      </c>
      <c r="B4" t="s">
        <v>7</v>
      </c>
      <c r="C4">
        <v>28367.844642628799</v>
      </c>
      <c r="D4">
        <v>1091.0709477934099</v>
      </c>
      <c r="H4" s="1">
        <v>1091.0709477934099</v>
      </c>
      <c r="I4" s="1">
        <v>2182.1418955868198</v>
      </c>
      <c r="J4" s="1">
        <v>3273.21284338023</v>
      </c>
      <c r="K4" s="1">
        <v>4364.2837911736397</v>
      </c>
      <c r="L4" s="1">
        <v>5455.3547389670493</v>
      </c>
      <c r="M4" s="1">
        <v>6546.425686760459</v>
      </c>
      <c r="N4" s="1">
        <v>7637.4966345538687</v>
      </c>
      <c r="O4" s="1">
        <v>8728.5675823472793</v>
      </c>
      <c r="P4" s="1">
        <v>9819.6385301406899</v>
      </c>
      <c r="Q4" s="1">
        <v>10910.709477934101</v>
      </c>
      <c r="R4" s="1">
        <v>12001.780425727511</v>
      </c>
      <c r="S4" s="1">
        <v>13092.851373520922</v>
      </c>
      <c r="T4" s="1">
        <v>14183.922321314332</v>
      </c>
      <c r="U4" s="1">
        <v>15274.993269107743</v>
      </c>
      <c r="V4" s="1">
        <v>16366.064216901153</v>
      </c>
      <c r="W4" s="1">
        <v>17457.135164694562</v>
      </c>
      <c r="X4" s="1">
        <v>18548.206112487973</v>
      </c>
      <c r="Y4" s="1">
        <v>19639.277060281383</v>
      </c>
      <c r="Z4" s="1">
        <v>20730.348008074794</v>
      </c>
      <c r="AA4" s="1">
        <v>21821.418955868205</v>
      </c>
      <c r="AB4" s="1">
        <v>22912.489903661615</v>
      </c>
      <c r="AC4" s="1">
        <v>24003.560851455026</v>
      </c>
      <c r="AD4" s="1">
        <v>25094.631799248436</v>
      </c>
      <c r="AE4" s="1">
        <v>26185.702747041847</v>
      </c>
      <c r="AF4" s="1">
        <v>27276.773694835258</v>
      </c>
      <c r="AG4" s="1">
        <v>28367.844642628668</v>
      </c>
    </row>
    <row r="5" spans="1:33" x14ac:dyDescent="0.3">
      <c r="A5" t="s">
        <v>4</v>
      </c>
      <c r="B5" t="s">
        <v>8</v>
      </c>
      <c r="C5">
        <v>479.52031119091703</v>
      </c>
      <c r="D5">
        <v>18.4430888919583</v>
      </c>
      <c r="H5" s="1">
        <v>18.4430888919583</v>
      </c>
      <c r="I5" s="1">
        <v>36.886177783916601</v>
      </c>
      <c r="J5" s="1">
        <v>55.329266675874905</v>
      </c>
      <c r="K5" s="1">
        <v>73.772355567833202</v>
      </c>
      <c r="L5" s="1">
        <v>92.215444459791499</v>
      </c>
      <c r="M5" s="1">
        <v>110.6585333517498</v>
      </c>
      <c r="N5" s="1">
        <v>129.10162224370811</v>
      </c>
      <c r="O5" s="1">
        <v>147.5447111356664</v>
      </c>
      <c r="P5" s="1">
        <v>165.9878000276247</v>
      </c>
      <c r="Q5" s="1">
        <v>184.430888919583</v>
      </c>
      <c r="R5" s="1">
        <v>202.87397781154129</v>
      </c>
      <c r="S5" s="1">
        <v>221.31706670349959</v>
      </c>
      <c r="T5" s="1">
        <v>239.76015559545789</v>
      </c>
      <c r="U5" s="1">
        <v>258.20324448741621</v>
      </c>
      <c r="V5" s="1">
        <v>276.64633337937454</v>
      </c>
      <c r="W5" s="1">
        <v>295.08942227133286</v>
      </c>
      <c r="X5" s="1">
        <v>313.53251116329119</v>
      </c>
      <c r="Y5" s="1">
        <v>331.97560005524952</v>
      </c>
      <c r="Z5" s="1">
        <v>350.41868894720784</v>
      </c>
      <c r="AA5" s="1">
        <v>368.86177783916617</v>
      </c>
      <c r="AB5" s="1">
        <v>387.30486673112449</v>
      </c>
      <c r="AC5" s="1">
        <v>405.74795562308282</v>
      </c>
      <c r="AD5" s="1">
        <v>424.19104451504114</v>
      </c>
      <c r="AE5" s="1">
        <v>442.63413340699947</v>
      </c>
      <c r="AF5" s="1">
        <v>461.07722229895779</v>
      </c>
      <c r="AG5" s="1">
        <v>479.52031119091612</v>
      </c>
    </row>
    <row r="6" spans="1:33" x14ac:dyDescent="0.3">
      <c r="A6" t="s">
        <v>4</v>
      </c>
      <c r="B6" t="s">
        <v>9</v>
      </c>
      <c r="C6">
        <v>130.32084008231601</v>
      </c>
      <c r="D6">
        <v>5.0123400031660097</v>
      </c>
      <c r="H6" s="1">
        <v>5.0123400031660097</v>
      </c>
      <c r="I6" s="1">
        <v>10.024680006332019</v>
      </c>
      <c r="J6" s="1">
        <v>15.037020009498029</v>
      </c>
      <c r="K6" s="1">
        <v>20.049360012664039</v>
      </c>
      <c r="L6" s="1">
        <v>25.061700015830048</v>
      </c>
      <c r="M6" s="1">
        <v>30.074040018996058</v>
      </c>
      <c r="N6" s="1">
        <v>35.086380022162068</v>
      </c>
      <c r="O6" s="1">
        <v>40.098720025328078</v>
      </c>
      <c r="P6" s="1">
        <v>45.111060028494087</v>
      </c>
      <c r="Q6" s="1">
        <v>50.123400031660097</v>
      </c>
      <c r="R6" s="1">
        <v>55.135740034826107</v>
      </c>
      <c r="S6" s="1">
        <v>60.148080037992116</v>
      </c>
      <c r="T6" s="1">
        <v>65.160420041158119</v>
      </c>
      <c r="U6" s="1">
        <v>70.172760044324122</v>
      </c>
      <c r="V6" s="1">
        <v>75.185100047490124</v>
      </c>
      <c r="W6" s="1">
        <v>80.197440050656127</v>
      </c>
      <c r="X6" s="1">
        <v>85.209780053822129</v>
      </c>
      <c r="Y6" s="1">
        <v>90.222120056988132</v>
      </c>
      <c r="Z6" s="1">
        <v>95.234460060154134</v>
      </c>
      <c r="AA6" s="1">
        <v>100.24680006332014</v>
      </c>
      <c r="AB6" s="1">
        <v>105.25914006648614</v>
      </c>
      <c r="AC6" s="1">
        <v>110.27148006965214</v>
      </c>
      <c r="AD6" s="1">
        <v>115.28382007281814</v>
      </c>
      <c r="AE6" s="1">
        <v>120.29616007598415</v>
      </c>
      <c r="AF6" s="1">
        <v>125.30850007915015</v>
      </c>
      <c r="AG6" s="1">
        <v>130.32084008231615</v>
      </c>
    </row>
    <row r="7" spans="1:33" x14ac:dyDescent="0.3">
      <c r="A7" t="s">
        <v>4</v>
      </c>
      <c r="B7" t="s">
        <v>10</v>
      </c>
      <c r="C7">
        <v>61.386650540704998</v>
      </c>
      <c r="D7">
        <v>2.3610250207963399</v>
      </c>
      <c r="H7" s="1">
        <v>2.3610250207963399</v>
      </c>
      <c r="I7" s="1">
        <v>4.7220500415926798</v>
      </c>
      <c r="J7" s="1">
        <v>7.0830750623890193</v>
      </c>
      <c r="K7" s="1">
        <v>9.4441000831853597</v>
      </c>
      <c r="L7" s="1">
        <v>11.8051251039817</v>
      </c>
      <c r="M7" s="1">
        <v>14.16615012477804</v>
      </c>
      <c r="N7" s="1">
        <v>16.527175145574379</v>
      </c>
      <c r="O7" s="1">
        <v>18.888200166370719</v>
      </c>
      <c r="P7" s="1">
        <v>21.24922518716706</v>
      </c>
      <c r="Q7" s="1">
        <v>23.6102502079634</v>
      </c>
      <c r="R7" s="1">
        <v>25.97127522875974</v>
      </c>
      <c r="S7" s="1">
        <v>28.332300249556081</v>
      </c>
      <c r="T7" s="1">
        <v>30.693325270352421</v>
      </c>
      <c r="U7" s="1">
        <v>33.054350291148758</v>
      </c>
      <c r="V7" s="1">
        <v>35.415375311945098</v>
      </c>
      <c r="W7" s="1">
        <v>37.776400332741439</v>
      </c>
      <c r="X7" s="1">
        <v>40.137425353537779</v>
      </c>
      <c r="Y7" s="1">
        <v>42.498450374334119</v>
      </c>
      <c r="Z7" s="1">
        <v>44.85947539513046</v>
      </c>
      <c r="AA7" s="1">
        <v>47.2205004159268</v>
      </c>
      <c r="AB7" s="1">
        <v>49.58152543672314</v>
      </c>
      <c r="AC7" s="1">
        <v>51.942550457519481</v>
      </c>
      <c r="AD7" s="1">
        <v>54.303575478315821</v>
      </c>
      <c r="AE7" s="1">
        <v>56.664600499112161</v>
      </c>
      <c r="AF7" s="1">
        <v>59.025625519908502</v>
      </c>
      <c r="AG7" s="1">
        <v>61.386650540704842</v>
      </c>
    </row>
    <row r="8" spans="1:33" x14ac:dyDescent="0.3">
      <c r="A8" t="s">
        <v>4</v>
      </c>
      <c r="B8" t="s">
        <v>11</v>
      </c>
      <c r="C8">
        <v>3742.1117674215898</v>
      </c>
      <c r="D8">
        <v>143.927375670061</v>
      </c>
      <c r="H8" s="1">
        <v>143.927375670061</v>
      </c>
      <c r="I8" s="1">
        <v>287.85475134012199</v>
      </c>
      <c r="J8" s="1">
        <v>431.78212701018299</v>
      </c>
      <c r="K8" s="1">
        <v>575.70950268024399</v>
      </c>
      <c r="L8" s="1">
        <v>719.63687835030498</v>
      </c>
      <c r="M8" s="1">
        <v>863.56425402036598</v>
      </c>
      <c r="N8" s="1">
        <v>1007.491629690427</v>
      </c>
      <c r="O8" s="1">
        <v>1151.419005360488</v>
      </c>
      <c r="P8" s="1">
        <v>1295.3463810305489</v>
      </c>
      <c r="Q8" s="1">
        <v>1439.2737567006097</v>
      </c>
      <c r="R8" s="1">
        <v>1583.2011323706706</v>
      </c>
      <c r="S8" s="1">
        <v>1727.1285080407315</v>
      </c>
      <c r="T8" s="1">
        <v>1871.0558837107924</v>
      </c>
      <c r="U8" s="1">
        <v>2014.9832593808533</v>
      </c>
      <c r="V8" s="1">
        <v>2158.9106350509142</v>
      </c>
      <c r="W8" s="1">
        <v>2302.838010720975</v>
      </c>
      <c r="X8" s="1">
        <v>2446.7653863910359</v>
      </c>
      <c r="Y8" s="1">
        <v>2590.6927620610968</v>
      </c>
      <c r="Z8" s="1">
        <v>2734.6201377311577</v>
      </c>
      <c r="AA8" s="1">
        <v>2878.5475134012186</v>
      </c>
      <c r="AB8" s="1">
        <v>3022.4748890712794</v>
      </c>
      <c r="AC8" s="1">
        <v>3166.4022647413403</v>
      </c>
      <c r="AD8" s="1">
        <v>3310.3296404114012</v>
      </c>
      <c r="AE8" s="1">
        <v>3454.2570160814621</v>
      </c>
      <c r="AF8" s="1">
        <v>3598.184391751523</v>
      </c>
      <c r="AG8" s="1">
        <v>3742.1117674215839</v>
      </c>
    </row>
    <row r="9" spans="1:33" x14ac:dyDescent="0.3">
      <c r="A9" t="s">
        <v>4</v>
      </c>
      <c r="B9" t="s">
        <v>12</v>
      </c>
      <c r="C9">
        <v>133.675301860497</v>
      </c>
      <c r="D9">
        <v>5.1413577638652601</v>
      </c>
      <c r="H9" s="1">
        <v>5.1413577638652601</v>
      </c>
      <c r="I9" s="1">
        <v>10.28271552773052</v>
      </c>
      <c r="J9" s="1">
        <v>15.42407329159578</v>
      </c>
      <c r="K9" s="1">
        <v>20.56543105546104</v>
      </c>
      <c r="L9" s="1">
        <v>25.706788819326299</v>
      </c>
      <c r="M9" s="1">
        <v>30.848146583191557</v>
      </c>
      <c r="N9" s="1">
        <v>35.989504347056815</v>
      </c>
      <c r="O9" s="1">
        <v>41.130862110922074</v>
      </c>
      <c r="P9" s="1">
        <v>46.272219874787332</v>
      </c>
      <c r="Q9" s="1">
        <v>51.41357763865259</v>
      </c>
      <c r="R9" s="1">
        <v>56.554935402517849</v>
      </c>
      <c r="S9" s="1">
        <v>61.696293166383107</v>
      </c>
      <c r="T9" s="1">
        <v>66.837650930248373</v>
      </c>
      <c r="U9" s="1">
        <v>71.979008694113631</v>
      </c>
      <c r="V9" s="1">
        <v>77.120366457978889</v>
      </c>
      <c r="W9" s="1">
        <v>82.261724221844148</v>
      </c>
      <c r="X9" s="1">
        <v>87.403081985709406</v>
      </c>
      <c r="Y9" s="1">
        <v>92.544439749574664</v>
      </c>
      <c r="Z9" s="1">
        <v>97.685797513439923</v>
      </c>
      <c r="AA9" s="1">
        <v>102.82715527730518</v>
      </c>
      <c r="AB9" s="1">
        <v>107.96851304117044</v>
      </c>
      <c r="AC9" s="1">
        <v>113.1098708050357</v>
      </c>
      <c r="AD9" s="1">
        <v>118.25122856890096</v>
      </c>
      <c r="AE9" s="1">
        <v>123.39258633276621</v>
      </c>
      <c r="AF9" s="1">
        <v>128.53394409663147</v>
      </c>
      <c r="AG9" s="1">
        <v>133.67530186049675</v>
      </c>
    </row>
    <row r="10" spans="1:33" x14ac:dyDescent="0.3">
      <c r="A10" t="s">
        <v>6</v>
      </c>
      <c r="B10" t="s">
        <v>4</v>
      </c>
      <c r="C10">
        <v>30.022432914716301</v>
      </c>
      <c r="D10">
        <v>1.1547089582583201</v>
      </c>
      <c r="H10" s="1">
        <v>1.1547089582583201</v>
      </c>
      <c r="I10" s="1">
        <v>2.3094179165166402</v>
      </c>
      <c r="J10" s="1">
        <v>3.4641268747749603</v>
      </c>
      <c r="K10" s="1">
        <v>4.6188358330332804</v>
      </c>
      <c r="L10" s="1">
        <v>5.7735447912916005</v>
      </c>
      <c r="M10" s="1">
        <v>6.9282537495499206</v>
      </c>
      <c r="N10" s="1">
        <v>8.0829627078082407</v>
      </c>
      <c r="O10" s="1">
        <v>9.2376716660665608</v>
      </c>
      <c r="P10" s="1">
        <v>10.392380624324881</v>
      </c>
      <c r="Q10" s="1">
        <v>11.547089582583201</v>
      </c>
      <c r="R10" s="1">
        <v>12.701798540841521</v>
      </c>
      <c r="S10" s="1">
        <v>13.856507499099841</v>
      </c>
      <c r="T10" s="1">
        <v>15.011216457358161</v>
      </c>
      <c r="U10" s="1">
        <v>16.165925415616481</v>
      </c>
      <c r="V10" s="1">
        <v>17.320634373874803</v>
      </c>
      <c r="W10" s="1">
        <v>18.475343332133122</v>
      </c>
      <c r="X10" s="1">
        <v>19.63005229039144</v>
      </c>
      <c r="Y10" s="1">
        <v>20.784761248649758</v>
      </c>
      <c r="Z10" s="1">
        <v>21.939470206908076</v>
      </c>
      <c r="AA10" s="1">
        <v>23.094179165166395</v>
      </c>
      <c r="AB10" s="1">
        <v>24.248888123424713</v>
      </c>
      <c r="AC10" s="1">
        <v>25.403597081683031</v>
      </c>
      <c r="AD10" s="1">
        <v>26.55830603994135</v>
      </c>
      <c r="AE10" s="1">
        <v>27.713014998199668</v>
      </c>
      <c r="AF10" s="1">
        <v>28.867723956457986</v>
      </c>
      <c r="AG10" s="1">
        <v>30.022432914716305</v>
      </c>
    </row>
    <row r="11" spans="1:33" x14ac:dyDescent="0.3">
      <c r="A11" t="s">
        <v>6</v>
      </c>
      <c r="B11" t="s">
        <v>6</v>
      </c>
      <c r="C11">
        <v>18605.228737273101</v>
      </c>
      <c r="D11">
        <v>715.58572066434999</v>
      </c>
      <c r="H11" s="1">
        <v>22825.157781444388</v>
      </c>
      <c r="I11" s="1">
        <v>22656.36061967754</v>
      </c>
      <c r="J11" s="1">
        <v>22487.563457910688</v>
      </c>
      <c r="K11" s="1">
        <v>22318.766296143836</v>
      </c>
      <c r="L11" s="1">
        <v>22149.969134376988</v>
      </c>
      <c r="M11" s="1">
        <v>21981.171972610136</v>
      </c>
      <c r="N11" s="1">
        <v>21812.374810843285</v>
      </c>
      <c r="O11" s="1">
        <v>21643.577649076437</v>
      </c>
      <c r="P11" s="1">
        <v>21474.780487309585</v>
      </c>
      <c r="Q11" s="1">
        <v>21305.983325542733</v>
      </c>
      <c r="R11" s="1">
        <v>21137.186163775885</v>
      </c>
      <c r="S11" s="1">
        <v>20968.389002009033</v>
      </c>
      <c r="T11" s="1">
        <v>20799.591840242181</v>
      </c>
      <c r="U11" s="1">
        <v>20630.794678475329</v>
      </c>
      <c r="V11" s="1">
        <v>20461.997516708481</v>
      </c>
      <c r="W11" s="1">
        <v>20293.200354941629</v>
      </c>
      <c r="X11" s="1">
        <v>20124.403193174781</v>
      </c>
      <c r="Y11" s="1">
        <v>19955.60603140793</v>
      </c>
      <c r="Z11" s="1">
        <v>19786.808869641078</v>
      </c>
      <c r="AA11" s="1">
        <v>19618.01170787423</v>
      </c>
      <c r="AB11" s="1">
        <v>19449.214546107378</v>
      </c>
      <c r="AC11" s="1">
        <v>19280.41738434053</v>
      </c>
      <c r="AD11" s="1">
        <v>19111.620222573678</v>
      </c>
      <c r="AE11" s="1">
        <v>18942.823060806826</v>
      </c>
      <c r="AF11" s="1">
        <v>18774.025899039978</v>
      </c>
      <c r="AG11" s="1">
        <v>18605.228737273126</v>
      </c>
    </row>
    <row r="12" spans="1:33" x14ac:dyDescent="0.3">
      <c r="A12" t="s">
        <v>6</v>
      </c>
      <c r="B12" t="s">
        <v>7</v>
      </c>
      <c r="C12">
        <v>3427.2535987671199</v>
      </c>
      <c r="D12">
        <v>131.81744610642701</v>
      </c>
      <c r="H12" s="1">
        <v>131.81744610642701</v>
      </c>
      <c r="I12" s="1">
        <v>263.63489221285403</v>
      </c>
      <c r="J12" s="1">
        <v>395.45233831928101</v>
      </c>
      <c r="K12" s="1">
        <v>527.26978442570805</v>
      </c>
      <c r="L12" s="1">
        <v>659.0872305321351</v>
      </c>
      <c r="M12" s="1">
        <v>790.90467663856214</v>
      </c>
      <c r="N12" s="1">
        <v>922.72212274498918</v>
      </c>
      <c r="O12" s="1">
        <v>1054.5395688514161</v>
      </c>
      <c r="P12" s="1">
        <v>1186.3570149578431</v>
      </c>
      <c r="Q12" s="1">
        <v>1318.1744610642702</v>
      </c>
      <c r="R12" s="1">
        <v>1449.9919071706972</v>
      </c>
      <c r="S12" s="1">
        <v>1581.8093532771243</v>
      </c>
      <c r="T12" s="1">
        <v>1713.6267993835513</v>
      </c>
      <c r="U12" s="1">
        <v>1845.4442454899784</v>
      </c>
      <c r="V12" s="1">
        <v>1977.2616915964054</v>
      </c>
      <c r="W12" s="1">
        <v>2109.0791377028322</v>
      </c>
      <c r="X12" s="1">
        <v>2240.896583809259</v>
      </c>
      <c r="Y12" s="1">
        <v>2372.7140299156858</v>
      </c>
      <c r="Z12" s="1">
        <v>2504.5314760221127</v>
      </c>
      <c r="AA12" s="1">
        <v>2636.3489221285395</v>
      </c>
      <c r="AB12" s="1">
        <v>2768.1663682349663</v>
      </c>
      <c r="AC12" s="1">
        <v>2899.9838143413931</v>
      </c>
      <c r="AD12" s="1">
        <v>3031.8012604478199</v>
      </c>
      <c r="AE12" s="1">
        <v>3163.6187065542467</v>
      </c>
      <c r="AF12" s="1">
        <v>3295.4361526606735</v>
      </c>
      <c r="AG12" s="1">
        <v>3427.2535987671004</v>
      </c>
    </row>
    <row r="13" spans="1:33" x14ac:dyDescent="0.3">
      <c r="A13" t="s">
        <v>6</v>
      </c>
      <c r="B13" t="s">
        <v>8</v>
      </c>
      <c r="C13">
        <v>563.885024912159</v>
      </c>
      <c r="D13">
        <v>21.687885573544499</v>
      </c>
      <c r="H13" s="1">
        <v>21.687885573544499</v>
      </c>
      <c r="I13" s="1">
        <v>43.375771147088997</v>
      </c>
      <c r="J13" s="1">
        <v>65.063656720633503</v>
      </c>
      <c r="K13" s="1">
        <v>86.751542294177995</v>
      </c>
      <c r="L13" s="1">
        <v>108.43942786772249</v>
      </c>
      <c r="M13" s="1">
        <v>130.12731344126698</v>
      </c>
      <c r="N13" s="1">
        <v>151.81519901481147</v>
      </c>
      <c r="O13" s="1">
        <v>173.50308458835596</v>
      </c>
      <c r="P13" s="1">
        <v>195.19097016190045</v>
      </c>
      <c r="Q13" s="1">
        <v>216.87885573544494</v>
      </c>
      <c r="R13" s="1">
        <v>238.56674130898944</v>
      </c>
      <c r="S13" s="1">
        <v>260.25462688253396</v>
      </c>
      <c r="T13" s="1">
        <v>281.94251245607848</v>
      </c>
      <c r="U13" s="1">
        <v>303.630398029623</v>
      </c>
      <c r="V13" s="1">
        <v>325.31828360316752</v>
      </c>
      <c r="W13" s="1">
        <v>347.00616917671204</v>
      </c>
      <c r="X13" s="1">
        <v>368.69405475025656</v>
      </c>
      <c r="Y13" s="1">
        <v>390.38194032380108</v>
      </c>
      <c r="Z13" s="1">
        <v>412.06982589734559</v>
      </c>
      <c r="AA13" s="1">
        <v>433.75771147089011</v>
      </c>
      <c r="AB13" s="1">
        <v>455.44559704443463</v>
      </c>
      <c r="AC13" s="1">
        <v>477.13348261797915</v>
      </c>
      <c r="AD13" s="1">
        <v>498.82136819152367</v>
      </c>
      <c r="AE13" s="1">
        <v>520.50925376506814</v>
      </c>
      <c r="AF13" s="1">
        <v>542.1971393386126</v>
      </c>
      <c r="AG13" s="1">
        <v>563.88502491215706</v>
      </c>
    </row>
    <row r="14" spans="1:33" x14ac:dyDescent="0.3">
      <c r="A14" t="s">
        <v>6</v>
      </c>
      <c r="B14" t="s">
        <v>9</v>
      </c>
      <c r="C14">
        <v>42.433941493984598</v>
      </c>
      <c r="D14">
        <v>1.63207467284556</v>
      </c>
      <c r="H14" s="1">
        <v>1.63207467284556</v>
      </c>
      <c r="I14" s="1">
        <v>3.2641493456911199</v>
      </c>
      <c r="J14" s="1">
        <v>4.8962240185366799</v>
      </c>
      <c r="K14" s="1">
        <v>6.5282986913822398</v>
      </c>
      <c r="L14" s="1">
        <v>8.1603733642277998</v>
      </c>
      <c r="M14" s="1">
        <v>9.7924480370733598</v>
      </c>
      <c r="N14" s="1">
        <v>11.42452270991892</v>
      </c>
      <c r="O14" s="1">
        <v>13.05659738276448</v>
      </c>
      <c r="P14" s="1">
        <v>14.68867205561004</v>
      </c>
      <c r="Q14" s="1">
        <v>16.3207467284556</v>
      </c>
      <c r="R14" s="1">
        <v>17.952821401301158</v>
      </c>
      <c r="S14" s="1">
        <v>19.58489607414672</v>
      </c>
      <c r="T14" s="1">
        <v>21.216970746992281</v>
      </c>
      <c r="U14" s="1">
        <v>22.849045419837843</v>
      </c>
      <c r="V14" s="1">
        <v>24.481120092683405</v>
      </c>
      <c r="W14" s="1">
        <v>26.113194765528966</v>
      </c>
      <c r="X14" s="1">
        <v>27.745269438374528</v>
      </c>
      <c r="Y14" s="1">
        <v>29.37734411122009</v>
      </c>
      <c r="Z14" s="1">
        <v>31.009418784065652</v>
      </c>
      <c r="AA14" s="1">
        <v>32.641493456911213</v>
      </c>
      <c r="AB14" s="1">
        <v>34.273568129756775</v>
      </c>
      <c r="AC14" s="1">
        <v>35.905642802602337</v>
      </c>
      <c r="AD14" s="1">
        <v>37.537717475447899</v>
      </c>
      <c r="AE14" s="1">
        <v>39.16979214829346</v>
      </c>
      <c r="AF14" s="1">
        <v>40.801866821139022</v>
      </c>
      <c r="AG14" s="1">
        <v>42.433941493984584</v>
      </c>
    </row>
    <row r="15" spans="1:33" x14ac:dyDescent="0.3">
      <c r="A15" t="s">
        <v>6</v>
      </c>
      <c r="B15" t="s">
        <v>10</v>
      </c>
      <c r="C15">
        <v>0</v>
      </c>
      <c r="D15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 x14ac:dyDescent="0.3">
      <c r="A16" t="s">
        <v>6</v>
      </c>
      <c r="B16" t="s">
        <v>11</v>
      </c>
      <c r="C16">
        <v>70.317905025110804</v>
      </c>
      <c r="D16">
        <v>2.70453480865811</v>
      </c>
      <c r="H16" s="1">
        <v>2.70453480865811</v>
      </c>
      <c r="I16" s="1">
        <v>5.40906961731622</v>
      </c>
      <c r="J16" s="1">
        <v>8.1136044259743301</v>
      </c>
      <c r="K16" s="1">
        <v>10.81813923463244</v>
      </c>
      <c r="L16" s="1">
        <v>13.52267404329055</v>
      </c>
      <c r="M16" s="1">
        <v>16.22720885194866</v>
      </c>
      <c r="N16" s="1">
        <v>18.93174366060677</v>
      </c>
      <c r="O16" s="1">
        <v>21.63627846926488</v>
      </c>
      <c r="P16" s="1">
        <v>24.34081327792299</v>
      </c>
      <c r="Q16" s="1">
        <v>27.0453480865811</v>
      </c>
      <c r="R16" s="1">
        <v>29.74988289523921</v>
      </c>
      <c r="S16" s="1">
        <v>32.45441770389732</v>
      </c>
      <c r="T16" s="1">
        <v>35.15895251255543</v>
      </c>
      <c r="U16" s="1">
        <v>37.86348732121354</v>
      </c>
      <c r="V16" s="1">
        <v>40.56802212987165</v>
      </c>
      <c r="W16" s="1">
        <v>43.27255693852976</v>
      </c>
      <c r="X16" s="1">
        <v>45.97709174718787</v>
      </c>
      <c r="Y16" s="1">
        <v>48.68162655584598</v>
      </c>
      <c r="Z16" s="1">
        <v>51.38616136450409</v>
      </c>
      <c r="AA16" s="1">
        <v>54.0906961731622</v>
      </c>
      <c r="AB16" s="1">
        <v>56.79523098182031</v>
      </c>
      <c r="AC16" s="1">
        <v>59.499765790478421</v>
      </c>
      <c r="AD16" s="1">
        <v>62.204300599136531</v>
      </c>
      <c r="AE16" s="1">
        <v>64.908835407794641</v>
      </c>
      <c r="AF16" s="1">
        <v>67.613370216452751</v>
      </c>
      <c r="AG16" s="1">
        <v>70.317905025110861</v>
      </c>
    </row>
    <row r="17" spans="1:33" x14ac:dyDescent="0.3">
      <c r="A17" t="s">
        <v>6</v>
      </c>
      <c r="B17" t="s">
        <v>12</v>
      </c>
      <c r="C17">
        <v>254.81330282504399</v>
      </c>
      <c r="D17">
        <v>9.8005116471170695</v>
      </c>
      <c r="H17" s="1">
        <v>9.8005116471170695</v>
      </c>
      <c r="I17" s="1">
        <v>19.601023294234139</v>
      </c>
      <c r="J17" s="1">
        <v>29.401534941351208</v>
      </c>
      <c r="K17" s="1">
        <v>39.202046588468278</v>
      </c>
      <c r="L17" s="1">
        <v>49.002558235585347</v>
      </c>
      <c r="M17" s="1">
        <v>58.803069882702417</v>
      </c>
      <c r="N17" s="1">
        <v>68.603581529819479</v>
      </c>
      <c r="O17" s="1">
        <v>78.404093176936556</v>
      </c>
      <c r="P17" s="1">
        <v>88.204604824053632</v>
      </c>
      <c r="Q17" s="1">
        <v>98.005116471170709</v>
      </c>
      <c r="R17" s="1">
        <v>107.80562811828779</v>
      </c>
      <c r="S17" s="1">
        <v>117.60613976540486</v>
      </c>
      <c r="T17" s="1">
        <v>127.40665141252194</v>
      </c>
      <c r="U17" s="1">
        <v>137.20716305963902</v>
      </c>
      <c r="V17" s="1">
        <v>147.00767470675609</v>
      </c>
      <c r="W17" s="1">
        <v>156.80818635387317</v>
      </c>
      <c r="X17" s="1">
        <v>166.60869800099024</v>
      </c>
      <c r="Y17" s="1">
        <v>176.40920964810732</v>
      </c>
      <c r="Z17" s="1">
        <v>186.2097212952244</v>
      </c>
      <c r="AA17" s="1">
        <v>196.01023294234147</v>
      </c>
      <c r="AB17" s="1">
        <v>205.81074458945855</v>
      </c>
      <c r="AC17" s="1">
        <v>215.61125623657563</v>
      </c>
      <c r="AD17" s="1">
        <v>225.4117678836927</v>
      </c>
      <c r="AE17" s="1">
        <v>235.21227953080978</v>
      </c>
      <c r="AF17" s="1">
        <v>245.01279117792686</v>
      </c>
      <c r="AG17" s="1">
        <v>254.81330282504393</v>
      </c>
    </row>
    <row r="18" spans="1:33" x14ac:dyDescent="0.3">
      <c r="A18" t="s">
        <v>7</v>
      </c>
      <c r="B18" t="s">
        <v>4</v>
      </c>
      <c r="C18">
        <v>85.748429204741598</v>
      </c>
      <c r="D18">
        <v>3.2980165078746699</v>
      </c>
      <c r="H18" s="1">
        <v>3.2980165078746699</v>
      </c>
      <c r="I18" s="1">
        <v>6.5960330157493399</v>
      </c>
      <c r="J18" s="1">
        <v>9.8940495236240089</v>
      </c>
      <c r="K18" s="1">
        <v>13.19206603149868</v>
      </c>
      <c r="L18" s="1">
        <v>16.490082539373351</v>
      </c>
      <c r="M18" s="1">
        <v>19.788099047248021</v>
      </c>
      <c r="N18" s="1">
        <v>23.086115555122692</v>
      </c>
      <c r="O18" s="1">
        <v>26.384132062997363</v>
      </c>
      <c r="P18" s="1">
        <v>29.682148570872034</v>
      </c>
      <c r="Q18" s="1">
        <v>32.980165078746701</v>
      </c>
      <c r="R18" s="1">
        <v>36.278181586621372</v>
      </c>
      <c r="S18" s="1">
        <v>39.576198094496043</v>
      </c>
      <c r="T18" s="1">
        <v>42.874214602370714</v>
      </c>
      <c r="U18" s="1">
        <v>46.172231110245384</v>
      </c>
      <c r="V18" s="1">
        <v>49.470247618120055</v>
      </c>
      <c r="W18" s="1">
        <v>52.768264125994726</v>
      </c>
      <c r="X18" s="1">
        <v>56.066280633869397</v>
      </c>
      <c r="Y18" s="1">
        <v>59.364297141744068</v>
      </c>
      <c r="Z18" s="1">
        <v>62.662313649618739</v>
      </c>
      <c r="AA18" s="1">
        <v>65.960330157493402</v>
      </c>
      <c r="AB18" s="1">
        <v>69.258346665368066</v>
      </c>
      <c r="AC18" s="1">
        <v>72.55636317324273</v>
      </c>
      <c r="AD18" s="1">
        <v>75.854379681117393</v>
      </c>
      <c r="AE18" s="1">
        <v>79.152396188992057</v>
      </c>
      <c r="AF18" s="1">
        <v>82.450412696866721</v>
      </c>
      <c r="AG18" s="1">
        <v>85.748429204741385</v>
      </c>
    </row>
    <row r="19" spans="1:33" x14ac:dyDescent="0.3">
      <c r="A19" t="s">
        <v>7</v>
      </c>
      <c r="B19" t="s">
        <v>6</v>
      </c>
      <c r="C19">
        <v>12621.3301634934</v>
      </c>
      <c r="D19">
        <v>485.43577551897698</v>
      </c>
      <c r="H19" s="1">
        <v>485.43577551897698</v>
      </c>
      <c r="I19" s="1">
        <v>970.87155103795396</v>
      </c>
      <c r="J19" s="1">
        <v>1456.307326556931</v>
      </c>
      <c r="K19" s="1">
        <v>1941.7431020759079</v>
      </c>
      <c r="L19" s="1">
        <v>2427.1788775948849</v>
      </c>
      <c r="M19" s="1">
        <v>2912.614653113862</v>
      </c>
      <c r="N19" s="1">
        <v>3398.0504286328392</v>
      </c>
      <c r="O19" s="1">
        <v>3883.4862041518163</v>
      </c>
      <c r="P19" s="1">
        <v>4368.921979670793</v>
      </c>
      <c r="Q19" s="1">
        <v>4854.3577551897697</v>
      </c>
      <c r="R19" s="1">
        <v>5339.7935307087464</v>
      </c>
      <c r="S19" s="1">
        <v>5825.2293062277231</v>
      </c>
      <c r="T19" s="1">
        <v>6310.6650817466998</v>
      </c>
      <c r="U19" s="1">
        <v>6796.1008572656765</v>
      </c>
      <c r="V19" s="1">
        <v>7281.5366327846532</v>
      </c>
      <c r="W19" s="1">
        <v>7766.9724083036299</v>
      </c>
      <c r="X19" s="1">
        <v>8252.4081838226066</v>
      </c>
      <c r="Y19" s="1">
        <v>8737.8439593415842</v>
      </c>
      <c r="Z19" s="1">
        <v>9223.2797348605618</v>
      </c>
      <c r="AA19" s="1">
        <v>9708.7155103795394</v>
      </c>
      <c r="AB19" s="1">
        <v>10194.151285898517</v>
      </c>
      <c r="AC19" s="1">
        <v>10679.587061417495</v>
      </c>
      <c r="AD19" s="1">
        <v>11165.022836936472</v>
      </c>
      <c r="AE19" s="1">
        <v>11650.45861245545</v>
      </c>
      <c r="AF19" s="1">
        <v>12135.894387974427</v>
      </c>
      <c r="AG19" s="1">
        <v>12621.330163493405</v>
      </c>
    </row>
    <row r="20" spans="1:33" x14ac:dyDescent="0.3">
      <c r="A20" t="s">
        <v>7</v>
      </c>
      <c r="B20" t="s">
        <v>7</v>
      </c>
      <c r="C20">
        <v>5532.7234646143997</v>
      </c>
      <c r="D20">
        <v>212.79705633132301</v>
      </c>
      <c r="H20" s="1">
        <v>18356.806651768689</v>
      </c>
      <c r="I20" s="1">
        <v>17843.843324282516</v>
      </c>
      <c r="J20" s="1">
        <v>17330.879996796346</v>
      </c>
      <c r="K20" s="1">
        <v>16817.916669310172</v>
      </c>
      <c r="L20" s="1">
        <v>16304.953341824003</v>
      </c>
      <c r="M20" s="1">
        <v>15791.990014337831</v>
      </c>
      <c r="N20" s="1">
        <v>15279.026686851659</v>
      </c>
      <c r="O20" s="1">
        <v>14766.063359365487</v>
      </c>
      <c r="P20" s="1">
        <v>14253.100031879316</v>
      </c>
      <c r="Q20" s="1">
        <v>13740.136704393146</v>
      </c>
      <c r="R20" s="1">
        <v>13227.173376906972</v>
      </c>
      <c r="S20" s="1">
        <v>12714.210049420803</v>
      </c>
      <c r="T20" s="1">
        <v>12201.246721934631</v>
      </c>
      <c r="U20" s="1">
        <v>11688.283394448459</v>
      </c>
      <c r="V20" s="1">
        <v>11175.320066962289</v>
      </c>
      <c r="W20" s="1">
        <v>10662.356739476118</v>
      </c>
      <c r="X20" s="1">
        <v>10149.393411989946</v>
      </c>
      <c r="Y20" s="1">
        <v>9636.4300845037742</v>
      </c>
      <c r="Z20" s="1">
        <v>9123.4667570176025</v>
      </c>
      <c r="AA20" s="1">
        <v>8610.5034295314308</v>
      </c>
      <c r="AB20" s="1">
        <v>8097.5401020452573</v>
      </c>
      <c r="AC20" s="1">
        <v>7584.5767745590856</v>
      </c>
      <c r="AD20" s="1">
        <v>7071.6134470729139</v>
      </c>
      <c r="AE20" s="1">
        <v>6558.6501195867422</v>
      </c>
      <c r="AF20" s="1">
        <v>6045.6867921005705</v>
      </c>
      <c r="AG20" s="1">
        <v>5532.723464614397</v>
      </c>
    </row>
    <row r="21" spans="1:33" x14ac:dyDescent="0.3">
      <c r="A21" t="s">
        <v>7</v>
      </c>
      <c r="B21" t="s">
        <v>8</v>
      </c>
      <c r="C21">
        <v>214.81134612023999</v>
      </c>
      <c r="D21">
        <v>8.2619748507784703</v>
      </c>
      <c r="H21" s="1">
        <v>8.2619748507784703</v>
      </c>
      <c r="I21" s="1">
        <v>16.523949701556941</v>
      </c>
      <c r="J21" s="1">
        <v>24.785924552335409</v>
      </c>
      <c r="K21" s="1">
        <v>33.047899403113881</v>
      </c>
      <c r="L21" s="1">
        <v>41.309874253892353</v>
      </c>
      <c r="M21" s="1">
        <v>49.571849104670825</v>
      </c>
      <c r="N21" s="1">
        <v>57.833823955449297</v>
      </c>
      <c r="O21" s="1">
        <v>66.095798806227762</v>
      </c>
      <c r="P21" s="1">
        <v>74.357773657006234</v>
      </c>
      <c r="Q21" s="1">
        <v>82.619748507784706</v>
      </c>
      <c r="R21" s="1">
        <v>90.881723358563178</v>
      </c>
      <c r="S21" s="1">
        <v>99.14369820934165</v>
      </c>
      <c r="T21" s="1">
        <v>107.40567306012012</v>
      </c>
      <c r="U21" s="1">
        <v>115.66764791089859</v>
      </c>
      <c r="V21" s="1">
        <v>123.92962276167707</v>
      </c>
      <c r="W21" s="1">
        <v>132.19159761245552</v>
      </c>
      <c r="X21" s="1">
        <v>140.453572463234</v>
      </c>
      <c r="Y21" s="1">
        <v>148.71554731401247</v>
      </c>
      <c r="Z21" s="1">
        <v>156.97752216479094</v>
      </c>
      <c r="AA21" s="1">
        <v>165.23949701556941</v>
      </c>
      <c r="AB21" s="1">
        <v>173.50147186634788</v>
      </c>
      <c r="AC21" s="1">
        <v>181.76344671712636</v>
      </c>
      <c r="AD21" s="1">
        <v>190.02542156790483</v>
      </c>
      <c r="AE21" s="1">
        <v>198.2873964186833</v>
      </c>
      <c r="AF21" s="1">
        <v>206.54937126946177</v>
      </c>
      <c r="AG21" s="1">
        <v>214.81134612024024</v>
      </c>
    </row>
    <row r="22" spans="1:33" x14ac:dyDescent="0.3">
      <c r="A22" t="s">
        <v>7</v>
      </c>
      <c r="B22" t="s">
        <v>9</v>
      </c>
      <c r="C22">
        <v>0</v>
      </c>
      <c r="D22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3">
      <c r="A23" t="s">
        <v>7</v>
      </c>
      <c r="B23" t="s">
        <v>10</v>
      </c>
      <c r="C23">
        <v>0</v>
      </c>
      <c r="D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x14ac:dyDescent="0.3">
      <c r="A24" t="s">
        <v>7</v>
      </c>
      <c r="B24" t="s">
        <v>11</v>
      </c>
      <c r="C24">
        <v>402.74506724280798</v>
      </c>
      <c r="D24">
        <v>15.490194893954101</v>
      </c>
      <c r="H24" s="1">
        <v>15.490194893954101</v>
      </c>
      <c r="I24" s="1">
        <v>30.980389787908202</v>
      </c>
      <c r="J24" s="1">
        <v>46.470584681862306</v>
      </c>
      <c r="K24" s="1">
        <v>61.960779575816403</v>
      </c>
      <c r="L24" s="1">
        <v>77.4509744697705</v>
      </c>
      <c r="M24" s="1">
        <v>92.941169363724597</v>
      </c>
      <c r="N24" s="1">
        <v>108.43136425767869</v>
      </c>
      <c r="O24" s="1">
        <v>123.92155915163279</v>
      </c>
      <c r="P24" s="1">
        <v>139.41175404558689</v>
      </c>
      <c r="Q24" s="1">
        <v>154.901948939541</v>
      </c>
      <c r="R24" s="1">
        <v>170.39214383349511</v>
      </c>
      <c r="S24" s="1">
        <v>185.88233872744922</v>
      </c>
      <c r="T24" s="1">
        <v>201.37253362140333</v>
      </c>
      <c r="U24" s="1">
        <v>216.86272851535745</v>
      </c>
      <c r="V24" s="1">
        <v>232.35292340931156</v>
      </c>
      <c r="W24" s="1">
        <v>247.84311830326567</v>
      </c>
      <c r="X24" s="1">
        <v>263.33331319721975</v>
      </c>
      <c r="Y24" s="1">
        <v>278.82350809117384</v>
      </c>
      <c r="Z24" s="1">
        <v>294.31370298512792</v>
      </c>
      <c r="AA24" s="1">
        <v>309.803897879082</v>
      </c>
      <c r="AB24" s="1">
        <v>325.29409277303608</v>
      </c>
      <c r="AC24" s="1">
        <v>340.78428766699017</v>
      </c>
      <c r="AD24" s="1">
        <v>356.27448256094425</v>
      </c>
      <c r="AE24" s="1">
        <v>371.76467745489833</v>
      </c>
      <c r="AF24" s="1">
        <v>387.25487234885242</v>
      </c>
      <c r="AG24" s="1">
        <v>402.7450672428065</v>
      </c>
    </row>
    <row r="25" spans="1:33" x14ac:dyDescent="0.3">
      <c r="A25" t="s">
        <v>7</v>
      </c>
      <c r="B25" t="s">
        <v>12</v>
      </c>
      <c r="C25">
        <v>12.411508579268199</v>
      </c>
      <c r="D25">
        <v>0.47736571458723898</v>
      </c>
      <c r="H25" s="1">
        <v>0.47736571458723898</v>
      </c>
      <c r="I25" s="1">
        <v>0.95473142917447795</v>
      </c>
      <c r="J25" s="1">
        <v>1.4320971437617169</v>
      </c>
      <c r="K25" s="1">
        <v>1.9094628583489559</v>
      </c>
      <c r="L25" s="1">
        <v>2.3868285729361949</v>
      </c>
      <c r="M25" s="1">
        <v>2.8641942875234339</v>
      </c>
      <c r="N25" s="1">
        <v>3.3415600021106728</v>
      </c>
      <c r="O25" s="1">
        <v>3.8189257166979118</v>
      </c>
      <c r="P25" s="1">
        <v>4.2962914312851508</v>
      </c>
      <c r="Q25" s="1">
        <v>4.7736571458723898</v>
      </c>
      <c r="R25" s="1">
        <v>5.2510228604596287</v>
      </c>
      <c r="S25" s="1">
        <v>5.7283885750468677</v>
      </c>
      <c r="T25" s="1">
        <v>6.2057542896341067</v>
      </c>
      <c r="U25" s="1">
        <v>6.6831200042213457</v>
      </c>
      <c r="V25" s="1">
        <v>7.1604857188085846</v>
      </c>
      <c r="W25" s="1">
        <v>7.6378514333958236</v>
      </c>
      <c r="X25" s="1">
        <v>8.1152171479830635</v>
      </c>
      <c r="Y25" s="1">
        <v>8.5925828625703033</v>
      </c>
      <c r="Z25" s="1">
        <v>9.0699485771575432</v>
      </c>
      <c r="AA25" s="1">
        <v>9.5473142917447831</v>
      </c>
      <c r="AB25" s="1">
        <v>10.024680006332023</v>
      </c>
      <c r="AC25" s="1">
        <v>10.502045720919263</v>
      </c>
      <c r="AD25" s="1">
        <v>10.979411435506503</v>
      </c>
      <c r="AE25" s="1">
        <v>11.456777150093743</v>
      </c>
      <c r="AF25" s="1">
        <v>11.934142864680982</v>
      </c>
      <c r="AG25" s="1">
        <v>12.411508579268222</v>
      </c>
    </row>
    <row r="26" spans="1:33" x14ac:dyDescent="0.3">
      <c r="A26" t="s">
        <v>8</v>
      </c>
      <c r="B26" t="s">
        <v>4</v>
      </c>
      <c r="C26">
        <v>0</v>
      </c>
      <c r="D26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3">
      <c r="A27" t="s">
        <v>8</v>
      </c>
      <c r="B27" t="s">
        <v>6</v>
      </c>
      <c r="C27">
        <v>20.462216846901601</v>
      </c>
      <c r="D27">
        <v>0.78700834026544897</v>
      </c>
      <c r="H27" s="1">
        <v>0.78700834026544897</v>
      </c>
      <c r="I27" s="1">
        <v>1.5740166805308979</v>
      </c>
      <c r="J27" s="1">
        <v>2.361025020796347</v>
      </c>
      <c r="K27" s="1">
        <v>3.1480333610617959</v>
      </c>
      <c r="L27" s="1">
        <v>3.9350417013272447</v>
      </c>
      <c r="M27" s="1">
        <v>4.722050041592694</v>
      </c>
      <c r="N27" s="1">
        <v>5.5090583818581429</v>
      </c>
      <c r="O27" s="1">
        <v>6.2960667221235918</v>
      </c>
      <c r="P27" s="1">
        <v>7.0830750623890406</v>
      </c>
      <c r="Q27" s="1">
        <v>7.8700834026544895</v>
      </c>
      <c r="R27" s="1">
        <v>8.6570917429199383</v>
      </c>
      <c r="S27" s="1">
        <v>9.4441000831853881</v>
      </c>
      <c r="T27" s="1">
        <v>10.231108423450838</v>
      </c>
      <c r="U27" s="1">
        <v>11.018116763716288</v>
      </c>
      <c r="V27" s="1">
        <v>11.805125103981737</v>
      </c>
      <c r="W27" s="1">
        <v>12.592133444247187</v>
      </c>
      <c r="X27" s="1">
        <v>13.379141784512637</v>
      </c>
      <c r="Y27" s="1">
        <v>14.166150124778087</v>
      </c>
      <c r="Z27" s="1">
        <v>14.953158465043536</v>
      </c>
      <c r="AA27" s="1">
        <v>15.740166805308986</v>
      </c>
      <c r="AB27" s="1">
        <v>16.527175145574436</v>
      </c>
      <c r="AC27" s="1">
        <v>17.314183485839884</v>
      </c>
      <c r="AD27" s="1">
        <v>18.101191826105332</v>
      </c>
      <c r="AE27" s="1">
        <v>18.88820016637078</v>
      </c>
      <c r="AF27" s="1">
        <v>19.675208506636228</v>
      </c>
      <c r="AG27" s="1">
        <v>20.462216846901676</v>
      </c>
    </row>
    <row r="28" spans="1:33" x14ac:dyDescent="0.3">
      <c r="A28" t="s">
        <v>8</v>
      </c>
      <c r="B28" t="s">
        <v>7</v>
      </c>
      <c r="C28">
        <v>2.8932232836807601</v>
      </c>
      <c r="D28">
        <v>0.111277818603106</v>
      </c>
      <c r="H28" s="1">
        <v>0.111277818603106</v>
      </c>
      <c r="I28" s="1">
        <v>0.22255563720621199</v>
      </c>
      <c r="J28" s="1">
        <v>0.333833455809318</v>
      </c>
      <c r="K28" s="1">
        <v>0.44511127441242399</v>
      </c>
      <c r="L28" s="1">
        <v>0.55638909301552997</v>
      </c>
      <c r="M28" s="1">
        <v>0.66766691161863601</v>
      </c>
      <c r="N28" s="1">
        <v>0.77894473022174204</v>
      </c>
      <c r="O28" s="1">
        <v>0.89022254882484808</v>
      </c>
      <c r="P28" s="1">
        <v>1.0015003674279541</v>
      </c>
      <c r="Q28" s="1">
        <v>1.1127781860310602</v>
      </c>
      <c r="R28" s="1">
        <v>1.2240560046341662</v>
      </c>
      <c r="S28" s="1">
        <v>1.3353338232372722</v>
      </c>
      <c r="T28" s="1">
        <v>1.4466116418403783</v>
      </c>
      <c r="U28" s="1">
        <v>1.5578894604434843</v>
      </c>
      <c r="V28" s="1">
        <v>1.6691672790465903</v>
      </c>
      <c r="W28" s="1">
        <v>1.7804450976496964</v>
      </c>
      <c r="X28" s="1">
        <v>1.8917229162528024</v>
      </c>
      <c r="Y28" s="1">
        <v>2.0030007348559082</v>
      </c>
      <c r="Z28" s="1">
        <v>2.1142785534590143</v>
      </c>
      <c r="AA28" s="1">
        <v>2.2255563720621203</v>
      </c>
      <c r="AB28" s="1">
        <v>2.3368341906652264</v>
      </c>
      <c r="AC28" s="1">
        <v>2.4481120092683324</v>
      </c>
      <c r="AD28" s="1">
        <v>2.5593898278714384</v>
      </c>
      <c r="AE28" s="1">
        <v>2.6706676464745445</v>
      </c>
      <c r="AF28" s="1">
        <v>2.7819454650776505</v>
      </c>
      <c r="AG28" s="1">
        <v>2.8932232836807565</v>
      </c>
    </row>
    <row r="29" spans="1:33" x14ac:dyDescent="0.3">
      <c r="A29" t="s">
        <v>8</v>
      </c>
      <c r="B29" t="s">
        <v>8</v>
      </c>
      <c r="C29">
        <v>1.71916166131755</v>
      </c>
      <c r="D29">
        <v>6.6121602358367601E-2</v>
      </c>
      <c r="H29" s="1">
        <v>25.143948838275762</v>
      </c>
      <c r="I29" s="1">
        <v>24.206957351197431</v>
      </c>
      <c r="J29" s="1">
        <v>23.269965864119097</v>
      </c>
      <c r="K29" s="1">
        <v>22.332974377040767</v>
      </c>
      <c r="L29" s="1">
        <v>21.395982889962436</v>
      </c>
      <c r="M29" s="1">
        <v>20.458991402884106</v>
      </c>
      <c r="N29" s="1">
        <v>19.521999915805775</v>
      </c>
      <c r="O29" s="1">
        <v>18.585008428727441</v>
      </c>
      <c r="P29" s="1">
        <v>17.648016941649111</v>
      </c>
      <c r="Q29" s="1">
        <v>16.71102545457078</v>
      </c>
      <c r="R29" s="1">
        <v>15.77403396749245</v>
      </c>
      <c r="S29" s="1">
        <v>14.837042480414118</v>
      </c>
      <c r="T29" s="1">
        <v>13.900050993335785</v>
      </c>
      <c r="U29" s="1">
        <v>12.963059506257455</v>
      </c>
      <c r="V29" s="1">
        <v>12.026068019179123</v>
      </c>
      <c r="W29" s="1">
        <v>11.08907653210079</v>
      </c>
      <c r="X29" s="1">
        <v>10.152085045022458</v>
      </c>
      <c r="Y29" s="1">
        <v>9.215093557944126</v>
      </c>
      <c r="Z29" s="1">
        <v>8.2781020708657955</v>
      </c>
      <c r="AA29" s="1">
        <v>7.3411105837874651</v>
      </c>
      <c r="AB29" s="1">
        <v>6.404119096709131</v>
      </c>
      <c r="AC29" s="1">
        <v>5.4671276096308006</v>
      </c>
      <c r="AD29" s="1">
        <v>4.5301361225524701</v>
      </c>
      <c r="AE29" s="1">
        <v>3.5931446354741396</v>
      </c>
      <c r="AF29" s="1">
        <v>2.6561531483958092</v>
      </c>
      <c r="AG29" s="1">
        <v>1.7191616613174787</v>
      </c>
    </row>
    <row r="30" spans="1:33" x14ac:dyDescent="0.3">
      <c r="A30" t="s">
        <v>8</v>
      </c>
      <c r="B30" t="s">
        <v>9</v>
      </c>
      <c r="C30">
        <v>0</v>
      </c>
      <c r="D30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</row>
    <row r="31" spans="1:33" x14ac:dyDescent="0.3">
      <c r="A31" t="s">
        <v>8</v>
      </c>
      <c r="B31" t="s">
        <v>10</v>
      </c>
      <c r="C31">
        <v>0</v>
      </c>
      <c r="D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</row>
    <row r="32" spans="1:33" x14ac:dyDescent="0.3">
      <c r="A32" t="s">
        <v>8</v>
      </c>
      <c r="B32" t="s">
        <v>11</v>
      </c>
      <c r="C32">
        <v>0</v>
      </c>
      <c r="D32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1:33" x14ac:dyDescent="0.3">
      <c r="A33" t="s">
        <v>8</v>
      </c>
      <c r="B33" t="s">
        <v>12</v>
      </c>
      <c r="C33">
        <v>1.0063385334541799</v>
      </c>
      <c r="D33">
        <v>3.8705328209776103E-2</v>
      </c>
      <c r="H33" s="1">
        <v>3.8705328209776103E-2</v>
      </c>
      <c r="I33" s="1">
        <v>7.7410656419552207E-2</v>
      </c>
      <c r="J33" s="1">
        <v>0.11611598462932832</v>
      </c>
      <c r="K33" s="1">
        <v>0.15482131283910441</v>
      </c>
      <c r="L33" s="1">
        <v>0.19352664104888051</v>
      </c>
      <c r="M33" s="1">
        <v>0.23223196925865661</v>
      </c>
      <c r="N33" s="1">
        <v>0.2709372974684327</v>
      </c>
      <c r="O33" s="1">
        <v>0.30964262567820883</v>
      </c>
      <c r="P33" s="1">
        <v>0.34834795388798495</v>
      </c>
      <c r="Q33" s="1">
        <v>0.38705328209776108</v>
      </c>
      <c r="R33" s="1">
        <v>0.4257586103075372</v>
      </c>
      <c r="S33" s="1">
        <v>0.46446393851731332</v>
      </c>
      <c r="T33" s="1">
        <v>0.50316926672708939</v>
      </c>
      <c r="U33" s="1">
        <v>0.54187459493686552</v>
      </c>
      <c r="V33" s="1">
        <v>0.58057992314664164</v>
      </c>
      <c r="W33" s="1">
        <v>0.61928525135641777</v>
      </c>
      <c r="X33" s="1">
        <v>0.65799057956619389</v>
      </c>
      <c r="Y33" s="1">
        <v>0.69669590777597001</v>
      </c>
      <c r="Z33" s="1">
        <v>0.73540123598574614</v>
      </c>
      <c r="AA33" s="1">
        <v>0.77410656419552226</v>
      </c>
      <c r="AB33" s="1">
        <v>0.81281189240529839</v>
      </c>
      <c r="AC33" s="1">
        <v>0.85151722061507451</v>
      </c>
      <c r="AD33" s="1">
        <v>0.89022254882485063</v>
      </c>
      <c r="AE33" s="1">
        <v>0.92892787703462676</v>
      </c>
      <c r="AF33" s="1">
        <v>0.96763320524440288</v>
      </c>
      <c r="AG33" s="1">
        <v>1.006338533454179</v>
      </c>
    </row>
    <row r="34" spans="1:33" x14ac:dyDescent="0.3">
      <c r="A34" t="s">
        <v>13</v>
      </c>
      <c r="B34" t="s">
        <v>4</v>
      </c>
      <c r="C34">
        <v>772.65833983167397</v>
      </c>
      <c r="D34">
        <v>29.7176284550644</v>
      </c>
      <c r="H34" s="1">
        <v>29.7176284550644</v>
      </c>
      <c r="I34" s="1">
        <v>59.4352569101288</v>
      </c>
      <c r="J34" s="1">
        <v>89.1528853651932</v>
      </c>
      <c r="K34" s="1">
        <v>118.8705138202576</v>
      </c>
      <c r="L34" s="1">
        <v>148.58814227532201</v>
      </c>
      <c r="M34" s="1">
        <v>178.30577073038643</v>
      </c>
      <c r="N34" s="1">
        <v>208.02339918545084</v>
      </c>
      <c r="O34" s="1">
        <v>237.74102764051526</v>
      </c>
      <c r="P34" s="1">
        <v>267.45865609557967</v>
      </c>
      <c r="Q34" s="1">
        <v>297.17628455064408</v>
      </c>
      <c r="R34" s="1">
        <v>326.8939130057085</v>
      </c>
      <c r="S34" s="1">
        <v>356.61154146077291</v>
      </c>
      <c r="T34" s="1">
        <v>386.32916991583733</v>
      </c>
      <c r="U34" s="1">
        <v>416.04679837090174</v>
      </c>
      <c r="V34" s="1">
        <v>445.76442682596615</v>
      </c>
      <c r="W34" s="1">
        <v>475.48205528103057</v>
      </c>
      <c r="X34" s="1">
        <v>505.19968373609498</v>
      </c>
      <c r="Y34" s="1">
        <v>534.91731219115934</v>
      </c>
      <c r="Z34" s="1">
        <v>564.63494064622375</v>
      </c>
      <c r="AA34" s="1">
        <v>594.35256910128817</v>
      </c>
      <c r="AB34" s="1">
        <v>624.07019755635258</v>
      </c>
      <c r="AC34" s="1">
        <v>653.787826011417</v>
      </c>
      <c r="AD34" s="1">
        <v>683.50545446648141</v>
      </c>
      <c r="AE34" s="1">
        <v>713.22308292154582</v>
      </c>
      <c r="AF34" s="1">
        <v>742.94071137661024</v>
      </c>
      <c r="AG34" s="1">
        <v>772.65833983167465</v>
      </c>
    </row>
    <row r="35" spans="1:33" x14ac:dyDescent="0.3">
      <c r="A35" t="s">
        <v>13</v>
      </c>
      <c r="B35" t="s">
        <v>6</v>
      </c>
      <c r="C35">
        <v>74007.016296437199</v>
      </c>
      <c r="D35">
        <v>2846.4237037091202</v>
      </c>
      <c r="H35" s="1">
        <v>2846.4237037091202</v>
      </c>
      <c r="I35" s="1">
        <v>5692.8474074182404</v>
      </c>
      <c r="J35" s="1">
        <v>8539.2711111273602</v>
      </c>
      <c r="K35" s="1">
        <v>11385.694814836481</v>
      </c>
      <c r="L35" s="1">
        <v>14232.118518545602</v>
      </c>
      <c r="M35" s="1">
        <v>17078.54222225472</v>
      </c>
      <c r="N35" s="1">
        <v>19924.965925963839</v>
      </c>
      <c r="O35" s="1">
        <v>22771.389629672958</v>
      </c>
      <c r="P35" s="1">
        <v>25617.813333382077</v>
      </c>
      <c r="Q35" s="1">
        <v>28464.237037091196</v>
      </c>
      <c r="R35" s="1">
        <v>31310.660740800315</v>
      </c>
      <c r="S35" s="1">
        <v>34157.084444509434</v>
      </c>
      <c r="T35" s="1">
        <v>37003.508148218556</v>
      </c>
      <c r="U35" s="1">
        <v>39849.931851927679</v>
      </c>
      <c r="V35" s="1">
        <v>42696.355555636801</v>
      </c>
      <c r="W35" s="1">
        <v>45542.779259345923</v>
      </c>
      <c r="X35" s="1">
        <v>48389.202963055046</v>
      </c>
      <c r="Y35" s="1">
        <v>51235.626666764168</v>
      </c>
      <c r="Z35" s="1">
        <v>54082.050370473291</v>
      </c>
      <c r="AA35" s="1">
        <v>56928.474074182413</v>
      </c>
      <c r="AB35" s="1">
        <v>59774.897777891536</v>
      </c>
      <c r="AC35" s="1">
        <v>62621.321481600658</v>
      </c>
      <c r="AD35" s="1">
        <v>65467.745185309781</v>
      </c>
      <c r="AE35" s="1">
        <v>68314.168889018896</v>
      </c>
      <c r="AF35" s="1">
        <v>71160.592592728019</v>
      </c>
      <c r="AG35" s="1">
        <v>74007.016296437141</v>
      </c>
    </row>
    <row r="36" spans="1:33" x14ac:dyDescent="0.3">
      <c r="A36" t="s">
        <v>13</v>
      </c>
      <c r="B36" t="s">
        <v>7</v>
      </c>
      <c r="C36">
        <v>10679.8934785991</v>
      </c>
      <c r="D36">
        <v>410.76513379227498</v>
      </c>
      <c r="H36" s="1">
        <v>410.76513379227498</v>
      </c>
      <c r="I36" s="1">
        <v>821.53026758454996</v>
      </c>
      <c r="J36" s="1">
        <v>1232.2954013768249</v>
      </c>
      <c r="K36" s="1">
        <v>1643.0605351690999</v>
      </c>
      <c r="L36" s="1">
        <v>2053.825668961375</v>
      </c>
      <c r="M36" s="1">
        <v>2464.5908027536498</v>
      </c>
      <c r="N36" s="1">
        <v>2875.3559365459246</v>
      </c>
      <c r="O36" s="1">
        <v>3286.1210703381994</v>
      </c>
      <c r="P36" s="1">
        <v>3696.8862041304742</v>
      </c>
      <c r="Q36" s="1">
        <v>4107.651337922749</v>
      </c>
      <c r="R36" s="1">
        <v>4518.4164717150243</v>
      </c>
      <c r="S36" s="1">
        <v>4929.1816055072995</v>
      </c>
      <c r="T36" s="1">
        <v>5339.9467392995748</v>
      </c>
      <c r="U36" s="1">
        <v>5750.7118730918501</v>
      </c>
      <c r="V36" s="1">
        <v>6161.4770068841253</v>
      </c>
      <c r="W36" s="1">
        <v>6572.2421406764006</v>
      </c>
      <c r="X36" s="1">
        <v>6983.0072744686759</v>
      </c>
      <c r="Y36" s="1">
        <v>7393.7724082609511</v>
      </c>
      <c r="Z36" s="1">
        <v>7804.5375420532264</v>
      </c>
      <c r="AA36" s="1">
        <v>8215.3026758455017</v>
      </c>
      <c r="AB36" s="1">
        <v>8626.067809637776</v>
      </c>
      <c r="AC36" s="1">
        <v>9036.8329434300504</v>
      </c>
      <c r="AD36" s="1">
        <v>9447.5980772223247</v>
      </c>
      <c r="AE36" s="1">
        <v>9858.3632110145991</v>
      </c>
      <c r="AF36" s="1">
        <v>10269.128344806873</v>
      </c>
      <c r="AG36" s="1">
        <v>10679.893478599148</v>
      </c>
    </row>
    <row r="37" spans="1:33" x14ac:dyDescent="0.3">
      <c r="A37" t="s">
        <v>13</v>
      </c>
      <c r="B37" t="s">
        <v>8</v>
      </c>
      <c r="C37">
        <v>329.617800478471</v>
      </c>
      <c r="D37">
        <v>12.677607710710401</v>
      </c>
      <c r="H37" s="1">
        <v>12.677607710710401</v>
      </c>
      <c r="I37" s="1">
        <v>25.355215421420802</v>
      </c>
      <c r="J37" s="1">
        <v>38.032823132131199</v>
      </c>
      <c r="K37" s="1">
        <v>50.710430842841603</v>
      </c>
      <c r="L37" s="1">
        <v>63.388038553552008</v>
      </c>
      <c r="M37" s="1">
        <v>76.065646264262412</v>
      </c>
      <c r="N37" s="1">
        <v>88.743253974972816</v>
      </c>
      <c r="O37" s="1">
        <v>101.42086168568322</v>
      </c>
      <c r="P37" s="1">
        <v>114.09846939639363</v>
      </c>
      <c r="Q37" s="1">
        <v>126.77607710710403</v>
      </c>
      <c r="R37" s="1">
        <v>139.45368481781443</v>
      </c>
      <c r="S37" s="1">
        <v>152.13129252852482</v>
      </c>
      <c r="T37" s="1">
        <v>164.80890023923521</v>
      </c>
      <c r="U37" s="1">
        <v>177.4865079499456</v>
      </c>
      <c r="V37" s="1">
        <v>190.16411566065599</v>
      </c>
      <c r="W37" s="1">
        <v>202.84172337136638</v>
      </c>
      <c r="X37" s="1">
        <v>215.51933108207677</v>
      </c>
      <c r="Y37" s="1">
        <v>228.19693879278717</v>
      </c>
      <c r="Z37" s="1">
        <v>240.87454650349756</v>
      </c>
      <c r="AA37" s="1">
        <v>253.55215421420795</v>
      </c>
      <c r="AB37" s="1">
        <v>266.22976192491836</v>
      </c>
      <c r="AC37" s="1">
        <v>278.90736963562875</v>
      </c>
      <c r="AD37" s="1">
        <v>291.58497734633914</v>
      </c>
      <c r="AE37" s="1">
        <v>304.26258505704953</v>
      </c>
      <c r="AF37" s="1">
        <v>316.94019276775992</v>
      </c>
      <c r="AG37" s="1">
        <v>329.61780047847031</v>
      </c>
    </row>
    <row r="38" spans="1:33" x14ac:dyDescent="0.3">
      <c r="A38" t="s">
        <v>13</v>
      </c>
      <c r="B38" t="s">
        <v>9</v>
      </c>
      <c r="C38">
        <v>326.26333870028998</v>
      </c>
      <c r="D38">
        <v>12.548589950011101</v>
      </c>
      <c r="H38" s="1">
        <v>86436.990542705433</v>
      </c>
      <c r="I38" s="1">
        <v>82992.561454545226</v>
      </c>
      <c r="J38" s="1">
        <v>79548.13236638502</v>
      </c>
      <c r="K38" s="1">
        <v>76103.703278224828</v>
      </c>
      <c r="L38" s="1">
        <v>72659.274190064607</v>
      </c>
      <c r="M38" s="1">
        <v>69214.845101904415</v>
      </c>
      <c r="N38" s="1">
        <v>65770.416013744209</v>
      </c>
      <c r="O38" s="1">
        <v>62325.986925584002</v>
      </c>
      <c r="P38" s="1">
        <v>58881.557837423796</v>
      </c>
      <c r="Q38" s="1">
        <v>55437.128749263597</v>
      </c>
      <c r="R38" s="1">
        <v>51992.69966110339</v>
      </c>
      <c r="S38" s="1">
        <v>48548.270572943191</v>
      </c>
      <c r="T38" s="1">
        <v>45103.841484782984</v>
      </c>
      <c r="U38" s="1">
        <v>41659.412396622778</v>
      </c>
      <c r="V38" s="1">
        <v>38214.983308462572</v>
      </c>
      <c r="W38" s="1">
        <v>34770.554220302365</v>
      </c>
      <c r="X38" s="1">
        <v>31326.125132142151</v>
      </c>
      <c r="Y38" s="1">
        <v>27881.696043981945</v>
      </c>
      <c r="Z38" s="1">
        <v>24437.266955821739</v>
      </c>
      <c r="AA38" s="1">
        <v>20992.837867661539</v>
      </c>
      <c r="AB38" s="1">
        <v>17548.408779501333</v>
      </c>
      <c r="AC38" s="1">
        <v>14103.979691341112</v>
      </c>
      <c r="AD38" s="1">
        <v>10659.550603180905</v>
      </c>
      <c r="AE38" s="1">
        <v>7215.1215150207136</v>
      </c>
      <c r="AF38" s="1">
        <v>3770.6924268605071</v>
      </c>
      <c r="AG38" s="1">
        <v>326.26333870030066</v>
      </c>
    </row>
    <row r="39" spans="1:33" x14ac:dyDescent="0.3">
      <c r="A39" t="s">
        <v>13</v>
      </c>
      <c r="B39" t="s">
        <v>10</v>
      </c>
      <c r="C39">
        <v>2.3900540169536701</v>
      </c>
      <c r="D39">
        <v>9.1925154498218406E-2</v>
      </c>
      <c r="H39" s="1">
        <v>9.1925154498218406E-2</v>
      </c>
      <c r="I39" s="1">
        <v>0.18385030899643681</v>
      </c>
      <c r="J39" s="1">
        <v>0.2757754634946552</v>
      </c>
      <c r="K39" s="1">
        <v>0.36770061799287362</v>
      </c>
      <c r="L39" s="1">
        <v>0.45962577249109204</v>
      </c>
      <c r="M39" s="1">
        <v>0.55155092698931041</v>
      </c>
      <c r="N39" s="1">
        <v>0.64347608148752877</v>
      </c>
      <c r="O39" s="1">
        <v>0.73540123598574714</v>
      </c>
      <c r="P39" s="1">
        <v>0.8273263904839655</v>
      </c>
      <c r="Q39" s="1">
        <v>0.91925154498218387</v>
      </c>
      <c r="R39" s="1">
        <v>1.0111766994804023</v>
      </c>
      <c r="S39" s="1">
        <v>1.1031018539786208</v>
      </c>
      <c r="T39" s="1">
        <v>1.1950270084768393</v>
      </c>
      <c r="U39" s="1">
        <v>1.2869521629750578</v>
      </c>
      <c r="V39" s="1">
        <v>1.3788773174732762</v>
      </c>
      <c r="W39" s="1">
        <v>1.4708024719714947</v>
      </c>
      <c r="X39" s="1">
        <v>1.5627276264697132</v>
      </c>
      <c r="Y39" s="1">
        <v>1.6546527809679317</v>
      </c>
      <c r="Z39" s="1">
        <v>1.7465779354661501</v>
      </c>
      <c r="AA39" s="1">
        <v>1.8385030899643686</v>
      </c>
      <c r="AB39" s="1">
        <v>1.9304282444625871</v>
      </c>
      <c r="AC39" s="1">
        <v>2.0223533989608056</v>
      </c>
      <c r="AD39" s="1">
        <v>2.114278553459024</v>
      </c>
      <c r="AE39" s="1">
        <v>2.2062037079572425</v>
      </c>
      <c r="AF39" s="1">
        <v>2.298128862455461</v>
      </c>
      <c r="AG39" s="1">
        <v>2.3900540169536795</v>
      </c>
    </row>
    <row r="40" spans="1:33" x14ac:dyDescent="0.3">
      <c r="A40" t="s">
        <v>13</v>
      </c>
      <c r="B40" t="s">
        <v>11</v>
      </c>
      <c r="C40">
        <v>3715.4857270572802</v>
      </c>
      <c r="D40">
        <v>142.903297194511</v>
      </c>
      <c r="H40" s="1">
        <v>142.903297194511</v>
      </c>
      <c r="I40" s="1">
        <v>285.806594389022</v>
      </c>
      <c r="J40" s="1">
        <v>428.70989158353302</v>
      </c>
      <c r="K40" s="1">
        <v>571.61318877804399</v>
      </c>
      <c r="L40" s="1">
        <v>714.51648597255496</v>
      </c>
      <c r="M40" s="1">
        <v>857.41978316706593</v>
      </c>
      <c r="N40" s="1">
        <v>1000.3230803615769</v>
      </c>
      <c r="O40" s="1">
        <v>1143.226377556088</v>
      </c>
      <c r="P40" s="1">
        <v>1286.129674750599</v>
      </c>
      <c r="Q40" s="1">
        <v>1429.0329719451099</v>
      </c>
      <c r="R40" s="1">
        <v>1571.9362691396209</v>
      </c>
      <c r="S40" s="1">
        <v>1714.8395663341319</v>
      </c>
      <c r="T40" s="1">
        <v>1857.7428635286428</v>
      </c>
      <c r="U40" s="1">
        <v>2000.6461607231538</v>
      </c>
      <c r="V40" s="1">
        <v>2143.5494579176648</v>
      </c>
      <c r="W40" s="1">
        <v>2286.452755112176</v>
      </c>
      <c r="X40" s="1">
        <v>2429.3560523066872</v>
      </c>
      <c r="Y40" s="1">
        <v>2572.2593495011984</v>
      </c>
      <c r="Z40" s="1">
        <v>2715.1626466957096</v>
      </c>
      <c r="AA40" s="1">
        <v>2858.0659438902208</v>
      </c>
      <c r="AB40" s="1">
        <v>3000.9692410847319</v>
      </c>
      <c r="AC40" s="1">
        <v>3143.8725382792431</v>
      </c>
      <c r="AD40" s="1">
        <v>3286.7758354737543</v>
      </c>
      <c r="AE40" s="1">
        <v>3429.6791326682655</v>
      </c>
      <c r="AF40" s="1">
        <v>3572.5824298627767</v>
      </c>
      <c r="AG40" s="1">
        <v>3715.4857270572879</v>
      </c>
    </row>
    <row r="41" spans="1:33" x14ac:dyDescent="0.3">
      <c r="A41" t="s">
        <v>13</v>
      </c>
      <c r="B41" t="s">
        <v>12</v>
      </c>
      <c r="C41">
        <v>48.094595744664304</v>
      </c>
      <c r="D41">
        <v>1.84979214402555</v>
      </c>
      <c r="H41" s="1">
        <v>1.84979214402555</v>
      </c>
      <c r="I41" s="1">
        <v>3.6995842880511001</v>
      </c>
      <c r="J41" s="1">
        <v>5.5493764320766505</v>
      </c>
      <c r="K41" s="1">
        <v>7.3991685761022001</v>
      </c>
      <c r="L41" s="1">
        <v>9.2489607201277497</v>
      </c>
      <c r="M41" s="1">
        <v>11.098752864153299</v>
      </c>
      <c r="N41" s="1">
        <v>12.948545008178849</v>
      </c>
      <c r="O41" s="1">
        <v>14.798337152204398</v>
      </c>
      <c r="P41" s="1">
        <v>16.64812929622995</v>
      </c>
      <c r="Q41" s="1">
        <v>18.497921440255499</v>
      </c>
      <c r="R41" s="1">
        <v>20.347713584281049</v>
      </c>
      <c r="S41" s="1">
        <v>22.197505728306599</v>
      </c>
      <c r="T41" s="1">
        <v>24.047297872332148</v>
      </c>
      <c r="U41" s="1">
        <v>25.897090016357698</v>
      </c>
      <c r="V41" s="1">
        <v>27.746882160383247</v>
      </c>
      <c r="W41" s="1">
        <v>29.596674304408797</v>
      </c>
      <c r="X41" s="1">
        <v>31.446466448434347</v>
      </c>
      <c r="Y41" s="1">
        <v>33.2962585924599</v>
      </c>
      <c r="Z41" s="1">
        <v>35.146050736485449</v>
      </c>
      <c r="AA41" s="1">
        <v>36.995842880510999</v>
      </c>
      <c r="AB41" s="1">
        <v>38.845635024536548</v>
      </c>
      <c r="AC41" s="1">
        <v>40.695427168562098</v>
      </c>
      <c r="AD41" s="1">
        <v>42.545219312587648</v>
      </c>
      <c r="AE41" s="1">
        <v>44.395011456613197</v>
      </c>
      <c r="AF41" s="1">
        <v>46.244803600638747</v>
      </c>
      <c r="AG41" s="1">
        <v>48.094595744664296</v>
      </c>
    </row>
    <row r="42" spans="1:33" x14ac:dyDescent="0.3">
      <c r="A42" t="s">
        <v>11</v>
      </c>
      <c r="B42" t="s">
        <v>4</v>
      </c>
      <c r="C42">
        <v>4.4865926283165498</v>
      </c>
      <c r="D42">
        <v>0.17256125493525201</v>
      </c>
      <c r="H42" s="1">
        <v>0.17256125493525201</v>
      </c>
      <c r="I42" s="1">
        <v>0.34512250987050402</v>
      </c>
      <c r="J42" s="1">
        <v>0.51768376480575606</v>
      </c>
      <c r="K42" s="1">
        <v>0.69024501974100805</v>
      </c>
      <c r="L42" s="1">
        <v>0.86280627467626003</v>
      </c>
      <c r="M42" s="1">
        <v>1.0353675296115121</v>
      </c>
      <c r="N42" s="1">
        <v>1.2079287845467641</v>
      </c>
      <c r="O42" s="1">
        <v>1.3804900394820161</v>
      </c>
      <c r="P42" s="1">
        <v>1.5530512944172681</v>
      </c>
      <c r="Q42" s="1">
        <v>1.7256125493525201</v>
      </c>
      <c r="R42" s="1">
        <v>1.898173804287772</v>
      </c>
      <c r="S42" s="1">
        <v>2.0707350592230243</v>
      </c>
      <c r="T42" s="1">
        <v>2.2432963141582762</v>
      </c>
      <c r="U42" s="1">
        <v>2.4158575690935282</v>
      </c>
      <c r="V42" s="1">
        <v>2.5884188240287802</v>
      </c>
      <c r="W42" s="1">
        <v>2.7609800789640322</v>
      </c>
      <c r="X42" s="1">
        <v>2.9335413338992842</v>
      </c>
      <c r="Y42" s="1">
        <v>3.1061025888345362</v>
      </c>
      <c r="Z42" s="1">
        <v>3.2786638437697881</v>
      </c>
      <c r="AA42" s="1">
        <v>3.4512250987050401</v>
      </c>
      <c r="AB42" s="1">
        <v>3.6237863536402921</v>
      </c>
      <c r="AC42" s="1">
        <v>3.7963476085755441</v>
      </c>
      <c r="AD42" s="1">
        <v>3.9689088635107961</v>
      </c>
      <c r="AE42" s="1">
        <v>4.1414701184460485</v>
      </c>
      <c r="AF42" s="1">
        <v>4.3140313733813009</v>
      </c>
      <c r="AG42" s="1">
        <v>4.4865926283165534</v>
      </c>
    </row>
    <row r="43" spans="1:33" x14ac:dyDescent="0.3">
      <c r="A43" t="s">
        <v>11</v>
      </c>
      <c r="B43" t="s">
        <v>6</v>
      </c>
      <c r="C43">
        <v>314.22920707106698</v>
      </c>
      <c r="D43">
        <v>12.0857387335026</v>
      </c>
      <c r="H43" s="1">
        <v>12.0857387335026</v>
      </c>
      <c r="I43" s="1">
        <v>24.1714774670052</v>
      </c>
      <c r="J43" s="1">
        <v>36.257216200507798</v>
      </c>
      <c r="K43" s="1">
        <v>48.3429549340104</v>
      </c>
      <c r="L43" s="1">
        <v>60.428693667513002</v>
      </c>
      <c r="M43" s="1">
        <v>72.514432401015597</v>
      </c>
      <c r="N43" s="1">
        <v>84.600171134518192</v>
      </c>
      <c r="O43" s="1">
        <v>96.685909868020786</v>
      </c>
      <c r="P43" s="1">
        <v>108.77164860152338</v>
      </c>
      <c r="Q43" s="1">
        <v>120.85738733502598</v>
      </c>
      <c r="R43" s="1">
        <v>132.94312606852858</v>
      </c>
      <c r="S43" s="1">
        <v>145.02886480203119</v>
      </c>
      <c r="T43" s="1">
        <v>157.1146035355338</v>
      </c>
      <c r="U43" s="1">
        <v>169.20034226903641</v>
      </c>
      <c r="V43" s="1">
        <v>181.28608100253902</v>
      </c>
      <c r="W43" s="1">
        <v>193.37181973604163</v>
      </c>
      <c r="X43" s="1">
        <v>205.45755846954424</v>
      </c>
      <c r="Y43" s="1">
        <v>217.54329720304685</v>
      </c>
      <c r="Z43" s="1">
        <v>229.62903593654946</v>
      </c>
      <c r="AA43" s="1">
        <v>241.71477467005207</v>
      </c>
      <c r="AB43" s="1">
        <v>253.80051340355467</v>
      </c>
      <c r="AC43" s="1">
        <v>265.88625213705728</v>
      </c>
      <c r="AD43" s="1">
        <v>277.97199087055986</v>
      </c>
      <c r="AE43" s="1">
        <v>290.05772960406244</v>
      </c>
      <c r="AF43" s="1">
        <v>302.14346833756503</v>
      </c>
      <c r="AG43" s="1">
        <v>314.22920707106761</v>
      </c>
    </row>
    <row r="44" spans="1:33" x14ac:dyDescent="0.3">
      <c r="A44" t="s">
        <v>11</v>
      </c>
      <c r="B44" t="s">
        <v>7</v>
      </c>
      <c r="C44">
        <v>135.394463521814</v>
      </c>
      <c r="D44">
        <v>5.2074793662236303</v>
      </c>
      <c r="H44" s="1">
        <v>5.2074793662236303</v>
      </c>
      <c r="I44" s="1">
        <v>10.414958732447261</v>
      </c>
      <c r="J44" s="1">
        <v>15.622438098670891</v>
      </c>
      <c r="K44" s="1">
        <v>20.829917464894521</v>
      </c>
      <c r="L44" s="1">
        <v>26.037396831118151</v>
      </c>
      <c r="M44" s="1">
        <v>31.244876197341782</v>
      </c>
      <c r="N44" s="1">
        <v>36.452355563565412</v>
      </c>
      <c r="O44" s="1">
        <v>41.659834929789042</v>
      </c>
      <c r="P44" s="1">
        <v>46.867314296012673</v>
      </c>
      <c r="Q44" s="1">
        <v>52.074793662236303</v>
      </c>
      <c r="R44" s="1">
        <v>57.282273028459933</v>
      </c>
      <c r="S44" s="1">
        <v>62.489752394683563</v>
      </c>
      <c r="T44" s="1">
        <v>67.697231760907187</v>
      </c>
      <c r="U44" s="1">
        <v>72.90471112713081</v>
      </c>
      <c r="V44" s="1">
        <v>78.112190493354433</v>
      </c>
      <c r="W44" s="1">
        <v>83.319669859578056</v>
      </c>
      <c r="X44" s="1">
        <v>88.527149225801679</v>
      </c>
      <c r="Y44" s="1">
        <v>93.734628592025302</v>
      </c>
      <c r="Z44" s="1">
        <v>98.942107958248926</v>
      </c>
      <c r="AA44" s="1">
        <v>104.14958732447255</v>
      </c>
      <c r="AB44" s="1">
        <v>109.35706669069617</v>
      </c>
      <c r="AC44" s="1">
        <v>114.5645460569198</v>
      </c>
      <c r="AD44" s="1">
        <v>119.77202542314342</v>
      </c>
      <c r="AE44" s="1">
        <v>124.97950478936704</v>
      </c>
      <c r="AF44" s="1">
        <v>130.18698415559066</v>
      </c>
      <c r="AG44" s="1">
        <v>135.39446352181429</v>
      </c>
    </row>
    <row r="45" spans="1:33" x14ac:dyDescent="0.3">
      <c r="A45" t="s">
        <v>11</v>
      </c>
      <c r="B45" t="s">
        <v>8</v>
      </c>
      <c r="C45">
        <v>34.844471720850997</v>
      </c>
      <c r="D45">
        <v>1.3401719892635</v>
      </c>
      <c r="H45" s="1">
        <v>1.3401719892635</v>
      </c>
      <c r="I45" s="1">
        <v>2.680343978527</v>
      </c>
      <c r="J45" s="1">
        <v>4.0205159677904998</v>
      </c>
      <c r="K45" s="1">
        <v>5.360687957054</v>
      </c>
      <c r="L45" s="1">
        <v>6.7008599463175003</v>
      </c>
      <c r="M45" s="1">
        <v>8.0410319355809996</v>
      </c>
      <c r="N45" s="1">
        <v>9.3812039248444989</v>
      </c>
      <c r="O45" s="1">
        <v>10.721375914107998</v>
      </c>
      <c r="P45" s="1">
        <v>12.061547903371498</v>
      </c>
      <c r="Q45" s="1">
        <v>13.401719892634997</v>
      </c>
      <c r="R45" s="1">
        <v>14.741891881898496</v>
      </c>
      <c r="S45" s="1">
        <v>16.082063871161996</v>
      </c>
      <c r="T45" s="1">
        <v>17.422235860425495</v>
      </c>
      <c r="U45" s="1">
        <v>18.762407849688994</v>
      </c>
      <c r="V45" s="1">
        <v>20.102579838952494</v>
      </c>
      <c r="W45" s="1">
        <v>21.442751828215993</v>
      </c>
      <c r="X45" s="1">
        <v>22.782923817479492</v>
      </c>
      <c r="Y45" s="1">
        <v>24.123095806742992</v>
      </c>
      <c r="Z45" s="1">
        <v>25.463267796006491</v>
      </c>
      <c r="AA45" s="1">
        <v>26.80343978526999</v>
      </c>
      <c r="AB45" s="1">
        <v>28.14361177453349</v>
      </c>
      <c r="AC45" s="1">
        <v>29.483783763796989</v>
      </c>
      <c r="AD45" s="1">
        <v>30.823955753060488</v>
      </c>
      <c r="AE45" s="1">
        <v>32.164127742323991</v>
      </c>
      <c r="AF45" s="1">
        <v>33.504299731587494</v>
      </c>
      <c r="AG45" s="1">
        <v>34.844471720850997</v>
      </c>
    </row>
    <row r="46" spans="1:33" x14ac:dyDescent="0.3">
      <c r="A46" t="s">
        <v>11</v>
      </c>
      <c r="B46" t="s">
        <v>9</v>
      </c>
      <c r="C46">
        <v>0</v>
      </c>
      <c r="D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</row>
    <row r="47" spans="1:33" x14ac:dyDescent="0.3">
      <c r="A47" t="s">
        <v>11</v>
      </c>
      <c r="B47" t="s">
        <v>10</v>
      </c>
      <c r="C47">
        <v>0</v>
      </c>
      <c r="D47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x14ac:dyDescent="0.3">
      <c r="A48" t="s">
        <v>11</v>
      </c>
      <c r="B48" t="s">
        <v>11</v>
      </c>
      <c r="C48">
        <v>2293.44551774207</v>
      </c>
      <c r="D48">
        <v>88.209442990079907</v>
      </c>
      <c r="H48" s="1">
        <v>2765.8521121524309</v>
      </c>
      <c r="I48" s="1">
        <v>2746.9558483760165</v>
      </c>
      <c r="J48" s="1">
        <v>2728.0595845996017</v>
      </c>
      <c r="K48" s="1">
        <v>2709.1633208231874</v>
      </c>
      <c r="L48" s="1">
        <v>2690.2670570467731</v>
      </c>
      <c r="M48" s="1">
        <v>2671.3707932703583</v>
      </c>
      <c r="N48" s="1">
        <v>2652.4745294939439</v>
      </c>
      <c r="O48" s="1">
        <v>2633.5782657175296</v>
      </c>
      <c r="P48" s="1">
        <v>2614.6820019411152</v>
      </c>
      <c r="Q48" s="1">
        <v>2595.7857381647009</v>
      </c>
      <c r="R48" s="1">
        <v>2576.8894743882861</v>
      </c>
      <c r="S48" s="1">
        <v>2557.9932106118717</v>
      </c>
      <c r="T48" s="1">
        <v>2539.0969468354574</v>
      </c>
      <c r="U48" s="1">
        <v>2520.2006830590426</v>
      </c>
      <c r="V48" s="1">
        <v>2501.3044192826283</v>
      </c>
      <c r="W48" s="1">
        <v>2482.4081555062139</v>
      </c>
      <c r="X48" s="1">
        <v>2463.5118917297996</v>
      </c>
      <c r="Y48" s="1">
        <v>2444.6156279533848</v>
      </c>
      <c r="Z48" s="1">
        <v>2425.7193641769704</v>
      </c>
      <c r="AA48" s="1">
        <v>2406.8231004005561</v>
      </c>
      <c r="AB48" s="1">
        <v>2387.9268366241417</v>
      </c>
      <c r="AC48" s="1">
        <v>2369.0305728477269</v>
      </c>
      <c r="AD48" s="1">
        <v>2350.1343090713126</v>
      </c>
      <c r="AE48" s="1">
        <v>2331.2380452948983</v>
      </c>
      <c r="AF48" s="1">
        <v>2312.3417815184839</v>
      </c>
      <c r="AG48" s="1">
        <v>2293.4455177420696</v>
      </c>
    </row>
    <row r="49" spans="1:33" x14ac:dyDescent="0.3">
      <c r="A49" t="s">
        <v>11</v>
      </c>
      <c r="B49" t="s">
        <v>12</v>
      </c>
      <c r="C49">
        <v>2.3481232447264202</v>
      </c>
      <c r="D49">
        <v>9.0312432489477706E-2</v>
      </c>
      <c r="H49" s="1">
        <v>9.0312432489477706E-2</v>
      </c>
      <c r="I49" s="1">
        <v>0.18062486497895541</v>
      </c>
      <c r="J49" s="1">
        <v>0.27093729746843309</v>
      </c>
      <c r="K49" s="1">
        <v>0.36124972995791083</v>
      </c>
      <c r="L49" s="1">
        <v>0.45156216244738856</v>
      </c>
      <c r="M49" s="1">
        <v>0.54187459493686629</v>
      </c>
      <c r="N49" s="1">
        <v>0.63218702742634403</v>
      </c>
      <c r="O49" s="1">
        <v>0.72249945991582176</v>
      </c>
      <c r="P49" s="1">
        <v>0.8128118924052995</v>
      </c>
      <c r="Q49" s="1">
        <v>0.90312432489477723</v>
      </c>
      <c r="R49" s="1">
        <v>0.99343675738425496</v>
      </c>
      <c r="S49" s="1">
        <v>1.0837491898737326</v>
      </c>
      <c r="T49" s="1">
        <v>1.1740616223632103</v>
      </c>
      <c r="U49" s="1">
        <v>1.2643740548526881</v>
      </c>
      <c r="V49" s="1">
        <v>1.3546864873421658</v>
      </c>
      <c r="W49" s="1">
        <v>1.4449989198316435</v>
      </c>
      <c r="X49" s="1">
        <v>1.5353113523211213</v>
      </c>
      <c r="Y49" s="1">
        <v>1.625623784810599</v>
      </c>
      <c r="Z49" s="1">
        <v>1.7159362173000767</v>
      </c>
      <c r="AA49" s="1">
        <v>1.8062486497895545</v>
      </c>
      <c r="AB49" s="1">
        <v>1.8965610822790322</v>
      </c>
      <c r="AC49" s="1">
        <v>1.9868735147685099</v>
      </c>
      <c r="AD49" s="1">
        <v>2.0771859472579877</v>
      </c>
      <c r="AE49" s="1">
        <v>2.1674983797474652</v>
      </c>
      <c r="AF49" s="1">
        <v>2.2578108122369427</v>
      </c>
      <c r="AG49" s="1">
        <v>2.3481232447264202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BF74-C45F-4051-80DD-E792902DBCED}">
  <dimension ref="A2:I22"/>
  <sheetViews>
    <sheetView tabSelected="1" workbookViewId="0">
      <selection activeCell="H16" sqref="H16"/>
    </sheetView>
  </sheetViews>
  <sheetFormatPr defaultRowHeight="14" x14ac:dyDescent="0.3"/>
  <cols>
    <col min="1" max="1" width="11.6640625" customWidth="1"/>
    <col min="2" max="2" width="9.83203125" bestFit="1" customWidth="1"/>
    <col min="3" max="3" width="12" bestFit="1" customWidth="1"/>
    <col min="4" max="4" width="8.75" bestFit="1" customWidth="1"/>
    <col min="5" max="5" width="10.9140625" bestFit="1" customWidth="1"/>
    <col min="6" max="6" width="9.83203125" bestFit="1" customWidth="1"/>
    <col min="7" max="7" width="8.75" bestFit="1" customWidth="1"/>
    <col min="8" max="8" width="10.9140625" bestFit="1" customWidth="1"/>
    <col min="9" max="9" width="12" bestFit="1" customWidth="1"/>
  </cols>
  <sheetData>
    <row r="2" spans="1:9" x14ac:dyDescent="0.3">
      <c r="A2" t="s">
        <v>18</v>
      </c>
      <c r="B2" t="s">
        <v>4</v>
      </c>
      <c r="C2" t="s">
        <v>6</v>
      </c>
      <c r="D2" t="s">
        <v>17</v>
      </c>
      <c r="E2" t="s">
        <v>7</v>
      </c>
      <c r="F2" t="s">
        <v>8</v>
      </c>
      <c r="G2" t="s">
        <v>9</v>
      </c>
      <c r="H2" t="s">
        <v>11</v>
      </c>
      <c r="I2" t="s">
        <v>20</v>
      </c>
    </row>
    <row r="3" spans="1:9" x14ac:dyDescent="0.3">
      <c r="A3" t="s">
        <v>4</v>
      </c>
      <c r="B3" s="9">
        <v>2249.1</v>
      </c>
      <c r="C3" s="9">
        <v>74373.3</v>
      </c>
      <c r="D3" s="9">
        <v>61.4</v>
      </c>
      <c r="E3" s="9">
        <v>28367.8</v>
      </c>
      <c r="F3" s="9">
        <v>613.20000000000005</v>
      </c>
      <c r="G3" s="9">
        <v>130.30000000000001</v>
      </c>
      <c r="H3" s="9">
        <v>3742.1</v>
      </c>
      <c r="I3" s="9">
        <f>SUM(B3:H3)</f>
        <v>109537.20000000001</v>
      </c>
    </row>
    <row r="4" spans="1:9" x14ac:dyDescent="0.3">
      <c r="A4" t="s">
        <v>6</v>
      </c>
      <c r="B4" s="9">
        <v>30</v>
      </c>
      <c r="C4" s="9">
        <v>18605.2</v>
      </c>
      <c r="D4" s="9"/>
      <c r="E4" s="9">
        <v>3427.3</v>
      </c>
      <c r="F4" s="9">
        <v>818.7</v>
      </c>
      <c r="G4" s="9">
        <v>42.4</v>
      </c>
      <c r="H4" s="9">
        <v>70.3</v>
      </c>
      <c r="I4" s="9">
        <f t="shared" ref="I4:I8" si="0">SUM(B4:H4)</f>
        <v>22993.9</v>
      </c>
    </row>
    <row r="5" spans="1:9" x14ac:dyDescent="0.3">
      <c r="A5" t="s">
        <v>7</v>
      </c>
      <c r="B5" s="9">
        <v>85.7</v>
      </c>
      <c r="C5" s="9">
        <v>12621.3</v>
      </c>
      <c r="D5" s="9"/>
      <c r="E5" s="9">
        <v>5532.7</v>
      </c>
      <c r="F5" s="9">
        <v>227.2</v>
      </c>
      <c r="G5" s="9"/>
      <c r="H5" s="9">
        <v>402.7</v>
      </c>
      <c r="I5" s="9">
        <f t="shared" si="0"/>
        <v>18869.600000000002</v>
      </c>
    </row>
    <row r="6" spans="1:9" x14ac:dyDescent="0.3">
      <c r="A6" t="s">
        <v>8</v>
      </c>
      <c r="B6" s="9"/>
      <c r="C6" s="9">
        <v>20.5</v>
      </c>
      <c r="D6" s="9"/>
      <c r="E6" s="9">
        <v>2.9</v>
      </c>
      <c r="F6" s="9">
        <v>2.7</v>
      </c>
      <c r="G6" s="9"/>
      <c r="H6" s="9"/>
      <c r="I6" s="9">
        <f t="shared" si="0"/>
        <v>26.099999999999998</v>
      </c>
    </row>
    <row r="7" spans="1:9" x14ac:dyDescent="0.3">
      <c r="A7" t="s">
        <v>13</v>
      </c>
      <c r="B7" s="9">
        <v>772.7</v>
      </c>
      <c r="C7" s="9">
        <v>74007</v>
      </c>
      <c r="D7" s="9">
        <v>2.4</v>
      </c>
      <c r="E7" s="9">
        <v>10679.9</v>
      </c>
      <c r="F7" s="9">
        <v>377.7</v>
      </c>
      <c r="G7" s="9">
        <v>326.3</v>
      </c>
      <c r="H7" s="9">
        <v>3715.5</v>
      </c>
      <c r="I7" s="9">
        <f t="shared" si="0"/>
        <v>89881.499999999985</v>
      </c>
    </row>
    <row r="8" spans="1:9" x14ac:dyDescent="0.3">
      <c r="A8" t="s">
        <v>11</v>
      </c>
      <c r="B8" s="9">
        <v>4.5</v>
      </c>
      <c r="C8" s="9">
        <v>314.2</v>
      </c>
      <c r="D8" s="9"/>
      <c r="E8" s="9">
        <v>135.4</v>
      </c>
      <c r="F8" s="9">
        <v>37.1</v>
      </c>
      <c r="G8" s="9"/>
      <c r="H8" s="9">
        <v>2293.4</v>
      </c>
      <c r="I8" s="9">
        <f t="shared" si="0"/>
        <v>2784.6000000000004</v>
      </c>
    </row>
    <row r="9" spans="1:9" x14ac:dyDescent="0.3">
      <c r="A9" t="s">
        <v>19</v>
      </c>
      <c r="B9" s="9">
        <f>SUM(B3:B8)</f>
        <v>3142</v>
      </c>
      <c r="C9" s="9">
        <f t="shared" ref="C9:H9" si="1">SUM(C3:C8)</f>
        <v>179941.5</v>
      </c>
      <c r="D9" s="9">
        <f t="shared" si="1"/>
        <v>63.8</v>
      </c>
      <c r="E9" s="9">
        <f t="shared" si="1"/>
        <v>48146</v>
      </c>
      <c r="F9" s="9">
        <f t="shared" si="1"/>
        <v>2076.6000000000004</v>
      </c>
      <c r="G9" s="9">
        <f t="shared" si="1"/>
        <v>499</v>
      </c>
      <c r="H9" s="9">
        <f t="shared" si="1"/>
        <v>10224</v>
      </c>
      <c r="I9" s="9">
        <f>SUM(I3:I8)</f>
        <v>244092.9</v>
      </c>
    </row>
    <row r="16" spans="1:9" x14ac:dyDescent="0.3">
      <c r="A16" t="s">
        <v>18</v>
      </c>
      <c r="B16" t="s">
        <v>4</v>
      </c>
      <c r="C16" t="s">
        <v>6</v>
      </c>
      <c r="D16" t="s">
        <v>17</v>
      </c>
      <c r="E16" t="s">
        <v>7</v>
      </c>
      <c r="F16" t="s">
        <v>8</v>
      </c>
      <c r="G16" t="s">
        <v>9</v>
      </c>
      <c r="H16" t="s">
        <v>11</v>
      </c>
    </row>
    <row r="17" spans="1:8" x14ac:dyDescent="0.3">
      <c r="A17" t="s">
        <v>4</v>
      </c>
      <c r="C17">
        <v>2860.5</v>
      </c>
      <c r="D17">
        <v>2.4</v>
      </c>
      <c r="E17">
        <v>1091.0999999999999</v>
      </c>
      <c r="F17">
        <v>11.75</v>
      </c>
      <c r="G17">
        <v>5</v>
      </c>
      <c r="H17">
        <v>143.9</v>
      </c>
    </row>
    <row r="18" spans="1:8" x14ac:dyDescent="0.3">
      <c r="A18" t="s">
        <v>6</v>
      </c>
      <c r="B18">
        <v>1.2</v>
      </c>
      <c r="E18">
        <v>131.80000000000001</v>
      </c>
      <c r="F18">
        <v>15.75</v>
      </c>
      <c r="G18">
        <v>1.6</v>
      </c>
      <c r="H18">
        <v>2.7</v>
      </c>
    </row>
    <row r="19" spans="1:8" x14ac:dyDescent="0.3">
      <c r="A19" t="s">
        <v>7</v>
      </c>
      <c r="B19">
        <v>3.3</v>
      </c>
      <c r="C19">
        <v>485.4</v>
      </c>
      <c r="F19">
        <v>4.4000000000000004</v>
      </c>
      <c r="H19">
        <v>15.5</v>
      </c>
    </row>
    <row r="20" spans="1:8" x14ac:dyDescent="0.3">
      <c r="A20" t="s">
        <v>8</v>
      </c>
      <c r="B20">
        <v>0</v>
      </c>
      <c r="C20">
        <v>0.8</v>
      </c>
      <c r="E20">
        <v>0.1</v>
      </c>
    </row>
    <row r="21" spans="1:8" x14ac:dyDescent="0.3">
      <c r="A21" t="s">
        <v>13</v>
      </c>
      <c r="B21">
        <v>29.7</v>
      </c>
      <c r="C21">
        <v>2846.4</v>
      </c>
      <c r="D21">
        <v>0.1</v>
      </c>
      <c r="E21">
        <v>410.8</v>
      </c>
      <c r="F21">
        <v>7.25</v>
      </c>
      <c r="H21">
        <v>142.9</v>
      </c>
    </row>
    <row r="22" spans="1:8" x14ac:dyDescent="0.3">
      <c r="A22" t="s">
        <v>11</v>
      </c>
      <c r="B22">
        <v>0.2</v>
      </c>
      <c r="C22">
        <v>12.1</v>
      </c>
      <c r="E22">
        <v>5.2</v>
      </c>
      <c r="F22">
        <v>0.7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zenji_change95_13</vt:lpstr>
      <vt:lpstr>zenji_changes_13_21</vt:lpstr>
      <vt:lpstr>zenji_changes_13_21_V2</vt:lpstr>
      <vt:lpstr>combined_95_13_21</vt:lpstr>
      <vt:lpstr>zenji_95_21</vt:lpstr>
      <vt:lpstr>zenji_95_21_cleaned</vt:lpstr>
      <vt:lpstr>Area matrix and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Semba Masumbuko</cp:lastModifiedBy>
  <dcterms:created xsi:type="dcterms:W3CDTF">2024-11-06T06:01:51Z</dcterms:created>
  <dcterms:modified xsi:type="dcterms:W3CDTF">2025-03-05T11:42:54Z</dcterms:modified>
</cp:coreProperties>
</file>