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aire_Solaris\Enseignement\Université Grenoble - Alpes\Analyse des business data\3. évaluation\"/>
    </mc:Choice>
  </mc:AlternateContent>
  <xr:revisionPtr revIDLastSave="0" documentId="13_ncr:1_{064C9971-82D9-4796-86B0-C9455E568A38}" xr6:coauthVersionLast="47" xr6:coauthVersionMax="47" xr10:uidLastSave="{00000000-0000-0000-0000-000000000000}"/>
  <bookViews>
    <workbookView xWindow="-98" yWindow="-98" windowWidth="20715" windowHeight="13155" activeTab="1" xr2:uid="{ABF04F77-B8D7-4818-A078-64AC64B2D8E0}"/>
  </bookViews>
  <sheets>
    <sheet name="Data" sheetId="1" r:id="rId1"/>
    <sheet name="Glossaire" sheetId="2" r:id="rId2"/>
    <sheet name="Remarqu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C30" i="1"/>
  <c r="B30" i="1" s="1"/>
  <c r="C31" i="1"/>
  <c r="B31" i="1" s="1"/>
  <c r="C32" i="1"/>
  <c r="B32" i="1" s="1"/>
  <c r="C33" i="1"/>
  <c r="B33" i="1" s="1"/>
  <c r="C34" i="1"/>
  <c r="B34" i="1" s="1"/>
  <c r="C35" i="1"/>
  <c r="B35" i="1" s="1"/>
  <c r="C36" i="1"/>
  <c r="B36" i="1" s="1"/>
  <c r="C37" i="1"/>
  <c r="B37" i="1" s="1"/>
  <c r="C38" i="1"/>
  <c r="B38" i="1" s="1"/>
  <c r="C39" i="1"/>
  <c r="B39" i="1" s="1"/>
  <c r="C40" i="1"/>
  <c r="B40" i="1" s="1"/>
  <c r="C41" i="1"/>
  <c r="B41" i="1" s="1"/>
  <c r="C42" i="1"/>
  <c r="B42" i="1" s="1"/>
  <c r="C43" i="1"/>
  <c r="B43" i="1" s="1"/>
  <c r="C44" i="1"/>
  <c r="B44" i="1" s="1"/>
  <c r="C45" i="1"/>
  <c r="B45" i="1" s="1"/>
  <c r="C46" i="1"/>
  <c r="B46" i="1" s="1"/>
  <c r="C47" i="1"/>
  <c r="B47" i="1" s="1"/>
  <c r="C48" i="1"/>
  <c r="B48" i="1" s="1"/>
  <c r="C49" i="1"/>
  <c r="B49" i="1" s="1"/>
  <c r="C50" i="1"/>
  <c r="B50" i="1" s="1"/>
  <c r="C51" i="1"/>
  <c r="B51" i="1" s="1"/>
  <c r="C52" i="1"/>
  <c r="B52" i="1" s="1"/>
  <c r="C53" i="1"/>
  <c r="B53" i="1" s="1"/>
  <c r="C54" i="1"/>
  <c r="B54" i="1" s="1"/>
  <c r="C55" i="1"/>
  <c r="B55" i="1" s="1"/>
  <c r="C56" i="1"/>
  <c r="B56" i="1" s="1"/>
  <c r="C57" i="1"/>
  <c r="B57" i="1" s="1"/>
  <c r="C58" i="1"/>
  <c r="B58" i="1" s="1"/>
  <c r="C59" i="1"/>
  <c r="B59" i="1" s="1"/>
  <c r="C60" i="1"/>
  <c r="B60" i="1" s="1"/>
  <c r="C61" i="1"/>
  <c r="B61" i="1" s="1"/>
  <c r="C62" i="1"/>
  <c r="B62" i="1" s="1"/>
  <c r="C63" i="1"/>
  <c r="B63" i="1" s="1"/>
  <c r="C64" i="1"/>
  <c r="B64" i="1" s="1"/>
  <c r="C65" i="1"/>
  <c r="B65" i="1" s="1"/>
  <c r="C66" i="1"/>
  <c r="B66" i="1" s="1"/>
  <c r="C67" i="1"/>
  <c r="B67" i="1" s="1"/>
  <c r="C68" i="1"/>
  <c r="B68" i="1" s="1"/>
  <c r="C69" i="1"/>
  <c r="B69" i="1" s="1"/>
  <c r="C70" i="1"/>
  <c r="B70" i="1" s="1"/>
  <c r="C71" i="1"/>
  <c r="B71" i="1" s="1"/>
  <c r="C72" i="1"/>
  <c r="B72" i="1" s="1"/>
  <c r="C73" i="1"/>
  <c r="B73" i="1" s="1"/>
  <c r="C74" i="1"/>
  <c r="B74" i="1" s="1"/>
  <c r="C75" i="1"/>
  <c r="B75" i="1" s="1"/>
  <c r="C76" i="1"/>
  <c r="B76" i="1" s="1"/>
  <c r="C77" i="1"/>
  <c r="B77" i="1" s="1"/>
  <c r="C78" i="1"/>
  <c r="B78" i="1" s="1"/>
  <c r="C79" i="1"/>
  <c r="B79" i="1" s="1"/>
  <c r="C80" i="1"/>
  <c r="B80" i="1" s="1"/>
  <c r="C81" i="1"/>
  <c r="B81" i="1" s="1"/>
  <c r="C82" i="1"/>
  <c r="B82" i="1" s="1"/>
  <c r="C83" i="1"/>
  <c r="B83" i="1" s="1"/>
  <c r="C84" i="1"/>
  <c r="B84" i="1" s="1"/>
  <c r="C85" i="1"/>
  <c r="B85" i="1" s="1"/>
  <c r="C86" i="1"/>
  <c r="B86" i="1" s="1"/>
  <c r="C87" i="1"/>
  <c r="B87" i="1" s="1"/>
  <c r="C88" i="1"/>
  <c r="B88" i="1" s="1"/>
  <c r="C89" i="1"/>
  <c r="B89" i="1" s="1"/>
  <c r="C90" i="1"/>
  <c r="B90" i="1" s="1"/>
  <c r="C91" i="1"/>
  <c r="B91" i="1" s="1"/>
  <c r="C92" i="1"/>
  <c r="B92" i="1" s="1"/>
  <c r="C93" i="1"/>
  <c r="B93" i="1" s="1"/>
  <c r="C94" i="1"/>
  <c r="B94" i="1" s="1"/>
  <c r="C95" i="1"/>
  <c r="B95" i="1" s="1"/>
  <c r="C96" i="1"/>
  <c r="B96" i="1" s="1"/>
  <c r="C97" i="1"/>
  <c r="B97" i="1" s="1"/>
  <c r="C98" i="1"/>
  <c r="B98" i="1" s="1"/>
  <c r="C99" i="1"/>
  <c r="B99" i="1" s="1"/>
  <c r="C100" i="1"/>
  <c r="B100" i="1" s="1"/>
  <c r="C101" i="1"/>
  <c r="B101" i="1" s="1"/>
  <c r="C102" i="1"/>
  <c r="B102" i="1" s="1"/>
  <c r="C103" i="1"/>
  <c r="B103" i="1" s="1"/>
  <c r="C104" i="1"/>
  <c r="B104" i="1" s="1"/>
  <c r="C105" i="1"/>
  <c r="B105" i="1" s="1"/>
  <c r="C106" i="1"/>
  <c r="B106" i="1" s="1"/>
  <c r="C107" i="1"/>
  <c r="B107" i="1" s="1"/>
  <c r="C108" i="1"/>
  <c r="B108" i="1" s="1"/>
  <c r="C109" i="1"/>
  <c r="B109" i="1" s="1"/>
  <c r="C110" i="1"/>
  <c r="B110" i="1" s="1"/>
  <c r="C111" i="1"/>
  <c r="B111" i="1" s="1"/>
  <c r="C112" i="1"/>
  <c r="B112" i="1" s="1"/>
  <c r="C113" i="1"/>
  <c r="B113" i="1" s="1"/>
  <c r="C114" i="1"/>
  <c r="B114" i="1" s="1"/>
  <c r="C115" i="1"/>
  <c r="B115" i="1" s="1"/>
  <c r="C116" i="1"/>
  <c r="B116" i="1" s="1"/>
  <c r="C117" i="1"/>
  <c r="B117" i="1" s="1"/>
  <c r="C118" i="1"/>
  <c r="B118" i="1" s="1"/>
  <c r="C119" i="1"/>
  <c r="B119" i="1" s="1"/>
  <c r="C120" i="1"/>
  <c r="B120" i="1" s="1"/>
  <c r="C121" i="1"/>
  <c r="B121" i="1" s="1"/>
  <c r="C122" i="1"/>
  <c r="B122" i="1" s="1"/>
  <c r="C123" i="1"/>
  <c r="B123" i="1" s="1"/>
  <c r="C124" i="1"/>
  <c r="B124" i="1" s="1"/>
  <c r="C125" i="1"/>
  <c r="B125" i="1" s="1"/>
  <c r="C126" i="1"/>
  <c r="B126" i="1" s="1"/>
  <c r="C127" i="1"/>
  <c r="B127" i="1" s="1"/>
  <c r="C128" i="1"/>
  <c r="B128" i="1" s="1"/>
  <c r="C129" i="1"/>
  <c r="B129" i="1" s="1"/>
  <c r="C130" i="1"/>
  <c r="B130" i="1" s="1"/>
  <c r="C131" i="1"/>
  <c r="B131" i="1" s="1"/>
  <c r="C132" i="1"/>
  <c r="B132" i="1" s="1"/>
  <c r="C133" i="1"/>
  <c r="B133" i="1" s="1"/>
  <c r="C134" i="1"/>
  <c r="B134" i="1" s="1"/>
  <c r="C135" i="1"/>
  <c r="B135" i="1" s="1"/>
  <c r="C136" i="1"/>
  <c r="B136" i="1" s="1"/>
  <c r="C137" i="1"/>
  <c r="B137" i="1" s="1"/>
  <c r="C138" i="1"/>
  <c r="B138" i="1" s="1"/>
  <c r="C139" i="1"/>
  <c r="B139" i="1" s="1"/>
  <c r="C140" i="1"/>
  <c r="B140" i="1" s="1"/>
  <c r="C141" i="1"/>
  <c r="B141" i="1" s="1"/>
  <c r="C142" i="1"/>
  <c r="B142" i="1" s="1"/>
  <c r="C143" i="1"/>
  <c r="B143" i="1" s="1"/>
  <c r="C144" i="1"/>
  <c r="B144" i="1" s="1"/>
  <c r="C145" i="1"/>
  <c r="B145" i="1" s="1"/>
  <c r="C146" i="1"/>
  <c r="B146" i="1" s="1"/>
  <c r="C147" i="1"/>
  <c r="B147" i="1" s="1"/>
  <c r="C148" i="1"/>
  <c r="B148" i="1" s="1"/>
  <c r="C149" i="1"/>
  <c r="B149" i="1" s="1"/>
  <c r="C150" i="1"/>
  <c r="B150" i="1" s="1"/>
  <c r="C151" i="1"/>
  <c r="B151" i="1" s="1"/>
  <c r="C152" i="1"/>
  <c r="B152" i="1" s="1"/>
  <c r="C153" i="1"/>
  <c r="B153" i="1" s="1"/>
  <c r="C154" i="1"/>
  <c r="B154" i="1" s="1"/>
  <c r="C155" i="1"/>
  <c r="B155" i="1" s="1"/>
  <c r="C156" i="1"/>
  <c r="B156" i="1" s="1"/>
  <c r="C157" i="1"/>
  <c r="B157" i="1" s="1"/>
  <c r="C158" i="1"/>
  <c r="B158" i="1" s="1"/>
  <c r="C2" i="1"/>
  <c r="B2" i="1" s="1"/>
  <c r="C3" i="1"/>
  <c r="B3" i="1" s="1"/>
  <c r="C4" i="1"/>
  <c r="B4" i="1" s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</calcChain>
</file>

<file path=xl/sharedStrings.xml><?xml version="1.0" encoding="utf-8"?>
<sst xmlns="http://schemas.openxmlformats.org/spreadsheetml/2006/main" count="112" uniqueCount="65">
  <si>
    <t>Date</t>
  </si>
  <si>
    <t>Année</t>
  </si>
  <si>
    <t>Semaine</t>
  </si>
  <si>
    <t>Radio (GRP)</t>
  </si>
  <si>
    <t>Télévision (GRP)</t>
  </si>
  <si>
    <t>SEO (Sessions)</t>
  </si>
  <si>
    <t>Search (Sessions)</t>
  </si>
  <si>
    <t>Autres médias online (Sessions)</t>
  </si>
  <si>
    <t>SEO (Sessions d'utilisateurs connues)</t>
  </si>
  <si>
    <t>Search (Sessions d'utilisateurs connues)</t>
  </si>
  <si>
    <t>Autres médias online (Sessions d'utilisateurs connues)</t>
  </si>
  <si>
    <t>Consommation des menages (en K€)</t>
  </si>
  <si>
    <t>Radio Concurrent 1 (GRP)</t>
  </si>
  <si>
    <t>TV Concurrent 1 (GRP)</t>
  </si>
  <si>
    <t>Radio Concurrent 2 (GRP)</t>
  </si>
  <si>
    <t>Radio Concurrent 3 (GRP)</t>
  </si>
  <si>
    <t>TV Concurrent 2 (GRP)</t>
  </si>
  <si>
    <t>TV Concurrent 3 (GRP)</t>
  </si>
  <si>
    <t>Variable</t>
  </si>
  <si>
    <t>Unité</t>
  </si>
  <si>
    <t>Définition</t>
  </si>
  <si>
    <t>Euro en millier</t>
  </si>
  <si>
    <t>Variable synthètique</t>
  </si>
  <si>
    <t>Gross Rating Point</t>
  </si>
  <si>
    <t>Sessions</t>
  </si>
  <si>
    <t>Degré Celcius</t>
  </si>
  <si>
    <t>Le chiffre d'affaire, hors taxe, en millier d'euro</t>
  </si>
  <si>
    <t>L'ensemble des sessions crées par tous les utilisateurs via les autres médias online</t>
  </si>
  <si>
    <t>L'ensemble des sessions crées par les utilisateurs connues (adresse IP connues) via les autres médias online</t>
  </si>
  <si>
    <t>Consommation totale des ménages en millier d'euro, lissé (source INSEE)</t>
  </si>
  <si>
    <t>Température constaté en degré celcius</t>
  </si>
  <si>
    <t>Les concurrents sont différentes en fonction des médias, c'est-à-dire que le concurrent 1 TV n'est pas le même que le concurrent 1 Radio.</t>
  </si>
  <si>
    <t>Température normale de saison</t>
  </si>
  <si>
    <t>Campagnes catalogues avec le thème 1</t>
  </si>
  <si>
    <t>Campagnes catalogues avec le thème 2</t>
  </si>
  <si>
    <t>Campagnes catalogues avec le thème 3</t>
  </si>
  <si>
    <t>Campagnes catalogues avec le thème 4</t>
  </si>
  <si>
    <t xml:space="preserve">Campagnes Radio </t>
  </si>
  <si>
    <t xml:space="preserve">Campagnes TV </t>
  </si>
  <si>
    <t>Campagnes d'affichage</t>
  </si>
  <si>
    <t>L'ensemble des sessions crées par tous les utilisateurs via le référencement naturel (non payant)</t>
  </si>
  <si>
    <t>L'ensemble des sessions crées par tous les utilisateurs via le référencement payant</t>
  </si>
  <si>
    <t>L'ensemble des sessions crées par les utilisateurs connues (adresse IP connues) via le référencement naturel (non payant)</t>
  </si>
  <si>
    <t>L'ensemble des sessions crées par les utilisateurs connues (adresse IP connues) via le référencement payant</t>
  </si>
  <si>
    <t>Température normale de saison en degré celcius</t>
  </si>
  <si>
    <t>Campagnes catalogues du concurrent 1</t>
  </si>
  <si>
    <t>Campagnes catalogues du concurrent 2</t>
  </si>
  <si>
    <t>Campagnes catalogues du concurrent 3</t>
  </si>
  <si>
    <t>Campagnes Radio du concurrent 1</t>
  </si>
  <si>
    <t>Campagnes Radio du concurrent 2</t>
  </si>
  <si>
    <t>Campagnes Radio du concurrent 3</t>
  </si>
  <si>
    <t>Campagnes TV du concurrent 1</t>
  </si>
  <si>
    <t>Campagnes TV du concurrent 2</t>
  </si>
  <si>
    <t>Campagnes TV du concurrent 3</t>
  </si>
  <si>
    <t>à noter :</t>
  </si>
  <si>
    <t>Catalogue Thème 1 (indice de pression)</t>
  </si>
  <si>
    <t>Catalogue Thème 2 (indice de pression)</t>
  </si>
  <si>
    <t>Catalogue Thème 3 (indice de pression)</t>
  </si>
  <si>
    <t>Catalogue Thème 4 (indice de pression)</t>
  </si>
  <si>
    <t>Affichage (indice de pression)</t>
  </si>
  <si>
    <t>Catalogue concurrent 1 (indice de pression)</t>
  </si>
  <si>
    <t>Catalogue concurrent 2 (indice de pression)</t>
  </si>
  <si>
    <t>Catalogue concurrent 3 (indice de pression)</t>
  </si>
  <si>
    <t>Température constatée</t>
  </si>
  <si>
    <t>Chiffre d'affaires HT K€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</si>
</sst>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EE3E-64A3-4BD3-BFDD-476C4F304F17}">
  <dimension ref="A1:AC158"/>
  <sheetViews>
    <sheetView showGridLines="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14.3984375" defaultRowHeight="14.25" x14ac:dyDescent="0.45"/>
  <cols>
    <col min="1" max="1" width="11.3984375" style="5" customWidth="1"/>
    <col min="2" max="29" width="14.3984375" style="5"/>
  </cols>
  <sheetData>
    <row r="1" spans="1:29" s="1" customFormat="1" ht="57" x14ac:dyDescent="0.45">
      <c r="A1" s="1" t="s">
        <v>0</v>
      </c>
      <c r="B1" s="1" t="s">
        <v>1</v>
      </c>
      <c r="C1" s="1" t="s">
        <v>2</v>
      </c>
      <c r="D1" s="1" t="s">
        <v>64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3</v>
      </c>
      <c r="J1" s="1" t="s">
        <v>4</v>
      </c>
      <c r="K1" s="1" t="s">
        <v>59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32</v>
      </c>
      <c r="T1" s="1" t="s">
        <v>63</v>
      </c>
      <c r="U1" s="1" t="s">
        <v>60</v>
      </c>
      <c r="V1" s="1" t="s">
        <v>61</v>
      </c>
      <c r="W1" s="1" t="s">
        <v>62</v>
      </c>
      <c r="X1" s="1" t="s">
        <v>12</v>
      </c>
      <c r="Y1" s="1" t="s">
        <v>14</v>
      </c>
      <c r="Z1" s="1" t="s">
        <v>15</v>
      </c>
      <c r="AA1" s="1" t="s">
        <v>13</v>
      </c>
      <c r="AB1" s="1" t="s">
        <v>16</v>
      </c>
      <c r="AC1" s="1" t="s">
        <v>17</v>
      </c>
    </row>
    <row r="2" spans="1:29" x14ac:dyDescent="0.45">
      <c r="A2" s="6">
        <v>39817</v>
      </c>
      <c r="B2" s="5">
        <f>IF(AND(C2=1,MONTH(A2)=12),YEAR(A2)+1,IF(AND(OR(C2=52,C2=53),MONTH(A2)=1),YEAR(A2)-1,YEAR(A2)))</f>
        <v>2009</v>
      </c>
      <c r="C2" s="5">
        <f t="shared" ref="C2:C22" si="0">WEEKNUM(A2,21)</f>
        <v>1</v>
      </c>
      <c r="D2" s="4">
        <v>39257.447593000026</v>
      </c>
      <c r="E2" s="4">
        <v>0.46733032828019128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/>
      <c r="M2" s="4"/>
      <c r="N2" s="4"/>
      <c r="O2" s="4"/>
      <c r="P2" s="4"/>
      <c r="Q2" s="4"/>
      <c r="R2" s="4">
        <v>767.00127158064515</v>
      </c>
      <c r="S2" s="4">
        <v>4.2628992689791829</v>
      </c>
      <c r="T2" s="4">
        <v>3.2585833317886599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</row>
    <row r="3" spans="1:29" x14ac:dyDescent="0.45">
      <c r="A3" s="6">
        <v>39824</v>
      </c>
      <c r="B3" s="5">
        <f t="shared" ref="B3:B66" si="1">IF(AND(C3=1,MONTH(A3)=12),YEAR(A3)+1,IF(AND(OR(C3=52,C3=53),MONTH(A3)=1),YEAR(A3)-1,YEAR(A3)))</f>
        <v>2009</v>
      </c>
      <c r="C3" s="5">
        <f t="shared" si="0"/>
        <v>2</v>
      </c>
      <c r="D3" s="4">
        <v>62114.885547000013</v>
      </c>
      <c r="E3" s="4">
        <v>0.15</v>
      </c>
      <c r="F3" s="4">
        <v>0</v>
      </c>
      <c r="G3" s="4">
        <v>0</v>
      </c>
      <c r="H3" s="4">
        <v>0</v>
      </c>
      <c r="I3" s="4">
        <v>355.03</v>
      </c>
      <c r="J3" s="4">
        <v>0</v>
      </c>
      <c r="K3" s="4">
        <v>0</v>
      </c>
      <c r="L3" s="4"/>
      <c r="M3" s="4"/>
      <c r="N3" s="4"/>
      <c r="O3" s="4"/>
      <c r="P3" s="4"/>
      <c r="Q3" s="4"/>
      <c r="R3" s="4">
        <v>767.00127158064515</v>
      </c>
      <c r="S3" s="4">
        <v>4.2838582401305185</v>
      </c>
      <c r="T3" s="4">
        <v>6.3413893984883671</v>
      </c>
      <c r="U3" s="4">
        <v>0</v>
      </c>
      <c r="V3" s="4">
        <v>0</v>
      </c>
      <c r="W3" s="4">
        <v>0</v>
      </c>
      <c r="X3" s="4">
        <v>295.99</v>
      </c>
      <c r="Y3" s="4">
        <v>281.31</v>
      </c>
      <c r="Z3" s="4">
        <v>240.07</v>
      </c>
      <c r="AA3" s="4">
        <v>0</v>
      </c>
      <c r="AB3" s="4">
        <v>0</v>
      </c>
      <c r="AC3" s="4">
        <v>0</v>
      </c>
    </row>
    <row r="4" spans="1:29" x14ac:dyDescent="0.45">
      <c r="A4" s="6">
        <v>39831</v>
      </c>
      <c r="B4" s="5">
        <f t="shared" si="1"/>
        <v>2009</v>
      </c>
      <c r="C4" s="5">
        <f t="shared" si="0"/>
        <v>3</v>
      </c>
      <c r="D4" s="4">
        <v>50866.612744999977</v>
      </c>
      <c r="E4" s="4">
        <v>0.12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/>
      <c r="M4" s="4"/>
      <c r="N4" s="4"/>
      <c r="O4" s="4"/>
      <c r="P4" s="4"/>
      <c r="Q4" s="4"/>
      <c r="R4" s="4">
        <v>767.00127158064515</v>
      </c>
      <c r="S4" s="4">
        <v>4.583873830010698</v>
      </c>
      <c r="T4" s="4">
        <v>6.4817565534728043</v>
      </c>
      <c r="U4" s="4">
        <v>0</v>
      </c>
      <c r="V4" s="4">
        <v>0</v>
      </c>
      <c r="W4" s="4">
        <v>0</v>
      </c>
      <c r="X4" s="4">
        <v>127.18</v>
      </c>
      <c r="Y4" s="4">
        <v>234.56</v>
      </c>
      <c r="Z4" s="4">
        <v>105.68</v>
      </c>
      <c r="AA4" s="4">
        <v>0</v>
      </c>
      <c r="AB4" s="4">
        <v>0</v>
      </c>
      <c r="AC4" s="4">
        <v>0</v>
      </c>
    </row>
    <row r="5" spans="1:29" x14ac:dyDescent="0.45">
      <c r="A5" s="6">
        <v>39838</v>
      </c>
      <c r="B5" s="5">
        <f t="shared" si="1"/>
        <v>2009</v>
      </c>
      <c r="C5" s="5">
        <f t="shared" si="0"/>
        <v>4</v>
      </c>
      <c r="D5" s="4">
        <v>44484.787386000018</v>
      </c>
      <c r="E5" s="4">
        <v>0.1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/>
      <c r="M5" s="4"/>
      <c r="N5" s="4"/>
      <c r="O5" s="4"/>
      <c r="P5" s="4"/>
      <c r="Q5" s="4"/>
      <c r="R5" s="4">
        <v>767.00127158064515</v>
      </c>
      <c r="S5" s="4">
        <v>4.9638361906076822</v>
      </c>
      <c r="T5" s="4">
        <v>2.2795814504790584</v>
      </c>
      <c r="U5" s="4">
        <v>0</v>
      </c>
      <c r="V5" s="4">
        <v>0</v>
      </c>
      <c r="W5" s="4">
        <v>0</v>
      </c>
      <c r="X5" s="4">
        <v>0</v>
      </c>
      <c r="Y5" s="4">
        <v>239.4</v>
      </c>
      <c r="Z5" s="4">
        <v>0</v>
      </c>
      <c r="AA5" s="4">
        <v>0</v>
      </c>
      <c r="AB5" s="4">
        <v>0</v>
      </c>
      <c r="AC5" s="4">
        <v>0</v>
      </c>
    </row>
    <row r="6" spans="1:29" x14ac:dyDescent="0.45">
      <c r="A6" s="6">
        <v>39845</v>
      </c>
      <c r="B6" s="5">
        <f t="shared" si="1"/>
        <v>2009</v>
      </c>
      <c r="C6" s="5">
        <f t="shared" si="0"/>
        <v>5</v>
      </c>
      <c r="D6" s="4">
        <v>43574.719656000008</v>
      </c>
      <c r="E6" s="4">
        <v>0.04</v>
      </c>
      <c r="F6" s="4">
        <v>0</v>
      </c>
      <c r="G6" s="4">
        <v>0</v>
      </c>
      <c r="H6" s="4">
        <v>0</v>
      </c>
      <c r="I6" s="4">
        <v>234.51</v>
      </c>
      <c r="J6" s="4">
        <v>0</v>
      </c>
      <c r="K6" s="4">
        <v>0</v>
      </c>
      <c r="L6" s="4"/>
      <c r="M6" s="4"/>
      <c r="N6" s="4"/>
      <c r="O6" s="4"/>
      <c r="P6" s="4"/>
      <c r="Q6" s="4"/>
      <c r="R6" s="4">
        <v>778.6403688548387</v>
      </c>
      <c r="S6" s="4">
        <v>5.2461006711736369</v>
      </c>
      <c r="T6" s="4">
        <v>4.3306668997178939</v>
      </c>
      <c r="U6" s="4">
        <v>0</v>
      </c>
      <c r="V6" s="4">
        <v>0</v>
      </c>
      <c r="W6" s="4">
        <v>0</v>
      </c>
      <c r="X6" s="4">
        <v>0</v>
      </c>
      <c r="Y6" s="4">
        <v>253.08</v>
      </c>
      <c r="Z6" s="4">
        <v>0</v>
      </c>
      <c r="AA6" s="4">
        <v>0</v>
      </c>
      <c r="AB6" s="4">
        <v>0</v>
      </c>
      <c r="AC6" s="4">
        <v>0</v>
      </c>
    </row>
    <row r="7" spans="1:29" x14ac:dyDescent="0.45">
      <c r="A7" s="6">
        <v>39852</v>
      </c>
      <c r="B7" s="5">
        <f t="shared" si="1"/>
        <v>2009</v>
      </c>
      <c r="C7" s="5">
        <f t="shared" si="0"/>
        <v>6</v>
      </c>
      <c r="D7" s="4">
        <v>36538.726652999991</v>
      </c>
      <c r="E7" s="4">
        <v>3.1118148518949028E-2</v>
      </c>
      <c r="F7" s="4">
        <v>0</v>
      </c>
      <c r="G7" s="4">
        <v>0</v>
      </c>
      <c r="H7" s="4">
        <v>0</v>
      </c>
      <c r="I7" s="4">
        <v>244.76</v>
      </c>
      <c r="J7" s="4">
        <v>0</v>
      </c>
      <c r="K7" s="4">
        <v>0</v>
      </c>
      <c r="L7" s="4"/>
      <c r="M7" s="4"/>
      <c r="N7" s="4"/>
      <c r="O7" s="4"/>
      <c r="P7" s="4"/>
      <c r="Q7" s="4"/>
      <c r="R7" s="4">
        <v>848.47495249999986</v>
      </c>
      <c r="S7" s="4">
        <v>5.1058644529652417</v>
      </c>
      <c r="T7" s="4">
        <v>1.4890042149388298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133.87</v>
      </c>
      <c r="AC7" s="4">
        <v>0</v>
      </c>
    </row>
    <row r="8" spans="1:29" x14ac:dyDescent="0.45">
      <c r="A8" s="6">
        <v>39859</v>
      </c>
      <c r="B8" s="5">
        <f t="shared" si="1"/>
        <v>2009</v>
      </c>
      <c r="C8" s="5">
        <f t="shared" si="0"/>
        <v>7</v>
      </c>
      <c r="D8" s="4">
        <v>33380.659962000012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/>
      <c r="M8" s="4"/>
      <c r="N8" s="4"/>
      <c r="O8" s="4"/>
      <c r="P8" s="4"/>
      <c r="Q8" s="4"/>
      <c r="R8" s="4">
        <v>848.47495249999986</v>
      </c>
      <c r="S8" s="4">
        <v>5.2571369036982265</v>
      </c>
      <c r="T8" s="4">
        <v>4.3610922834417156</v>
      </c>
      <c r="U8" s="4">
        <v>0</v>
      </c>
      <c r="V8" s="4">
        <v>0</v>
      </c>
      <c r="W8" s="4">
        <v>0</v>
      </c>
      <c r="X8" s="4">
        <v>0</v>
      </c>
      <c r="Y8" s="4">
        <v>250.54</v>
      </c>
      <c r="Z8" s="4">
        <v>77.5</v>
      </c>
      <c r="AA8" s="4">
        <v>0</v>
      </c>
      <c r="AB8" s="4">
        <v>147.43</v>
      </c>
      <c r="AC8" s="4">
        <v>0</v>
      </c>
    </row>
    <row r="9" spans="1:29" x14ac:dyDescent="0.45">
      <c r="A9" s="6">
        <v>39866</v>
      </c>
      <c r="B9" s="5">
        <f t="shared" si="1"/>
        <v>2009</v>
      </c>
      <c r="C9" s="5">
        <f t="shared" si="0"/>
        <v>8</v>
      </c>
      <c r="D9" s="4">
        <v>32669.485328999996</v>
      </c>
      <c r="E9" s="4">
        <v>0</v>
      </c>
      <c r="F9" s="4">
        <v>0</v>
      </c>
      <c r="G9" s="4">
        <v>0</v>
      </c>
      <c r="H9" s="4">
        <v>0</v>
      </c>
      <c r="I9" s="4">
        <v>242.98</v>
      </c>
      <c r="J9" s="4">
        <v>0</v>
      </c>
      <c r="K9" s="4">
        <v>0</v>
      </c>
      <c r="L9" s="4"/>
      <c r="M9" s="4"/>
      <c r="N9" s="4"/>
      <c r="O9" s="4"/>
      <c r="P9" s="4"/>
      <c r="Q9" s="4"/>
      <c r="R9" s="4">
        <v>848.47495249999986</v>
      </c>
      <c r="S9" s="4">
        <v>5.967165168157365</v>
      </c>
      <c r="T9" s="4">
        <v>4.7979726747071556</v>
      </c>
      <c r="U9" s="4">
        <v>0</v>
      </c>
      <c r="V9" s="4">
        <v>0</v>
      </c>
      <c r="W9" s="4">
        <v>0</v>
      </c>
      <c r="X9" s="4">
        <v>0</v>
      </c>
      <c r="Y9" s="4">
        <v>253.31</v>
      </c>
      <c r="Z9" s="4">
        <v>0</v>
      </c>
      <c r="AA9" s="4">
        <v>200.67</v>
      </c>
      <c r="AB9" s="4">
        <v>0</v>
      </c>
      <c r="AC9" s="4">
        <v>0</v>
      </c>
    </row>
    <row r="10" spans="1:29" x14ac:dyDescent="0.45">
      <c r="A10" s="6">
        <v>39873</v>
      </c>
      <c r="B10" s="5">
        <f t="shared" si="1"/>
        <v>2009</v>
      </c>
      <c r="C10" s="5">
        <f t="shared" si="0"/>
        <v>9</v>
      </c>
      <c r="D10" s="4">
        <v>33194.59677299999</v>
      </c>
      <c r="E10" s="4">
        <v>0</v>
      </c>
      <c r="F10" s="4">
        <v>0</v>
      </c>
      <c r="G10" s="4">
        <v>0</v>
      </c>
      <c r="H10" s="4">
        <v>0</v>
      </c>
      <c r="I10" s="4">
        <v>241.22</v>
      </c>
      <c r="J10" s="4">
        <v>0</v>
      </c>
      <c r="K10" s="4">
        <v>0</v>
      </c>
      <c r="L10" s="4"/>
      <c r="M10" s="4"/>
      <c r="N10" s="4"/>
      <c r="O10" s="4"/>
      <c r="P10" s="4"/>
      <c r="Q10" s="4"/>
      <c r="R10" s="4">
        <v>836.20765035483862</v>
      </c>
      <c r="S10" s="4">
        <v>6.7336222792060942</v>
      </c>
      <c r="T10" s="4">
        <v>6.6918771044352594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89.05</v>
      </c>
      <c r="AA10" s="4">
        <v>198.57</v>
      </c>
      <c r="AB10" s="4">
        <v>0</v>
      </c>
      <c r="AC10" s="4">
        <v>0</v>
      </c>
    </row>
    <row r="11" spans="1:29" x14ac:dyDescent="0.45">
      <c r="A11" s="6">
        <v>39880</v>
      </c>
      <c r="B11" s="5">
        <f t="shared" si="1"/>
        <v>2009</v>
      </c>
      <c r="C11" s="5">
        <f t="shared" si="0"/>
        <v>10</v>
      </c>
      <c r="D11" s="4">
        <v>31282.86407999997</v>
      </c>
      <c r="E11" s="4">
        <v>0</v>
      </c>
      <c r="F11" s="4">
        <v>0</v>
      </c>
      <c r="G11" s="4">
        <v>0</v>
      </c>
      <c r="H11" s="4">
        <v>0</v>
      </c>
      <c r="I11" s="4">
        <v>207.91</v>
      </c>
      <c r="J11" s="4">
        <v>0</v>
      </c>
      <c r="K11" s="4">
        <v>0</v>
      </c>
      <c r="L11" s="4"/>
      <c r="M11" s="4"/>
      <c r="N11" s="4"/>
      <c r="O11" s="4"/>
      <c r="P11" s="4"/>
      <c r="Q11" s="4"/>
      <c r="R11" s="4">
        <v>762.60383748387096</v>
      </c>
      <c r="S11" s="4">
        <v>7.4713441460318339</v>
      </c>
      <c r="T11" s="4">
        <v>6.9309140542843304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</row>
    <row r="12" spans="1:29" x14ac:dyDescent="0.45">
      <c r="A12" s="6">
        <v>39887</v>
      </c>
      <c r="B12" s="5">
        <f t="shared" si="1"/>
        <v>2009</v>
      </c>
      <c r="C12" s="5">
        <f t="shared" si="0"/>
        <v>11</v>
      </c>
      <c r="D12" s="4">
        <v>28040.184782999972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/>
      <c r="M12" s="4"/>
      <c r="N12" s="4"/>
      <c r="O12" s="4"/>
      <c r="P12" s="4"/>
      <c r="Q12" s="4"/>
      <c r="R12" s="4">
        <v>762.60383748387096</v>
      </c>
      <c r="S12" s="4">
        <v>8.1077251804713324</v>
      </c>
      <c r="T12" s="4">
        <v>8.0861281740405495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157.02000000000001</v>
      </c>
      <c r="AA12" s="4">
        <v>0</v>
      </c>
      <c r="AB12" s="4">
        <v>0</v>
      </c>
      <c r="AC12" s="4">
        <v>0</v>
      </c>
    </row>
    <row r="13" spans="1:29" x14ac:dyDescent="0.45">
      <c r="A13" s="6">
        <v>39894</v>
      </c>
      <c r="B13" s="5">
        <f t="shared" si="1"/>
        <v>2009</v>
      </c>
      <c r="C13" s="5">
        <f t="shared" si="0"/>
        <v>12</v>
      </c>
      <c r="D13" s="4">
        <v>31213.787462000018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/>
      <c r="M13" s="4"/>
      <c r="N13" s="4"/>
      <c r="O13" s="4"/>
      <c r="P13" s="4"/>
      <c r="Q13" s="4"/>
      <c r="R13" s="4">
        <v>762.60383748387096</v>
      </c>
      <c r="S13" s="4">
        <v>8.6172478277972893</v>
      </c>
      <c r="T13" s="4">
        <v>8.3460722037312127</v>
      </c>
      <c r="U13" s="4">
        <v>0</v>
      </c>
      <c r="V13" s="4">
        <v>0</v>
      </c>
      <c r="W13" s="4">
        <v>0</v>
      </c>
      <c r="X13" s="4">
        <v>0</v>
      </c>
      <c r="Y13" s="4">
        <v>225.14</v>
      </c>
      <c r="Z13" s="4">
        <v>86.75</v>
      </c>
      <c r="AA13" s="4">
        <v>0</v>
      </c>
      <c r="AB13" s="4">
        <v>0</v>
      </c>
      <c r="AC13" s="4">
        <v>0</v>
      </c>
    </row>
    <row r="14" spans="1:29" x14ac:dyDescent="0.45">
      <c r="A14" s="6">
        <v>39901</v>
      </c>
      <c r="B14" s="5">
        <f t="shared" si="1"/>
        <v>2009</v>
      </c>
      <c r="C14" s="5">
        <f t="shared" si="0"/>
        <v>13</v>
      </c>
      <c r="D14" s="4">
        <v>32274.972456999996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/>
      <c r="M14" s="4"/>
      <c r="N14" s="4"/>
      <c r="O14" s="4"/>
      <c r="P14" s="4"/>
      <c r="Q14" s="4"/>
      <c r="R14" s="4">
        <v>762.60383748387096</v>
      </c>
      <c r="S14" s="4">
        <v>9.0608038880638979</v>
      </c>
      <c r="T14" s="4">
        <v>8.1608346760506674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83.41</v>
      </c>
      <c r="AA14" s="4">
        <v>0</v>
      </c>
      <c r="AB14" s="4">
        <v>0</v>
      </c>
      <c r="AC14" s="4">
        <v>0</v>
      </c>
    </row>
    <row r="15" spans="1:29" x14ac:dyDescent="0.45">
      <c r="A15" s="6">
        <v>39908</v>
      </c>
      <c r="B15" s="5">
        <f t="shared" si="1"/>
        <v>2009</v>
      </c>
      <c r="C15" s="5">
        <f t="shared" si="0"/>
        <v>14</v>
      </c>
      <c r="D15" s="4">
        <v>32946.291599000018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/>
      <c r="M15" s="4"/>
      <c r="N15" s="4"/>
      <c r="O15" s="4"/>
      <c r="P15" s="4"/>
      <c r="Q15" s="4"/>
      <c r="R15" s="4">
        <v>776.03898920967731</v>
      </c>
      <c r="S15" s="4">
        <v>9.3987793714488923</v>
      </c>
      <c r="T15" s="4">
        <v>9.4038793050346428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113.29</v>
      </c>
      <c r="AA15" s="4">
        <v>0</v>
      </c>
      <c r="AB15" s="4">
        <v>0</v>
      </c>
      <c r="AC15" s="4">
        <v>0</v>
      </c>
    </row>
    <row r="16" spans="1:29" x14ac:dyDescent="0.45">
      <c r="A16" s="6">
        <v>39915</v>
      </c>
      <c r="B16" s="5">
        <f t="shared" si="1"/>
        <v>2009</v>
      </c>
      <c r="C16" s="5">
        <f t="shared" si="0"/>
        <v>15</v>
      </c>
      <c r="D16" s="4">
        <v>24991.890820000004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/>
      <c r="M16" s="4"/>
      <c r="N16" s="4"/>
      <c r="O16" s="4"/>
      <c r="P16" s="4"/>
      <c r="Q16" s="4"/>
      <c r="R16" s="4">
        <v>781.41304989999992</v>
      </c>
      <c r="S16" s="4">
        <v>9.7410172748672963</v>
      </c>
      <c r="T16" s="4">
        <v>10.944794442745854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111.26</v>
      </c>
      <c r="AA16" s="4">
        <v>0</v>
      </c>
      <c r="AB16" s="4">
        <v>0</v>
      </c>
      <c r="AC16" s="4">
        <v>0</v>
      </c>
    </row>
    <row r="17" spans="1:29" x14ac:dyDescent="0.45">
      <c r="A17" s="6">
        <v>39922</v>
      </c>
      <c r="B17" s="5">
        <f t="shared" si="1"/>
        <v>2009</v>
      </c>
      <c r="C17" s="5">
        <f t="shared" si="0"/>
        <v>16</v>
      </c>
      <c r="D17" s="4">
        <v>34049.419586000025</v>
      </c>
      <c r="E17" s="4">
        <v>0</v>
      </c>
      <c r="F17" s="4">
        <v>0.88</v>
      </c>
      <c r="G17" s="4">
        <v>0</v>
      </c>
      <c r="H17" s="4">
        <v>0</v>
      </c>
      <c r="I17" s="4">
        <v>182.26</v>
      </c>
      <c r="J17" s="4">
        <v>0</v>
      </c>
      <c r="K17" s="4">
        <v>0</v>
      </c>
      <c r="L17" s="4"/>
      <c r="M17" s="4"/>
      <c r="N17" s="4"/>
      <c r="O17" s="4"/>
      <c r="P17" s="4"/>
      <c r="Q17" s="4"/>
      <c r="R17" s="4">
        <v>781.41304989999992</v>
      </c>
      <c r="S17" s="4">
        <v>10.306139501629485</v>
      </c>
      <c r="T17" s="4">
        <v>14.094591788539306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</row>
    <row r="18" spans="1:29" x14ac:dyDescent="0.45">
      <c r="A18" s="6">
        <v>39929</v>
      </c>
      <c r="B18" s="5">
        <f t="shared" si="1"/>
        <v>2009</v>
      </c>
      <c r="C18" s="5">
        <f t="shared" si="0"/>
        <v>17</v>
      </c>
      <c r="D18" s="4">
        <v>33674.09292000001</v>
      </c>
      <c r="E18" s="4">
        <v>0</v>
      </c>
      <c r="F18" s="4">
        <v>0.56000000000000005</v>
      </c>
      <c r="G18" s="4">
        <v>0</v>
      </c>
      <c r="H18" s="4">
        <v>0</v>
      </c>
      <c r="I18" s="4">
        <v>328.53</v>
      </c>
      <c r="J18" s="4">
        <v>0</v>
      </c>
      <c r="K18" s="4">
        <v>0</v>
      </c>
      <c r="L18" s="4"/>
      <c r="M18" s="4"/>
      <c r="N18" s="4"/>
      <c r="O18" s="4"/>
      <c r="P18" s="4"/>
      <c r="Q18" s="4"/>
      <c r="R18" s="4">
        <v>781.41304989999992</v>
      </c>
      <c r="S18" s="4">
        <v>12.362579289952285</v>
      </c>
      <c r="T18" s="4">
        <v>13.856249481896569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103.87</v>
      </c>
      <c r="AA18" s="4">
        <v>0</v>
      </c>
      <c r="AB18" s="4">
        <v>0</v>
      </c>
      <c r="AC18" s="4">
        <v>0</v>
      </c>
    </row>
    <row r="19" spans="1:29" x14ac:dyDescent="0.45">
      <c r="A19" s="6">
        <v>39936</v>
      </c>
      <c r="B19" s="5">
        <f t="shared" si="1"/>
        <v>2009</v>
      </c>
      <c r="C19" s="5">
        <f t="shared" si="0"/>
        <v>18</v>
      </c>
      <c r="D19" s="4">
        <v>34540.09664299999</v>
      </c>
      <c r="E19" s="4">
        <v>0</v>
      </c>
      <c r="F19" s="4">
        <v>0.46</v>
      </c>
      <c r="G19" s="4">
        <v>0</v>
      </c>
      <c r="H19" s="4">
        <v>0</v>
      </c>
      <c r="I19" s="4">
        <v>289.07</v>
      </c>
      <c r="J19" s="4">
        <v>0</v>
      </c>
      <c r="K19" s="4">
        <v>0</v>
      </c>
      <c r="L19" s="4"/>
      <c r="M19" s="4"/>
      <c r="N19" s="4"/>
      <c r="O19" s="4"/>
      <c r="P19" s="4"/>
      <c r="Q19" s="4"/>
      <c r="R19" s="4">
        <v>772.38243957419354</v>
      </c>
      <c r="S19" s="4">
        <v>12.303307543056537</v>
      </c>
      <c r="T19" s="4">
        <v>11.883262971248623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</row>
    <row r="20" spans="1:29" x14ac:dyDescent="0.45">
      <c r="A20" s="6">
        <v>39943</v>
      </c>
      <c r="B20" s="5">
        <f t="shared" si="1"/>
        <v>2009</v>
      </c>
      <c r="C20" s="5">
        <f t="shared" si="0"/>
        <v>19</v>
      </c>
      <c r="D20" s="4">
        <v>32229.977611000017</v>
      </c>
      <c r="E20" s="4">
        <v>0</v>
      </c>
      <c r="F20" s="4">
        <v>0.36</v>
      </c>
      <c r="G20" s="4">
        <v>0</v>
      </c>
      <c r="H20" s="4">
        <v>0</v>
      </c>
      <c r="I20" s="4">
        <v>250.89</v>
      </c>
      <c r="J20" s="4">
        <v>0</v>
      </c>
      <c r="K20" s="4">
        <v>0</v>
      </c>
      <c r="L20" s="4"/>
      <c r="M20" s="4"/>
      <c r="N20" s="4"/>
      <c r="O20" s="4"/>
      <c r="P20" s="4"/>
      <c r="Q20" s="4"/>
      <c r="R20" s="4">
        <v>760.34162580645159</v>
      </c>
      <c r="S20" s="4">
        <v>13.37302084783475</v>
      </c>
      <c r="T20" s="4">
        <v>14.919428298539238</v>
      </c>
      <c r="U20" s="4">
        <v>0</v>
      </c>
      <c r="V20" s="4">
        <v>0</v>
      </c>
      <c r="W20" s="4">
        <v>0</v>
      </c>
      <c r="X20" s="4">
        <v>185.02</v>
      </c>
      <c r="Y20" s="4">
        <v>0</v>
      </c>
      <c r="Z20" s="4">
        <v>217.27</v>
      </c>
      <c r="AA20" s="4">
        <v>0</v>
      </c>
      <c r="AB20" s="4">
        <v>126.64</v>
      </c>
      <c r="AC20" s="4">
        <v>0</v>
      </c>
    </row>
    <row r="21" spans="1:29" x14ac:dyDescent="0.45">
      <c r="A21" s="6">
        <v>39950</v>
      </c>
      <c r="B21" s="5">
        <f t="shared" si="1"/>
        <v>2009</v>
      </c>
      <c r="C21" s="5">
        <f t="shared" si="0"/>
        <v>20</v>
      </c>
      <c r="D21" s="4">
        <v>29135.824886999992</v>
      </c>
      <c r="E21" s="4">
        <v>0</v>
      </c>
      <c r="F21" s="4">
        <v>0.08</v>
      </c>
      <c r="G21" s="4">
        <v>0</v>
      </c>
      <c r="H21" s="4">
        <v>0</v>
      </c>
      <c r="I21" s="4">
        <v>264.45999999999998</v>
      </c>
      <c r="J21" s="4">
        <v>28.74</v>
      </c>
      <c r="K21" s="4">
        <v>0</v>
      </c>
      <c r="L21" s="4"/>
      <c r="M21" s="4"/>
      <c r="N21" s="4"/>
      <c r="O21" s="4"/>
      <c r="P21" s="4"/>
      <c r="Q21" s="4"/>
      <c r="R21" s="4">
        <v>760.34162580645159</v>
      </c>
      <c r="S21" s="4">
        <v>14.428653698259659</v>
      </c>
      <c r="T21" s="4">
        <v>15.307132408252121</v>
      </c>
      <c r="U21" s="4">
        <v>0</v>
      </c>
      <c r="V21" s="4">
        <v>0</v>
      </c>
      <c r="W21" s="4">
        <v>0</v>
      </c>
      <c r="X21" s="4">
        <v>200.66</v>
      </c>
      <c r="Y21" s="4">
        <v>0</v>
      </c>
      <c r="Z21" s="4">
        <v>610.58000000000004</v>
      </c>
      <c r="AA21" s="4">
        <v>0</v>
      </c>
      <c r="AB21" s="4">
        <v>119.32</v>
      </c>
      <c r="AC21" s="4">
        <v>0</v>
      </c>
    </row>
    <row r="22" spans="1:29" x14ac:dyDescent="0.45">
      <c r="A22" s="6">
        <v>39957</v>
      </c>
      <c r="B22" s="5">
        <f t="shared" si="1"/>
        <v>2009</v>
      </c>
      <c r="C22" s="5">
        <f t="shared" si="0"/>
        <v>21</v>
      </c>
      <c r="D22" s="4">
        <v>25365.802644000003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143.06</v>
      </c>
      <c r="K22" s="4">
        <v>0</v>
      </c>
      <c r="L22" s="4"/>
      <c r="M22" s="4"/>
      <c r="N22" s="4"/>
      <c r="O22" s="4"/>
      <c r="P22" s="4"/>
      <c r="Q22" s="4"/>
      <c r="R22" s="4">
        <v>760.34162580645159</v>
      </c>
      <c r="S22" s="4">
        <v>15.136111746006723</v>
      </c>
      <c r="T22" s="4">
        <v>13.310371808836276</v>
      </c>
      <c r="U22" s="4">
        <v>0</v>
      </c>
      <c r="V22" s="4">
        <v>0</v>
      </c>
      <c r="W22" s="4">
        <v>0</v>
      </c>
      <c r="X22" s="4">
        <v>124.9</v>
      </c>
      <c r="Y22" s="4">
        <v>248.3</v>
      </c>
      <c r="Z22" s="4">
        <v>73.22</v>
      </c>
      <c r="AA22" s="4">
        <v>0</v>
      </c>
      <c r="AB22" s="4">
        <v>10.44</v>
      </c>
      <c r="AC22" s="4">
        <v>0</v>
      </c>
    </row>
    <row r="23" spans="1:29" x14ac:dyDescent="0.45">
      <c r="A23" s="6">
        <v>39964</v>
      </c>
      <c r="B23" s="5">
        <f t="shared" si="1"/>
        <v>2009</v>
      </c>
      <c r="C23" s="5">
        <f t="shared" ref="C23:C86" si="2">WEEKNUM(A23,21)</f>
        <v>22</v>
      </c>
      <c r="D23" s="4">
        <v>27292.79071999999</v>
      </c>
      <c r="E23" s="4">
        <v>0</v>
      </c>
      <c r="F23" s="4">
        <v>0</v>
      </c>
      <c r="G23" s="4">
        <v>0</v>
      </c>
      <c r="H23" s="4">
        <v>0</v>
      </c>
      <c r="I23" s="4">
        <v>241.4</v>
      </c>
      <c r="J23" s="4">
        <v>176.12</v>
      </c>
      <c r="K23" s="4">
        <v>0</v>
      </c>
      <c r="L23" s="4"/>
      <c r="M23" s="4"/>
      <c r="N23" s="4"/>
      <c r="O23" s="4"/>
      <c r="P23" s="4"/>
      <c r="Q23" s="4"/>
      <c r="R23" s="4">
        <v>760.34162580645159</v>
      </c>
      <c r="S23" s="4">
        <v>15.978816028364665</v>
      </c>
      <c r="T23" s="4">
        <v>15.079247284130762</v>
      </c>
      <c r="U23" s="4">
        <v>0</v>
      </c>
      <c r="V23" s="4">
        <v>0</v>
      </c>
      <c r="W23" s="4">
        <v>0</v>
      </c>
      <c r="X23" s="4">
        <v>0</v>
      </c>
      <c r="Y23" s="4">
        <v>39.17</v>
      </c>
      <c r="Z23" s="4">
        <v>46.4</v>
      </c>
      <c r="AA23" s="4">
        <v>0</v>
      </c>
      <c r="AB23" s="4">
        <v>0</v>
      </c>
      <c r="AC23" s="4">
        <v>0</v>
      </c>
    </row>
    <row r="24" spans="1:29" x14ac:dyDescent="0.45">
      <c r="A24" s="6">
        <v>39971</v>
      </c>
      <c r="B24" s="5">
        <f t="shared" si="1"/>
        <v>2009</v>
      </c>
      <c r="C24" s="5">
        <f t="shared" si="2"/>
        <v>23</v>
      </c>
      <c r="D24" s="4">
        <v>24988.776605000014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143.27000000000001</v>
      </c>
      <c r="K24" s="4">
        <v>0</v>
      </c>
      <c r="L24" s="4"/>
      <c r="M24" s="4"/>
      <c r="N24" s="4"/>
      <c r="O24" s="4"/>
      <c r="P24" s="4"/>
      <c r="Q24" s="4"/>
      <c r="R24" s="4">
        <v>783.87439480000012</v>
      </c>
      <c r="S24" s="4">
        <v>16.543216916688515</v>
      </c>
      <c r="T24" s="4">
        <v>18.450791310702122</v>
      </c>
      <c r="U24" s="4">
        <v>0</v>
      </c>
      <c r="V24" s="4">
        <v>0</v>
      </c>
      <c r="W24" s="4">
        <v>0</v>
      </c>
      <c r="X24" s="4">
        <v>269.77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</row>
    <row r="25" spans="1:29" x14ac:dyDescent="0.45">
      <c r="A25" s="6">
        <v>39978</v>
      </c>
      <c r="B25" s="5">
        <f t="shared" si="1"/>
        <v>2009</v>
      </c>
      <c r="C25" s="5">
        <f t="shared" si="2"/>
        <v>24</v>
      </c>
      <c r="D25" s="4">
        <v>26132.076620000007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/>
      <c r="M25" s="4"/>
      <c r="N25" s="4"/>
      <c r="O25" s="4"/>
      <c r="P25" s="4"/>
      <c r="Q25" s="4"/>
      <c r="R25" s="4">
        <v>783.87439480000012</v>
      </c>
      <c r="S25" s="4">
        <v>17.082989901954427</v>
      </c>
      <c r="T25" s="4">
        <v>18.127105932841033</v>
      </c>
      <c r="U25" s="4">
        <v>0</v>
      </c>
      <c r="V25" s="4">
        <v>0</v>
      </c>
      <c r="W25" s="4">
        <v>0</v>
      </c>
      <c r="X25" s="4">
        <v>208.09</v>
      </c>
      <c r="Y25" s="4">
        <v>0</v>
      </c>
      <c r="Z25" s="4">
        <v>238.88</v>
      </c>
      <c r="AA25" s="4">
        <v>0</v>
      </c>
      <c r="AB25" s="4">
        <v>11.74</v>
      </c>
      <c r="AC25" s="4">
        <v>0</v>
      </c>
    </row>
    <row r="26" spans="1:29" x14ac:dyDescent="0.45">
      <c r="A26" s="6">
        <v>39985</v>
      </c>
      <c r="B26" s="5">
        <f t="shared" si="1"/>
        <v>2009</v>
      </c>
      <c r="C26" s="5">
        <f t="shared" si="2"/>
        <v>25</v>
      </c>
      <c r="D26" s="4">
        <v>24638.759340000022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/>
      <c r="M26" s="4"/>
      <c r="N26" s="4"/>
      <c r="O26" s="4"/>
      <c r="P26" s="4"/>
      <c r="Q26" s="4"/>
      <c r="R26" s="4">
        <v>783.87439480000012</v>
      </c>
      <c r="S26" s="4">
        <v>17.836728675075435</v>
      </c>
      <c r="T26" s="4">
        <v>17.565050618495796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48.54</v>
      </c>
      <c r="AB26" s="4">
        <v>71.400000000000006</v>
      </c>
      <c r="AC26" s="4">
        <v>0</v>
      </c>
    </row>
    <row r="27" spans="1:29" x14ac:dyDescent="0.45">
      <c r="A27" s="6">
        <v>39992</v>
      </c>
      <c r="B27" s="5">
        <f t="shared" si="1"/>
        <v>2009</v>
      </c>
      <c r="C27" s="5">
        <f t="shared" si="2"/>
        <v>26</v>
      </c>
      <c r="D27" s="4">
        <v>40131.168623000005</v>
      </c>
      <c r="E27" s="4">
        <v>0</v>
      </c>
      <c r="F27" s="4">
        <v>0</v>
      </c>
      <c r="G27" s="4">
        <v>0</v>
      </c>
      <c r="H27" s="4">
        <v>0.7</v>
      </c>
      <c r="I27" s="4">
        <v>382.2</v>
      </c>
      <c r="J27" s="4">
        <v>0</v>
      </c>
      <c r="K27" s="4">
        <v>0</v>
      </c>
      <c r="L27" s="4"/>
      <c r="M27" s="4"/>
      <c r="N27" s="4"/>
      <c r="O27" s="4"/>
      <c r="P27" s="4"/>
      <c r="Q27" s="4"/>
      <c r="R27" s="4">
        <v>783.87439480000012</v>
      </c>
      <c r="S27" s="4">
        <v>18.711256524759698</v>
      </c>
      <c r="T27" s="4">
        <v>19.202586735368172</v>
      </c>
      <c r="U27" s="4">
        <v>0</v>
      </c>
      <c r="V27" s="4">
        <v>0</v>
      </c>
      <c r="W27" s="4">
        <v>0</v>
      </c>
      <c r="X27" s="4">
        <v>0.57999999999999996</v>
      </c>
      <c r="Y27" s="4">
        <v>305.62</v>
      </c>
      <c r="Z27" s="4">
        <v>317.61</v>
      </c>
      <c r="AA27" s="4">
        <v>170.62</v>
      </c>
      <c r="AB27" s="4">
        <v>145.15</v>
      </c>
      <c r="AC27" s="4">
        <v>0</v>
      </c>
    </row>
    <row r="28" spans="1:29" x14ac:dyDescent="0.45">
      <c r="A28" s="6">
        <v>39999</v>
      </c>
      <c r="B28" s="5">
        <f t="shared" si="1"/>
        <v>2009</v>
      </c>
      <c r="C28" s="5">
        <f t="shared" si="2"/>
        <v>27</v>
      </c>
      <c r="D28" s="4">
        <v>40662.03048699996</v>
      </c>
      <c r="E28" s="4">
        <v>0</v>
      </c>
      <c r="F28" s="4">
        <v>0</v>
      </c>
      <c r="G28" s="4">
        <v>0</v>
      </c>
      <c r="H28" s="4">
        <v>0.65179459248142002</v>
      </c>
      <c r="I28" s="4">
        <v>0</v>
      </c>
      <c r="J28" s="4">
        <v>0</v>
      </c>
      <c r="K28" s="4">
        <v>0</v>
      </c>
      <c r="L28" s="4"/>
      <c r="M28" s="4"/>
      <c r="N28" s="4"/>
      <c r="O28" s="4"/>
      <c r="P28" s="4"/>
      <c r="Q28" s="4"/>
      <c r="R28" s="4">
        <v>779.50420409032256</v>
      </c>
      <c r="S28" s="4">
        <v>19.328614478375219</v>
      </c>
      <c r="T28" s="4">
        <v>24.301471054071957</v>
      </c>
      <c r="U28" s="4">
        <v>0</v>
      </c>
      <c r="V28" s="4">
        <v>0</v>
      </c>
      <c r="W28" s="4">
        <v>0</v>
      </c>
      <c r="X28" s="4">
        <v>1.01</v>
      </c>
      <c r="Y28" s="4">
        <v>0</v>
      </c>
      <c r="Z28" s="4">
        <v>71.739999999999995</v>
      </c>
      <c r="AA28" s="4">
        <v>147.56</v>
      </c>
      <c r="AB28" s="4">
        <v>49.11</v>
      </c>
      <c r="AC28" s="4">
        <v>0</v>
      </c>
    </row>
    <row r="29" spans="1:29" x14ac:dyDescent="0.45">
      <c r="A29" s="6">
        <v>40006</v>
      </c>
      <c r="B29" s="5">
        <f t="shared" si="1"/>
        <v>2009</v>
      </c>
      <c r="C29" s="5">
        <f t="shared" si="2"/>
        <v>28</v>
      </c>
      <c r="D29" s="4">
        <v>47115.781258000032</v>
      </c>
      <c r="E29" s="4">
        <v>0</v>
      </c>
      <c r="F29" s="4">
        <v>0</v>
      </c>
      <c r="G29" s="4">
        <v>0</v>
      </c>
      <c r="H29" s="4">
        <v>0.49</v>
      </c>
      <c r="I29" s="4">
        <v>201.49</v>
      </c>
      <c r="J29" s="4">
        <v>0</v>
      </c>
      <c r="K29" s="4">
        <v>0</v>
      </c>
      <c r="L29" s="4"/>
      <c r="M29" s="4"/>
      <c r="N29" s="4"/>
      <c r="O29" s="4"/>
      <c r="P29" s="4"/>
      <c r="Q29" s="4"/>
      <c r="R29" s="4">
        <v>777.75612780645156</v>
      </c>
      <c r="S29" s="4">
        <v>19.695682665123137</v>
      </c>
      <c r="T29" s="4">
        <v>21.179676755052107</v>
      </c>
      <c r="U29" s="4">
        <v>0</v>
      </c>
      <c r="V29" s="4">
        <v>0</v>
      </c>
      <c r="W29" s="4">
        <v>0</v>
      </c>
      <c r="X29" s="4">
        <v>0</v>
      </c>
      <c r="Y29" s="4">
        <v>273.49</v>
      </c>
      <c r="Z29" s="4">
        <v>137.47999999999999</v>
      </c>
      <c r="AA29" s="4">
        <v>64.48</v>
      </c>
      <c r="AB29" s="4">
        <v>0</v>
      </c>
      <c r="AC29" s="4">
        <v>11.97</v>
      </c>
    </row>
    <row r="30" spans="1:29" x14ac:dyDescent="0.45">
      <c r="A30" s="6">
        <v>40013</v>
      </c>
      <c r="B30" s="5">
        <f t="shared" si="1"/>
        <v>2009</v>
      </c>
      <c r="C30" s="5">
        <f t="shared" si="2"/>
        <v>29</v>
      </c>
      <c r="D30" s="4">
        <v>45430.643725999958</v>
      </c>
      <c r="E30" s="4">
        <v>0</v>
      </c>
      <c r="F30" s="4">
        <v>0</v>
      </c>
      <c r="G30" s="4">
        <v>0</v>
      </c>
      <c r="H30" s="4">
        <v>0.3767092648</v>
      </c>
      <c r="I30" s="4">
        <v>474.83</v>
      </c>
      <c r="J30" s="4">
        <v>0</v>
      </c>
      <c r="K30" s="4">
        <v>0</v>
      </c>
      <c r="L30" s="4"/>
      <c r="M30" s="4"/>
      <c r="N30" s="4"/>
      <c r="O30" s="4"/>
      <c r="P30" s="4"/>
      <c r="Q30" s="4"/>
      <c r="R30" s="4">
        <v>777.75612780645156</v>
      </c>
      <c r="S30" s="4">
        <v>20.014050176519731</v>
      </c>
      <c r="T30" s="4">
        <v>22.653972334755451</v>
      </c>
      <c r="U30" s="4">
        <v>0</v>
      </c>
      <c r="V30" s="4">
        <v>0</v>
      </c>
      <c r="W30" s="4">
        <v>0</v>
      </c>
      <c r="X30" s="4">
        <v>0</v>
      </c>
      <c r="Y30" s="4">
        <v>71.17</v>
      </c>
      <c r="Z30" s="4">
        <v>186.7</v>
      </c>
      <c r="AA30" s="4">
        <v>0</v>
      </c>
      <c r="AB30" s="4">
        <v>0</v>
      </c>
      <c r="AC30" s="4">
        <v>23.49</v>
      </c>
    </row>
    <row r="31" spans="1:29" x14ac:dyDescent="0.45">
      <c r="A31" s="6">
        <v>40020</v>
      </c>
      <c r="B31" s="5">
        <f t="shared" si="1"/>
        <v>2009</v>
      </c>
      <c r="C31" s="5">
        <f t="shared" si="2"/>
        <v>30</v>
      </c>
      <c r="D31" s="4">
        <v>46290.089287000046</v>
      </c>
      <c r="E31" s="4">
        <v>0</v>
      </c>
      <c r="F31" s="4">
        <v>0</v>
      </c>
      <c r="G31" s="4">
        <v>0</v>
      </c>
      <c r="H31" s="4">
        <v>0.18</v>
      </c>
      <c r="I31" s="4">
        <v>484.71</v>
      </c>
      <c r="J31" s="4">
        <v>0</v>
      </c>
      <c r="K31" s="4">
        <v>0</v>
      </c>
      <c r="L31" s="4"/>
      <c r="M31" s="4"/>
      <c r="N31" s="4"/>
      <c r="O31" s="4"/>
      <c r="P31" s="4"/>
      <c r="Q31" s="4"/>
      <c r="R31" s="4">
        <v>777.75612780645156</v>
      </c>
      <c r="S31" s="4">
        <v>20.331882864435425</v>
      </c>
      <c r="T31" s="4">
        <v>21.141184391092029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89.8</v>
      </c>
      <c r="AA31" s="4">
        <v>0</v>
      </c>
      <c r="AB31" s="4">
        <v>0</v>
      </c>
      <c r="AC31" s="4">
        <v>0</v>
      </c>
    </row>
    <row r="32" spans="1:29" x14ac:dyDescent="0.45">
      <c r="A32" s="6">
        <v>40027</v>
      </c>
      <c r="B32" s="5">
        <f t="shared" si="1"/>
        <v>2009</v>
      </c>
      <c r="C32" s="5">
        <f t="shared" si="2"/>
        <v>31</v>
      </c>
      <c r="D32" s="4">
        <v>52177.680841000009</v>
      </c>
      <c r="E32" s="4">
        <v>0</v>
      </c>
      <c r="F32" s="4">
        <v>0</v>
      </c>
      <c r="G32" s="4">
        <v>0</v>
      </c>
      <c r="H32" s="4">
        <v>1.4999999999999999E-2</v>
      </c>
      <c r="I32" s="4">
        <v>486.27</v>
      </c>
      <c r="J32" s="4">
        <v>0</v>
      </c>
      <c r="K32" s="4">
        <v>0</v>
      </c>
      <c r="L32" s="4"/>
      <c r="M32" s="4"/>
      <c r="N32" s="4"/>
      <c r="O32" s="4"/>
      <c r="P32" s="4"/>
      <c r="Q32" s="4"/>
      <c r="R32" s="4">
        <v>779.09787277419355</v>
      </c>
      <c r="S32" s="4">
        <v>20.496767304926216</v>
      </c>
      <c r="T32" s="4">
        <v>18.420871289127138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</row>
    <row r="33" spans="1:29" x14ac:dyDescent="0.45">
      <c r="A33" s="6">
        <v>40034</v>
      </c>
      <c r="B33" s="5">
        <f t="shared" si="1"/>
        <v>2009</v>
      </c>
      <c r="C33" s="5">
        <f t="shared" si="2"/>
        <v>32</v>
      </c>
      <c r="D33" s="4">
        <v>45676.533370000005</v>
      </c>
      <c r="E33" s="4">
        <v>0</v>
      </c>
      <c r="F33" s="4">
        <v>0</v>
      </c>
      <c r="G33" s="4">
        <v>1.44</v>
      </c>
      <c r="H33" s="4">
        <v>9.0780539197843166E-2</v>
      </c>
      <c r="I33" s="4">
        <v>493.29</v>
      </c>
      <c r="J33" s="4">
        <v>0</v>
      </c>
      <c r="K33" s="4">
        <v>0</v>
      </c>
      <c r="L33" s="4"/>
      <c r="M33" s="4"/>
      <c r="N33" s="4"/>
      <c r="O33" s="4"/>
      <c r="P33" s="4"/>
      <c r="Q33" s="4"/>
      <c r="R33" s="4">
        <v>782.4522351935484</v>
      </c>
      <c r="S33" s="4">
        <v>20.532476692078344</v>
      </c>
      <c r="T33" s="4">
        <v>21.662910137662649</v>
      </c>
      <c r="U33" s="4">
        <v>0</v>
      </c>
      <c r="V33" s="4">
        <v>0</v>
      </c>
      <c r="W33" s="4">
        <v>0</v>
      </c>
      <c r="X33" s="4">
        <v>0</v>
      </c>
      <c r="Y33" s="4">
        <v>285.33999999999997</v>
      </c>
      <c r="Z33" s="4">
        <v>0</v>
      </c>
      <c r="AA33" s="4">
        <v>0</v>
      </c>
      <c r="AB33" s="4">
        <v>0</v>
      </c>
      <c r="AC33" s="4">
        <v>0</v>
      </c>
    </row>
    <row r="34" spans="1:29" x14ac:dyDescent="0.45">
      <c r="A34" s="6">
        <v>40041</v>
      </c>
      <c r="B34" s="5">
        <f t="shared" si="1"/>
        <v>2009</v>
      </c>
      <c r="C34" s="5">
        <f t="shared" si="2"/>
        <v>33</v>
      </c>
      <c r="D34" s="4">
        <v>39460.279690000003</v>
      </c>
      <c r="E34" s="4">
        <v>0</v>
      </c>
      <c r="F34" s="4">
        <v>0</v>
      </c>
      <c r="G34" s="4">
        <v>1.68</v>
      </c>
      <c r="H34" s="4">
        <v>0</v>
      </c>
      <c r="I34" s="4">
        <v>486.91</v>
      </c>
      <c r="J34" s="4">
        <v>0</v>
      </c>
      <c r="K34" s="4">
        <v>0</v>
      </c>
      <c r="L34" s="4"/>
      <c r="M34" s="4"/>
      <c r="N34" s="4"/>
      <c r="O34" s="4"/>
      <c r="P34" s="4"/>
      <c r="Q34" s="4"/>
      <c r="R34" s="4">
        <v>782.4522351935484</v>
      </c>
      <c r="S34" s="4">
        <v>20.253049543435587</v>
      </c>
      <c r="T34" s="4">
        <v>20.385744777541827</v>
      </c>
      <c r="U34" s="4">
        <v>0</v>
      </c>
      <c r="V34" s="4">
        <v>0</v>
      </c>
      <c r="W34" s="4">
        <v>0</v>
      </c>
      <c r="X34" s="4">
        <v>228.98</v>
      </c>
      <c r="Y34" s="4">
        <v>232.62</v>
      </c>
      <c r="Z34" s="4">
        <v>115</v>
      </c>
      <c r="AA34" s="4">
        <v>0</v>
      </c>
      <c r="AB34" s="4">
        <v>0</v>
      </c>
      <c r="AC34" s="4">
        <v>0</v>
      </c>
    </row>
    <row r="35" spans="1:29" x14ac:dyDescent="0.45">
      <c r="A35" s="6">
        <v>40048</v>
      </c>
      <c r="B35" s="5">
        <f t="shared" si="1"/>
        <v>2009</v>
      </c>
      <c r="C35" s="5">
        <f t="shared" si="2"/>
        <v>34</v>
      </c>
      <c r="D35" s="4">
        <v>46159.741068999989</v>
      </c>
      <c r="E35" s="4">
        <v>0</v>
      </c>
      <c r="F35" s="4">
        <v>0</v>
      </c>
      <c r="G35" s="4">
        <v>4.5599999999999996</v>
      </c>
      <c r="H35" s="4">
        <v>0</v>
      </c>
      <c r="I35" s="4">
        <v>489.65</v>
      </c>
      <c r="J35" s="4">
        <v>0</v>
      </c>
      <c r="K35" s="4">
        <v>0</v>
      </c>
      <c r="L35" s="4"/>
      <c r="M35" s="4"/>
      <c r="N35" s="4"/>
      <c r="O35" s="4"/>
      <c r="P35" s="4"/>
      <c r="Q35" s="4"/>
      <c r="R35" s="4">
        <v>782.4522351935484</v>
      </c>
      <c r="S35" s="4">
        <v>19.298734841898366</v>
      </c>
      <c r="T35" s="4">
        <v>19.09425936704222</v>
      </c>
      <c r="U35" s="4">
        <v>0</v>
      </c>
      <c r="V35" s="4">
        <v>0</v>
      </c>
      <c r="W35" s="4">
        <v>0</v>
      </c>
      <c r="X35" s="4">
        <v>225.19</v>
      </c>
      <c r="Y35" s="4">
        <v>217.53</v>
      </c>
      <c r="Z35" s="4">
        <v>279.35000000000002</v>
      </c>
      <c r="AA35" s="4">
        <v>0</v>
      </c>
      <c r="AB35" s="4">
        <v>0</v>
      </c>
      <c r="AC35" s="4">
        <v>0</v>
      </c>
    </row>
    <row r="36" spans="1:29" x14ac:dyDescent="0.45">
      <c r="A36" s="6">
        <v>40055</v>
      </c>
      <c r="B36" s="5">
        <f t="shared" si="1"/>
        <v>2009</v>
      </c>
      <c r="C36" s="5">
        <f t="shared" si="2"/>
        <v>35</v>
      </c>
      <c r="D36" s="4">
        <v>47075.563002000032</v>
      </c>
      <c r="E36" s="4">
        <v>0</v>
      </c>
      <c r="F36" s="4">
        <v>0</v>
      </c>
      <c r="G36" s="4">
        <v>5.04</v>
      </c>
      <c r="H36" s="4">
        <v>0</v>
      </c>
      <c r="I36" s="4">
        <v>577.16</v>
      </c>
      <c r="J36" s="4">
        <v>0</v>
      </c>
      <c r="K36" s="4">
        <v>0.90500000000000003</v>
      </c>
      <c r="L36" s="4"/>
      <c r="M36" s="4"/>
      <c r="N36" s="4"/>
      <c r="O36" s="4"/>
      <c r="P36" s="4"/>
      <c r="Q36" s="4"/>
      <c r="R36" s="4">
        <v>782.4522351935484</v>
      </c>
      <c r="S36" s="4">
        <v>18.345234230785248</v>
      </c>
      <c r="T36" s="4">
        <v>19.719570416853326</v>
      </c>
      <c r="U36" s="4">
        <v>0</v>
      </c>
      <c r="V36" s="4">
        <v>0</v>
      </c>
      <c r="W36" s="4">
        <v>0</v>
      </c>
      <c r="X36" s="4">
        <v>273.56</v>
      </c>
      <c r="Y36" s="4">
        <v>279.67</v>
      </c>
      <c r="Z36" s="4">
        <v>244.99</v>
      </c>
      <c r="AA36" s="4">
        <v>0</v>
      </c>
      <c r="AB36" s="4">
        <v>31.28</v>
      </c>
      <c r="AC36" s="4">
        <v>0</v>
      </c>
    </row>
    <row r="37" spans="1:29" x14ac:dyDescent="0.45">
      <c r="A37" s="6">
        <v>40062</v>
      </c>
      <c r="B37" s="5">
        <f t="shared" si="1"/>
        <v>2009</v>
      </c>
      <c r="C37" s="5">
        <f t="shared" si="2"/>
        <v>36</v>
      </c>
      <c r="D37" s="4">
        <v>47414.153409999984</v>
      </c>
      <c r="E37" s="4">
        <v>0</v>
      </c>
      <c r="F37" s="4">
        <v>0</v>
      </c>
      <c r="G37" s="4">
        <v>4.5599999999999996</v>
      </c>
      <c r="H37" s="4">
        <v>0</v>
      </c>
      <c r="I37" s="4">
        <v>469.47</v>
      </c>
      <c r="J37" s="4">
        <v>0</v>
      </c>
      <c r="K37" s="4">
        <v>0</v>
      </c>
      <c r="L37" s="4"/>
      <c r="M37" s="4"/>
      <c r="N37" s="4"/>
      <c r="O37" s="4"/>
      <c r="P37" s="4"/>
      <c r="Q37" s="4"/>
      <c r="R37" s="4">
        <v>811.00509694193534</v>
      </c>
      <c r="S37" s="4">
        <v>17.605841256013214</v>
      </c>
      <c r="T37" s="4">
        <v>16.835004652418924</v>
      </c>
      <c r="U37" s="4">
        <v>0</v>
      </c>
      <c r="V37" s="4">
        <v>0</v>
      </c>
      <c r="W37" s="4">
        <v>0</v>
      </c>
      <c r="X37" s="4">
        <v>294.66000000000003</v>
      </c>
      <c r="Y37" s="4">
        <v>306.04000000000002</v>
      </c>
      <c r="Z37" s="4">
        <v>321.32</v>
      </c>
      <c r="AA37" s="4">
        <v>0</v>
      </c>
      <c r="AB37" s="4">
        <v>150.72</v>
      </c>
      <c r="AC37" s="4">
        <v>0</v>
      </c>
    </row>
    <row r="38" spans="1:29" x14ac:dyDescent="0.45">
      <c r="A38" s="6">
        <v>40069</v>
      </c>
      <c r="B38" s="5">
        <f t="shared" si="1"/>
        <v>2009</v>
      </c>
      <c r="C38" s="5">
        <f t="shared" si="2"/>
        <v>37</v>
      </c>
      <c r="D38" s="4">
        <v>39480.511564000008</v>
      </c>
      <c r="E38" s="4">
        <v>0</v>
      </c>
      <c r="F38" s="4">
        <v>0</v>
      </c>
      <c r="G38" s="4">
        <v>4.4800000000000004</v>
      </c>
      <c r="H38" s="4">
        <v>0</v>
      </c>
      <c r="I38" s="4">
        <v>0</v>
      </c>
      <c r="J38" s="4">
        <v>0</v>
      </c>
      <c r="K38" s="4">
        <v>0</v>
      </c>
      <c r="L38" s="4"/>
      <c r="M38" s="4"/>
      <c r="N38" s="4"/>
      <c r="O38" s="4"/>
      <c r="P38" s="4"/>
      <c r="Q38" s="4"/>
      <c r="R38" s="4">
        <v>815.76390723333316</v>
      </c>
      <c r="S38" s="4">
        <v>16.829294079813049</v>
      </c>
      <c r="T38" s="4">
        <v>16.277620064701207</v>
      </c>
      <c r="U38" s="4">
        <v>0</v>
      </c>
      <c r="V38" s="4">
        <v>0</v>
      </c>
      <c r="W38" s="4">
        <v>0</v>
      </c>
      <c r="X38" s="4">
        <v>0</v>
      </c>
      <c r="Y38" s="4">
        <v>79.03</v>
      </c>
      <c r="Z38" s="4">
        <v>643.61</v>
      </c>
      <c r="AA38" s="4">
        <v>120.68</v>
      </c>
      <c r="AB38" s="4">
        <v>113.84</v>
      </c>
      <c r="AC38" s="4">
        <v>0</v>
      </c>
    </row>
    <row r="39" spans="1:29" x14ac:dyDescent="0.45">
      <c r="A39" s="6">
        <v>40076</v>
      </c>
      <c r="B39" s="5">
        <f t="shared" si="1"/>
        <v>2009</v>
      </c>
      <c r="C39" s="5">
        <f t="shared" si="2"/>
        <v>38</v>
      </c>
      <c r="D39" s="4">
        <v>39946.347115999997</v>
      </c>
      <c r="E39" s="4">
        <v>0</v>
      </c>
      <c r="F39" s="4">
        <v>0</v>
      </c>
      <c r="G39" s="4">
        <v>1.6</v>
      </c>
      <c r="H39" s="4">
        <v>0</v>
      </c>
      <c r="I39" s="4">
        <v>0</v>
      </c>
      <c r="J39" s="4">
        <v>0</v>
      </c>
      <c r="K39" s="4">
        <v>0</v>
      </c>
      <c r="L39" s="4"/>
      <c r="M39" s="4"/>
      <c r="N39" s="4"/>
      <c r="O39" s="4"/>
      <c r="P39" s="4"/>
      <c r="Q39" s="4"/>
      <c r="R39" s="4">
        <v>815.76390723333316</v>
      </c>
      <c r="S39" s="4">
        <v>16.013473331847798</v>
      </c>
      <c r="T39" s="4">
        <v>15.142371710894089</v>
      </c>
      <c r="U39" s="4">
        <v>0</v>
      </c>
      <c r="V39" s="4">
        <v>0</v>
      </c>
      <c r="W39" s="4">
        <v>0</v>
      </c>
      <c r="X39" s="4">
        <v>0</v>
      </c>
      <c r="Y39" s="4">
        <v>461.33</v>
      </c>
      <c r="Z39" s="4">
        <v>384.81</v>
      </c>
      <c r="AA39" s="4">
        <v>141.1</v>
      </c>
      <c r="AB39" s="4">
        <v>28.54</v>
      </c>
      <c r="AC39" s="4">
        <v>0</v>
      </c>
    </row>
    <row r="40" spans="1:29" x14ac:dyDescent="0.45">
      <c r="A40" s="6">
        <v>40083</v>
      </c>
      <c r="B40" s="5">
        <f t="shared" si="1"/>
        <v>2009</v>
      </c>
      <c r="C40" s="5">
        <f t="shared" si="2"/>
        <v>39</v>
      </c>
      <c r="D40" s="4">
        <v>51695.224515999973</v>
      </c>
      <c r="E40" s="4">
        <v>0</v>
      </c>
      <c r="F40" s="4">
        <v>0</v>
      </c>
      <c r="G40" s="4">
        <v>0.16</v>
      </c>
      <c r="H40" s="4">
        <v>0</v>
      </c>
      <c r="I40" s="4">
        <v>462.23</v>
      </c>
      <c r="J40" s="4">
        <v>0</v>
      </c>
      <c r="K40" s="4">
        <v>0.90700000000000003</v>
      </c>
      <c r="L40" s="4"/>
      <c r="M40" s="4"/>
      <c r="N40" s="4"/>
      <c r="O40" s="4"/>
      <c r="P40" s="4"/>
      <c r="Q40" s="4"/>
      <c r="R40" s="4">
        <v>815.76390723333316</v>
      </c>
      <c r="S40" s="4">
        <v>15.194896285265258</v>
      </c>
      <c r="T40" s="4">
        <v>13.917464774186559</v>
      </c>
      <c r="U40" s="4">
        <v>0</v>
      </c>
      <c r="V40" s="4">
        <v>0</v>
      </c>
      <c r="W40" s="4">
        <v>0</v>
      </c>
      <c r="X40" s="4">
        <v>0</v>
      </c>
      <c r="Y40" s="4">
        <v>44.13</v>
      </c>
      <c r="Z40" s="4">
        <v>231.23</v>
      </c>
      <c r="AA40" s="4">
        <v>0</v>
      </c>
      <c r="AB40" s="4">
        <v>67.66</v>
      </c>
      <c r="AC40" s="4">
        <v>0</v>
      </c>
    </row>
    <row r="41" spans="1:29" x14ac:dyDescent="0.45">
      <c r="A41" s="6">
        <v>40090</v>
      </c>
      <c r="B41" s="5">
        <f t="shared" si="1"/>
        <v>2009</v>
      </c>
      <c r="C41" s="5">
        <f t="shared" si="2"/>
        <v>40</v>
      </c>
      <c r="D41" s="4">
        <v>42356.182154000031</v>
      </c>
      <c r="E41" s="4">
        <v>0</v>
      </c>
      <c r="F41" s="4">
        <v>0</v>
      </c>
      <c r="G41" s="4">
        <v>0</v>
      </c>
      <c r="H41" s="4">
        <v>0</v>
      </c>
      <c r="I41" s="4">
        <v>444.01</v>
      </c>
      <c r="J41" s="4">
        <v>0</v>
      </c>
      <c r="K41" s="4">
        <v>0</v>
      </c>
      <c r="L41" s="4"/>
      <c r="M41" s="4"/>
      <c r="N41" s="4"/>
      <c r="O41" s="4"/>
      <c r="P41" s="4"/>
      <c r="Q41" s="4"/>
      <c r="R41" s="4">
        <v>794.55560555161287</v>
      </c>
      <c r="S41" s="4">
        <v>14.286771525752537</v>
      </c>
      <c r="T41" s="4">
        <v>13.172695188378004</v>
      </c>
      <c r="U41" s="4">
        <v>0</v>
      </c>
      <c r="V41" s="4">
        <v>0</v>
      </c>
      <c r="W41" s="4">
        <v>0</v>
      </c>
      <c r="X41" s="4">
        <v>134.37</v>
      </c>
      <c r="Y41" s="4">
        <v>338.97</v>
      </c>
      <c r="Z41" s="4">
        <v>289.37</v>
      </c>
      <c r="AA41" s="4">
        <v>0</v>
      </c>
      <c r="AB41" s="4">
        <v>94.12</v>
      </c>
      <c r="AC41" s="4">
        <v>0</v>
      </c>
    </row>
    <row r="42" spans="1:29" x14ac:dyDescent="0.45">
      <c r="A42" s="6">
        <v>40097</v>
      </c>
      <c r="B42" s="5">
        <f t="shared" si="1"/>
        <v>2009</v>
      </c>
      <c r="C42" s="5">
        <f t="shared" si="2"/>
        <v>41</v>
      </c>
      <c r="D42" s="4">
        <v>43490.777043999973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/>
      <c r="M42" s="4"/>
      <c r="N42" s="4"/>
      <c r="O42" s="4"/>
      <c r="P42" s="4"/>
      <c r="Q42" s="4"/>
      <c r="R42" s="4">
        <v>778.64937929032249</v>
      </c>
      <c r="S42" s="4">
        <v>13.41539546998076</v>
      </c>
      <c r="T42" s="4">
        <v>13.605702112376608</v>
      </c>
      <c r="U42" s="4">
        <v>0</v>
      </c>
      <c r="V42" s="4">
        <v>0</v>
      </c>
      <c r="W42" s="4">
        <v>0</v>
      </c>
      <c r="X42" s="4">
        <v>113.99</v>
      </c>
      <c r="Y42" s="4">
        <v>39.15</v>
      </c>
      <c r="Z42" s="4">
        <v>31.08</v>
      </c>
      <c r="AA42" s="4">
        <v>0</v>
      </c>
      <c r="AB42" s="4">
        <v>0</v>
      </c>
      <c r="AC42" s="4">
        <v>0</v>
      </c>
    </row>
    <row r="43" spans="1:29" x14ac:dyDescent="0.45">
      <c r="A43" s="6">
        <v>40104</v>
      </c>
      <c r="B43" s="5">
        <f t="shared" si="1"/>
        <v>2009</v>
      </c>
      <c r="C43" s="5">
        <f t="shared" si="2"/>
        <v>42</v>
      </c>
      <c r="D43" s="4">
        <v>45459.049129000028</v>
      </c>
      <c r="E43" s="4">
        <v>0</v>
      </c>
      <c r="F43" s="4">
        <v>0.88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/>
      <c r="M43" s="4"/>
      <c r="N43" s="4"/>
      <c r="O43" s="4"/>
      <c r="P43" s="4"/>
      <c r="Q43" s="4"/>
      <c r="R43" s="4">
        <v>778.64937929032249</v>
      </c>
      <c r="S43" s="4">
        <v>12.522019507697312</v>
      </c>
      <c r="T43" s="4">
        <v>9.0798449496107771</v>
      </c>
      <c r="U43" s="4">
        <v>0</v>
      </c>
      <c r="V43" s="4">
        <v>0</v>
      </c>
      <c r="W43" s="4">
        <v>0</v>
      </c>
      <c r="X43" s="4">
        <v>0</v>
      </c>
      <c r="Y43" s="4">
        <v>348.14</v>
      </c>
      <c r="Z43" s="4">
        <v>142.91</v>
      </c>
      <c r="AA43" s="4">
        <v>26.27</v>
      </c>
      <c r="AB43" s="4">
        <v>0</v>
      </c>
      <c r="AC43" s="4">
        <v>0</v>
      </c>
    </row>
    <row r="44" spans="1:29" x14ac:dyDescent="0.45">
      <c r="A44" s="6">
        <v>40111</v>
      </c>
      <c r="B44" s="5">
        <f t="shared" si="1"/>
        <v>2009</v>
      </c>
      <c r="C44" s="5">
        <f t="shared" si="2"/>
        <v>43</v>
      </c>
      <c r="D44" s="4">
        <v>39667.617431000042</v>
      </c>
      <c r="E44" s="4">
        <v>0</v>
      </c>
      <c r="F44" s="4">
        <v>0.56000000000000005</v>
      </c>
      <c r="G44" s="4">
        <v>0</v>
      </c>
      <c r="H44" s="4">
        <v>0</v>
      </c>
      <c r="I44" s="4">
        <v>257.27</v>
      </c>
      <c r="J44" s="4">
        <v>0</v>
      </c>
      <c r="K44" s="4">
        <v>0</v>
      </c>
      <c r="L44" s="4"/>
      <c r="M44" s="4"/>
      <c r="N44" s="4"/>
      <c r="O44" s="4"/>
      <c r="P44" s="4"/>
      <c r="Q44" s="4"/>
      <c r="R44" s="4">
        <v>778.64937929032249</v>
      </c>
      <c r="S44" s="4">
        <v>11.619230168150359</v>
      </c>
      <c r="T44" s="4">
        <v>11.016255487084658</v>
      </c>
      <c r="U44" s="4">
        <v>0</v>
      </c>
      <c r="V44" s="4">
        <v>0</v>
      </c>
      <c r="W44" s="4">
        <v>0</v>
      </c>
      <c r="X44" s="4">
        <v>0</v>
      </c>
      <c r="Y44" s="4">
        <v>40.39</v>
      </c>
      <c r="Z44" s="4">
        <v>210.95</v>
      </c>
      <c r="AA44" s="4">
        <v>136.88</v>
      </c>
      <c r="AB44" s="4">
        <v>0</v>
      </c>
      <c r="AC44" s="4">
        <v>0</v>
      </c>
    </row>
    <row r="45" spans="1:29" x14ac:dyDescent="0.45">
      <c r="A45" s="6">
        <v>40118</v>
      </c>
      <c r="B45" s="5">
        <f t="shared" si="1"/>
        <v>2009</v>
      </c>
      <c r="C45" s="5">
        <f t="shared" si="2"/>
        <v>44</v>
      </c>
      <c r="D45" s="4">
        <v>39406.75675299998</v>
      </c>
      <c r="E45" s="4">
        <v>0</v>
      </c>
      <c r="F45" s="4">
        <v>0.46</v>
      </c>
      <c r="G45" s="4">
        <v>0</v>
      </c>
      <c r="H45" s="4">
        <v>0</v>
      </c>
      <c r="I45" s="4">
        <v>345.81</v>
      </c>
      <c r="J45" s="4">
        <v>0</v>
      </c>
      <c r="K45" s="4">
        <v>0</v>
      </c>
      <c r="L45" s="4"/>
      <c r="M45" s="4"/>
      <c r="N45" s="4"/>
      <c r="O45" s="4"/>
      <c r="P45" s="4"/>
      <c r="Q45" s="4"/>
      <c r="R45" s="4">
        <v>778.80532851075259</v>
      </c>
      <c r="S45" s="4">
        <v>10.666310989356212</v>
      </c>
      <c r="T45" s="4">
        <v>12.114744332078507</v>
      </c>
      <c r="U45" s="4">
        <v>0</v>
      </c>
      <c r="V45" s="4">
        <v>0</v>
      </c>
      <c r="W45" s="4">
        <v>0</v>
      </c>
      <c r="X45" s="4">
        <v>0</v>
      </c>
      <c r="Y45" s="4">
        <v>348.92</v>
      </c>
      <c r="Z45" s="4">
        <v>220.44</v>
      </c>
      <c r="AA45" s="4">
        <v>139.41</v>
      </c>
      <c r="AB45" s="4">
        <v>0</v>
      </c>
      <c r="AC45" s="4">
        <v>0</v>
      </c>
    </row>
    <row r="46" spans="1:29" x14ac:dyDescent="0.45">
      <c r="A46" s="6">
        <v>40125</v>
      </c>
      <c r="B46" s="5">
        <f t="shared" si="1"/>
        <v>2009</v>
      </c>
      <c r="C46" s="5">
        <f t="shared" si="2"/>
        <v>45</v>
      </c>
      <c r="D46" s="4">
        <v>36724.677509000023</v>
      </c>
      <c r="E46" s="4">
        <v>0</v>
      </c>
      <c r="F46" s="4">
        <v>0.36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/>
      <c r="M46" s="4"/>
      <c r="N46" s="4"/>
      <c r="O46" s="4"/>
      <c r="P46" s="4"/>
      <c r="Q46" s="4"/>
      <c r="R46" s="4">
        <v>779.74102383333354</v>
      </c>
      <c r="S46" s="4">
        <v>9.492300088603761</v>
      </c>
      <c r="T46" s="4">
        <v>13.61729555230402</v>
      </c>
      <c r="U46" s="4">
        <v>0</v>
      </c>
      <c r="V46" s="4">
        <v>0</v>
      </c>
      <c r="W46" s="4">
        <v>0</v>
      </c>
      <c r="X46" s="4">
        <v>0</v>
      </c>
      <c r="Y46" s="4">
        <v>320.17</v>
      </c>
      <c r="Z46" s="4">
        <v>218.41</v>
      </c>
      <c r="AA46" s="4">
        <v>147.49</v>
      </c>
      <c r="AB46" s="4">
        <v>0</v>
      </c>
      <c r="AC46" s="4">
        <v>0</v>
      </c>
    </row>
    <row r="47" spans="1:29" x14ac:dyDescent="0.45">
      <c r="A47" s="6">
        <v>40132</v>
      </c>
      <c r="B47" s="5">
        <f t="shared" si="1"/>
        <v>2009</v>
      </c>
      <c r="C47" s="5">
        <f t="shared" si="2"/>
        <v>46</v>
      </c>
      <c r="D47" s="4">
        <v>40110.765084000006</v>
      </c>
      <c r="E47" s="4">
        <v>0</v>
      </c>
      <c r="F47" s="4">
        <v>0.08</v>
      </c>
      <c r="G47" s="4">
        <v>0</v>
      </c>
      <c r="H47" s="4">
        <v>0</v>
      </c>
      <c r="I47" s="4">
        <v>224.49</v>
      </c>
      <c r="J47" s="4">
        <v>0</v>
      </c>
      <c r="K47" s="4">
        <v>0</v>
      </c>
      <c r="L47" s="4"/>
      <c r="M47" s="4"/>
      <c r="N47" s="4"/>
      <c r="O47" s="4"/>
      <c r="P47" s="4"/>
      <c r="Q47" s="4"/>
      <c r="R47" s="4">
        <v>779.74102383333354</v>
      </c>
      <c r="S47" s="4">
        <v>8.2486274632552004</v>
      </c>
      <c r="T47" s="4">
        <v>12.055585287133098</v>
      </c>
      <c r="U47" s="4">
        <v>0</v>
      </c>
      <c r="V47" s="4">
        <v>0</v>
      </c>
      <c r="W47" s="4">
        <v>0</v>
      </c>
      <c r="X47" s="4">
        <v>0</v>
      </c>
      <c r="Y47" s="4">
        <v>305.07</v>
      </c>
      <c r="Z47" s="4">
        <v>198.36</v>
      </c>
      <c r="AA47" s="4">
        <v>19.97</v>
      </c>
      <c r="AB47" s="4">
        <v>0</v>
      </c>
      <c r="AC47" s="4">
        <v>0</v>
      </c>
    </row>
    <row r="48" spans="1:29" x14ac:dyDescent="0.45">
      <c r="A48" s="6">
        <v>40139</v>
      </c>
      <c r="B48" s="5">
        <f t="shared" si="1"/>
        <v>2009</v>
      </c>
      <c r="C48" s="5">
        <f t="shared" si="2"/>
        <v>47</v>
      </c>
      <c r="D48" s="4">
        <v>41437.54811299999</v>
      </c>
      <c r="E48" s="4">
        <v>0</v>
      </c>
      <c r="F48" s="4">
        <v>0</v>
      </c>
      <c r="G48" s="4">
        <v>0</v>
      </c>
      <c r="H48" s="4">
        <v>0</v>
      </c>
      <c r="I48" s="4">
        <v>248.22</v>
      </c>
      <c r="J48" s="4">
        <v>0</v>
      </c>
      <c r="K48" s="4">
        <v>0</v>
      </c>
      <c r="L48" s="4"/>
      <c r="M48" s="4"/>
      <c r="N48" s="4"/>
      <c r="O48" s="4"/>
      <c r="P48" s="4"/>
      <c r="Q48" s="4"/>
      <c r="R48" s="4">
        <v>779.74102383333354</v>
      </c>
      <c r="S48" s="4">
        <v>7.05986283532412</v>
      </c>
      <c r="T48" s="4">
        <v>10.758543122001958</v>
      </c>
      <c r="U48" s="4">
        <v>0</v>
      </c>
      <c r="V48" s="4">
        <v>0</v>
      </c>
      <c r="W48" s="4">
        <v>0</v>
      </c>
      <c r="X48" s="4">
        <v>0</v>
      </c>
      <c r="Y48" s="4">
        <v>338.58</v>
      </c>
      <c r="Z48" s="4">
        <v>0</v>
      </c>
      <c r="AA48" s="4">
        <v>163.97</v>
      </c>
      <c r="AB48" s="4">
        <v>24.52</v>
      </c>
      <c r="AC48" s="4">
        <v>0</v>
      </c>
    </row>
    <row r="49" spans="1:29" x14ac:dyDescent="0.45">
      <c r="A49" s="6">
        <v>40146</v>
      </c>
      <c r="B49" s="5">
        <f t="shared" si="1"/>
        <v>2009</v>
      </c>
      <c r="C49" s="5">
        <f t="shared" si="2"/>
        <v>48</v>
      </c>
      <c r="D49" s="4">
        <v>46143.628192999982</v>
      </c>
      <c r="E49" s="4">
        <v>0</v>
      </c>
      <c r="F49" s="4">
        <v>0</v>
      </c>
      <c r="G49" s="4">
        <v>0</v>
      </c>
      <c r="H49" s="4">
        <v>0</v>
      </c>
      <c r="I49" s="4">
        <v>245.3</v>
      </c>
      <c r="J49" s="4">
        <v>0</v>
      </c>
      <c r="K49" s="4">
        <v>0</v>
      </c>
      <c r="L49" s="4"/>
      <c r="M49" s="4"/>
      <c r="N49" s="4"/>
      <c r="O49" s="4"/>
      <c r="P49" s="4"/>
      <c r="Q49" s="4"/>
      <c r="R49" s="4">
        <v>779.74102383333354</v>
      </c>
      <c r="S49" s="4">
        <v>6.0130261791534521</v>
      </c>
      <c r="T49" s="4">
        <v>6.1301496703188674</v>
      </c>
      <c r="U49" s="4">
        <v>0</v>
      </c>
      <c r="V49" s="4">
        <v>0</v>
      </c>
      <c r="W49" s="4">
        <v>0</v>
      </c>
      <c r="X49" s="4">
        <v>0</v>
      </c>
      <c r="Y49" s="4">
        <v>344.72</v>
      </c>
      <c r="Z49" s="4">
        <v>230.35</v>
      </c>
      <c r="AA49" s="4">
        <v>198.27</v>
      </c>
      <c r="AB49" s="4">
        <v>168.26</v>
      </c>
      <c r="AC49" s="4">
        <v>151.52000000000001</v>
      </c>
    </row>
    <row r="50" spans="1:29" x14ac:dyDescent="0.45">
      <c r="A50" s="6">
        <v>40153</v>
      </c>
      <c r="B50" s="5">
        <f t="shared" si="1"/>
        <v>2009</v>
      </c>
      <c r="C50" s="5">
        <f t="shared" si="2"/>
        <v>49</v>
      </c>
      <c r="D50" s="4">
        <v>48836.989005999974</v>
      </c>
      <c r="E50" s="4">
        <v>0</v>
      </c>
      <c r="F50" s="4">
        <v>0</v>
      </c>
      <c r="G50" s="4">
        <v>0</v>
      </c>
      <c r="H50" s="4">
        <v>0</v>
      </c>
      <c r="I50" s="4">
        <v>268.83999999999997</v>
      </c>
      <c r="J50" s="4">
        <v>0</v>
      </c>
      <c r="K50" s="4">
        <v>0</v>
      </c>
      <c r="L50" s="4"/>
      <c r="M50" s="4"/>
      <c r="N50" s="4"/>
      <c r="O50" s="4"/>
      <c r="P50" s="4"/>
      <c r="Q50" s="4"/>
      <c r="R50" s="4">
        <v>852.97414231720438</v>
      </c>
      <c r="S50" s="4">
        <v>5.8450750721509594</v>
      </c>
      <c r="T50" s="4">
        <v>8.6070256242044731</v>
      </c>
      <c r="U50" s="4">
        <v>0</v>
      </c>
      <c r="V50" s="4">
        <v>0</v>
      </c>
      <c r="W50" s="4">
        <v>0</v>
      </c>
      <c r="X50" s="4">
        <v>0</v>
      </c>
      <c r="Y50" s="4">
        <v>370.73</v>
      </c>
      <c r="Z50" s="4">
        <v>152.79</v>
      </c>
      <c r="AA50" s="4">
        <v>171.51</v>
      </c>
      <c r="AB50" s="4">
        <v>167.58</v>
      </c>
      <c r="AC50" s="4">
        <v>310.75</v>
      </c>
    </row>
    <row r="51" spans="1:29" x14ac:dyDescent="0.45">
      <c r="A51" s="6">
        <v>40160</v>
      </c>
      <c r="B51" s="5">
        <f t="shared" si="1"/>
        <v>2009</v>
      </c>
      <c r="C51" s="5">
        <f t="shared" si="2"/>
        <v>50</v>
      </c>
      <c r="D51" s="4">
        <v>51882.704263000007</v>
      </c>
      <c r="E51" s="4">
        <v>0</v>
      </c>
      <c r="F51" s="4">
        <v>0</v>
      </c>
      <c r="G51" s="4">
        <v>0</v>
      </c>
      <c r="H51" s="4">
        <v>0</v>
      </c>
      <c r="I51" s="4">
        <v>324.54000000000002</v>
      </c>
      <c r="J51" s="4">
        <v>0</v>
      </c>
      <c r="K51" s="4">
        <v>0</v>
      </c>
      <c r="L51" s="4"/>
      <c r="M51" s="4"/>
      <c r="N51" s="4"/>
      <c r="O51" s="4"/>
      <c r="P51" s="4"/>
      <c r="Q51" s="4"/>
      <c r="R51" s="4">
        <v>865.17966206451615</v>
      </c>
      <c r="S51" s="4">
        <v>5.6867470742227324</v>
      </c>
      <c r="T51" s="4">
        <v>7.5045328165903191</v>
      </c>
      <c r="U51" s="4">
        <v>0</v>
      </c>
      <c r="V51" s="4">
        <v>0</v>
      </c>
      <c r="W51" s="4">
        <v>1</v>
      </c>
      <c r="X51" s="4">
        <v>189.54</v>
      </c>
      <c r="Y51" s="4">
        <v>346.42</v>
      </c>
      <c r="Z51" s="4">
        <v>254.95</v>
      </c>
      <c r="AA51" s="4">
        <v>0</v>
      </c>
      <c r="AB51" s="4">
        <v>0</v>
      </c>
      <c r="AC51" s="4">
        <v>411.59</v>
      </c>
    </row>
    <row r="52" spans="1:29" x14ac:dyDescent="0.45">
      <c r="A52" s="6">
        <v>40167</v>
      </c>
      <c r="B52" s="5">
        <f t="shared" si="1"/>
        <v>2009</v>
      </c>
      <c r="C52" s="5">
        <f t="shared" si="2"/>
        <v>51</v>
      </c>
      <c r="D52" s="4">
        <v>49453.339494</v>
      </c>
      <c r="E52" s="4">
        <v>0</v>
      </c>
      <c r="F52" s="4">
        <v>0</v>
      </c>
      <c r="G52" s="4">
        <v>0</v>
      </c>
      <c r="H52" s="4">
        <v>0</v>
      </c>
      <c r="I52" s="4">
        <v>339.72</v>
      </c>
      <c r="J52" s="4">
        <v>0</v>
      </c>
      <c r="K52" s="4">
        <v>0</v>
      </c>
      <c r="L52" s="4"/>
      <c r="M52" s="4"/>
      <c r="N52" s="4"/>
      <c r="O52" s="4"/>
      <c r="P52" s="4"/>
      <c r="Q52" s="4"/>
      <c r="R52" s="4">
        <v>865.17966206451615</v>
      </c>
      <c r="S52" s="4">
        <v>5.5057540541012147</v>
      </c>
      <c r="T52" s="4">
        <v>10.039504027403693</v>
      </c>
      <c r="U52" s="4">
        <v>0</v>
      </c>
      <c r="V52" s="4">
        <v>0</v>
      </c>
      <c r="W52" s="4">
        <v>1.4</v>
      </c>
      <c r="X52" s="4">
        <v>462.39</v>
      </c>
      <c r="Y52" s="4">
        <v>386.78</v>
      </c>
      <c r="Z52" s="4">
        <v>266.31</v>
      </c>
      <c r="AA52" s="4">
        <v>0</v>
      </c>
      <c r="AB52" s="4">
        <v>0</v>
      </c>
      <c r="AC52" s="4">
        <v>569.34</v>
      </c>
    </row>
    <row r="53" spans="1:29" x14ac:dyDescent="0.45">
      <c r="A53" s="6">
        <v>40174</v>
      </c>
      <c r="B53" s="5">
        <f t="shared" si="1"/>
        <v>2009</v>
      </c>
      <c r="C53" s="5">
        <f t="shared" si="2"/>
        <v>52</v>
      </c>
      <c r="D53" s="4">
        <v>41257.137857000002</v>
      </c>
      <c r="E53" s="4">
        <v>0</v>
      </c>
      <c r="F53" s="4">
        <v>0</v>
      </c>
      <c r="G53" s="4">
        <v>0</v>
      </c>
      <c r="H53" s="4">
        <v>0</v>
      </c>
      <c r="I53" s="4">
        <v>463.08</v>
      </c>
      <c r="J53" s="4">
        <v>0</v>
      </c>
      <c r="K53" s="4">
        <v>0</v>
      </c>
      <c r="L53" s="4"/>
      <c r="M53" s="4"/>
      <c r="N53" s="4"/>
      <c r="O53" s="4"/>
      <c r="P53" s="4"/>
      <c r="Q53" s="4"/>
      <c r="R53" s="4">
        <v>865.17966206451615</v>
      </c>
      <c r="S53" s="4">
        <v>5.1411841289351861</v>
      </c>
      <c r="T53" s="4">
        <v>10.089209986883306</v>
      </c>
      <c r="U53" s="4">
        <v>0</v>
      </c>
      <c r="V53" s="4">
        <v>0</v>
      </c>
      <c r="W53" s="4">
        <v>1.4</v>
      </c>
      <c r="X53" s="4">
        <v>333.7</v>
      </c>
      <c r="Y53" s="4">
        <v>5.24</v>
      </c>
      <c r="Z53" s="4">
        <v>281.97000000000003</v>
      </c>
      <c r="AA53" s="4">
        <v>0</v>
      </c>
      <c r="AB53" s="4">
        <v>0</v>
      </c>
      <c r="AC53" s="4">
        <v>0</v>
      </c>
    </row>
    <row r="54" spans="1:29" x14ac:dyDescent="0.45">
      <c r="A54" s="6">
        <v>40181</v>
      </c>
      <c r="B54" s="5">
        <f t="shared" si="1"/>
        <v>2009</v>
      </c>
      <c r="C54" s="5">
        <f t="shared" si="2"/>
        <v>53</v>
      </c>
      <c r="D54" s="4">
        <v>47176.999609999955</v>
      </c>
      <c r="E54" s="4">
        <v>0.5</v>
      </c>
      <c r="F54" s="4">
        <v>0</v>
      </c>
      <c r="G54" s="4">
        <v>0</v>
      </c>
      <c r="H54" s="4">
        <v>0</v>
      </c>
      <c r="I54" s="4">
        <v>281.10000000000002</v>
      </c>
      <c r="J54" s="4">
        <v>0</v>
      </c>
      <c r="K54" s="4">
        <v>0</v>
      </c>
      <c r="L54" s="4"/>
      <c r="M54" s="4"/>
      <c r="N54" s="4"/>
      <c r="O54" s="4"/>
      <c r="P54" s="4"/>
      <c r="Q54" s="4"/>
      <c r="R54" s="4">
        <v>842.6116817741937</v>
      </c>
      <c r="S54" s="4">
        <v>4.7020416989571849</v>
      </c>
      <c r="T54" s="4">
        <v>8.2439037757436626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</row>
    <row r="55" spans="1:29" x14ac:dyDescent="0.45">
      <c r="A55" s="6">
        <v>40188</v>
      </c>
      <c r="B55" s="5">
        <f t="shared" si="1"/>
        <v>2010</v>
      </c>
      <c r="C55" s="5">
        <f t="shared" si="2"/>
        <v>1</v>
      </c>
      <c r="D55" s="4">
        <v>75860.670846999928</v>
      </c>
      <c r="E55" s="4">
        <v>1</v>
      </c>
      <c r="F55" s="4">
        <v>0</v>
      </c>
      <c r="G55" s="4">
        <v>0</v>
      </c>
      <c r="H55" s="4">
        <v>0</v>
      </c>
      <c r="I55" s="4">
        <v>272.87</v>
      </c>
      <c r="J55" s="4">
        <v>0</v>
      </c>
      <c r="K55" s="4">
        <v>0</v>
      </c>
      <c r="L55" s="4"/>
      <c r="M55" s="4"/>
      <c r="N55" s="4"/>
      <c r="O55" s="4"/>
      <c r="P55" s="4"/>
      <c r="Q55" s="4"/>
      <c r="R55" s="4">
        <v>812.52104138709683</v>
      </c>
      <c r="S55" s="4">
        <v>4.2628992689791829</v>
      </c>
      <c r="T55" s="4">
        <v>7.4933405994126456</v>
      </c>
      <c r="U55" s="4">
        <v>0</v>
      </c>
      <c r="V55" s="4">
        <v>0</v>
      </c>
      <c r="W55" s="4">
        <v>0</v>
      </c>
      <c r="X55" s="4">
        <v>0</v>
      </c>
      <c r="Y55" s="4">
        <v>271.89999999999998</v>
      </c>
      <c r="Z55" s="4">
        <v>306.83</v>
      </c>
      <c r="AA55" s="4">
        <v>0</v>
      </c>
      <c r="AB55" s="4">
        <v>0</v>
      </c>
      <c r="AC55" s="4">
        <v>0</v>
      </c>
    </row>
    <row r="56" spans="1:29" x14ac:dyDescent="0.45">
      <c r="A56" s="6">
        <v>40195</v>
      </c>
      <c r="B56" s="5">
        <f t="shared" si="1"/>
        <v>2010</v>
      </c>
      <c r="C56" s="5">
        <f t="shared" si="2"/>
        <v>2</v>
      </c>
      <c r="D56" s="4">
        <v>55916.434131999944</v>
      </c>
      <c r="E56" s="4">
        <v>0.43971110587883194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/>
      <c r="M56" s="4"/>
      <c r="N56" s="4"/>
      <c r="O56" s="4"/>
      <c r="P56" s="4"/>
      <c r="Q56" s="4"/>
      <c r="R56" s="4">
        <v>812.52104138709683</v>
      </c>
      <c r="S56" s="4">
        <v>4.2838582401305185</v>
      </c>
      <c r="T56" s="4">
        <v>4.7944304996509421</v>
      </c>
      <c r="U56" s="4">
        <v>0</v>
      </c>
      <c r="V56" s="4">
        <v>0</v>
      </c>
      <c r="W56" s="4">
        <v>0</v>
      </c>
      <c r="X56" s="4">
        <v>0</v>
      </c>
      <c r="Y56" s="4">
        <v>372.69</v>
      </c>
      <c r="Z56" s="4">
        <v>2.34</v>
      </c>
      <c r="AA56" s="4">
        <v>0</v>
      </c>
      <c r="AB56" s="4">
        <v>0</v>
      </c>
      <c r="AC56" s="4">
        <v>0</v>
      </c>
    </row>
    <row r="57" spans="1:29" x14ac:dyDescent="0.45">
      <c r="A57" s="6">
        <v>40202</v>
      </c>
      <c r="B57" s="5">
        <f t="shared" si="1"/>
        <v>2010</v>
      </c>
      <c r="C57" s="5">
        <f t="shared" si="2"/>
        <v>3</v>
      </c>
      <c r="D57" s="4">
        <v>49841.297583999964</v>
      </c>
      <c r="E57" s="4">
        <v>0.40424936919377358</v>
      </c>
      <c r="F57" s="4">
        <v>0</v>
      </c>
      <c r="G57" s="4">
        <v>0</v>
      </c>
      <c r="H57" s="4">
        <v>0</v>
      </c>
      <c r="I57" s="4">
        <v>166.91</v>
      </c>
      <c r="J57" s="4">
        <v>0</v>
      </c>
      <c r="K57" s="4">
        <v>0</v>
      </c>
      <c r="L57" s="4"/>
      <c r="M57" s="4"/>
      <c r="N57" s="4"/>
      <c r="O57" s="4"/>
      <c r="P57" s="4"/>
      <c r="Q57" s="4"/>
      <c r="R57" s="4">
        <v>812.52104138709683</v>
      </c>
      <c r="S57" s="4">
        <v>4.583873830010698</v>
      </c>
      <c r="T57" s="4">
        <v>3.3179447198960905</v>
      </c>
      <c r="U57" s="4">
        <v>0</v>
      </c>
      <c r="V57" s="4">
        <v>0</v>
      </c>
      <c r="W57" s="4">
        <v>0</v>
      </c>
      <c r="X57" s="4">
        <v>0</v>
      </c>
      <c r="Y57" s="4">
        <v>372.86</v>
      </c>
      <c r="Z57" s="4">
        <v>18.36</v>
      </c>
      <c r="AA57" s="4">
        <v>0</v>
      </c>
      <c r="AB57" s="4">
        <v>0</v>
      </c>
      <c r="AC57" s="4">
        <v>0</v>
      </c>
    </row>
    <row r="58" spans="1:29" x14ac:dyDescent="0.45">
      <c r="A58" s="6">
        <v>40209</v>
      </c>
      <c r="B58" s="5">
        <f t="shared" si="1"/>
        <v>2010</v>
      </c>
      <c r="C58" s="5">
        <f t="shared" si="2"/>
        <v>4</v>
      </c>
      <c r="D58" s="4">
        <v>48187.594221000036</v>
      </c>
      <c r="E58" s="4">
        <v>0.3767092648</v>
      </c>
      <c r="F58" s="4">
        <v>0</v>
      </c>
      <c r="G58" s="4">
        <v>0</v>
      </c>
      <c r="H58" s="4">
        <v>0</v>
      </c>
      <c r="I58" s="4">
        <v>281.13</v>
      </c>
      <c r="J58" s="4">
        <v>0</v>
      </c>
      <c r="K58" s="4">
        <v>0</v>
      </c>
      <c r="L58" s="4"/>
      <c r="M58" s="4"/>
      <c r="N58" s="4"/>
      <c r="O58" s="4"/>
      <c r="P58" s="4"/>
      <c r="Q58" s="4"/>
      <c r="R58" s="4">
        <v>812.52104138709683</v>
      </c>
      <c r="S58" s="4">
        <v>4.9638361906076822</v>
      </c>
      <c r="T58" s="4">
        <v>8.6073443492599377</v>
      </c>
      <c r="U58" s="4">
        <v>0</v>
      </c>
      <c r="V58" s="4">
        <v>0</v>
      </c>
      <c r="W58" s="4">
        <v>0</v>
      </c>
      <c r="X58" s="4">
        <v>0</v>
      </c>
      <c r="Y58" s="4">
        <v>368.22</v>
      </c>
      <c r="Z58" s="4">
        <v>13.7</v>
      </c>
      <c r="AA58" s="4">
        <v>0</v>
      </c>
      <c r="AB58" s="4">
        <v>0</v>
      </c>
      <c r="AC58" s="4">
        <v>0</v>
      </c>
    </row>
    <row r="59" spans="1:29" x14ac:dyDescent="0.45">
      <c r="A59" s="6">
        <v>40216</v>
      </c>
      <c r="B59" s="5">
        <f t="shared" si="1"/>
        <v>2010</v>
      </c>
      <c r="C59" s="5">
        <f t="shared" si="2"/>
        <v>5</v>
      </c>
      <c r="D59" s="4">
        <v>45049.516499000027</v>
      </c>
      <c r="E59" s="4">
        <v>0.32662655532216239</v>
      </c>
      <c r="F59" s="4">
        <v>0</v>
      </c>
      <c r="G59" s="4">
        <v>0</v>
      </c>
      <c r="H59" s="4">
        <v>0</v>
      </c>
      <c r="I59" s="4">
        <v>217.5</v>
      </c>
      <c r="J59" s="4">
        <v>0</v>
      </c>
      <c r="K59" s="4">
        <v>0</v>
      </c>
      <c r="L59" s="4"/>
      <c r="M59" s="4"/>
      <c r="N59" s="4"/>
      <c r="O59" s="4"/>
      <c r="P59" s="4"/>
      <c r="Q59" s="4"/>
      <c r="R59" s="4">
        <v>870.65507296551732</v>
      </c>
      <c r="S59" s="4">
        <v>5.2461006711736369</v>
      </c>
      <c r="T59" s="4">
        <v>8.8368140580137204</v>
      </c>
      <c r="U59" s="4">
        <v>0</v>
      </c>
      <c r="V59" s="4">
        <v>0</v>
      </c>
      <c r="W59" s="4">
        <v>0</v>
      </c>
      <c r="X59" s="4">
        <v>0</v>
      </c>
      <c r="Y59" s="4">
        <v>403.02</v>
      </c>
      <c r="Z59" s="4">
        <v>33.07</v>
      </c>
      <c r="AA59" s="4">
        <v>0</v>
      </c>
      <c r="AB59" s="4">
        <v>0</v>
      </c>
      <c r="AC59" s="4">
        <v>0</v>
      </c>
    </row>
    <row r="60" spans="1:29" x14ac:dyDescent="0.45">
      <c r="A60" s="6">
        <v>40223</v>
      </c>
      <c r="B60" s="5">
        <f t="shared" si="1"/>
        <v>2010</v>
      </c>
      <c r="C60" s="5">
        <f t="shared" si="2"/>
        <v>6</v>
      </c>
      <c r="D60" s="4">
        <v>38773.918482000008</v>
      </c>
      <c r="E60" s="4">
        <v>8.1227124707801759E-2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/>
      <c r="M60" s="4"/>
      <c r="N60" s="4"/>
      <c r="O60" s="4"/>
      <c r="P60" s="4"/>
      <c r="Q60" s="4"/>
      <c r="R60" s="4">
        <v>870.65507296551732</v>
      </c>
      <c r="S60" s="4">
        <v>5.1058644529652417</v>
      </c>
      <c r="T60" s="4">
        <v>6.6256489407173742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48.57</v>
      </c>
      <c r="AA60" s="4">
        <v>0</v>
      </c>
      <c r="AB60" s="4">
        <v>0</v>
      </c>
      <c r="AC60" s="4">
        <v>0</v>
      </c>
    </row>
    <row r="61" spans="1:29" x14ac:dyDescent="0.45">
      <c r="A61" s="6">
        <v>40230</v>
      </c>
      <c r="B61" s="5">
        <f t="shared" si="1"/>
        <v>2010</v>
      </c>
      <c r="C61" s="5">
        <f t="shared" si="2"/>
        <v>7</v>
      </c>
      <c r="D61" s="4">
        <v>36681.933925000005</v>
      </c>
      <c r="E61" s="4">
        <v>0.05</v>
      </c>
      <c r="F61" s="4">
        <v>0</v>
      </c>
      <c r="G61" s="4">
        <v>0</v>
      </c>
      <c r="H61" s="4">
        <v>0</v>
      </c>
      <c r="I61" s="4">
        <v>296.31</v>
      </c>
      <c r="J61" s="4">
        <v>0</v>
      </c>
      <c r="K61" s="4">
        <v>0</v>
      </c>
      <c r="L61" s="4"/>
      <c r="M61" s="4"/>
      <c r="N61" s="4"/>
      <c r="O61" s="4"/>
      <c r="P61" s="4"/>
      <c r="Q61" s="4"/>
      <c r="R61" s="4">
        <v>870.65507296551732</v>
      </c>
      <c r="S61" s="4">
        <v>5.2571369036982265</v>
      </c>
      <c r="T61" s="4">
        <v>4.9002240359227782</v>
      </c>
      <c r="U61" s="4">
        <v>0</v>
      </c>
      <c r="V61" s="4">
        <v>0</v>
      </c>
      <c r="W61" s="4">
        <v>0</v>
      </c>
      <c r="X61" s="4">
        <v>0</v>
      </c>
      <c r="Y61" s="4">
        <v>332.66</v>
      </c>
      <c r="Z61" s="4">
        <v>153.86000000000001</v>
      </c>
      <c r="AA61" s="4">
        <v>169.41</v>
      </c>
      <c r="AB61" s="4">
        <v>0</v>
      </c>
      <c r="AC61" s="4">
        <v>0</v>
      </c>
    </row>
    <row r="62" spans="1:29" x14ac:dyDescent="0.45">
      <c r="A62" s="6">
        <v>40237</v>
      </c>
      <c r="B62" s="5">
        <f t="shared" si="1"/>
        <v>2010</v>
      </c>
      <c r="C62" s="5">
        <f t="shared" si="2"/>
        <v>8</v>
      </c>
      <c r="D62" s="4">
        <v>37300.755648000013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/>
      <c r="M62" s="4"/>
      <c r="N62" s="4"/>
      <c r="O62" s="4"/>
      <c r="P62" s="4"/>
      <c r="Q62" s="4"/>
      <c r="R62" s="4">
        <v>870.65507296551732</v>
      </c>
      <c r="S62" s="4">
        <v>5.967165168157365</v>
      </c>
      <c r="T62" s="4">
        <v>5.9212598359380051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14.91</v>
      </c>
      <c r="AA62" s="4">
        <v>205.1</v>
      </c>
      <c r="AB62" s="4">
        <v>0</v>
      </c>
      <c r="AC62" s="4">
        <v>0</v>
      </c>
    </row>
    <row r="63" spans="1:29" x14ac:dyDescent="0.45">
      <c r="A63" s="6">
        <v>40244</v>
      </c>
      <c r="B63" s="5">
        <f t="shared" si="1"/>
        <v>2010</v>
      </c>
      <c r="C63" s="5">
        <f t="shared" si="2"/>
        <v>9</v>
      </c>
      <c r="D63" s="4">
        <v>36482.644783000003</v>
      </c>
      <c r="E63" s="4">
        <v>0</v>
      </c>
      <c r="F63" s="4">
        <v>0</v>
      </c>
      <c r="G63" s="4">
        <v>0</v>
      </c>
      <c r="H63" s="4">
        <v>0</v>
      </c>
      <c r="I63" s="4">
        <v>529.4</v>
      </c>
      <c r="J63" s="4">
        <v>0</v>
      </c>
      <c r="K63" s="4">
        <v>0</v>
      </c>
      <c r="L63" s="4"/>
      <c r="M63" s="4"/>
      <c r="N63" s="4"/>
      <c r="O63" s="4"/>
      <c r="P63" s="4"/>
      <c r="Q63" s="4"/>
      <c r="R63" s="4">
        <v>848.21462407341483</v>
      </c>
      <c r="S63" s="4">
        <v>6.7336222792060942</v>
      </c>
      <c r="T63" s="4">
        <v>5.5403905876950619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153.66</v>
      </c>
      <c r="AA63" s="4">
        <v>149.85</v>
      </c>
      <c r="AB63" s="4">
        <v>0</v>
      </c>
      <c r="AC63" s="4">
        <v>0</v>
      </c>
    </row>
    <row r="64" spans="1:29" x14ac:dyDescent="0.45">
      <c r="A64" s="6">
        <v>40251</v>
      </c>
      <c r="B64" s="5">
        <f t="shared" si="1"/>
        <v>2010</v>
      </c>
      <c r="C64" s="5">
        <f t="shared" si="2"/>
        <v>10</v>
      </c>
      <c r="D64" s="4">
        <v>34123.843545999982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/>
      <c r="M64" s="4"/>
      <c r="N64" s="4"/>
      <c r="O64" s="4"/>
      <c r="P64" s="4"/>
      <c r="Q64" s="4"/>
      <c r="R64" s="4">
        <v>844.47454925806437</v>
      </c>
      <c r="S64" s="4">
        <v>7.4713441460318339</v>
      </c>
      <c r="T64" s="4">
        <v>5.5079939462104752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301.41000000000003</v>
      </c>
      <c r="AA64" s="4">
        <v>0</v>
      </c>
      <c r="AB64" s="4">
        <v>0</v>
      </c>
      <c r="AC64" s="4">
        <v>0</v>
      </c>
    </row>
    <row r="65" spans="1:29" x14ac:dyDescent="0.45">
      <c r="A65" s="6">
        <v>40258</v>
      </c>
      <c r="B65" s="5">
        <f t="shared" si="1"/>
        <v>2010</v>
      </c>
      <c r="C65" s="5">
        <f t="shared" si="2"/>
        <v>11</v>
      </c>
      <c r="D65" s="4">
        <v>36658.311300000001</v>
      </c>
      <c r="E65" s="4">
        <v>0</v>
      </c>
      <c r="F65" s="4">
        <v>0</v>
      </c>
      <c r="G65" s="4">
        <v>0</v>
      </c>
      <c r="H65" s="4">
        <v>0</v>
      </c>
      <c r="I65" s="4">
        <v>390.95</v>
      </c>
      <c r="J65" s="4">
        <v>0</v>
      </c>
      <c r="K65" s="4">
        <v>0</v>
      </c>
      <c r="L65" s="4"/>
      <c r="M65" s="4"/>
      <c r="N65" s="4"/>
      <c r="O65" s="4"/>
      <c r="P65" s="4"/>
      <c r="Q65" s="4"/>
      <c r="R65" s="4">
        <v>844.47454925806437</v>
      </c>
      <c r="S65" s="4">
        <v>8.1077251804713324</v>
      </c>
      <c r="T65" s="4">
        <v>6.475317017926689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4.93</v>
      </c>
      <c r="AA65" s="4">
        <v>0</v>
      </c>
      <c r="AB65" s="4">
        <v>0</v>
      </c>
      <c r="AC65" s="4">
        <v>0</v>
      </c>
    </row>
    <row r="66" spans="1:29" x14ac:dyDescent="0.45">
      <c r="A66" s="6">
        <v>40265</v>
      </c>
      <c r="B66" s="5">
        <f t="shared" si="1"/>
        <v>2010</v>
      </c>
      <c r="C66" s="5">
        <f t="shared" si="2"/>
        <v>12</v>
      </c>
      <c r="D66" s="4">
        <v>31884.474661000015</v>
      </c>
      <c r="E66" s="4">
        <v>0</v>
      </c>
      <c r="F66" s="4">
        <v>0</v>
      </c>
      <c r="G66" s="4">
        <v>0</v>
      </c>
      <c r="H66" s="4">
        <v>0</v>
      </c>
      <c r="I66" s="4">
        <v>398.03</v>
      </c>
      <c r="J66" s="4">
        <v>36.24</v>
      </c>
      <c r="K66" s="4">
        <v>0</v>
      </c>
      <c r="L66" s="4"/>
      <c r="M66" s="4"/>
      <c r="N66" s="4"/>
      <c r="O66" s="4"/>
      <c r="P66" s="4"/>
      <c r="Q66" s="4"/>
      <c r="R66" s="4">
        <v>844.47454925806437</v>
      </c>
      <c r="S66" s="4">
        <v>8.6172478277972893</v>
      </c>
      <c r="T66" s="4">
        <v>8.6069233640138609</v>
      </c>
      <c r="U66" s="4">
        <v>0</v>
      </c>
      <c r="V66" s="4">
        <v>0</v>
      </c>
      <c r="W66" s="4">
        <v>0</v>
      </c>
      <c r="X66" s="4">
        <v>0</v>
      </c>
      <c r="Y66" s="4">
        <v>6.26</v>
      </c>
      <c r="Z66" s="4">
        <v>14.33</v>
      </c>
      <c r="AA66" s="4">
        <v>0</v>
      </c>
      <c r="AB66" s="4">
        <v>0</v>
      </c>
      <c r="AC66" s="4">
        <v>0</v>
      </c>
    </row>
    <row r="67" spans="1:29" x14ac:dyDescent="0.45">
      <c r="A67" s="6">
        <v>40272</v>
      </c>
      <c r="B67" s="5">
        <f t="shared" ref="B67:B130" si="3">IF(AND(C67=1,MONTH(A67)=12),YEAR(A67)+1,IF(AND(OR(C67=52,C67=53),MONTH(A67)=1),YEAR(A67)-1,YEAR(A67)))</f>
        <v>2010</v>
      </c>
      <c r="C67" s="5">
        <f t="shared" si="2"/>
        <v>13</v>
      </c>
      <c r="D67" s="4">
        <v>40060.178093000002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226.68</v>
      </c>
      <c r="K67" s="4">
        <v>0</v>
      </c>
      <c r="L67" s="4"/>
      <c r="M67" s="4"/>
      <c r="N67" s="4"/>
      <c r="O67" s="4"/>
      <c r="P67" s="4"/>
      <c r="Q67" s="4"/>
      <c r="R67" s="4">
        <v>871.04666139032247</v>
      </c>
      <c r="S67" s="4">
        <v>9.0608038880638979</v>
      </c>
      <c r="T67" s="4">
        <v>9.8694888172041999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192.9</v>
      </c>
      <c r="AA67" s="4">
        <v>0</v>
      </c>
      <c r="AB67" s="4">
        <v>0</v>
      </c>
      <c r="AC67" s="4">
        <v>0</v>
      </c>
    </row>
    <row r="68" spans="1:29" x14ac:dyDescent="0.45">
      <c r="A68" s="6">
        <v>40279</v>
      </c>
      <c r="B68" s="5">
        <f t="shared" si="3"/>
        <v>2010</v>
      </c>
      <c r="C68" s="5">
        <f t="shared" si="2"/>
        <v>14</v>
      </c>
      <c r="D68" s="4">
        <v>50081.174312000039</v>
      </c>
      <c r="E68" s="4">
        <v>0</v>
      </c>
      <c r="F68" s="4">
        <v>2.2999999999999998</v>
      </c>
      <c r="G68" s="4">
        <v>0</v>
      </c>
      <c r="H68" s="4">
        <v>0</v>
      </c>
      <c r="I68" s="4">
        <v>0</v>
      </c>
      <c r="J68" s="4">
        <v>192.25</v>
      </c>
      <c r="K68" s="4">
        <v>0</v>
      </c>
      <c r="L68" s="4"/>
      <c r="M68" s="4"/>
      <c r="N68" s="4"/>
      <c r="O68" s="4"/>
      <c r="P68" s="4"/>
      <c r="Q68" s="4"/>
      <c r="R68" s="4">
        <v>906.47614423333334</v>
      </c>
      <c r="S68" s="4">
        <v>9.3987793714488923</v>
      </c>
      <c r="T68" s="4">
        <v>9.8887064797415007</v>
      </c>
      <c r="U68" s="4">
        <v>0</v>
      </c>
      <c r="V68" s="4">
        <v>0</v>
      </c>
      <c r="W68" s="4">
        <v>0</v>
      </c>
      <c r="X68" s="4">
        <v>0</v>
      </c>
      <c r="Y68" s="4">
        <v>310.07</v>
      </c>
      <c r="Z68" s="4">
        <v>214.1</v>
      </c>
      <c r="AA68" s="4">
        <v>93.57</v>
      </c>
      <c r="AB68" s="4">
        <v>0</v>
      </c>
      <c r="AC68" s="4">
        <v>0</v>
      </c>
    </row>
    <row r="69" spans="1:29" x14ac:dyDescent="0.45">
      <c r="A69" s="6">
        <v>40286</v>
      </c>
      <c r="B69" s="5">
        <f t="shared" si="3"/>
        <v>2010</v>
      </c>
      <c r="C69" s="5">
        <f t="shared" si="2"/>
        <v>15</v>
      </c>
      <c r="D69" s="4">
        <v>43365.063559999995</v>
      </c>
      <c r="E69" s="4">
        <v>0</v>
      </c>
      <c r="F69" s="4">
        <v>0.56000000000000005</v>
      </c>
      <c r="G69" s="4">
        <v>0</v>
      </c>
      <c r="H69" s="4">
        <v>0</v>
      </c>
      <c r="I69" s="4">
        <v>499.29</v>
      </c>
      <c r="J69" s="4">
        <v>159.46</v>
      </c>
      <c r="K69" s="4">
        <v>0</v>
      </c>
      <c r="L69" s="4"/>
      <c r="M69" s="4"/>
      <c r="N69" s="4"/>
      <c r="O69" s="4"/>
      <c r="P69" s="4"/>
      <c r="Q69" s="4"/>
      <c r="R69" s="4">
        <v>906.47614423333334</v>
      </c>
      <c r="S69" s="4">
        <v>9.7410172748672963</v>
      </c>
      <c r="T69" s="4">
        <v>11.005705616415744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163.76</v>
      </c>
      <c r="AB69" s="4">
        <v>0</v>
      </c>
      <c r="AC69" s="4">
        <v>0</v>
      </c>
    </row>
    <row r="70" spans="1:29" x14ac:dyDescent="0.45">
      <c r="A70" s="6">
        <v>40293</v>
      </c>
      <c r="B70" s="5">
        <f t="shared" si="3"/>
        <v>2010</v>
      </c>
      <c r="C70" s="5">
        <f t="shared" si="2"/>
        <v>16</v>
      </c>
      <c r="D70" s="4">
        <v>36475.222602000023</v>
      </c>
      <c r="E70" s="4">
        <v>0</v>
      </c>
      <c r="F70" s="4">
        <v>0.46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/>
      <c r="M70" s="4"/>
      <c r="N70" s="4"/>
      <c r="O70" s="4"/>
      <c r="P70" s="4"/>
      <c r="Q70" s="4"/>
      <c r="R70" s="4">
        <v>906.47614423333334</v>
      </c>
      <c r="S70" s="4">
        <v>10.306139501629485</v>
      </c>
      <c r="T70" s="4">
        <v>10.915122662080009</v>
      </c>
      <c r="U70" s="4">
        <v>0</v>
      </c>
      <c r="V70" s="4">
        <v>0</v>
      </c>
      <c r="W70" s="4">
        <v>0</v>
      </c>
      <c r="X70" s="4">
        <v>0</v>
      </c>
      <c r="Y70" s="4">
        <v>298.3</v>
      </c>
      <c r="Z70" s="4">
        <v>17.239999999999998</v>
      </c>
      <c r="AA70" s="4">
        <v>184.6</v>
      </c>
      <c r="AB70" s="4">
        <v>0</v>
      </c>
      <c r="AC70" s="4">
        <v>0</v>
      </c>
    </row>
    <row r="71" spans="1:29" x14ac:dyDescent="0.45">
      <c r="A71" s="6">
        <v>40300</v>
      </c>
      <c r="B71" s="5">
        <f t="shared" si="3"/>
        <v>2010</v>
      </c>
      <c r="C71" s="5">
        <f t="shared" si="2"/>
        <v>17</v>
      </c>
      <c r="D71" s="4">
        <v>35419.217821000013</v>
      </c>
      <c r="E71" s="4">
        <v>0</v>
      </c>
      <c r="F71" s="4">
        <v>0.36</v>
      </c>
      <c r="G71" s="4">
        <v>0</v>
      </c>
      <c r="H71" s="4">
        <v>0</v>
      </c>
      <c r="I71" s="4">
        <v>393.42</v>
      </c>
      <c r="J71" s="4">
        <v>0</v>
      </c>
      <c r="K71" s="4">
        <v>0</v>
      </c>
      <c r="L71" s="4"/>
      <c r="M71" s="4"/>
      <c r="N71" s="4"/>
      <c r="O71" s="4"/>
      <c r="P71" s="4"/>
      <c r="Q71" s="4"/>
      <c r="R71" s="4">
        <v>894.17827571612906</v>
      </c>
      <c r="S71" s="4">
        <v>12.362579289952285</v>
      </c>
      <c r="T71" s="4">
        <v>8.2403092901737196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44.55</v>
      </c>
      <c r="AA71" s="4">
        <v>0</v>
      </c>
      <c r="AB71" s="4">
        <v>45.92</v>
      </c>
      <c r="AC71" s="4">
        <v>0</v>
      </c>
    </row>
    <row r="72" spans="1:29" x14ac:dyDescent="0.45">
      <c r="A72" s="6">
        <v>40307</v>
      </c>
      <c r="B72" s="5">
        <f t="shared" si="3"/>
        <v>2010</v>
      </c>
      <c r="C72" s="5">
        <f t="shared" si="2"/>
        <v>18</v>
      </c>
      <c r="D72" s="4">
        <v>33740.263297000005</v>
      </c>
      <c r="E72" s="4">
        <v>0</v>
      </c>
      <c r="F72" s="4">
        <v>0.08</v>
      </c>
      <c r="G72" s="4">
        <v>0</v>
      </c>
      <c r="H72" s="4">
        <v>0</v>
      </c>
      <c r="I72" s="4">
        <v>454.9</v>
      </c>
      <c r="J72" s="4">
        <v>0</v>
      </c>
      <c r="K72" s="4">
        <v>0</v>
      </c>
      <c r="L72" s="4"/>
      <c r="M72" s="4"/>
      <c r="N72" s="4"/>
      <c r="O72" s="4"/>
      <c r="P72" s="4"/>
      <c r="Q72" s="4"/>
      <c r="R72" s="4">
        <v>820.39106461290328</v>
      </c>
      <c r="S72" s="4">
        <v>12.303307543056537</v>
      </c>
      <c r="T72" s="4">
        <v>13.934688293053142</v>
      </c>
      <c r="U72" s="4">
        <v>0</v>
      </c>
      <c r="V72" s="4">
        <v>0</v>
      </c>
      <c r="W72" s="4">
        <v>0</v>
      </c>
      <c r="X72" s="4">
        <v>0</v>
      </c>
      <c r="Y72" s="4">
        <v>257.54000000000002</v>
      </c>
      <c r="Z72" s="4">
        <v>0</v>
      </c>
      <c r="AA72" s="4">
        <v>0</v>
      </c>
      <c r="AB72" s="4">
        <v>95.48</v>
      </c>
      <c r="AC72" s="4">
        <v>0</v>
      </c>
    </row>
    <row r="73" spans="1:29" x14ac:dyDescent="0.45">
      <c r="A73" s="6">
        <v>40314</v>
      </c>
      <c r="B73" s="5">
        <f t="shared" si="3"/>
        <v>2010</v>
      </c>
      <c r="C73" s="5">
        <f t="shared" si="2"/>
        <v>19</v>
      </c>
      <c r="D73" s="4">
        <v>31933.410261999998</v>
      </c>
      <c r="E73" s="4">
        <v>0</v>
      </c>
      <c r="F73" s="4">
        <v>0</v>
      </c>
      <c r="G73" s="4">
        <v>0</v>
      </c>
      <c r="H73" s="4">
        <v>0</v>
      </c>
      <c r="I73" s="4">
        <v>364.2</v>
      </c>
      <c r="J73" s="4">
        <v>0</v>
      </c>
      <c r="K73" s="4">
        <v>0</v>
      </c>
      <c r="L73" s="4"/>
      <c r="M73" s="4"/>
      <c r="N73" s="4"/>
      <c r="O73" s="4"/>
      <c r="P73" s="4"/>
      <c r="Q73" s="4"/>
      <c r="R73" s="4">
        <v>820.39106461290328</v>
      </c>
      <c r="S73" s="4">
        <v>13.37302084783475</v>
      </c>
      <c r="T73" s="4">
        <v>13.925009630448814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233.44</v>
      </c>
      <c r="AA73" s="4">
        <v>0</v>
      </c>
      <c r="AB73" s="4">
        <v>90.58</v>
      </c>
      <c r="AC73" s="4">
        <v>0</v>
      </c>
    </row>
    <row r="74" spans="1:29" x14ac:dyDescent="0.45">
      <c r="A74" s="6">
        <v>40321</v>
      </c>
      <c r="B74" s="5">
        <f t="shared" si="3"/>
        <v>2010</v>
      </c>
      <c r="C74" s="5">
        <f t="shared" si="2"/>
        <v>20</v>
      </c>
      <c r="D74" s="4">
        <v>25658.421516000002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/>
      <c r="M74" s="4"/>
      <c r="N74" s="4"/>
      <c r="O74" s="4"/>
      <c r="P74" s="4"/>
      <c r="Q74" s="4"/>
      <c r="R74" s="4">
        <v>820.39106461290328</v>
      </c>
      <c r="S74" s="4">
        <v>14.428653698259659</v>
      </c>
      <c r="T74" s="4">
        <v>13.722371761092168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192.81</v>
      </c>
      <c r="AA74" s="4">
        <v>0</v>
      </c>
      <c r="AB74" s="4">
        <v>0</v>
      </c>
      <c r="AC74" s="4">
        <v>0</v>
      </c>
    </row>
    <row r="75" spans="1:29" x14ac:dyDescent="0.45">
      <c r="A75" s="6">
        <v>40328</v>
      </c>
      <c r="B75" s="5">
        <f t="shared" si="3"/>
        <v>2010</v>
      </c>
      <c r="C75" s="5">
        <f t="shared" si="2"/>
        <v>21</v>
      </c>
      <c r="D75" s="4">
        <v>28034.962592000007</v>
      </c>
      <c r="E75" s="4">
        <v>0</v>
      </c>
      <c r="F75" s="4">
        <v>0</v>
      </c>
      <c r="G75" s="4">
        <v>0</v>
      </c>
      <c r="H75" s="4">
        <v>0</v>
      </c>
      <c r="I75" s="4">
        <v>297.38</v>
      </c>
      <c r="J75" s="4">
        <v>0</v>
      </c>
      <c r="K75" s="4">
        <v>0</v>
      </c>
      <c r="L75" s="4"/>
      <c r="M75" s="4"/>
      <c r="N75" s="4"/>
      <c r="O75" s="4"/>
      <c r="P75" s="4"/>
      <c r="Q75" s="4"/>
      <c r="R75" s="4">
        <v>820.39106461290328</v>
      </c>
      <c r="S75" s="4">
        <v>15.136111746006723</v>
      </c>
      <c r="T75" s="4">
        <v>14.859549529560027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232.37</v>
      </c>
      <c r="AA75" s="4">
        <v>0</v>
      </c>
      <c r="AB75" s="4">
        <v>0</v>
      </c>
      <c r="AC75" s="4">
        <v>0</v>
      </c>
    </row>
    <row r="76" spans="1:29" x14ac:dyDescent="0.45">
      <c r="A76" s="6">
        <v>40335</v>
      </c>
      <c r="B76" s="5">
        <f t="shared" si="3"/>
        <v>2010</v>
      </c>
      <c r="C76" s="5">
        <f t="shared" si="2"/>
        <v>22</v>
      </c>
      <c r="D76" s="4">
        <v>29003.612222000011</v>
      </c>
      <c r="E76" s="4">
        <v>0</v>
      </c>
      <c r="F76" s="4">
        <v>0</v>
      </c>
      <c r="G76" s="4">
        <v>0</v>
      </c>
      <c r="H76" s="4">
        <v>0</v>
      </c>
      <c r="I76" s="4">
        <v>280.99</v>
      </c>
      <c r="J76" s="4">
        <v>0</v>
      </c>
      <c r="K76" s="4">
        <v>0</v>
      </c>
      <c r="L76" s="4"/>
      <c r="M76" s="4"/>
      <c r="N76" s="4"/>
      <c r="O76" s="4"/>
      <c r="P76" s="4"/>
      <c r="Q76" s="4"/>
      <c r="R76" s="4">
        <v>862.71646286559155</v>
      </c>
      <c r="S76" s="4">
        <v>15.978816028364665</v>
      </c>
      <c r="T76" s="4">
        <v>14.690126783407369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25.71</v>
      </c>
      <c r="AA76" s="4">
        <v>0</v>
      </c>
      <c r="AB76" s="4">
        <v>0</v>
      </c>
      <c r="AC76" s="4">
        <v>0</v>
      </c>
    </row>
    <row r="77" spans="1:29" x14ac:dyDescent="0.45">
      <c r="A77" s="6">
        <v>40342</v>
      </c>
      <c r="B77" s="5">
        <f t="shared" si="3"/>
        <v>2010</v>
      </c>
      <c r="C77" s="5">
        <f t="shared" si="2"/>
        <v>23</v>
      </c>
      <c r="D77" s="4">
        <v>27148.294849000002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/>
      <c r="M77" s="4"/>
      <c r="N77" s="4"/>
      <c r="O77" s="4"/>
      <c r="P77" s="4"/>
      <c r="Q77" s="4"/>
      <c r="R77" s="4">
        <v>879.64662216666682</v>
      </c>
      <c r="S77" s="4">
        <v>16.543216916688515</v>
      </c>
      <c r="T77" s="4">
        <v>18.0495472078773</v>
      </c>
      <c r="U77" s="4">
        <v>0</v>
      </c>
      <c r="V77" s="4">
        <v>0</v>
      </c>
      <c r="W77" s="4">
        <v>0</v>
      </c>
      <c r="X77" s="4">
        <v>0</v>
      </c>
      <c r="Y77" s="4">
        <v>260.82</v>
      </c>
      <c r="Z77" s="4">
        <v>209.39</v>
      </c>
      <c r="AA77" s="4">
        <v>0</v>
      </c>
      <c r="AB77" s="4">
        <v>0</v>
      </c>
      <c r="AC77" s="4">
        <v>0</v>
      </c>
    </row>
    <row r="78" spans="1:29" x14ac:dyDescent="0.45">
      <c r="A78" s="6">
        <v>40349</v>
      </c>
      <c r="B78" s="5">
        <f t="shared" si="3"/>
        <v>2010</v>
      </c>
      <c r="C78" s="5">
        <f t="shared" si="2"/>
        <v>24</v>
      </c>
      <c r="D78" s="4">
        <v>26704.217397000022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/>
      <c r="M78" s="4"/>
      <c r="N78" s="4"/>
      <c r="O78" s="4"/>
      <c r="P78" s="4"/>
      <c r="Q78" s="4"/>
      <c r="R78" s="4">
        <v>879.64662216666682</v>
      </c>
      <c r="S78" s="4">
        <v>17.082989901954427</v>
      </c>
      <c r="T78" s="4">
        <v>15.427925197854909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8.01</v>
      </c>
      <c r="AA78" s="4">
        <v>0</v>
      </c>
      <c r="AB78" s="4">
        <v>0</v>
      </c>
      <c r="AC78" s="4">
        <v>0</v>
      </c>
    </row>
    <row r="79" spans="1:29" x14ac:dyDescent="0.45">
      <c r="A79" s="6">
        <v>40356</v>
      </c>
      <c r="B79" s="5">
        <f t="shared" si="3"/>
        <v>2010</v>
      </c>
      <c r="C79" s="5">
        <f t="shared" si="2"/>
        <v>25</v>
      </c>
      <c r="D79" s="4">
        <v>41733.626857000003</v>
      </c>
      <c r="E79" s="4">
        <v>0</v>
      </c>
      <c r="F79" s="4">
        <v>0</v>
      </c>
      <c r="G79" s="4">
        <v>0</v>
      </c>
      <c r="H79" s="4">
        <v>1.26</v>
      </c>
      <c r="I79" s="4">
        <v>443.2</v>
      </c>
      <c r="J79" s="4">
        <v>0</v>
      </c>
      <c r="K79" s="4">
        <v>0</v>
      </c>
      <c r="L79" s="4"/>
      <c r="M79" s="4"/>
      <c r="N79" s="4"/>
      <c r="O79" s="4"/>
      <c r="P79" s="4"/>
      <c r="Q79" s="4"/>
      <c r="R79" s="4">
        <v>879.64662216666682</v>
      </c>
      <c r="S79" s="4">
        <v>17.836728675075435</v>
      </c>
      <c r="T79" s="4">
        <v>19.311009071094112</v>
      </c>
      <c r="U79" s="4">
        <v>0</v>
      </c>
      <c r="V79" s="4">
        <v>0</v>
      </c>
      <c r="W79" s="4">
        <v>0</v>
      </c>
      <c r="X79" s="4">
        <v>0</v>
      </c>
      <c r="Y79" s="4">
        <v>250.67</v>
      </c>
      <c r="Z79" s="4">
        <v>508.93</v>
      </c>
      <c r="AA79" s="4">
        <v>187.98</v>
      </c>
      <c r="AB79" s="4">
        <v>0</v>
      </c>
      <c r="AC79" s="4">
        <v>0</v>
      </c>
    </row>
    <row r="80" spans="1:29" x14ac:dyDescent="0.45">
      <c r="A80" s="6">
        <v>40363</v>
      </c>
      <c r="B80" s="5">
        <f t="shared" si="3"/>
        <v>2010</v>
      </c>
      <c r="C80" s="5">
        <f t="shared" si="2"/>
        <v>26</v>
      </c>
      <c r="D80" s="4">
        <v>46866.059590999939</v>
      </c>
      <c r="E80" s="4">
        <v>0</v>
      </c>
      <c r="F80" s="4">
        <v>0</v>
      </c>
      <c r="G80" s="4">
        <v>0</v>
      </c>
      <c r="H80" s="4">
        <v>1.9767092648</v>
      </c>
      <c r="I80" s="4">
        <v>282.54000000000002</v>
      </c>
      <c r="J80" s="4">
        <v>0</v>
      </c>
      <c r="K80" s="4">
        <v>0</v>
      </c>
      <c r="L80" s="4"/>
      <c r="M80" s="4"/>
      <c r="N80" s="4"/>
      <c r="O80" s="4"/>
      <c r="P80" s="4"/>
      <c r="Q80" s="4"/>
      <c r="R80" s="4">
        <v>837.58671321505381</v>
      </c>
      <c r="S80" s="4">
        <v>18.711256524759698</v>
      </c>
      <c r="T80" s="4">
        <v>18.257234371679004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34.58</v>
      </c>
      <c r="AA80" s="4">
        <v>123.12</v>
      </c>
      <c r="AB80" s="4">
        <v>0</v>
      </c>
      <c r="AC80" s="4">
        <v>28.52</v>
      </c>
    </row>
    <row r="81" spans="1:29" x14ac:dyDescent="0.45">
      <c r="A81" s="6">
        <v>40370</v>
      </c>
      <c r="B81" s="5">
        <f t="shared" si="3"/>
        <v>2010</v>
      </c>
      <c r="C81" s="5">
        <f t="shared" si="2"/>
        <v>27</v>
      </c>
      <c r="D81" s="4">
        <v>49006.286276999999</v>
      </c>
      <c r="E81" s="4">
        <v>0</v>
      </c>
      <c r="F81" s="4">
        <v>0</v>
      </c>
      <c r="G81" s="4">
        <v>0</v>
      </c>
      <c r="H81" s="4">
        <v>0.35527903020983531</v>
      </c>
      <c r="I81" s="4">
        <v>273.99</v>
      </c>
      <c r="J81" s="4">
        <v>0</v>
      </c>
      <c r="K81" s="4">
        <v>0.81699999999999995</v>
      </c>
      <c r="L81" s="4"/>
      <c r="M81" s="4"/>
      <c r="N81" s="4"/>
      <c r="O81" s="4"/>
      <c r="P81" s="4"/>
      <c r="Q81" s="4"/>
      <c r="R81" s="4">
        <v>781.50683461290328</v>
      </c>
      <c r="S81" s="4">
        <v>19.328614478375219</v>
      </c>
      <c r="T81" s="4">
        <v>20.425194230775801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98.1</v>
      </c>
      <c r="AA81" s="4">
        <v>132.01</v>
      </c>
      <c r="AB81" s="4">
        <v>0</v>
      </c>
      <c r="AC81" s="4">
        <v>7.28</v>
      </c>
    </row>
    <row r="82" spans="1:29" x14ac:dyDescent="0.45">
      <c r="A82" s="6">
        <v>40377</v>
      </c>
      <c r="B82" s="5">
        <f t="shared" si="3"/>
        <v>2010</v>
      </c>
      <c r="C82" s="5">
        <f t="shared" si="2"/>
        <v>28</v>
      </c>
      <c r="D82" s="4">
        <v>48446.591296999992</v>
      </c>
      <c r="E82" s="4">
        <v>0</v>
      </c>
      <c r="F82" s="4">
        <v>0</v>
      </c>
      <c r="G82" s="4">
        <v>0</v>
      </c>
      <c r="H82" s="4">
        <v>0.2870593615200237</v>
      </c>
      <c r="I82" s="4">
        <v>260.68</v>
      </c>
      <c r="J82" s="4">
        <v>0</v>
      </c>
      <c r="K82" s="4">
        <v>0</v>
      </c>
      <c r="L82" s="4"/>
      <c r="M82" s="4"/>
      <c r="N82" s="4"/>
      <c r="O82" s="4"/>
      <c r="P82" s="4"/>
      <c r="Q82" s="4"/>
      <c r="R82" s="4">
        <v>781.50683461290328</v>
      </c>
      <c r="S82" s="4">
        <v>19.695682665123137</v>
      </c>
      <c r="T82" s="4">
        <v>18.435629431141791</v>
      </c>
      <c r="U82" s="4">
        <v>0</v>
      </c>
      <c r="V82" s="4">
        <v>0</v>
      </c>
      <c r="W82" s="4">
        <v>0</v>
      </c>
      <c r="X82" s="4">
        <v>0</v>
      </c>
      <c r="Y82" s="4">
        <v>254.11</v>
      </c>
      <c r="Z82" s="4">
        <v>36.72</v>
      </c>
      <c r="AA82" s="4">
        <v>0</v>
      </c>
      <c r="AB82" s="4">
        <v>0</v>
      </c>
      <c r="AC82" s="4">
        <v>2.2400000000000002</v>
      </c>
    </row>
    <row r="83" spans="1:29" x14ac:dyDescent="0.45">
      <c r="A83" s="6">
        <v>40384</v>
      </c>
      <c r="B83" s="5">
        <f t="shared" si="3"/>
        <v>2010</v>
      </c>
      <c r="C83" s="5">
        <f t="shared" si="2"/>
        <v>29</v>
      </c>
      <c r="D83" s="4">
        <v>41863.807036999991</v>
      </c>
      <c r="E83" s="4">
        <v>0</v>
      </c>
      <c r="F83" s="4">
        <v>0</v>
      </c>
      <c r="G83" s="4">
        <v>0</v>
      </c>
      <c r="H83" s="4">
        <v>0.23193903954200351</v>
      </c>
      <c r="I83" s="4">
        <v>199.09</v>
      </c>
      <c r="J83" s="4">
        <v>0</v>
      </c>
      <c r="K83" s="4">
        <v>0</v>
      </c>
      <c r="L83" s="4"/>
      <c r="M83" s="4"/>
      <c r="N83" s="4"/>
      <c r="O83" s="4"/>
      <c r="P83" s="4"/>
      <c r="Q83" s="4"/>
      <c r="R83" s="4">
        <v>781.50683461290328</v>
      </c>
      <c r="S83" s="4">
        <v>20.014050176519731</v>
      </c>
      <c r="T83" s="4">
        <v>22.362419698291639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17.46</v>
      </c>
      <c r="AA83" s="4">
        <v>0</v>
      </c>
      <c r="AB83" s="4">
        <v>0</v>
      </c>
      <c r="AC83" s="4">
        <v>5.73</v>
      </c>
    </row>
    <row r="84" spans="1:29" x14ac:dyDescent="0.45">
      <c r="A84" s="6">
        <v>40391</v>
      </c>
      <c r="B84" s="5">
        <f t="shared" si="3"/>
        <v>2010</v>
      </c>
      <c r="C84" s="5">
        <f t="shared" si="2"/>
        <v>30</v>
      </c>
      <c r="D84" s="4">
        <v>49551.612890000004</v>
      </c>
      <c r="E84" s="4">
        <v>0</v>
      </c>
      <c r="F84" s="4">
        <v>0</v>
      </c>
      <c r="G84" s="4">
        <v>0</v>
      </c>
      <c r="H84" s="4">
        <v>0.18740276498495095</v>
      </c>
      <c r="I84" s="4">
        <v>199.48</v>
      </c>
      <c r="J84" s="4">
        <v>0</v>
      </c>
      <c r="K84" s="4">
        <v>0</v>
      </c>
      <c r="L84" s="4"/>
      <c r="M84" s="4"/>
      <c r="N84" s="4"/>
      <c r="O84" s="4"/>
      <c r="P84" s="4"/>
      <c r="Q84" s="4"/>
      <c r="R84" s="4">
        <v>781.50683461290328</v>
      </c>
      <c r="S84" s="4">
        <v>20.331882864435425</v>
      </c>
      <c r="T84" s="4">
        <v>20.602526832991163</v>
      </c>
      <c r="U84" s="4">
        <v>0</v>
      </c>
      <c r="V84" s="4">
        <v>0</v>
      </c>
      <c r="W84" s="4">
        <v>0</v>
      </c>
      <c r="X84" s="4">
        <v>0</v>
      </c>
      <c r="Y84" s="4">
        <v>252.07</v>
      </c>
      <c r="Z84" s="4">
        <v>3.27</v>
      </c>
      <c r="AA84" s="4">
        <v>0</v>
      </c>
      <c r="AB84" s="4">
        <v>0</v>
      </c>
      <c r="AC84" s="4">
        <v>0</v>
      </c>
    </row>
    <row r="85" spans="1:29" x14ac:dyDescent="0.45">
      <c r="A85" s="6">
        <v>40398</v>
      </c>
      <c r="B85" s="5">
        <f t="shared" si="3"/>
        <v>2010</v>
      </c>
      <c r="C85" s="5">
        <f t="shared" si="2"/>
        <v>31</v>
      </c>
      <c r="D85" s="4">
        <v>47144.103408999988</v>
      </c>
      <c r="E85" s="4">
        <v>0</v>
      </c>
      <c r="F85" s="4">
        <v>0</v>
      </c>
      <c r="G85" s="4">
        <v>0.4</v>
      </c>
      <c r="H85" s="4">
        <v>4.6604256494103297E-2</v>
      </c>
      <c r="I85" s="4">
        <v>276.52999999999997</v>
      </c>
      <c r="J85" s="4">
        <v>0</v>
      </c>
      <c r="K85" s="4">
        <v>0</v>
      </c>
      <c r="L85" s="4"/>
      <c r="M85" s="4"/>
      <c r="N85" s="4"/>
      <c r="O85" s="4"/>
      <c r="P85" s="4"/>
      <c r="Q85" s="4"/>
      <c r="R85" s="4">
        <v>798.13802870967743</v>
      </c>
      <c r="S85" s="4">
        <v>20.496767304926216</v>
      </c>
      <c r="T85" s="4">
        <v>19.650857345035693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17.75</v>
      </c>
      <c r="AA85" s="4">
        <v>0</v>
      </c>
      <c r="AB85" s="4">
        <v>0</v>
      </c>
      <c r="AC85" s="4">
        <v>0</v>
      </c>
    </row>
    <row r="86" spans="1:29" x14ac:dyDescent="0.45">
      <c r="A86" s="6">
        <v>40405</v>
      </c>
      <c r="B86" s="5">
        <f t="shared" si="3"/>
        <v>2010</v>
      </c>
      <c r="C86" s="5">
        <f t="shared" si="2"/>
        <v>32</v>
      </c>
      <c r="D86" s="4">
        <v>37696.391668000011</v>
      </c>
      <c r="E86" s="4">
        <v>0</v>
      </c>
      <c r="F86" s="4">
        <v>0</v>
      </c>
      <c r="G86" s="4">
        <v>0.69</v>
      </c>
      <c r="H86" s="4">
        <v>0</v>
      </c>
      <c r="I86" s="4">
        <v>292.22000000000003</v>
      </c>
      <c r="J86" s="4">
        <v>0</v>
      </c>
      <c r="K86" s="4">
        <v>0</v>
      </c>
      <c r="L86" s="4"/>
      <c r="M86" s="4"/>
      <c r="N86" s="4"/>
      <c r="O86" s="4"/>
      <c r="P86" s="4"/>
      <c r="Q86" s="4"/>
      <c r="R86" s="4">
        <v>798.13802870967743</v>
      </c>
      <c r="S86" s="4">
        <v>20.532476692078344</v>
      </c>
      <c r="T86" s="4">
        <v>19.102207844909376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204.6</v>
      </c>
      <c r="AA86" s="4">
        <v>0</v>
      </c>
      <c r="AB86" s="4">
        <v>0</v>
      </c>
      <c r="AC86" s="4">
        <v>0</v>
      </c>
    </row>
    <row r="87" spans="1:29" x14ac:dyDescent="0.45">
      <c r="A87" s="6">
        <v>40412</v>
      </c>
      <c r="B87" s="5">
        <f t="shared" si="3"/>
        <v>2010</v>
      </c>
      <c r="C87" s="5">
        <f t="shared" ref="C87:C150" si="4">WEEKNUM(A87,21)</f>
        <v>33</v>
      </c>
      <c r="D87" s="4">
        <v>41333.346132000006</v>
      </c>
      <c r="E87" s="4">
        <v>0</v>
      </c>
      <c r="F87" s="4">
        <v>0</v>
      </c>
      <c r="G87" s="4">
        <v>4.5</v>
      </c>
      <c r="H87" s="4">
        <v>0</v>
      </c>
      <c r="I87" s="4">
        <v>55.63</v>
      </c>
      <c r="J87" s="4">
        <v>0</v>
      </c>
      <c r="K87" s="4">
        <v>0</v>
      </c>
      <c r="L87" s="4"/>
      <c r="M87" s="4"/>
      <c r="N87" s="4"/>
      <c r="O87" s="4"/>
      <c r="P87" s="4"/>
      <c r="Q87" s="4"/>
      <c r="R87" s="4">
        <v>798.13802870967743</v>
      </c>
      <c r="S87" s="4">
        <v>20.253049543435587</v>
      </c>
      <c r="T87" s="4">
        <v>20.419838059706276</v>
      </c>
      <c r="U87" s="4">
        <v>0</v>
      </c>
      <c r="V87" s="4">
        <v>0</v>
      </c>
      <c r="W87" s="4">
        <v>0</v>
      </c>
      <c r="X87" s="4">
        <v>0</v>
      </c>
      <c r="Y87" s="4">
        <v>262.12</v>
      </c>
      <c r="Z87" s="4">
        <v>355.46</v>
      </c>
      <c r="AA87" s="4">
        <v>0</v>
      </c>
      <c r="AB87" s="4">
        <v>0</v>
      </c>
      <c r="AC87" s="4">
        <v>0</v>
      </c>
    </row>
    <row r="88" spans="1:29" x14ac:dyDescent="0.45">
      <c r="A88" s="6">
        <v>40419</v>
      </c>
      <c r="B88" s="5">
        <f t="shared" si="3"/>
        <v>2010</v>
      </c>
      <c r="C88" s="5">
        <f t="shared" si="4"/>
        <v>34</v>
      </c>
      <c r="D88" s="4">
        <v>38333.912681999995</v>
      </c>
      <c r="E88" s="4">
        <v>0</v>
      </c>
      <c r="F88" s="4">
        <v>0</v>
      </c>
      <c r="G88" s="4">
        <v>4.5999999999999996</v>
      </c>
      <c r="H88" s="4">
        <v>0</v>
      </c>
      <c r="I88" s="4">
        <v>0.39</v>
      </c>
      <c r="J88" s="4">
        <v>0</v>
      </c>
      <c r="K88" s="4">
        <v>0</v>
      </c>
      <c r="L88" s="4"/>
      <c r="M88" s="4"/>
      <c r="N88" s="4"/>
      <c r="O88" s="4"/>
      <c r="P88" s="4"/>
      <c r="Q88" s="4"/>
      <c r="R88" s="4">
        <v>798.13802870967743</v>
      </c>
      <c r="S88" s="4">
        <v>19.298734841898366</v>
      </c>
      <c r="T88" s="4">
        <v>23.504042980341961</v>
      </c>
      <c r="U88" s="4">
        <v>0</v>
      </c>
      <c r="V88" s="4">
        <v>0</v>
      </c>
      <c r="W88" s="4">
        <v>0</v>
      </c>
      <c r="X88" s="4">
        <v>0</v>
      </c>
      <c r="Y88" s="4">
        <v>263.60000000000002</v>
      </c>
      <c r="Z88" s="4">
        <v>376.03</v>
      </c>
      <c r="AA88" s="4">
        <v>0</v>
      </c>
      <c r="AB88" s="4">
        <v>0</v>
      </c>
      <c r="AC88" s="4">
        <v>6.67</v>
      </c>
    </row>
    <row r="89" spans="1:29" x14ac:dyDescent="0.45">
      <c r="A89" s="6">
        <v>40426</v>
      </c>
      <c r="B89" s="5">
        <f t="shared" si="3"/>
        <v>2010</v>
      </c>
      <c r="C89" s="5">
        <f t="shared" si="4"/>
        <v>35</v>
      </c>
      <c r="D89" s="4">
        <v>43476.027933000019</v>
      </c>
      <c r="E89" s="4">
        <v>0</v>
      </c>
      <c r="F89" s="4">
        <v>0</v>
      </c>
      <c r="G89" s="4">
        <v>3.32</v>
      </c>
      <c r="H89" s="4">
        <v>0</v>
      </c>
      <c r="I89" s="4">
        <v>406.3</v>
      </c>
      <c r="J89" s="4">
        <v>0</v>
      </c>
      <c r="K89" s="4">
        <v>0.88200000000000001</v>
      </c>
      <c r="L89" s="4">
        <v>586712</v>
      </c>
      <c r="M89" s="4">
        <v>63928</v>
      </c>
      <c r="N89" s="4">
        <v>24068</v>
      </c>
      <c r="O89" s="4">
        <v>513778</v>
      </c>
      <c r="P89" s="4">
        <v>55662</v>
      </c>
      <c r="Q89" s="4">
        <v>20814</v>
      </c>
      <c r="R89" s="4">
        <v>816.10463436129032</v>
      </c>
      <c r="S89" s="4">
        <v>18.345234230785248</v>
      </c>
      <c r="T89" s="4">
        <v>20.762057222885964</v>
      </c>
      <c r="U89" s="4">
        <v>0</v>
      </c>
      <c r="V89" s="4">
        <v>0</v>
      </c>
      <c r="W89" s="4">
        <v>0</v>
      </c>
      <c r="X89" s="4">
        <v>0</v>
      </c>
      <c r="Y89" s="4">
        <v>347.68</v>
      </c>
      <c r="Z89" s="4">
        <v>388.45</v>
      </c>
      <c r="AA89" s="4">
        <v>141.49</v>
      </c>
      <c r="AB89" s="4">
        <v>0</v>
      </c>
      <c r="AC89" s="4">
        <v>60.34</v>
      </c>
    </row>
    <row r="90" spans="1:29" x14ac:dyDescent="0.45">
      <c r="A90" s="6">
        <v>40433</v>
      </c>
      <c r="B90" s="5">
        <f t="shared" si="3"/>
        <v>2010</v>
      </c>
      <c r="C90" s="5">
        <f t="shared" si="4"/>
        <v>36</v>
      </c>
      <c r="D90" s="4">
        <v>38324.625208999991</v>
      </c>
      <c r="E90" s="4">
        <v>0</v>
      </c>
      <c r="F90" s="4">
        <v>0</v>
      </c>
      <c r="G90" s="4">
        <v>2.48</v>
      </c>
      <c r="H90" s="4">
        <v>0</v>
      </c>
      <c r="I90" s="4">
        <v>370.85</v>
      </c>
      <c r="J90" s="4">
        <v>0</v>
      </c>
      <c r="K90" s="4">
        <v>0</v>
      </c>
      <c r="L90" s="4">
        <v>948286</v>
      </c>
      <c r="M90" s="4">
        <v>101829</v>
      </c>
      <c r="N90" s="4">
        <v>45823</v>
      </c>
      <c r="O90" s="4">
        <v>832982</v>
      </c>
      <c r="P90" s="4">
        <v>88460</v>
      </c>
      <c r="Q90" s="4">
        <v>39850</v>
      </c>
      <c r="R90" s="4">
        <v>829.57958860000008</v>
      </c>
      <c r="S90" s="4">
        <v>17.605841256013214</v>
      </c>
      <c r="T90" s="4">
        <v>20.547416312927599</v>
      </c>
      <c r="U90" s="4">
        <v>0</v>
      </c>
      <c r="V90" s="4">
        <v>0</v>
      </c>
      <c r="W90" s="4">
        <v>0</v>
      </c>
      <c r="X90" s="4">
        <v>0</v>
      </c>
      <c r="Y90" s="4">
        <v>354.65</v>
      </c>
      <c r="Z90" s="4">
        <v>286.74</v>
      </c>
      <c r="AA90" s="4">
        <v>134.55000000000001</v>
      </c>
      <c r="AB90" s="4">
        <v>0</v>
      </c>
      <c r="AC90" s="4">
        <v>222.48</v>
      </c>
    </row>
    <row r="91" spans="1:29" x14ac:dyDescent="0.45">
      <c r="A91" s="6">
        <v>40440</v>
      </c>
      <c r="B91" s="5">
        <f t="shared" si="3"/>
        <v>2010</v>
      </c>
      <c r="C91" s="5">
        <f t="shared" si="4"/>
        <v>37</v>
      </c>
      <c r="D91" s="4">
        <v>56308.309941000007</v>
      </c>
      <c r="E91" s="4">
        <v>0</v>
      </c>
      <c r="F91" s="4">
        <v>0</v>
      </c>
      <c r="G91" s="4">
        <v>1.6</v>
      </c>
      <c r="H91" s="4">
        <v>0</v>
      </c>
      <c r="I91" s="4">
        <v>522.82000000000005</v>
      </c>
      <c r="J91" s="4">
        <v>0</v>
      </c>
      <c r="K91" s="4">
        <v>0.86599999999999999</v>
      </c>
      <c r="L91" s="4">
        <v>1091876</v>
      </c>
      <c r="M91" s="4">
        <v>110769</v>
      </c>
      <c r="N91" s="4">
        <v>101107</v>
      </c>
      <c r="O91" s="4">
        <v>950919</v>
      </c>
      <c r="P91" s="4">
        <v>95607</v>
      </c>
      <c r="Q91" s="4">
        <v>90989</v>
      </c>
      <c r="R91" s="4">
        <v>829.57958860000008</v>
      </c>
      <c r="S91" s="4">
        <v>16.829294079813049</v>
      </c>
      <c r="T91" s="4">
        <v>18.976838691815029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156.32</v>
      </c>
      <c r="AA91" s="4">
        <v>155.79</v>
      </c>
      <c r="AB91" s="4">
        <v>46.43</v>
      </c>
      <c r="AC91" s="4">
        <v>201.6</v>
      </c>
    </row>
    <row r="92" spans="1:29" x14ac:dyDescent="0.45">
      <c r="A92" s="6">
        <v>40447</v>
      </c>
      <c r="B92" s="5">
        <f t="shared" si="3"/>
        <v>2010</v>
      </c>
      <c r="C92" s="5">
        <f t="shared" si="4"/>
        <v>38</v>
      </c>
      <c r="D92" s="4">
        <v>41794.364963</v>
      </c>
      <c r="E92" s="4">
        <v>0</v>
      </c>
      <c r="F92" s="4">
        <v>0</v>
      </c>
      <c r="G92" s="4">
        <v>0.16</v>
      </c>
      <c r="H92" s="4">
        <v>0</v>
      </c>
      <c r="I92" s="4">
        <v>363.18</v>
      </c>
      <c r="J92" s="4">
        <v>0</v>
      </c>
      <c r="K92" s="4">
        <v>0</v>
      </c>
      <c r="L92" s="4">
        <v>979335</v>
      </c>
      <c r="M92" s="4">
        <v>105052</v>
      </c>
      <c r="N92" s="4">
        <v>50748</v>
      </c>
      <c r="O92" s="4">
        <v>856250</v>
      </c>
      <c r="P92" s="4">
        <v>90851</v>
      </c>
      <c r="Q92" s="4">
        <v>43959</v>
      </c>
      <c r="R92" s="4">
        <v>829.57958860000008</v>
      </c>
      <c r="S92" s="4">
        <v>16.013473331847798</v>
      </c>
      <c r="T92" s="4">
        <v>16.477722857895806</v>
      </c>
      <c r="U92" s="4">
        <v>0</v>
      </c>
      <c r="V92" s="4">
        <v>0</v>
      </c>
      <c r="W92" s="4">
        <v>0</v>
      </c>
      <c r="X92" s="4">
        <v>0</v>
      </c>
      <c r="Y92" s="4">
        <v>448.88</v>
      </c>
      <c r="Z92" s="4">
        <v>136.09</v>
      </c>
      <c r="AA92" s="4">
        <v>63.79</v>
      </c>
      <c r="AB92" s="4">
        <v>163.4</v>
      </c>
      <c r="AC92" s="4">
        <v>62.98</v>
      </c>
    </row>
    <row r="93" spans="1:29" x14ac:dyDescent="0.45">
      <c r="A93" s="6">
        <v>40454</v>
      </c>
      <c r="B93" s="5">
        <f t="shared" si="3"/>
        <v>2010</v>
      </c>
      <c r="C93" s="5">
        <f t="shared" si="4"/>
        <v>39</v>
      </c>
      <c r="D93" s="4">
        <v>46302.035389999997</v>
      </c>
      <c r="E93" s="4">
        <v>0</v>
      </c>
      <c r="F93" s="4">
        <v>0</v>
      </c>
      <c r="G93" s="4">
        <v>0</v>
      </c>
      <c r="H93" s="4">
        <v>0</v>
      </c>
      <c r="I93" s="4">
        <v>313.63</v>
      </c>
      <c r="J93" s="4">
        <v>0</v>
      </c>
      <c r="K93" s="4">
        <v>0</v>
      </c>
      <c r="L93" s="4">
        <v>1042091</v>
      </c>
      <c r="M93" s="4">
        <v>91715</v>
      </c>
      <c r="N93" s="4">
        <v>47428</v>
      </c>
      <c r="O93" s="4">
        <v>905588</v>
      </c>
      <c r="P93" s="4">
        <v>80081</v>
      </c>
      <c r="Q93" s="4">
        <v>41119</v>
      </c>
      <c r="R93" s="4">
        <v>824.43209377419373</v>
      </c>
      <c r="S93" s="4">
        <v>15.194896285265258</v>
      </c>
      <c r="T93" s="4">
        <v>15.773673922102228</v>
      </c>
      <c r="U93" s="4">
        <v>0</v>
      </c>
      <c r="V93" s="4">
        <v>0</v>
      </c>
      <c r="W93" s="4">
        <v>0</v>
      </c>
      <c r="X93" s="4">
        <v>0</v>
      </c>
      <c r="Y93" s="4">
        <v>341.52</v>
      </c>
      <c r="Z93" s="4">
        <v>301.66000000000003</v>
      </c>
      <c r="AA93" s="4">
        <v>160.75</v>
      </c>
      <c r="AB93" s="4">
        <v>198.6</v>
      </c>
      <c r="AC93" s="4">
        <v>0</v>
      </c>
    </row>
    <row r="94" spans="1:29" x14ac:dyDescent="0.45">
      <c r="A94" s="6">
        <v>40461</v>
      </c>
      <c r="B94" s="5">
        <f t="shared" si="3"/>
        <v>2010</v>
      </c>
      <c r="C94" s="5">
        <f t="shared" si="4"/>
        <v>40</v>
      </c>
      <c r="D94" s="4">
        <v>51766.241319000037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1010752</v>
      </c>
      <c r="M94" s="4">
        <v>87855</v>
      </c>
      <c r="N94" s="4">
        <v>53300</v>
      </c>
      <c r="O94" s="4">
        <v>881284</v>
      </c>
      <c r="P94" s="4">
        <v>76685</v>
      </c>
      <c r="Q94" s="4">
        <v>46111</v>
      </c>
      <c r="R94" s="4">
        <v>811.56335670967746</v>
      </c>
      <c r="S94" s="4">
        <v>14.286771525752537</v>
      </c>
      <c r="T94" s="4">
        <v>12.43721226152266</v>
      </c>
      <c r="U94" s="4">
        <v>0</v>
      </c>
      <c r="V94" s="4">
        <v>0</v>
      </c>
      <c r="W94" s="4">
        <v>0</v>
      </c>
      <c r="X94" s="4">
        <v>212.14</v>
      </c>
      <c r="Y94" s="4">
        <v>443</v>
      </c>
      <c r="Z94" s="4">
        <v>257.97000000000003</v>
      </c>
      <c r="AA94" s="4">
        <v>165.63</v>
      </c>
      <c r="AB94" s="4">
        <v>56.99</v>
      </c>
      <c r="AC94" s="4">
        <v>0</v>
      </c>
    </row>
    <row r="95" spans="1:29" x14ac:dyDescent="0.45">
      <c r="A95" s="6">
        <v>40468</v>
      </c>
      <c r="B95" s="5">
        <f t="shared" si="3"/>
        <v>2010</v>
      </c>
      <c r="C95" s="5">
        <f t="shared" si="4"/>
        <v>41</v>
      </c>
      <c r="D95" s="4">
        <v>40184.829970999999</v>
      </c>
      <c r="E95" s="4">
        <v>0</v>
      </c>
      <c r="F95" s="4">
        <v>0</v>
      </c>
      <c r="G95" s="4">
        <v>0</v>
      </c>
      <c r="H95" s="4">
        <v>0</v>
      </c>
      <c r="I95" s="4">
        <v>225.1</v>
      </c>
      <c r="J95" s="4">
        <v>0</v>
      </c>
      <c r="K95" s="4">
        <v>0</v>
      </c>
      <c r="L95" s="4">
        <v>1015001</v>
      </c>
      <c r="M95" s="4">
        <v>93360</v>
      </c>
      <c r="N95" s="4">
        <v>52175</v>
      </c>
      <c r="O95" s="4">
        <v>885656</v>
      </c>
      <c r="P95" s="4">
        <v>81804</v>
      </c>
      <c r="Q95" s="4">
        <v>45147</v>
      </c>
      <c r="R95" s="4">
        <v>811.56335670967746</v>
      </c>
      <c r="S95" s="4">
        <v>13.41539546998076</v>
      </c>
      <c r="T95" s="4">
        <v>10.610625994379525</v>
      </c>
      <c r="U95" s="4">
        <v>0</v>
      </c>
      <c r="V95" s="4">
        <v>0</v>
      </c>
      <c r="W95" s="4">
        <v>0</v>
      </c>
      <c r="X95" s="4">
        <v>217.98</v>
      </c>
      <c r="Y95" s="4">
        <v>321.02</v>
      </c>
      <c r="Z95" s="4">
        <v>92.56</v>
      </c>
      <c r="AA95" s="4">
        <v>0</v>
      </c>
      <c r="AB95" s="4">
        <v>0</v>
      </c>
      <c r="AC95" s="4">
        <v>0</v>
      </c>
    </row>
    <row r="96" spans="1:29" x14ac:dyDescent="0.45">
      <c r="A96" s="6">
        <v>40475</v>
      </c>
      <c r="B96" s="5">
        <f t="shared" si="3"/>
        <v>2010</v>
      </c>
      <c r="C96" s="5">
        <f t="shared" si="4"/>
        <v>42</v>
      </c>
      <c r="D96" s="4">
        <v>36035.920544000001</v>
      </c>
      <c r="E96" s="4">
        <v>0</v>
      </c>
      <c r="F96" s="4">
        <v>0</v>
      </c>
      <c r="G96" s="4">
        <v>0</v>
      </c>
      <c r="H96" s="4">
        <v>0</v>
      </c>
      <c r="I96" s="4">
        <v>138.18</v>
      </c>
      <c r="J96" s="4">
        <v>0</v>
      </c>
      <c r="K96" s="4">
        <v>0</v>
      </c>
      <c r="L96" s="4">
        <v>983523</v>
      </c>
      <c r="M96" s="4">
        <v>95891</v>
      </c>
      <c r="N96" s="4">
        <v>49686</v>
      </c>
      <c r="O96" s="4">
        <v>862855</v>
      </c>
      <c r="P96" s="4">
        <v>84112</v>
      </c>
      <c r="Q96" s="4">
        <v>43459</v>
      </c>
      <c r="R96" s="4">
        <v>811.56335670967746</v>
      </c>
      <c r="S96" s="4">
        <v>12.522019507697312</v>
      </c>
      <c r="T96" s="4">
        <v>10.921386824471497</v>
      </c>
      <c r="U96" s="4">
        <v>0</v>
      </c>
      <c r="V96" s="4">
        <v>0</v>
      </c>
      <c r="W96" s="4">
        <v>0</v>
      </c>
      <c r="X96" s="4">
        <v>109.25</v>
      </c>
      <c r="Y96" s="4">
        <v>0</v>
      </c>
      <c r="Z96" s="4">
        <v>460.95</v>
      </c>
      <c r="AA96" s="4">
        <v>0</v>
      </c>
      <c r="AB96" s="4">
        <v>0</v>
      </c>
      <c r="AC96" s="4">
        <v>0</v>
      </c>
    </row>
    <row r="97" spans="1:29" x14ac:dyDescent="0.45">
      <c r="A97" s="6">
        <v>40482</v>
      </c>
      <c r="B97" s="5">
        <f t="shared" si="3"/>
        <v>2010</v>
      </c>
      <c r="C97" s="5">
        <f t="shared" si="4"/>
        <v>43</v>
      </c>
      <c r="D97" s="4">
        <v>42509.456495999992</v>
      </c>
      <c r="E97" s="4">
        <v>0</v>
      </c>
      <c r="F97" s="4">
        <v>0</v>
      </c>
      <c r="G97" s="4">
        <v>0</v>
      </c>
      <c r="H97" s="4">
        <v>0</v>
      </c>
      <c r="I97" s="4">
        <v>308.52999999999997</v>
      </c>
      <c r="J97" s="4">
        <v>0</v>
      </c>
      <c r="K97" s="4">
        <v>0</v>
      </c>
      <c r="L97" s="4">
        <v>1064426</v>
      </c>
      <c r="M97" s="4">
        <v>97852</v>
      </c>
      <c r="N97" s="4">
        <v>70154</v>
      </c>
      <c r="O97" s="4">
        <v>928675</v>
      </c>
      <c r="P97" s="4">
        <v>85330</v>
      </c>
      <c r="Q97" s="4">
        <v>62285</v>
      </c>
      <c r="R97" s="4">
        <v>811.56335670967746</v>
      </c>
      <c r="S97" s="4">
        <v>11.619230168150359</v>
      </c>
      <c r="T97" s="4">
        <v>11.728536262682875</v>
      </c>
      <c r="U97" s="4">
        <v>0</v>
      </c>
      <c r="V97" s="4">
        <v>0</v>
      </c>
      <c r="W97" s="4">
        <v>0</v>
      </c>
      <c r="X97" s="4">
        <v>118.23</v>
      </c>
      <c r="Y97" s="4">
        <v>431.23</v>
      </c>
      <c r="Z97" s="4">
        <v>510.02</v>
      </c>
      <c r="AA97" s="4">
        <v>95.28</v>
      </c>
      <c r="AB97" s="4">
        <v>0</v>
      </c>
      <c r="AC97" s="4">
        <v>0</v>
      </c>
    </row>
    <row r="98" spans="1:29" x14ac:dyDescent="0.45">
      <c r="A98" s="6">
        <v>40489</v>
      </c>
      <c r="B98" s="5">
        <f t="shared" si="3"/>
        <v>2010</v>
      </c>
      <c r="C98" s="5">
        <f t="shared" si="4"/>
        <v>44</v>
      </c>
      <c r="D98" s="4">
        <v>49231.380796000027</v>
      </c>
      <c r="E98" s="4">
        <v>0</v>
      </c>
      <c r="F98" s="4">
        <v>1.25</v>
      </c>
      <c r="G98" s="4">
        <v>0</v>
      </c>
      <c r="H98" s="4">
        <v>0</v>
      </c>
      <c r="I98" s="4">
        <v>406.09</v>
      </c>
      <c r="J98" s="4">
        <v>0</v>
      </c>
      <c r="K98" s="4">
        <v>0</v>
      </c>
      <c r="L98" s="4">
        <v>1204110</v>
      </c>
      <c r="M98" s="4">
        <v>103582</v>
      </c>
      <c r="N98" s="4">
        <v>79907</v>
      </c>
      <c r="O98" s="4">
        <v>1046816</v>
      </c>
      <c r="P98" s="4">
        <v>89926</v>
      </c>
      <c r="Q98" s="4">
        <v>69844</v>
      </c>
      <c r="R98" s="4">
        <v>827.26153338709685</v>
      </c>
      <c r="S98" s="4">
        <v>10.666310989356212</v>
      </c>
      <c r="T98" s="4">
        <v>9.0282721611234571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165.61</v>
      </c>
      <c r="AA98" s="4">
        <v>189.02</v>
      </c>
      <c r="AB98" s="4">
        <v>0</v>
      </c>
      <c r="AC98" s="4">
        <v>0</v>
      </c>
    </row>
    <row r="99" spans="1:29" x14ac:dyDescent="0.45">
      <c r="A99" s="6">
        <v>40496</v>
      </c>
      <c r="B99" s="5">
        <f t="shared" si="3"/>
        <v>2010</v>
      </c>
      <c r="C99" s="5">
        <f t="shared" si="4"/>
        <v>45</v>
      </c>
      <c r="D99" s="4">
        <v>43449.462042999992</v>
      </c>
      <c r="E99" s="4">
        <v>0</v>
      </c>
      <c r="F99" s="4">
        <v>0.74</v>
      </c>
      <c r="G99" s="4">
        <v>0</v>
      </c>
      <c r="H99" s="4">
        <v>0</v>
      </c>
      <c r="I99" s="4">
        <v>221.61</v>
      </c>
      <c r="J99" s="4">
        <v>0</v>
      </c>
      <c r="K99" s="4">
        <v>0</v>
      </c>
      <c r="L99" s="4">
        <v>1166284</v>
      </c>
      <c r="M99" s="4">
        <v>98480</v>
      </c>
      <c r="N99" s="4">
        <v>71260</v>
      </c>
      <c r="O99" s="4">
        <v>1020615</v>
      </c>
      <c r="P99" s="4">
        <v>85692</v>
      </c>
      <c r="Q99" s="4">
        <v>62672</v>
      </c>
      <c r="R99" s="4">
        <v>829.87789616666669</v>
      </c>
      <c r="S99" s="4">
        <v>9.492300088603761</v>
      </c>
      <c r="T99" s="4">
        <v>6.8625107349050065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167.4</v>
      </c>
      <c r="AB99" s="4">
        <v>132.63999999999999</v>
      </c>
      <c r="AC99" s="4">
        <v>0</v>
      </c>
    </row>
    <row r="100" spans="1:29" x14ac:dyDescent="0.45">
      <c r="A100" s="6">
        <v>40503</v>
      </c>
      <c r="B100" s="5">
        <f t="shared" si="3"/>
        <v>2010</v>
      </c>
      <c r="C100" s="5">
        <f t="shared" si="4"/>
        <v>46</v>
      </c>
      <c r="D100" s="4">
        <v>46591.486539000027</v>
      </c>
      <c r="E100" s="4">
        <v>0</v>
      </c>
      <c r="F100" s="4">
        <v>0.52</v>
      </c>
      <c r="G100" s="4">
        <v>0</v>
      </c>
      <c r="H100" s="4">
        <v>0</v>
      </c>
      <c r="I100" s="4">
        <v>357.74</v>
      </c>
      <c r="J100" s="4">
        <v>0</v>
      </c>
      <c r="K100" s="4">
        <v>0</v>
      </c>
      <c r="L100" s="4">
        <v>1264380</v>
      </c>
      <c r="M100" s="4">
        <v>98939</v>
      </c>
      <c r="N100" s="4">
        <v>75714</v>
      </c>
      <c r="O100" s="4">
        <v>1105337</v>
      </c>
      <c r="P100" s="4">
        <v>85998</v>
      </c>
      <c r="Q100" s="4">
        <v>66865</v>
      </c>
      <c r="R100" s="4">
        <v>829.87789616666669</v>
      </c>
      <c r="S100" s="4">
        <v>8.2486274632552004</v>
      </c>
      <c r="T100" s="4">
        <v>9.2450701261739159</v>
      </c>
      <c r="U100" s="4">
        <v>0</v>
      </c>
      <c r="V100" s="4">
        <v>0</v>
      </c>
      <c r="W100" s="4">
        <v>0</v>
      </c>
      <c r="X100" s="4">
        <v>0</v>
      </c>
      <c r="Y100" s="4">
        <v>458.89</v>
      </c>
      <c r="Z100" s="4">
        <v>0</v>
      </c>
      <c r="AA100" s="4">
        <v>108.65</v>
      </c>
      <c r="AB100" s="4">
        <v>198.24</v>
      </c>
      <c r="AC100" s="4">
        <v>0</v>
      </c>
    </row>
    <row r="101" spans="1:29" x14ac:dyDescent="0.45">
      <c r="A101" s="6">
        <v>40510</v>
      </c>
      <c r="B101" s="5">
        <f t="shared" si="3"/>
        <v>2010</v>
      </c>
      <c r="C101" s="5">
        <f t="shared" si="4"/>
        <v>47</v>
      </c>
      <c r="D101" s="4">
        <v>45835.496720000017</v>
      </c>
      <c r="E101" s="4">
        <v>0</v>
      </c>
      <c r="F101" s="4">
        <v>0.12</v>
      </c>
      <c r="G101" s="4">
        <v>0</v>
      </c>
      <c r="H101" s="4">
        <v>0</v>
      </c>
      <c r="I101" s="4">
        <v>355.12</v>
      </c>
      <c r="J101" s="4">
        <v>0</v>
      </c>
      <c r="K101" s="4">
        <v>0</v>
      </c>
      <c r="L101" s="4">
        <v>1338782</v>
      </c>
      <c r="M101" s="4">
        <v>120257</v>
      </c>
      <c r="N101" s="4">
        <v>100736</v>
      </c>
      <c r="O101" s="4">
        <v>1174404</v>
      </c>
      <c r="P101" s="4">
        <v>104141</v>
      </c>
      <c r="Q101" s="4">
        <v>89419</v>
      </c>
      <c r="R101" s="4">
        <v>829.87789616666669</v>
      </c>
      <c r="S101" s="4">
        <v>7.05986283532412</v>
      </c>
      <c r="T101" s="4">
        <v>9.5825508815113736</v>
      </c>
      <c r="U101" s="4">
        <v>0</v>
      </c>
      <c r="V101" s="4">
        <v>0</v>
      </c>
      <c r="W101" s="4">
        <v>0</v>
      </c>
      <c r="X101" s="4">
        <v>0</v>
      </c>
      <c r="Y101" s="4">
        <v>519.98</v>
      </c>
      <c r="Z101" s="4">
        <v>320.99</v>
      </c>
      <c r="AA101" s="4">
        <v>148.61000000000001</v>
      </c>
      <c r="AB101" s="4">
        <v>75.150000000000006</v>
      </c>
      <c r="AC101" s="4">
        <v>61.96</v>
      </c>
    </row>
    <row r="102" spans="1:29" x14ac:dyDescent="0.45">
      <c r="A102" s="6">
        <v>40517</v>
      </c>
      <c r="B102" s="5">
        <f t="shared" si="3"/>
        <v>2010</v>
      </c>
      <c r="C102" s="5">
        <f t="shared" si="4"/>
        <v>48</v>
      </c>
      <c r="D102" s="4">
        <v>44633.175990000032</v>
      </c>
      <c r="E102" s="4">
        <v>0</v>
      </c>
      <c r="F102" s="4">
        <v>0</v>
      </c>
      <c r="G102" s="4">
        <v>0</v>
      </c>
      <c r="H102" s="4">
        <v>0</v>
      </c>
      <c r="I102" s="4">
        <v>389.83</v>
      </c>
      <c r="J102" s="4">
        <v>0</v>
      </c>
      <c r="K102" s="4">
        <v>0</v>
      </c>
      <c r="L102" s="4">
        <v>1185616</v>
      </c>
      <c r="M102" s="4">
        <v>108471</v>
      </c>
      <c r="N102" s="4">
        <v>67436</v>
      </c>
      <c r="O102" s="4">
        <v>1040380</v>
      </c>
      <c r="P102" s="4">
        <v>94208</v>
      </c>
      <c r="Q102" s="4">
        <v>59769</v>
      </c>
      <c r="R102" s="4">
        <v>817.25120079032274</v>
      </c>
      <c r="S102" s="4">
        <v>6.0130261791534521</v>
      </c>
      <c r="T102" s="4">
        <v>3.8695279901078923</v>
      </c>
      <c r="U102" s="4">
        <v>0</v>
      </c>
      <c r="V102" s="4">
        <v>0</v>
      </c>
      <c r="W102" s="4">
        <v>0</v>
      </c>
      <c r="X102" s="4">
        <v>175.11</v>
      </c>
      <c r="Y102" s="4">
        <v>455.33</v>
      </c>
      <c r="Z102" s="4">
        <v>288.77999999999997</v>
      </c>
      <c r="AA102" s="4">
        <v>141.22999999999999</v>
      </c>
      <c r="AB102" s="4">
        <v>0</v>
      </c>
      <c r="AC102" s="4">
        <v>304.55</v>
      </c>
    </row>
    <row r="103" spans="1:29" x14ac:dyDescent="0.45">
      <c r="A103" s="6">
        <v>40524</v>
      </c>
      <c r="B103" s="5">
        <f t="shared" si="3"/>
        <v>2010</v>
      </c>
      <c r="C103" s="5">
        <f t="shared" si="4"/>
        <v>49</v>
      </c>
      <c r="D103" s="4">
        <v>51512.046767999971</v>
      </c>
      <c r="E103" s="4">
        <v>0</v>
      </c>
      <c r="F103" s="4">
        <v>0</v>
      </c>
      <c r="G103" s="4">
        <v>0</v>
      </c>
      <c r="H103" s="4">
        <v>0</v>
      </c>
      <c r="I103" s="4">
        <v>389.19</v>
      </c>
      <c r="J103" s="4">
        <v>0</v>
      </c>
      <c r="K103" s="4">
        <v>0</v>
      </c>
      <c r="L103" s="4">
        <v>1197271</v>
      </c>
      <c r="M103" s="4">
        <v>119082</v>
      </c>
      <c r="N103" s="4">
        <v>64033</v>
      </c>
      <c r="O103" s="4">
        <v>1046813</v>
      </c>
      <c r="P103" s="4">
        <v>101896</v>
      </c>
      <c r="Q103" s="4">
        <v>56302</v>
      </c>
      <c r="R103" s="4">
        <v>807.78117925806464</v>
      </c>
      <c r="S103" s="4">
        <v>5.8450750721509594</v>
      </c>
      <c r="T103" s="4">
        <v>5.4596131747343284</v>
      </c>
      <c r="U103" s="4">
        <v>0</v>
      </c>
      <c r="V103" s="4">
        <v>0</v>
      </c>
      <c r="W103" s="4">
        <v>0</v>
      </c>
      <c r="X103" s="4">
        <v>192.98</v>
      </c>
      <c r="Y103" s="4">
        <v>499.28</v>
      </c>
      <c r="Z103" s="4">
        <v>341.42</v>
      </c>
      <c r="AA103" s="4">
        <v>334.91</v>
      </c>
      <c r="AB103" s="4">
        <v>0</v>
      </c>
      <c r="AC103" s="4">
        <v>307.31</v>
      </c>
    </row>
    <row r="104" spans="1:29" x14ac:dyDescent="0.45">
      <c r="A104" s="6">
        <v>40531</v>
      </c>
      <c r="B104" s="5">
        <f t="shared" si="3"/>
        <v>2010</v>
      </c>
      <c r="C104" s="5">
        <f t="shared" si="4"/>
        <v>50</v>
      </c>
      <c r="D104" s="4">
        <v>50399.895000000026</v>
      </c>
      <c r="E104" s="4">
        <v>0</v>
      </c>
      <c r="F104" s="4">
        <v>0</v>
      </c>
      <c r="G104" s="4">
        <v>0</v>
      </c>
      <c r="H104" s="4">
        <v>0</v>
      </c>
      <c r="I104" s="4">
        <v>348.09</v>
      </c>
      <c r="J104" s="4">
        <v>0</v>
      </c>
      <c r="K104" s="4">
        <v>0</v>
      </c>
      <c r="L104" s="4">
        <v>1108550</v>
      </c>
      <c r="M104" s="4">
        <v>112346</v>
      </c>
      <c r="N104" s="4">
        <v>73262</v>
      </c>
      <c r="O104" s="4">
        <v>968209</v>
      </c>
      <c r="P104" s="4">
        <v>95669</v>
      </c>
      <c r="Q104" s="4">
        <v>65534</v>
      </c>
      <c r="R104" s="4">
        <v>807.78117925806464</v>
      </c>
      <c r="S104" s="4">
        <v>5.6867470742227324</v>
      </c>
      <c r="T104" s="4">
        <v>5.5560939649608843</v>
      </c>
      <c r="U104" s="4">
        <v>0</v>
      </c>
      <c r="V104" s="4">
        <v>0</v>
      </c>
      <c r="W104" s="4">
        <v>0</v>
      </c>
      <c r="X104" s="4">
        <v>210</v>
      </c>
      <c r="Y104" s="4">
        <v>482.8</v>
      </c>
      <c r="Z104" s="4">
        <v>388.82</v>
      </c>
      <c r="AA104" s="4">
        <v>375.53</v>
      </c>
      <c r="AB104" s="4">
        <v>0</v>
      </c>
      <c r="AC104" s="4">
        <v>314.12</v>
      </c>
    </row>
    <row r="105" spans="1:29" x14ac:dyDescent="0.45">
      <c r="A105" s="6">
        <v>40538</v>
      </c>
      <c r="B105" s="5">
        <f t="shared" si="3"/>
        <v>2010</v>
      </c>
      <c r="C105" s="5">
        <f t="shared" si="4"/>
        <v>51</v>
      </c>
      <c r="D105" s="4">
        <v>45392.911668000001</v>
      </c>
      <c r="E105" s="4">
        <v>0</v>
      </c>
      <c r="F105" s="4">
        <v>0</v>
      </c>
      <c r="G105" s="4">
        <v>0</v>
      </c>
      <c r="H105" s="4">
        <v>0</v>
      </c>
      <c r="I105" s="4">
        <v>340.22</v>
      </c>
      <c r="J105" s="4">
        <v>0</v>
      </c>
      <c r="K105" s="4">
        <v>0</v>
      </c>
      <c r="L105" s="4">
        <v>963939</v>
      </c>
      <c r="M105" s="4">
        <v>108253</v>
      </c>
      <c r="N105" s="4">
        <v>59558</v>
      </c>
      <c r="O105" s="4">
        <v>842430</v>
      </c>
      <c r="P105" s="4">
        <v>92182</v>
      </c>
      <c r="Q105" s="4">
        <v>53074</v>
      </c>
      <c r="R105" s="4">
        <v>807.78117925806464</v>
      </c>
      <c r="S105" s="4">
        <v>5.5057540541012147</v>
      </c>
      <c r="T105" s="4">
        <v>5.8547544687108521</v>
      </c>
      <c r="U105" s="4">
        <v>0</v>
      </c>
      <c r="V105" s="4">
        <v>0</v>
      </c>
      <c r="W105" s="4">
        <v>0</v>
      </c>
      <c r="X105" s="4">
        <v>443.72</v>
      </c>
      <c r="Y105" s="4">
        <v>595.54999999999995</v>
      </c>
      <c r="Z105" s="4">
        <v>570.16</v>
      </c>
      <c r="AA105" s="4">
        <v>196.43</v>
      </c>
      <c r="AB105" s="4">
        <v>0</v>
      </c>
      <c r="AC105" s="4">
        <v>73.34</v>
      </c>
    </row>
    <row r="106" spans="1:29" x14ac:dyDescent="0.45">
      <c r="A106" s="6">
        <v>40545</v>
      </c>
      <c r="B106" s="5">
        <f t="shared" si="3"/>
        <v>2010</v>
      </c>
      <c r="C106" s="5">
        <f t="shared" si="4"/>
        <v>52</v>
      </c>
      <c r="D106" s="4">
        <v>45895.962189999875</v>
      </c>
      <c r="E106" s="4">
        <v>0</v>
      </c>
      <c r="F106" s="4">
        <v>0</v>
      </c>
      <c r="G106" s="4">
        <v>0</v>
      </c>
      <c r="H106" s="4">
        <v>0</v>
      </c>
      <c r="I106" s="4">
        <v>381.1</v>
      </c>
      <c r="J106" s="4">
        <v>0</v>
      </c>
      <c r="K106" s="4">
        <v>0</v>
      </c>
      <c r="L106" s="4">
        <v>1182280</v>
      </c>
      <c r="M106" s="4">
        <v>132010</v>
      </c>
      <c r="N106" s="4">
        <v>67127</v>
      </c>
      <c r="O106" s="4">
        <v>1032323</v>
      </c>
      <c r="P106" s="4">
        <v>112371</v>
      </c>
      <c r="Q106" s="4">
        <v>59566</v>
      </c>
      <c r="R106" s="4">
        <v>809.07935219354852</v>
      </c>
      <c r="S106" s="4">
        <v>5.1411841289351861</v>
      </c>
      <c r="T106" s="4">
        <v>2.7255006411940572</v>
      </c>
      <c r="U106" s="4">
        <v>0</v>
      </c>
      <c r="V106" s="4">
        <v>0</v>
      </c>
      <c r="W106" s="4">
        <v>0</v>
      </c>
      <c r="X106" s="4">
        <v>0</v>
      </c>
      <c r="Y106" s="4">
        <v>363.45</v>
      </c>
      <c r="Z106" s="4">
        <v>260.75</v>
      </c>
      <c r="AA106" s="4">
        <v>71.239999999999995</v>
      </c>
      <c r="AB106" s="4">
        <v>0</v>
      </c>
      <c r="AC106" s="4">
        <v>0</v>
      </c>
    </row>
    <row r="107" spans="1:29" x14ac:dyDescent="0.45">
      <c r="A107" s="6">
        <v>40552</v>
      </c>
      <c r="B107" s="5">
        <f t="shared" si="3"/>
        <v>2011</v>
      </c>
      <c r="C107" s="5">
        <f t="shared" si="4"/>
        <v>1</v>
      </c>
      <c r="D107" s="4">
        <v>35585.334226000021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1250681</v>
      </c>
      <c r="M107" s="4">
        <v>99579</v>
      </c>
      <c r="N107" s="4">
        <v>88444</v>
      </c>
      <c r="O107" s="4">
        <v>1095672</v>
      </c>
      <c r="P107" s="4">
        <v>86544</v>
      </c>
      <c r="Q107" s="4">
        <v>78996</v>
      </c>
      <c r="R107" s="4">
        <v>816.86838980645155</v>
      </c>
      <c r="S107" s="4">
        <v>4.2628992689791829</v>
      </c>
      <c r="T107" s="4">
        <v>1.5766591938349588</v>
      </c>
      <c r="U107" s="4">
        <v>0</v>
      </c>
      <c r="V107" s="4">
        <v>0</v>
      </c>
      <c r="W107" s="4">
        <v>0</v>
      </c>
      <c r="X107" s="4">
        <v>0</v>
      </c>
      <c r="Y107" s="4">
        <v>399.91</v>
      </c>
      <c r="Z107" s="4">
        <v>0</v>
      </c>
      <c r="AA107" s="4">
        <v>0</v>
      </c>
      <c r="AB107" s="4">
        <v>0</v>
      </c>
      <c r="AC107" s="4">
        <v>0</v>
      </c>
    </row>
    <row r="108" spans="1:29" x14ac:dyDescent="0.45">
      <c r="A108" s="6">
        <v>40559</v>
      </c>
      <c r="B108" s="5">
        <f t="shared" si="3"/>
        <v>2011</v>
      </c>
      <c r="C108" s="5">
        <f t="shared" si="4"/>
        <v>2</v>
      </c>
      <c r="D108" s="4">
        <v>70652.735932999945</v>
      </c>
      <c r="E108" s="4">
        <v>0.50031924787125703</v>
      </c>
      <c r="F108" s="4">
        <v>0</v>
      </c>
      <c r="G108" s="4">
        <v>0</v>
      </c>
      <c r="H108" s="4">
        <v>0</v>
      </c>
      <c r="I108" s="4">
        <v>334.35</v>
      </c>
      <c r="J108" s="4">
        <v>0</v>
      </c>
      <c r="K108" s="4">
        <v>0</v>
      </c>
      <c r="L108" s="4">
        <v>1959509</v>
      </c>
      <c r="M108" s="4">
        <v>207849</v>
      </c>
      <c r="N108" s="4">
        <v>199144</v>
      </c>
      <c r="O108" s="4">
        <v>1696845</v>
      </c>
      <c r="P108" s="4">
        <v>177637</v>
      </c>
      <c r="Q108" s="4">
        <v>175861</v>
      </c>
      <c r="R108" s="4">
        <v>816.86838980645155</v>
      </c>
      <c r="S108" s="4">
        <v>4.2838582401305185</v>
      </c>
      <c r="T108" s="4">
        <v>4.4996247092440198</v>
      </c>
      <c r="U108" s="4">
        <v>0</v>
      </c>
      <c r="V108" s="4">
        <v>0</v>
      </c>
      <c r="W108" s="4">
        <v>0</v>
      </c>
      <c r="X108" s="4">
        <v>339.88</v>
      </c>
      <c r="Y108" s="4">
        <v>271.45999999999998</v>
      </c>
      <c r="Z108" s="4">
        <v>315.07</v>
      </c>
      <c r="AA108" s="4">
        <v>0</v>
      </c>
      <c r="AB108" s="4">
        <v>0</v>
      </c>
      <c r="AC108" s="4">
        <v>0</v>
      </c>
    </row>
    <row r="109" spans="1:29" x14ac:dyDescent="0.45">
      <c r="A109" s="6">
        <v>40566</v>
      </c>
      <c r="B109" s="5">
        <f t="shared" si="3"/>
        <v>2011</v>
      </c>
      <c r="C109" s="5">
        <f t="shared" si="4"/>
        <v>3</v>
      </c>
      <c r="D109" s="4">
        <v>57317.442324999967</v>
      </c>
      <c r="E109" s="4">
        <v>0.43971110587883194</v>
      </c>
      <c r="F109" s="4">
        <v>0</v>
      </c>
      <c r="G109" s="4">
        <v>0</v>
      </c>
      <c r="H109" s="4">
        <v>0</v>
      </c>
      <c r="I109" s="4">
        <v>335.85</v>
      </c>
      <c r="J109" s="4">
        <v>0</v>
      </c>
      <c r="K109" s="4">
        <v>0</v>
      </c>
      <c r="L109" s="4">
        <v>1425005</v>
      </c>
      <c r="M109" s="4">
        <v>163686</v>
      </c>
      <c r="N109" s="4">
        <v>118167</v>
      </c>
      <c r="O109" s="4">
        <v>1243278</v>
      </c>
      <c r="P109" s="4">
        <v>138504</v>
      </c>
      <c r="Q109" s="4">
        <v>102314</v>
      </c>
      <c r="R109" s="4">
        <v>816.86838980645155</v>
      </c>
      <c r="S109" s="4">
        <v>4.583873830010698</v>
      </c>
      <c r="T109" s="4">
        <v>-0.16738836896102274</v>
      </c>
      <c r="U109" s="4">
        <v>0</v>
      </c>
      <c r="V109" s="4">
        <v>0</v>
      </c>
      <c r="W109" s="4">
        <v>0</v>
      </c>
      <c r="X109" s="4">
        <v>0</v>
      </c>
      <c r="Y109" s="4">
        <v>272.95</v>
      </c>
      <c r="Z109" s="4">
        <v>0</v>
      </c>
      <c r="AA109" s="4">
        <v>0</v>
      </c>
      <c r="AB109" s="4">
        <v>0</v>
      </c>
      <c r="AC109" s="4">
        <v>0</v>
      </c>
    </row>
    <row r="110" spans="1:29" x14ac:dyDescent="0.45">
      <c r="A110" s="6">
        <v>40573</v>
      </c>
      <c r="B110" s="5">
        <f t="shared" si="3"/>
        <v>2011</v>
      </c>
      <c r="C110" s="5">
        <f t="shared" si="4"/>
        <v>4</v>
      </c>
      <c r="D110" s="4">
        <v>50622.07454199998</v>
      </c>
      <c r="E110" s="4">
        <v>0.40424936919377358</v>
      </c>
      <c r="F110" s="4">
        <v>0</v>
      </c>
      <c r="G110" s="4">
        <v>0</v>
      </c>
      <c r="H110" s="4">
        <v>0</v>
      </c>
      <c r="I110" s="4">
        <v>338.38</v>
      </c>
      <c r="J110" s="4">
        <v>0</v>
      </c>
      <c r="K110" s="4">
        <v>0</v>
      </c>
      <c r="L110" s="4">
        <v>1294449</v>
      </c>
      <c r="M110" s="4">
        <v>170733</v>
      </c>
      <c r="N110" s="4">
        <v>115319</v>
      </c>
      <c r="O110" s="4">
        <v>1133083</v>
      </c>
      <c r="P110" s="4">
        <v>144939</v>
      </c>
      <c r="Q110" s="4">
        <v>100304</v>
      </c>
      <c r="R110" s="4">
        <v>816.86838980645155</v>
      </c>
      <c r="S110" s="4">
        <v>4.9638361906076822</v>
      </c>
      <c r="T110" s="4">
        <v>1.9569502246876938</v>
      </c>
      <c r="U110" s="4">
        <v>0</v>
      </c>
      <c r="V110" s="4">
        <v>0</v>
      </c>
      <c r="W110" s="4">
        <v>0</v>
      </c>
      <c r="X110" s="4">
        <v>0</v>
      </c>
      <c r="Y110" s="4">
        <v>273.45</v>
      </c>
      <c r="Z110" s="4">
        <v>0</v>
      </c>
      <c r="AA110" s="4">
        <v>0</v>
      </c>
      <c r="AB110" s="4">
        <v>0</v>
      </c>
      <c r="AC110" s="4">
        <v>0</v>
      </c>
    </row>
    <row r="111" spans="1:29" x14ac:dyDescent="0.45">
      <c r="A111" s="6">
        <v>40580</v>
      </c>
      <c r="B111" s="5">
        <f t="shared" si="3"/>
        <v>2011</v>
      </c>
      <c r="C111" s="5">
        <f t="shared" si="4"/>
        <v>5</v>
      </c>
      <c r="D111" s="4">
        <v>50754.158663000053</v>
      </c>
      <c r="E111" s="4">
        <v>0.3767092648</v>
      </c>
      <c r="F111" s="4">
        <v>0</v>
      </c>
      <c r="G111" s="4">
        <v>0</v>
      </c>
      <c r="H111" s="4">
        <v>0</v>
      </c>
      <c r="I111" s="4">
        <v>253.45</v>
      </c>
      <c r="J111" s="4">
        <v>0</v>
      </c>
      <c r="K111" s="4">
        <v>0</v>
      </c>
      <c r="L111" s="4">
        <v>1191675</v>
      </c>
      <c r="M111" s="4">
        <v>141340</v>
      </c>
      <c r="N111" s="4">
        <v>97675</v>
      </c>
      <c r="O111" s="4">
        <v>1042096</v>
      </c>
      <c r="P111" s="4">
        <v>118407</v>
      </c>
      <c r="Q111" s="4">
        <v>84012</v>
      </c>
      <c r="R111" s="4">
        <v>892.46235994470055</v>
      </c>
      <c r="S111" s="4">
        <v>5.2461006711736369</v>
      </c>
      <c r="T111" s="4">
        <v>8.0550368570432926</v>
      </c>
      <c r="U111" s="4">
        <v>0</v>
      </c>
      <c r="V111" s="4">
        <v>0</v>
      </c>
      <c r="W111" s="4">
        <v>0</v>
      </c>
      <c r="X111" s="4">
        <v>0</v>
      </c>
      <c r="Y111" s="4">
        <v>322.14</v>
      </c>
      <c r="Z111" s="4">
        <v>0</v>
      </c>
      <c r="AA111" s="4">
        <v>0</v>
      </c>
      <c r="AB111" s="4">
        <v>0</v>
      </c>
      <c r="AC111" s="4">
        <v>0</v>
      </c>
    </row>
    <row r="112" spans="1:29" x14ac:dyDescent="0.45">
      <c r="A112" s="6">
        <v>40587</v>
      </c>
      <c r="B112" s="5">
        <f t="shared" si="3"/>
        <v>2011</v>
      </c>
      <c r="C112" s="5">
        <f t="shared" si="4"/>
        <v>6</v>
      </c>
      <c r="D112" s="4">
        <v>45839.394080999969</v>
      </c>
      <c r="E112" s="4">
        <v>0.13170524950464613</v>
      </c>
      <c r="F112" s="4">
        <v>0</v>
      </c>
      <c r="G112" s="4">
        <v>0</v>
      </c>
      <c r="H112" s="4">
        <v>0</v>
      </c>
      <c r="I112" s="4">
        <v>351.6</v>
      </c>
      <c r="J112" s="4">
        <v>0</v>
      </c>
      <c r="K112" s="4">
        <v>0</v>
      </c>
      <c r="L112" s="4">
        <v>1081921</v>
      </c>
      <c r="M112" s="4">
        <v>149898</v>
      </c>
      <c r="N112" s="4">
        <v>100249</v>
      </c>
      <c r="O112" s="4">
        <v>946458</v>
      </c>
      <c r="P112" s="4">
        <v>126634</v>
      </c>
      <c r="Q112" s="4">
        <v>86742</v>
      </c>
      <c r="R112" s="4">
        <v>922.69994800000018</v>
      </c>
      <c r="S112" s="4">
        <v>5.1058644529652417</v>
      </c>
      <c r="T112" s="4">
        <v>4.9391287246882847</v>
      </c>
      <c r="U112" s="4">
        <v>0</v>
      </c>
      <c r="V112" s="4">
        <v>0</v>
      </c>
      <c r="W112" s="4">
        <v>0</v>
      </c>
      <c r="X112" s="4">
        <v>0</v>
      </c>
      <c r="Y112" s="4">
        <v>301</v>
      </c>
      <c r="Z112" s="4">
        <v>0</v>
      </c>
      <c r="AA112" s="4">
        <v>0</v>
      </c>
      <c r="AB112" s="4">
        <v>0</v>
      </c>
      <c r="AC112" s="4">
        <v>0</v>
      </c>
    </row>
    <row r="113" spans="1:29" x14ac:dyDescent="0.45">
      <c r="A113" s="6">
        <v>40594</v>
      </c>
      <c r="B113" s="5">
        <f t="shared" si="3"/>
        <v>2011</v>
      </c>
      <c r="C113" s="5">
        <f t="shared" si="4"/>
        <v>7</v>
      </c>
      <c r="D113" s="4">
        <v>45623.774300000012</v>
      </c>
      <c r="E113" s="4">
        <v>0</v>
      </c>
      <c r="F113" s="4">
        <v>0</v>
      </c>
      <c r="G113" s="4">
        <v>0</v>
      </c>
      <c r="H113" s="4">
        <v>0</v>
      </c>
      <c r="I113" s="4">
        <v>355.13</v>
      </c>
      <c r="J113" s="4">
        <v>0</v>
      </c>
      <c r="K113" s="4">
        <v>0</v>
      </c>
      <c r="L113" s="4">
        <v>1028450</v>
      </c>
      <c r="M113" s="4">
        <v>129012</v>
      </c>
      <c r="N113" s="4">
        <v>82026</v>
      </c>
      <c r="O113" s="4">
        <v>900835</v>
      </c>
      <c r="P113" s="4">
        <v>109814</v>
      </c>
      <c r="Q113" s="4">
        <v>69861</v>
      </c>
      <c r="R113" s="4">
        <v>922.69994800000018</v>
      </c>
      <c r="S113" s="4">
        <v>5.2571369036982265</v>
      </c>
      <c r="T113" s="4">
        <v>7.8819767652833574</v>
      </c>
      <c r="U113" s="4">
        <v>0</v>
      </c>
      <c r="V113" s="4">
        <v>0</v>
      </c>
      <c r="W113" s="4">
        <v>0</v>
      </c>
      <c r="X113" s="4">
        <v>0</v>
      </c>
      <c r="Y113" s="4">
        <v>296.60000000000002</v>
      </c>
      <c r="Z113" s="4">
        <v>0</v>
      </c>
      <c r="AA113" s="4">
        <v>0</v>
      </c>
      <c r="AB113" s="4">
        <v>0</v>
      </c>
      <c r="AC113" s="4">
        <v>0</v>
      </c>
    </row>
    <row r="114" spans="1:29" x14ac:dyDescent="0.45">
      <c r="A114" s="6">
        <v>40601</v>
      </c>
      <c r="B114" s="5">
        <f t="shared" si="3"/>
        <v>2011</v>
      </c>
      <c r="C114" s="5">
        <f t="shared" si="4"/>
        <v>8</v>
      </c>
      <c r="D114" s="4">
        <v>38938.44385600002</v>
      </c>
      <c r="E114" s="4">
        <v>0</v>
      </c>
      <c r="F114" s="4">
        <v>0</v>
      </c>
      <c r="G114" s="4">
        <v>0</v>
      </c>
      <c r="H114" s="4">
        <v>0</v>
      </c>
      <c r="I114" s="4">
        <v>251.23</v>
      </c>
      <c r="J114" s="4">
        <v>0</v>
      </c>
      <c r="K114" s="4">
        <v>0</v>
      </c>
      <c r="L114" s="4">
        <v>1015220</v>
      </c>
      <c r="M114" s="4">
        <v>136017</v>
      </c>
      <c r="N114" s="4">
        <v>90471</v>
      </c>
      <c r="O114" s="4">
        <v>889611</v>
      </c>
      <c r="P114" s="4">
        <v>115281</v>
      </c>
      <c r="Q114" s="4">
        <v>80011</v>
      </c>
      <c r="R114" s="4">
        <v>922.69994800000018</v>
      </c>
      <c r="S114" s="4">
        <v>5.967165168157365</v>
      </c>
      <c r="T114" s="4">
        <v>8.4604334267968166</v>
      </c>
      <c r="U114" s="4">
        <v>0</v>
      </c>
      <c r="V114" s="4">
        <v>0</v>
      </c>
      <c r="W114" s="4">
        <v>0</v>
      </c>
      <c r="X114" s="4">
        <v>0</v>
      </c>
      <c r="Y114" s="4">
        <v>332.02</v>
      </c>
      <c r="Z114" s="4">
        <v>407.68</v>
      </c>
      <c r="AA114" s="4">
        <v>0</v>
      </c>
      <c r="AB114" s="4">
        <v>0</v>
      </c>
      <c r="AC114" s="4">
        <v>0</v>
      </c>
    </row>
    <row r="115" spans="1:29" x14ac:dyDescent="0.45">
      <c r="A115" s="6">
        <v>40608</v>
      </c>
      <c r="B115" s="5">
        <f t="shared" si="3"/>
        <v>2011</v>
      </c>
      <c r="C115" s="5">
        <f t="shared" si="4"/>
        <v>9</v>
      </c>
      <c r="D115" s="4">
        <v>38227.407035999982</v>
      </c>
      <c r="E115" s="4">
        <v>0</v>
      </c>
      <c r="F115" s="4">
        <v>0</v>
      </c>
      <c r="G115" s="4">
        <v>0</v>
      </c>
      <c r="H115" s="4">
        <v>0</v>
      </c>
      <c r="I115" s="4">
        <v>353.42</v>
      </c>
      <c r="J115" s="4">
        <v>0</v>
      </c>
      <c r="K115" s="4">
        <v>0</v>
      </c>
      <c r="L115" s="4">
        <v>998690</v>
      </c>
      <c r="M115" s="4">
        <v>128888</v>
      </c>
      <c r="N115" s="4">
        <v>80313</v>
      </c>
      <c r="O115" s="4">
        <v>877615</v>
      </c>
      <c r="P115" s="4">
        <v>110297</v>
      </c>
      <c r="Q115" s="4">
        <v>70755</v>
      </c>
      <c r="R115" s="4">
        <v>855.76038205529949</v>
      </c>
      <c r="S115" s="4">
        <v>6.7336222792060942</v>
      </c>
      <c r="T115" s="4">
        <v>8.1966485062354035</v>
      </c>
      <c r="U115" s="4">
        <v>0</v>
      </c>
      <c r="V115" s="4">
        <v>0</v>
      </c>
      <c r="W115" s="4">
        <v>0</v>
      </c>
      <c r="X115" s="4">
        <v>0</v>
      </c>
      <c r="Y115" s="4">
        <v>328.34</v>
      </c>
      <c r="Z115" s="4">
        <v>0</v>
      </c>
      <c r="AA115" s="4">
        <v>0</v>
      </c>
      <c r="AB115" s="4">
        <v>0</v>
      </c>
      <c r="AC115" s="4">
        <v>0</v>
      </c>
    </row>
    <row r="116" spans="1:29" x14ac:dyDescent="0.45">
      <c r="A116" s="6">
        <v>40615</v>
      </c>
      <c r="B116" s="5">
        <f t="shared" si="3"/>
        <v>2011</v>
      </c>
      <c r="C116" s="5">
        <f t="shared" si="4"/>
        <v>10</v>
      </c>
      <c r="D116" s="4">
        <v>35306.162579999975</v>
      </c>
      <c r="E116" s="4">
        <v>0</v>
      </c>
      <c r="F116" s="4">
        <v>0</v>
      </c>
      <c r="G116" s="4">
        <v>0</v>
      </c>
      <c r="H116" s="4">
        <v>0</v>
      </c>
      <c r="I116" s="4">
        <v>258.38</v>
      </c>
      <c r="J116" s="4">
        <v>0</v>
      </c>
      <c r="K116" s="4">
        <v>0</v>
      </c>
      <c r="L116" s="4">
        <v>887454</v>
      </c>
      <c r="M116" s="4">
        <v>120929</v>
      </c>
      <c r="N116" s="4">
        <v>67024</v>
      </c>
      <c r="O116" s="4">
        <v>778587</v>
      </c>
      <c r="P116" s="4">
        <v>103693</v>
      </c>
      <c r="Q116" s="4">
        <v>58788</v>
      </c>
      <c r="R116" s="4">
        <v>828.98455567741939</v>
      </c>
      <c r="S116" s="4">
        <v>7.4713441460318339</v>
      </c>
      <c r="T116" s="4">
        <v>9.534547980087126</v>
      </c>
      <c r="U116" s="4">
        <v>0</v>
      </c>
      <c r="V116" s="4">
        <v>0</v>
      </c>
      <c r="W116" s="4">
        <v>0</v>
      </c>
      <c r="X116" s="4">
        <v>0</v>
      </c>
      <c r="Y116" s="4">
        <v>209.29</v>
      </c>
      <c r="Z116" s="4">
        <v>0</v>
      </c>
      <c r="AA116" s="4">
        <v>0</v>
      </c>
      <c r="AB116" s="4">
        <v>0</v>
      </c>
      <c r="AC116" s="4">
        <v>0</v>
      </c>
    </row>
    <row r="117" spans="1:29" x14ac:dyDescent="0.45">
      <c r="A117" s="6">
        <v>40622</v>
      </c>
      <c r="B117" s="5">
        <f t="shared" si="3"/>
        <v>2011</v>
      </c>
      <c r="C117" s="5">
        <f t="shared" si="4"/>
        <v>11</v>
      </c>
      <c r="D117" s="4">
        <v>37679.490888000015</v>
      </c>
      <c r="E117" s="4">
        <v>0</v>
      </c>
      <c r="F117" s="4">
        <v>0</v>
      </c>
      <c r="G117" s="4">
        <v>0</v>
      </c>
      <c r="H117" s="4">
        <v>0</v>
      </c>
      <c r="I117" s="4">
        <v>20.87</v>
      </c>
      <c r="J117" s="4">
        <v>0</v>
      </c>
      <c r="K117" s="4">
        <v>0.78400000000000003</v>
      </c>
      <c r="L117" s="4">
        <v>814682</v>
      </c>
      <c r="M117" s="4">
        <v>144410</v>
      </c>
      <c r="N117" s="4">
        <v>79495</v>
      </c>
      <c r="O117" s="4">
        <v>716008</v>
      </c>
      <c r="P117" s="4">
        <v>121835</v>
      </c>
      <c r="Q117" s="4">
        <v>69396</v>
      </c>
      <c r="R117" s="4">
        <v>828.98455567741939</v>
      </c>
      <c r="S117" s="4">
        <v>8.1077251804713324</v>
      </c>
      <c r="T117" s="4">
        <v>10.634329567299412</v>
      </c>
      <c r="U117" s="4">
        <v>0</v>
      </c>
      <c r="V117" s="4">
        <v>0</v>
      </c>
      <c r="W117" s="4">
        <v>0</v>
      </c>
      <c r="X117" s="4">
        <v>0</v>
      </c>
      <c r="Y117" s="4">
        <v>406.51</v>
      </c>
      <c r="Z117" s="4">
        <v>402.91</v>
      </c>
      <c r="AA117" s="4">
        <v>0</v>
      </c>
      <c r="AB117" s="4">
        <v>0</v>
      </c>
      <c r="AC117" s="4">
        <v>0</v>
      </c>
    </row>
    <row r="118" spans="1:29" x14ac:dyDescent="0.45">
      <c r="A118" s="6">
        <v>40629</v>
      </c>
      <c r="B118" s="5">
        <f t="shared" si="3"/>
        <v>2011</v>
      </c>
      <c r="C118" s="5">
        <f t="shared" si="4"/>
        <v>12</v>
      </c>
      <c r="D118" s="4">
        <v>43167.367074000031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850283</v>
      </c>
      <c r="M118" s="4">
        <v>138078</v>
      </c>
      <c r="N118" s="4">
        <v>70006</v>
      </c>
      <c r="O118" s="4">
        <v>751502</v>
      </c>
      <c r="P118" s="4">
        <v>116727</v>
      </c>
      <c r="Q118" s="4">
        <v>60008</v>
      </c>
      <c r="R118" s="4">
        <v>828.98455567741939</v>
      </c>
      <c r="S118" s="4">
        <v>8.6172478277972893</v>
      </c>
      <c r="T118" s="4">
        <v>9.7095531481547628</v>
      </c>
      <c r="U118" s="4">
        <v>0</v>
      </c>
      <c r="V118" s="4">
        <v>0</v>
      </c>
      <c r="W118" s="4">
        <v>0</v>
      </c>
      <c r="X118" s="4">
        <v>0</v>
      </c>
      <c r="Y118" s="4">
        <v>302.27</v>
      </c>
      <c r="Z118" s="4">
        <v>140.37</v>
      </c>
      <c r="AA118" s="4">
        <v>0</v>
      </c>
      <c r="AB118" s="4">
        <v>0</v>
      </c>
      <c r="AC118" s="4">
        <v>0</v>
      </c>
    </row>
    <row r="119" spans="1:29" x14ac:dyDescent="0.45">
      <c r="A119" s="6">
        <v>40636</v>
      </c>
      <c r="B119" s="5">
        <f t="shared" si="3"/>
        <v>2011</v>
      </c>
      <c r="C119" s="5">
        <f t="shared" si="4"/>
        <v>13</v>
      </c>
      <c r="D119" s="4">
        <v>44740.709805999992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837241</v>
      </c>
      <c r="M119" s="4">
        <v>136955</v>
      </c>
      <c r="N119" s="4">
        <v>64532</v>
      </c>
      <c r="O119" s="4">
        <v>741247</v>
      </c>
      <c r="P119" s="4">
        <v>114821</v>
      </c>
      <c r="Q119" s="4">
        <v>54072</v>
      </c>
      <c r="R119" s="4">
        <v>839.12369308387099</v>
      </c>
      <c r="S119" s="4">
        <v>9.0608038880638979</v>
      </c>
      <c r="T119" s="4">
        <v>12.321810535095324</v>
      </c>
      <c r="U119" s="4">
        <v>0</v>
      </c>
      <c r="V119" s="4">
        <v>0</v>
      </c>
      <c r="W119" s="4">
        <v>0</v>
      </c>
      <c r="X119" s="4">
        <v>0</v>
      </c>
      <c r="Y119" s="4">
        <v>785.6</v>
      </c>
      <c r="Z119" s="4">
        <v>362.08</v>
      </c>
      <c r="AA119" s="4">
        <v>0</v>
      </c>
      <c r="AB119" s="4">
        <v>0</v>
      </c>
      <c r="AC119" s="4">
        <v>0</v>
      </c>
    </row>
    <row r="120" spans="1:29" x14ac:dyDescent="0.45">
      <c r="A120" s="6">
        <v>40643</v>
      </c>
      <c r="B120" s="5">
        <f t="shared" si="3"/>
        <v>2011</v>
      </c>
      <c r="C120" s="5">
        <f t="shared" si="4"/>
        <v>14</v>
      </c>
      <c r="D120" s="4">
        <v>44250.146836999978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778581</v>
      </c>
      <c r="M120" s="4">
        <v>142376</v>
      </c>
      <c r="N120" s="4">
        <v>87445</v>
      </c>
      <c r="O120" s="4">
        <v>690562</v>
      </c>
      <c r="P120" s="4">
        <v>118903</v>
      </c>
      <c r="Q120" s="4">
        <v>74408</v>
      </c>
      <c r="R120" s="4">
        <v>864.47153660000004</v>
      </c>
      <c r="S120" s="4">
        <v>9.3987793714488923</v>
      </c>
      <c r="T120" s="4">
        <v>12.250408177527721</v>
      </c>
      <c r="U120" s="4">
        <v>0</v>
      </c>
      <c r="V120" s="4">
        <v>0</v>
      </c>
      <c r="W120" s="4">
        <v>0</v>
      </c>
      <c r="X120" s="4">
        <v>185.56</v>
      </c>
      <c r="Y120" s="4">
        <v>697.07</v>
      </c>
      <c r="Z120" s="4">
        <v>513.32000000000005</v>
      </c>
      <c r="AA120" s="4">
        <v>0</v>
      </c>
      <c r="AB120" s="4">
        <v>0</v>
      </c>
      <c r="AC120" s="4">
        <v>0</v>
      </c>
    </row>
    <row r="121" spans="1:29" x14ac:dyDescent="0.45">
      <c r="A121" s="6">
        <v>40650</v>
      </c>
      <c r="B121" s="5">
        <f t="shared" si="3"/>
        <v>2011</v>
      </c>
      <c r="C121" s="5">
        <f t="shared" si="4"/>
        <v>15</v>
      </c>
      <c r="D121" s="4">
        <v>40707.862272999992</v>
      </c>
      <c r="E121" s="4">
        <v>0</v>
      </c>
      <c r="F121" s="4">
        <v>0.18</v>
      </c>
      <c r="G121" s="4">
        <v>0</v>
      </c>
      <c r="H121" s="4">
        <v>0</v>
      </c>
      <c r="I121" s="4">
        <v>248.12</v>
      </c>
      <c r="J121" s="4">
        <v>0</v>
      </c>
      <c r="K121" s="4">
        <v>0</v>
      </c>
      <c r="L121" s="4">
        <v>750912</v>
      </c>
      <c r="M121" s="4">
        <v>163424</v>
      </c>
      <c r="N121" s="4">
        <v>80169</v>
      </c>
      <c r="O121" s="4">
        <v>664767</v>
      </c>
      <c r="P121" s="4">
        <v>135623</v>
      </c>
      <c r="Q121" s="4">
        <v>70020</v>
      </c>
      <c r="R121" s="4">
        <v>864.47153660000004</v>
      </c>
      <c r="S121" s="4">
        <v>9.7410172748672963</v>
      </c>
      <c r="T121" s="4">
        <v>11.971995238937286</v>
      </c>
      <c r="U121" s="4">
        <v>0</v>
      </c>
      <c r="V121" s="4">
        <v>0</v>
      </c>
      <c r="W121" s="4">
        <v>0</v>
      </c>
      <c r="X121" s="4">
        <v>138.52000000000001</v>
      </c>
      <c r="Y121" s="4">
        <v>802.9</v>
      </c>
      <c r="Z121" s="4">
        <v>0</v>
      </c>
      <c r="AA121" s="4">
        <v>0</v>
      </c>
      <c r="AB121" s="4">
        <v>0</v>
      </c>
      <c r="AC121" s="4">
        <v>0</v>
      </c>
    </row>
    <row r="122" spans="1:29" x14ac:dyDescent="0.45">
      <c r="A122" s="6">
        <v>40657</v>
      </c>
      <c r="B122" s="5">
        <f t="shared" si="3"/>
        <v>2011</v>
      </c>
      <c r="C122" s="5">
        <f t="shared" si="4"/>
        <v>16</v>
      </c>
      <c r="D122" s="4">
        <v>34242.115452999999</v>
      </c>
      <c r="E122" s="4">
        <v>0</v>
      </c>
      <c r="F122" s="4">
        <v>0.86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745396</v>
      </c>
      <c r="M122" s="4">
        <v>166002</v>
      </c>
      <c r="N122" s="4">
        <v>72738</v>
      </c>
      <c r="O122" s="4">
        <v>659455</v>
      </c>
      <c r="P122" s="4">
        <v>137061</v>
      </c>
      <c r="Q122" s="4">
        <v>64371</v>
      </c>
      <c r="R122" s="4">
        <v>864.47153660000004</v>
      </c>
      <c r="S122" s="4">
        <v>10.306139501629485</v>
      </c>
      <c r="T122" s="4">
        <v>9.742218580394189</v>
      </c>
      <c r="U122" s="4">
        <v>0</v>
      </c>
      <c r="V122" s="4">
        <v>0</v>
      </c>
      <c r="W122" s="4">
        <v>0</v>
      </c>
      <c r="X122" s="4">
        <v>75.239999999999995</v>
      </c>
      <c r="Y122" s="4">
        <v>749.16</v>
      </c>
      <c r="Z122" s="4">
        <v>144.30000000000001</v>
      </c>
      <c r="AA122" s="4">
        <v>0</v>
      </c>
      <c r="AB122" s="4">
        <v>0</v>
      </c>
      <c r="AC122" s="4">
        <v>0</v>
      </c>
    </row>
    <row r="123" spans="1:29" x14ac:dyDescent="0.45">
      <c r="A123" s="6">
        <v>40664</v>
      </c>
      <c r="B123" s="5">
        <f t="shared" si="3"/>
        <v>2011</v>
      </c>
      <c r="C123" s="5">
        <f t="shared" si="4"/>
        <v>17</v>
      </c>
      <c r="D123" s="4">
        <v>38558.282698000003</v>
      </c>
      <c r="E123" s="4">
        <v>0</v>
      </c>
      <c r="F123" s="4">
        <v>0.56000000000000005</v>
      </c>
      <c r="G123" s="4">
        <v>0</v>
      </c>
      <c r="H123" s="4">
        <v>0</v>
      </c>
      <c r="I123" s="4">
        <v>249.25</v>
      </c>
      <c r="J123" s="4">
        <v>0</v>
      </c>
      <c r="K123" s="4">
        <v>0</v>
      </c>
      <c r="L123" s="4">
        <v>768788</v>
      </c>
      <c r="M123" s="4">
        <v>149796</v>
      </c>
      <c r="N123" s="4">
        <v>72504</v>
      </c>
      <c r="O123" s="4">
        <v>673942</v>
      </c>
      <c r="P123" s="4">
        <v>125236</v>
      </c>
      <c r="Q123" s="4">
        <v>64173</v>
      </c>
      <c r="R123" s="4">
        <v>864.47153660000004</v>
      </c>
      <c r="S123" s="4">
        <v>12.362579289952285</v>
      </c>
      <c r="T123" s="4">
        <v>9.1216993012119065</v>
      </c>
      <c r="U123" s="4">
        <v>0</v>
      </c>
      <c r="V123" s="4">
        <v>0</v>
      </c>
      <c r="W123" s="4">
        <v>0</v>
      </c>
      <c r="X123" s="4">
        <v>0</v>
      </c>
      <c r="Y123" s="4">
        <v>303.83999999999997</v>
      </c>
      <c r="Z123" s="4">
        <v>0</v>
      </c>
      <c r="AA123" s="4">
        <v>0</v>
      </c>
      <c r="AB123" s="4">
        <v>0</v>
      </c>
      <c r="AC123" s="4">
        <v>0</v>
      </c>
    </row>
    <row r="124" spans="1:29" x14ac:dyDescent="0.45">
      <c r="A124" s="6">
        <v>40671</v>
      </c>
      <c r="B124" s="5">
        <f t="shared" si="3"/>
        <v>2011</v>
      </c>
      <c r="C124" s="5">
        <f t="shared" si="4"/>
        <v>18</v>
      </c>
      <c r="D124" s="4">
        <v>31538.821418000003</v>
      </c>
      <c r="E124" s="4">
        <v>0</v>
      </c>
      <c r="F124" s="4">
        <v>0.12</v>
      </c>
      <c r="G124" s="4">
        <v>0</v>
      </c>
      <c r="H124" s="4">
        <v>0</v>
      </c>
      <c r="I124" s="4">
        <v>241.44</v>
      </c>
      <c r="J124" s="4">
        <v>0</v>
      </c>
      <c r="K124" s="4">
        <v>0</v>
      </c>
      <c r="L124" s="4">
        <v>842737</v>
      </c>
      <c r="M124" s="4">
        <v>139578</v>
      </c>
      <c r="N124" s="4">
        <v>76343</v>
      </c>
      <c r="O124" s="4">
        <v>743323</v>
      </c>
      <c r="P124" s="4">
        <v>117624</v>
      </c>
      <c r="Q124" s="4">
        <v>64394</v>
      </c>
      <c r="R124" s="4">
        <v>837.51950958064526</v>
      </c>
      <c r="S124" s="4">
        <v>12.303307543056537</v>
      </c>
      <c r="T124" s="4">
        <v>11.174687336262426</v>
      </c>
      <c r="U124" s="4">
        <v>0</v>
      </c>
      <c r="V124" s="4">
        <v>0</v>
      </c>
      <c r="W124" s="4">
        <v>0</v>
      </c>
      <c r="X124" s="4">
        <v>0</v>
      </c>
      <c r="Y124" s="4">
        <v>205.63</v>
      </c>
      <c r="Z124" s="4">
        <v>0</v>
      </c>
      <c r="AA124" s="4">
        <v>0</v>
      </c>
      <c r="AB124" s="4">
        <v>0</v>
      </c>
      <c r="AC124" s="4">
        <v>0</v>
      </c>
    </row>
    <row r="125" spans="1:29" x14ac:dyDescent="0.45">
      <c r="A125" s="6">
        <v>40678</v>
      </c>
      <c r="B125" s="5">
        <f t="shared" si="3"/>
        <v>2011</v>
      </c>
      <c r="C125" s="5">
        <f t="shared" si="4"/>
        <v>19</v>
      </c>
      <c r="D125" s="4">
        <v>32915.748787999997</v>
      </c>
      <c r="E125" s="4">
        <v>0</v>
      </c>
      <c r="F125" s="4">
        <v>0.08</v>
      </c>
      <c r="G125" s="4">
        <v>0</v>
      </c>
      <c r="H125" s="4">
        <v>0</v>
      </c>
      <c r="I125" s="4">
        <v>360.21</v>
      </c>
      <c r="J125" s="4">
        <v>0</v>
      </c>
      <c r="K125" s="4">
        <v>0</v>
      </c>
      <c r="L125" s="4">
        <v>825121</v>
      </c>
      <c r="M125" s="4">
        <v>145009</v>
      </c>
      <c r="N125" s="4">
        <v>67089</v>
      </c>
      <c r="O125" s="4">
        <v>727105</v>
      </c>
      <c r="P125" s="4">
        <v>121196</v>
      </c>
      <c r="Q125" s="4">
        <v>57844</v>
      </c>
      <c r="R125" s="4">
        <v>837.51950958064526</v>
      </c>
      <c r="S125" s="4">
        <v>13.37302084783475</v>
      </c>
      <c r="T125" s="4">
        <v>13.413749234905989</v>
      </c>
      <c r="U125" s="4">
        <v>0</v>
      </c>
      <c r="V125" s="4">
        <v>0</v>
      </c>
      <c r="W125" s="4">
        <v>0</v>
      </c>
      <c r="X125" s="4">
        <v>0</v>
      </c>
      <c r="Y125" s="4">
        <v>650.17999999999995</v>
      </c>
      <c r="Z125" s="4">
        <v>0</v>
      </c>
      <c r="AA125" s="4">
        <v>0</v>
      </c>
      <c r="AB125" s="4">
        <v>0</v>
      </c>
      <c r="AC125" s="4">
        <v>0</v>
      </c>
    </row>
    <row r="126" spans="1:29" x14ac:dyDescent="0.45">
      <c r="A126" s="6">
        <v>40685</v>
      </c>
      <c r="B126" s="5">
        <f t="shared" si="3"/>
        <v>2011</v>
      </c>
      <c r="C126" s="5">
        <f t="shared" si="4"/>
        <v>20</v>
      </c>
      <c r="D126" s="4">
        <v>28321.591701000005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687455</v>
      </c>
      <c r="M126" s="4">
        <v>135464</v>
      </c>
      <c r="N126" s="4">
        <v>53646</v>
      </c>
      <c r="O126" s="4">
        <v>611545</v>
      </c>
      <c r="P126" s="4">
        <v>113277</v>
      </c>
      <c r="Q126" s="4">
        <v>47029</v>
      </c>
      <c r="R126" s="4">
        <v>837.51950958064526</v>
      </c>
      <c r="S126" s="4">
        <v>14.428653698259659</v>
      </c>
      <c r="T126" s="4">
        <v>15.976912462287498</v>
      </c>
      <c r="U126" s="4">
        <v>0</v>
      </c>
      <c r="V126" s="4">
        <v>0</v>
      </c>
      <c r="W126" s="4">
        <v>0</v>
      </c>
      <c r="X126" s="4">
        <v>0</v>
      </c>
      <c r="Y126" s="4">
        <v>520.35</v>
      </c>
      <c r="Z126" s="4">
        <v>161.07</v>
      </c>
      <c r="AA126" s="4">
        <v>0</v>
      </c>
      <c r="AB126" s="4">
        <v>0</v>
      </c>
      <c r="AC126" s="4">
        <v>0</v>
      </c>
    </row>
    <row r="127" spans="1:29" x14ac:dyDescent="0.45">
      <c r="A127" s="6">
        <v>40692</v>
      </c>
      <c r="B127" s="5">
        <f t="shared" si="3"/>
        <v>2011</v>
      </c>
      <c r="C127" s="5">
        <f t="shared" si="4"/>
        <v>21</v>
      </c>
      <c r="D127" s="4">
        <v>29712.029776000007</v>
      </c>
      <c r="E127" s="4">
        <v>0</v>
      </c>
      <c r="F127" s="4">
        <v>0</v>
      </c>
      <c r="G127" s="4">
        <v>0</v>
      </c>
      <c r="H127" s="4">
        <v>0</v>
      </c>
      <c r="I127" s="4">
        <v>359.55</v>
      </c>
      <c r="J127" s="4">
        <v>0</v>
      </c>
      <c r="K127" s="4">
        <v>0</v>
      </c>
      <c r="L127" s="4">
        <v>649090</v>
      </c>
      <c r="M127" s="4">
        <v>129741</v>
      </c>
      <c r="N127" s="4">
        <v>50209</v>
      </c>
      <c r="O127" s="4">
        <v>576167</v>
      </c>
      <c r="P127" s="4">
        <v>108010</v>
      </c>
      <c r="Q127" s="4">
        <v>44577</v>
      </c>
      <c r="R127" s="4">
        <v>837.51950958064526</v>
      </c>
      <c r="S127" s="4">
        <v>15.136111746006723</v>
      </c>
      <c r="T127" s="4">
        <v>19.66207311275118</v>
      </c>
      <c r="U127" s="4">
        <v>0</v>
      </c>
      <c r="V127" s="4">
        <v>0</v>
      </c>
      <c r="W127" s="4">
        <v>0</v>
      </c>
      <c r="X127" s="4">
        <v>0</v>
      </c>
      <c r="Y127" s="4">
        <v>401.24</v>
      </c>
      <c r="Z127" s="4">
        <v>305.36</v>
      </c>
      <c r="AA127" s="4">
        <v>0</v>
      </c>
      <c r="AB127" s="4">
        <v>0</v>
      </c>
      <c r="AC127" s="4">
        <v>0</v>
      </c>
    </row>
    <row r="128" spans="1:29" x14ac:dyDescent="0.45">
      <c r="A128" s="6">
        <v>40699</v>
      </c>
      <c r="B128" s="5">
        <f t="shared" si="3"/>
        <v>2011</v>
      </c>
      <c r="C128" s="5">
        <f t="shared" si="4"/>
        <v>22</v>
      </c>
      <c r="D128" s="4">
        <v>29431.110890999989</v>
      </c>
      <c r="E128" s="4">
        <v>0</v>
      </c>
      <c r="F128" s="4">
        <v>0</v>
      </c>
      <c r="G128" s="4">
        <v>0</v>
      </c>
      <c r="H128" s="4">
        <v>0</v>
      </c>
      <c r="I128" s="4">
        <v>258.77999999999997</v>
      </c>
      <c r="J128" s="4">
        <v>0</v>
      </c>
      <c r="K128" s="4">
        <v>0</v>
      </c>
      <c r="L128" s="4">
        <v>682881</v>
      </c>
      <c r="M128" s="4">
        <v>136488</v>
      </c>
      <c r="N128" s="4">
        <v>52427</v>
      </c>
      <c r="O128" s="4">
        <v>603875</v>
      </c>
      <c r="P128" s="4">
        <v>113843</v>
      </c>
      <c r="Q128" s="4">
        <v>46217</v>
      </c>
      <c r="R128" s="4">
        <v>856.14272467741921</v>
      </c>
      <c r="S128" s="4">
        <v>15.978816028364665</v>
      </c>
      <c r="T128" s="4">
        <v>18.85770816042621</v>
      </c>
      <c r="U128" s="4">
        <v>0</v>
      </c>
      <c r="V128" s="4">
        <v>0</v>
      </c>
      <c r="W128" s="4">
        <v>0</v>
      </c>
      <c r="X128" s="4">
        <v>0</v>
      </c>
      <c r="Y128" s="4">
        <v>334.81</v>
      </c>
      <c r="Z128" s="4">
        <v>0</v>
      </c>
      <c r="AA128" s="4">
        <v>0</v>
      </c>
      <c r="AB128" s="4">
        <v>0</v>
      </c>
      <c r="AC128" s="4">
        <v>0</v>
      </c>
    </row>
    <row r="129" spans="1:29" x14ac:dyDescent="0.45">
      <c r="A129" s="6">
        <v>40706</v>
      </c>
      <c r="B129" s="5">
        <f t="shared" si="3"/>
        <v>2011</v>
      </c>
      <c r="C129" s="5">
        <f t="shared" si="4"/>
        <v>23</v>
      </c>
      <c r="D129" s="4">
        <v>32072.914926000009</v>
      </c>
      <c r="E129" s="4">
        <v>0</v>
      </c>
      <c r="F129" s="4">
        <v>0</v>
      </c>
      <c r="G129" s="4">
        <v>0</v>
      </c>
      <c r="H129" s="4">
        <v>0</v>
      </c>
      <c r="I129" s="4">
        <v>261.70999999999998</v>
      </c>
      <c r="J129" s="4">
        <v>0</v>
      </c>
      <c r="K129" s="4">
        <v>0</v>
      </c>
      <c r="L129" s="4">
        <v>766117</v>
      </c>
      <c r="M129" s="4">
        <v>108955</v>
      </c>
      <c r="N129" s="4">
        <v>55261</v>
      </c>
      <c r="O129" s="4">
        <v>673154</v>
      </c>
      <c r="P129" s="4">
        <v>91329</v>
      </c>
      <c r="Q129" s="4">
        <v>48826</v>
      </c>
      <c r="R129" s="4">
        <v>870.11013600000001</v>
      </c>
      <c r="S129" s="4">
        <v>16.543216916688515</v>
      </c>
      <c r="T129" s="4">
        <v>17.908654303341599</v>
      </c>
      <c r="U129" s="4">
        <v>0</v>
      </c>
      <c r="V129" s="4">
        <v>0</v>
      </c>
      <c r="W129" s="4">
        <v>0</v>
      </c>
      <c r="X129" s="4">
        <v>0</v>
      </c>
      <c r="Y129" s="4">
        <v>508.16</v>
      </c>
      <c r="Z129" s="4">
        <v>247.93</v>
      </c>
      <c r="AA129" s="4">
        <v>0</v>
      </c>
      <c r="AB129" s="4">
        <v>0</v>
      </c>
      <c r="AC129" s="4">
        <v>0</v>
      </c>
    </row>
    <row r="130" spans="1:29" x14ac:dyDescent="0.45">
      <c r="A130" s="6">
        <v>40713</v>
      </c>
      <c r="B130" s="5">
        <f t="shared" si="3"/>
        <v>2011</v>
      </c>
      <c r="C130" s="5">
        <f t="shared" si="4"/>
        <v>24</v>
      </c>
      <c r="D130" s="4">
        <v>28257.716695000014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667443</v>
      </c>
      <c r="M130" s="4">
        <v>88092</v>
      </c>
      <c r="N130" s="4">
        <v>51954</v>
      </c>
      <c r="O130" s="4">
        <v>587593</v>
      </c>
      <c r="P130" s="4">
        <v>74275</v>
      </c>
      <c r="Q130" s="4">
        <v>46209</v>
      </c>
      <c r="R130" s="4">
        <v>870.11013600000001</v>
      </c>
      <c r="S130" s="4">
        <v>17.082989901954427</v>
      </c>
      <c r="T130" s="4">
        <v>21.002753737603555</v>
      </c>
      <c r="U130" s="4">
        <v>0</v>
      </c>
      <c r="V130" s="4">
        <v>0</v>
      </c>
      <c r="W130" s="4">
        <v>0</v>
      </c>
      <c r="X130" s="4">
        <v>202.94</v>
      </c>
      <c r="Y130" s="4">
        <v>301.13</v>
      </c>
      <c r="Z130" s="4">
        <v>248.53</v>
      </c>
      <c r="AA130" s="4">
        <v>76.11</v>
      </c>
      <c r="AB130" s="4">
        <v>0</v>
      </c>
      <c r="AC130" s="4">
        <v>0</v>
      </c>
    </row>
    <row r="131" spans="1:29" x14ac:dyDescent="0.45">
      <c r="A131" s="6">
        <v>40720</v>
      </c>
      <c r="B131" s="5">
        <f t="shared" ref="B131:B158" si="5">IF(AND(C131=1,MONTH(A131)=12),YEAR(A131)+1,IF(AND(OR(C131=52,C131=53),MONTH(A131)=1),YEAR(A131)-1,YEAR(A131)))</f>
        <v>2011</v>
      </c>
      <c r="C131" s="5">
        <f t="shared" si="4"/>
        <v>25</v>
      </c>
      <c r="D131" s="4">
        <v>25065.710358000011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690198</v>
      </c>
      <c r="M131" s="4">
        <v>92383</v>
      </c>
      <c r="N131" s="4">
        <v>50494</v>
      </c>
      <c r="O131" s="4">
        <v>614216</v>
      </c>
      <c r="P131" s="4">
        <v>78497</v>
      </c>
      <c r="Q131" s="4">
        <v>45125</v>
      </c>
      <c r="R131" s="4">
        <v>870.11013600000001</v>
      </c>
      <c r="S131" s="4">
        <v>17.836728675075435</v>
      </c>
      <c r="T131" s="4">
        <v>23.578429325765264</v>
      </c>
      <c r="U131" s="4">
        <v>0</v>
      </c>
      <c r="V131" s="4">
        <v>0</v>
      </c>
      <c r="W131" s="4">
        <v>0</v>
      </c>
      <c r="X131" s="4">
        <v>129.77000000000001</v>
      </c>
      <c r="Y131" s="4">
        <v>0</v>
      </c>
      <c r="Z131" s="4">
        <v>0</v>
      </c>
      <c r="AA131" s="4">
        <v>88.29</v>
      </c>
      <c r="AB131" s="4">
        <v>0</v>
      </c>
      <c r="AC131" s="4">
        <v>7.64</v>
      </c>
    </row>
    <row r="132" spans="1:29" x14ac:dyDescent="0.45">
      <c r="A132" s="6">
        <v>40727</v>
      </c>
      <c r="B132" s="5">
        <f t="shared" si="5"/>
        <v>2011</v>
      </c>
      <c r="C132" s="5">
        <f t="shared" si="4"/>
        <v>26</v>
      </c>
      <c r="D132" s="4">
        <v>49699.656526000006</v>
      </c>
      <c r="E132" s="4">
        <v>0</v>
      </c>
      <c r="F132" s="4">
        <v>0</v>
      </c>
      <c r="G132" s="4">
        <v>0</v>
      </c>
      <c r="H132" s="4">
        <v>2</v>
      </c>
      <c r="I132" s="4">
        <v>357.19</v>
      </c>
      <c r="J132" s="4">
        <v>0</v>
      </c>
      <c r="K132" s="4">
        <v>0</v>
      </c>
      <c r="L132" s="4">
        <v>1185724</v>
      </c>
      <c r="M132" s="4">
        <v>257953</v>
      </c>
      <c r="N132" s="4">
        <v>157719</v>
      </c>
      <c r="O132" s="4">
        <v>1034113</v>
      </c>
      <c r="P132" s="4">
        <v>219466</v>
      </c>
      <c r="Q132" s="4">
        <v>142900</v>
      </c>
      <c r="R132" s="4">
        <v>866.22905200000014</v>
      </c>
      <c r="S132" s="4">
        <v>18.711256524759698</v>
      </c>
      <c r="T132" s="4">
        <v>18.084556460594641</v>
      </c>
      <c r="U132" s="4">
        <v>0</v>
      </c>
      <c r="V132" s="4">
        <v>0</v>
      </c>
      <c r="W132" s="4">
        <v>0</v>
      </c>
      <c r="X132" s="4">
        <v>0</v>
      </c>
      <c r="Y132" s="4">
        <v>385.59</v>
      </c>
      <c r="Z132" s="4">
        <v>403.54</v>
      </c>
      <c r="AA132" s="4">
        <v>117.86</v>
      </c>
      <c r="AB132" s="4">
        <v>0</v>
      </c>
      <c r="AC132" s="4">
        <v>6.16</v>
      </c>
    </row>
    <row r="133" spans="1:29" x14ac:dyDescent="0.45">
      <c r="A133" s="6">
        <v>40734</v>
      </c>
      <c r="B133" s="5">
        <f t="shared" si="5"/>
        <v>2011</v>
      </c>
      <c r="C133" s="5">
        <f t="shared" si="4"/>
        <v>27</v>
      </c>
      <c r="D133" s="4">
        <v>48215.584001000003</v>
      </c>
      <c r="E133" s="4">
        <v>0</v>
      </c>
      <c r="F133" s="4">
        <v>0</v>
      </c>
      <c r="G133" s="4">
        <v>0</v>
      </c>
      <c r="H133" s="4">
        <v>1.5</v>
      </c>
      <c r="I133" s="4">
        <v>317.25</v>
      </c>
      <c r="J133" s="4">
        <v>0</v>
      </c>
      <c r="K133" s="4">
        <v>0.81699999999999995</v>
      </c>
      <c r="L133" s="4">
        <v>983059</v>
      </c>
      <c r="M133" s="4">
        <v>255388</v>
      </c>
      <c r="N133" s="4">
        <v>86583</v>
      </c>
      <c r="O133" s="4">
        <v>863102</v>
      </c>
      <c r="P133" s="4">
        <v>218341</v>
      </c>
      <c r="Q133" s="4">
        <v>77331</v>
      </c>
      <c r="R133" s="4">
        <v>856.52634200000011</v>
      </c>
      <c r="S133" s="4">
        <v>19.328614478375219</v>
      </c>
      <c r="T133" s="4">
        <v>22.146570065656938</v>
      </c>
      <c r="U133" s="4">
        <v>0</v>
      </c>
      <c r="V133" s="4">
        <v>0</v>
      </c>
      <c r="W133" s="4">
        <v>0</v>
      </c>
      <c r="X133" s="4">
        <v>0</v>
      </c>
      <c r="Y133" s="4">
        <v>558.21</v>
      </c>
      <c r="Z133" s="4">
        <v>0</v>
      </c>
      <c r="AA133" s="4">
        <v>106.72</v>
      </c>
      <c r="AB133" s="4">
        <v>0</v>
      </c>
      <c r="AC133" s="4">
        <v>8.7200000000000006</v>
      </c>
    </row>
    <row r="134" spans="1:29" x14ac:dyDescent="0.45">
      <c r="A134" s="6">
        <v>40741</v>
      </c>
      <c r="B134" s="5">
        <f t="shared" si="5"/>
        <v>2011</v>
      </c>
      <c r="C134" s="5">
        <f t="shared" si="4"/>
        <v>28</v>
      </c>
      <c r="D134" s="4">
        <v>51837.090655999993</v>
      </c>
      <c r="E134" s="4">
        <v>0</v>
      </c>
      <c r="F134" s="4">
        <v>0</v>
      </c>
      <c r="G134" s="4">
        <v>0</v>
      </c>
      <c r="H134" s="4">
        <v>1</v>
      </c>
      <c r="I134" s="4">
        <v>325.47000000000003</v>
      </c>
      <c r="J134" s="4">
        <v>0</v>
      </c>
      <c r="K134" s="4">
        <v>0</v>
      </c>
      <c r="L134" s="4">
        <v>988287</v>
      </c>
      <c r="M134" s="4">
        <v>250811</v>
      </c>
      <c r="N134" s="4">
        <v>90388</v>
      </c>
      <c r="O134" s="4">
        <v>858746</v>
      </c>
      <c r="P134" s="4">
        <v>213679</v>
      </c>
      <c r="Q134" s="4">
        <v>80831</v>
      </c>
      <c r="R134" s="4">
        <v>856.52634200000011</v>
      </c>
      <c r="S134" s="4">
        <v>19.695682665123137</v>
      </c>
      <c r="T134" s="4">
        <v>20.118437797442692</v>
      </c>
      <c r="U134" s="4">
        <v>0</v>
      </c>
      <c r="V134" s="4">
        <v>0</v>
      </c>
      <c r="W134" s="4">
        <v>0</v>
      </c>
      <c r="X134" s="4">
        <v>0</v>
      </c>
      <c r="Y134" s="4">
        <v>505.69</v>
      </c>
      <c r="Z134" s="4">
        <v>0</v>
      </c>
      <c r="AA134" s="4">
        <v>0</v>
      </c>
      <c r="AB134" s="4">
        <v>0</v>
      </c>
      <c r="AC134" s="4">
        <v>0</v>
      </c>
    </row>
    <row r="135" spans="1:29" x14ac:dyDescent="0.45">
      <c r="A135" s="6">
        <v>40748</v>
      </c>
      <c r="B135" s="5">
        <f t="shared" si="5"/>
        <v>2011</v>
      </c>
      <c r="C135" s="5">
        <f t="shared" si="4"/>
        <v>29</v>
      </c>
      <c r="D135" s="4">
        <v>49537.822359999998</v>
      </c>
      <c r="E135" s="4">
        <v>0</v>
      </c>
      <c r="F135" s="4">
        <v>0</v>
      </c>
      <c r="G135" s="4">
        <v>0</v>
      </c>
      <c r="H135" s="4">
        <v>0.21642037067883199</v>
      </c>
      <c r="I135" s="4">
        <v>318.43</v>
      </c>
      <c r="J135" s="4">
        <v>0</v>
      </c>
      <c r="K135" s="4">
        <v>0</v>
      </c>
      <c r="L135" s="4">
        <v>990560</v>
      </c>
      <c r="M135" s="4">
        <v>177785</v>
      </c>
      <c r="N135" s="4">
        <v>75013</v>
      </c>
      <c r="O135" s="4">
        <v>865716</v>
      </c>
      <c r="P135" s="4">
        <v>151130</v>
      </c>
      <c r="Q135" s="4">
        <v>67523</v>
      </c>
      <c r="R135" s="4">
        <v>856.52634200000011</v>
      </c>
      <c r="S135" s="4">
        <v>20.014050176519731</v>
      </c>
      <c r="T135" s="4">
        <v>21.133018209216463</v>
      </c>
      <c r="U135" s="4">
        <v>0</v>
      </c>
      <c r="V135" s="4">
        <v>0</v>
      </c>
      <c r="W135" s="4">
        <v>0</v>
      </c>
      <c r="X135" s="4">
        <v>0</v>
      </c>
      <c r="Y135" s="4">
        <v>244.56</v>
      </c>
      <c r="Z135" s="4">
        <v>0</v>
      </c>
      <c r="AA135" s="4">
        <v>0</v>
      </c>
      <c r="AB135" s="4">
        <v>0</v>
      </c>
      <c r="AC135" s="4">
        <v>0</v>
      </c>
    </row>
    <row r="136" spans="1:29" x14ac:dyDescent="0.45">
      <c r="A136" s="6">
        <v>40755</v>
      </c>
      <c r="B136" s="5">
        <f t="shared" si="5"/>
        <v>2011</v>
      </c>
      <c r="C136" s="5">
        <f t="shared" si="4"/>
        <v>30</v>
      </c>
      <c r="D136" s="4">
        <v>54386.863283999999</v>
      </c>
      <c r="E136" s="4">
        <v>0</v>
      </c>
      <c r="F136" s="4">
        <v>0</v>
      </c>
      <c r="G136" s="4">
        <v>0</v>
      </c>
      <c r="H136" s="4">
        <v>0.3767092648</v>
      </c>
      <c r="I136" s="4">
        <v>319.83</v>
      </c>
      <c r="J136" s="4">
        <v>0</v>
      </c>
      <c r="K136" s="4">
        <v>0</v>
      </c>
      <c r="L136" s="4">
        <v>1072885</v>
      </c>
      <c r="M136" s="4">
        <v>140223</v>
      </c>
      <c r="N136" s="4">
        <v>58685</v>
      </c>
      <c r="O136" s="4">
        <v>931068</v>
      </c>
      <c r="P136" s="4">
        <v>117930</v>
      </c>
      <c r="Q136" s="4">
        <v>51990</v>
      </c>
      <c r="R136" s="4">
        <v>856.52634200000011</v>
      </c>
      <c r="S136" s="4">
        <v>20.331882864435425</v>
      </c>
      <c r="T136" s="4">
        <v>19.555934693157781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</row>
    <row r="137" spans="1:29" x14ac:dyDescent="0.45">
      <c r="A137" s="6">
        <v>40762</v>
      </c>
      <c r="B137" s="5">
        <f t="shared" si="5"/>
        <v>2011</v>
      </c>
      <c r="C137" s="5">
        <f t="shared" si="4"/>
        <v>31</v>
      </c>
      <c r="D137" s="4">
        <v>51646.209627999961</v>
      </c>
      <c r="E137" s="4">
        <v>0</v>
      </c>
      <c r="F137" s="4">
        <v>0</v>
      </c>
      <c r="G137" s="4">
        <v>0</v>
      </c>
      <c r="H137" s="4">
        <v>0.26121810548348262</v>
      </c>
      <c r="I137" s="4">
        <v>316.52</v>
      </c>
      <c r="J137" s="4">
        <v>0</v>
      </c>
      <c r="K137" s="4">
        <v>0</v>
      </c>
      <c r="L137" s="4">
        <v>1036682</v>
      </c>
      <c r="M137" s="4">
        <v>152645</v>
      </c>
      <c r="N137" s="4">
        <v>79686</v>
      </c>
      <c r="O137" s="4">
        <v>901160</v>
      </c>
      <c r="P137" s="4">
        <v>128899</v>
      </c>
      <c r="Q137" s="4">
        <v>70472</v>
      </c>
      <c r="R137" s="4">
        <v>852.52172406451598</v>
      </c>
      <c r="S137" s="4">
        <v>20.496767304926216</v>
      </c>
      <c r="T137" s="4">
        <v>21.120183996583926</v>
      </c>
      <c r="U137" s="4">
        <v>0</v>
      </c>
      <c r="V137" s="4">
        <v>0</v>
      </c>
      <c r="W137" s="4">
        <v>0</v>
      </c>
      <c r="X137" s="4">
        <v>0</v>
      </c>
      <c r="Y137" s="4">
        <v>219.76</v>
      </c>
      <c r="Z137" s="4">
        <v>0</v>
      </c>
      <c r="AA137" s="4">
        <v>0</v>
      </c>
      <c r="AB137" s="4">
        <v>0</v>
      </c>
      <c r="AC137" s="4">
        <v>0</v>
      </c>
    </row>
    <row r="138" spans="1:29" x14ac:dyDescent="0.45">
      <c r="A138" s="6">
        <v>40769</v>
      </c>
      <c r="B138" s="5">
        <f t="shared" si="5"/>
        <v>2011</v>
      </c>
      <c r="C138" s="5">
        <f t="shared" si="4"/>
        <v>32</v>
      </c>
      <c r="D138" s="4">
        <v>44313.548720999985</v>
      </c>
      <c r="E138" s="4">
        <v>0</v>
      </c>
      <c r="F138" s="4">
        <v>0</v>
      </c>
      <c r="G138" s="4">
        <v>0</v>
      </c>
      <c r="H138" s="4">
        <v>0.18740276498495095</v>
      </c>
      <c r="I138" s="4">
        <v>0</v>
      </c>
      <c r="J138" s="4">
        <v>0</v>
      </c>
      <c r="K138" s="4">
        <v>0</v>
      </c>
      <c r="L138" s="4">
        <v>1004395</v>
      </c>
      <c r="M138" s="4">
        <v>157642</v>
      </c>
      <c r="N138" s="4">
        <v>73195</v>
      </c>
      <c r="O138" s="4">
        <v>874015</v>
      </c>
      <c r="P138" s="4">
        <v>133447</v>
      </c>
      <c r="Q138" s="4">
        <v>64149</v>
      </c>
      <c r="R138" s="4">
        <v>851.85428774193542</v>
      </c>
      <c r="S138" s="4">
        <v>20.532476692078344</v>
      </c>
      <c r="T138" s="4">
        <v>17.587917959641377</v>
      </c>
      <c r="U138" s="4">
        <v>0</v>
      </c>
      <c r="V138" s="4">
        <v>0</v>
      </c>
      <c r="W138" s="4">
        <v>0</v>
      </c>
      <c r="X138" s="4">
        <v>0</v>
      </c>
      <c r="Y138" s="4">
        <v>110.24</v>
      </c>
      <c r="Z138" s="4">
        <v>0</v>
      </c>
      <c r="AA138" s="4">
        <v>0</v>
      </c>
      <c r="AB138" s="4">
        <v>0</v>
      </c>
      <c r="AC138" s="4">
        <v>0</v>
      </c>
    </row>
    <row r="139" spans="1:29" x14ac:dyDescent="0.45">
      <c r="A139" s="6">
        <v>40776</v>
      </c>
      <c r="B139" s="5">
        <f t="shared" si="5"/>
        <v>2011</v>
      </c>
      <c r="C139" s="5">
        <f t="shared" si="4"/>
        <v>33</v>
      </c>
      <c r="D139" s="4">
        <v>40328.66233500003</v>
      </c>
      <c r="E139" s="4">
        <v>0</v>
      </c>
      <c r="F139" s="4">
        <v>0</v>
      </c>
      <c r="G139" s="4">
        <v>0.4</v>
      </c>
      <c r="H139" s="4">
        <v>4.6604256494103297E-2</v>
      </c>
      <c r="I139" s="4">
        <v>316.69</v>
      </c>
      <c r="J139" s="4">
        <v>0</v>
      </c>
      <c r="K139" s="4">
        <v>0</v>
      </c>
      <c r="L139" s="4">
        <v>1010741</v>
      </c>
      <c r="M139" s="4">
        <v>163244</v>
      </c>
      <c r="N139" s="4">
        <v>63396</v>
      </c>
      <c r="O139" s="4">
        <v>872583</v>
      </c>
      <c r="P139" s="4">
        <v>138389</v>
      </c>
      <c r="Q139" s="4">
        <v>55183</v>
      </c>
      <c r="R139" s="4">
        <v>851.85428774193542</v>
      </c>
      <c r="S139" s="4">
        <v>20.253049543435587</v>
      </c>
      <c r="T139" s="4">
        <v>19.529913945591687</v>
      </c>
      <c r="U139" s="4">
        <v>0</v>
      </c>
      <c r="V139" s="4">
        <v>0</v>
      </c>
      <c r="W139" s="4">
        <v>0</v>
      </c>
      <c r="X139" s="4">
        <v>0</v>
      </c>
      <c r="Y139" s="4">
        <v>189.07</v>
      </c>
      <c r="Z139" s="4">
        <v>0</v>
      </c>
      <c r="AA139" s="4">
        <v>0</v>
      </c>
      <c r="AB139" s="4">
        <v>0</v>
      </c>
      <c r="AC139" s="4">
        <v>0</v>
      </c>
    </row>
    <row r="140" spans="1:29" x14ac:dyDescent="0.45">
      <c r="A140" s="6">
        <v>40783</v>
      </c>
      <c r="B140" s="5">
        <f t="shared" si="5"/>
        <v>2011</v>
      </c>
      <c r="C140" s="5">
        <f t="shared" si="4"/>
        <v>34</v>
      </c>
      <c r="D140" s="4">
        <v>38732.806320000003</v>
      </c>
      <c r="E140" s="4">
        <v>0</v>
      </c>
      <c r="F140" s="4">
        <v>0</v>
      </c>
      <c r="G140" s="4">
        <v>1.2</v>
      </c>
      <c r="H140" s="4">
        <v>0</v>
      </c>
      <c r="I140" s="4">
        <v>336</v>
      </c>
      <c r="J140" s="4">
        <v>30.51</v>
      </c>
      <c r="K140" s="4">
        <v>0</v>
      </c>
      <c r="L140" s="4">
        <v>984315</v>
      </c>
      <c r="M140" s="4">
        <v>151444</v>
      </c>
      <c r="N140" s="4">
        <v>57735</v>
      </c>
      <c r="O140" s="4">
        <v>858406</v>
      </c>
      <c r="P140" s="4">
        <v>128813</v>
      </c>
      <c r="Q140" s="4">
        <v>50108</v>
      </c>
      <c r="R140" s="4">
        <v>851.85428774193542</v>
      </c>
      <c r="S140" s="4">
        <v>19.298734841898366</v>
      </c>
      <c r="T140" s="4">
        <v>21.230289675041952</v>
      </c>
      <c r="U140" s="4">
        <v>2.64</v>
      </c>
      <c r="V140" s="4">
        <v>0</v>
      </c>
      <c r="W140" s="4">
        <v>0</v>
      </c>
      <c r="X140" s="4">
        <v>0</v>
      </c>
      <c r="Y140" s="4">
        <v>260.35000000000002</v>
      </c>
      <c r="Z140" s="4">
        <v>470.58</v>
      </c>
      <c r="AA140" s="4">
        <v>0</v>
      </c>
      <c r="AB140" s="4">
        <v>0</v>
      </c>
      <c r="AC140" s="4">
        <v>0</v>
      </c>
    </row>
    <row r="141" spans="1:29" x14ac:dyDescent="0.45">
      <c r="A141" s="6">
        <v>40790</v>
      </c>
      <c r="B141" s="5">
        <f t="shared" si="5"/>
        <v>2011</v>
      </c>
      <c r="C141" s="5">
        <f t="shared" si="4"/>
        <v>35</v>
      </c>
      <c r="D141" s="4">
        <v>43594.167097000005</v>
      </c>
      <c r="E141" s="4">
        <v>0</v>
      </c>
      <c r="F141" s="4">
        <v>0</v>
      </c>
      <c r="G141" s="4">
        <v>2.94</v>
      </c>
      <c r="H141" s="4">
        <v>0</v>
      </c>
      <c r="I141" s="4">
        <v>318.81</v>
      </c>
      <c r="J141" s="4">
        <v>135.05000000000001</v>
      </c>
      <c r="K141" s="4">
        <v>0</v>
      </c>
      <c r="L141" s="4">
        <v>1078314</v>
      </c>
      <c r="M141" s="4">
        <v>167341</v>
      </c>
      <c r="N141" s="4">
        <v>68525</v>
      </c>
      <c r="O141" s="4">
        <v>939114</v>
      </c>
      <c r="P141" s="4">
        <v>141759</v>
      </c>
      <c r="Q141" s="4">
        <v>59710</v>
      </c>
      <c r="R141" s="4">
        <v>866.21096560967726</v>
      </c>
      <c r="S141" s="4">
        <v>18.345234230785248</v>
      </c>
      <c r="T141" s="4">
        <v>18.811168606564447</v>
      </c>
      <c r="U141" s="4">
        <v>6.4399999999999995</v>
      </c>
      <c r="V141" s="4">
        <v>0</v>
      </c>
      <c r="W141" s="4">
        <v>0</v>
      </c>
      <c r="X141" s="4">
        <v>208.79</v>
      </c>
      <c r="Y141" s="4">
        <v>590.13</v>
      </c>
      <c r="Z141" s="4">
        <v>500.38</v>
      </c>
      <c r="AA141" s="4">
        <v>134.19999999999999</v>
      </c>
      <c r="AB141" s="4">
        <v>0</v>
      </c>
      <c r="AC141" s="4">
        <v>72.459999999999994</v>
      </c>
    </row>
    <row r="142" spans="1:29" x14ac:dyDescent="0.45">
      <c r="A142" s="6">
        <v>40797</v>
      </c>
      <c r="B142" s="5">
        <f t="shared" si="5"/>
        <v>2011</v>
      </c>
      <c r="C142" s="5">
        <f t="shared" si="4"/>
        <v>36</v>
      </c>
      <c r="D142" s="4">
        <v>42724.51703000001</v>
      </c>
      <c r="E142" s="4">
        <v>0</v>
      </c>
      <c r="F142" s="4">
        <v>0</v>
      </c>
      <c r="G142" s="4">
        <v>1.68</v>
      </c>
      <c r="H142" s="4">
        <v>0</v>
      </c>
      <c r="I142" s="4">
        <v>0</v>
      </c>
      <c r="J142" s="4">
        <v>148.57</v>
      </c>
      <c r="K142" s="4">
        <v>0</v>
      </c>
      <c r="L142" s="4">
        <v>1033760</v>
      </c>
      <c r="M142" s="4">
        <v>201507</v>
      </c>
      <c r="N142" s="4">
        <v>64943</v>
      </c>
      <c r="O142" s="4">
        <v>904180</v>
      </c>
      <c r="P142" s="4">
        <v>171003</v>
      </c>
      <c r="Q142" s="4">
        <v>56432</v>
      </c>
      <c r="R142" s="4">
        <v>885.35320276666653</v>
      </c>
      <c r="S142" s="4">
        <v>17.605841256013214</v>
      </c>
      <c r="T142" s="4">
        <v>16.737519922446662</v>
      </c>
      <c r="U142" s="4">
        <v>5.8000000000000007</v>
      </c>
      <c r="V142" s="4">
        <v>0</v>
      </c>
      <c r="W142" s="4">
        <v>0</v>
      </c>
      <c r="X142" s="4">
        <v>123.15</v>
      </c>
      <c r="Y142" s="4">
        <v>578.13</v>
      </c>
      <c r="Z142" s="4">
        <v>674.71</v>
      </c>
      <c r="AA142" s="4">
        <v>130.58000000000001</v>
      </c>
      <c r="AB142" s="4">
        <v>66.48</v>
      </c>
      <c r="AC142" s="4">
        <v>212.96</v>
      </c>
    </row>
    <row r="143" spans="1:29" x14ac:dyDescent="0.45">
      <c r="A143" s="6">
        <v>40804</v>
      </c>
      <c r="B143" s="5">
        <f t="shared" si="5"/>
        <v>2011</v>
      </c>
      <c r="C143" s="5">
        <f t="shared" si="4"/>
        <v>37</v>
      </c>
      <c r="D143" s="4">
        <v>54835.477202999995</v>
      </c>
      <c r="E143" s="4">
        <v>0</v>
      </c>
      <c r="F143" s="4">
        <v>0</v>
      </c>
      <c r="G143" s="4">
        <v>1.68</v>
      </c>
      <c r="H143" s="4">
        <v>0</v>
      </c>
      <c r="I143" s="4">
        <v>485.62</v>
      </c>
      <c r="J143" s="4">
        <v>196.1</v>
      </c>
      <c r="K143" s="4">
        <v>0</v>
      </c>
      <c r="L143" s="4">
        <v>1125181</v>
      </c>
      <c r="M143" s="4">
        <v>206203</v>
      </c>
      <c r="N143" s="4">
        <v>148389</v>
      </c>
      <c r="O143" s="4">
        <v>979672</v>
      </c>
      <c r="P143" s="4">
        <v>173690</v>
      </c>
      <c r="Q143" s="4">
        <v>130341</v>
      </c>
      <c r="R143" s="4">
        <v>885.35320276666653</v>
      </c>
      <c r="S143" s="4">
        <v>16.829294079813049</v>
      </c>
      <c r="T143" s="4">
        <v>13.700004366051791</v>
      </c>
      <c r="U143" s="4">
        <v>6.3199999999999994</v>
      </c>
      <c r="V143" s="4">
        <v>0</v>
      </c>
      <c r="W143" s="4">
        <v>0</v>
      </c>
      <c r="X143" s="4">
        <v>318.07</v>
      </c>
      <c r="Y143" s="4">
        <v>576.61</v>
      </c>
      <c r="Z143" s="4">
        <v>206.59</v>
      </c>
      <c r="AA143" s="4">
        <v>135.63999999999999</v>
      </c>
      <c r="AB143" s="4">
        <v>202.36</v>
      </c>
      <c r="AC143" s="4">
        <v>204.87</v>
      </c>
    </row>
    <row r="144" spans="1:29" x14ac:dyDescent="0.45">
      <c r="A144" s="6">
        <v>40811</v>
      </c>
      <c r="B144" s="5">
        <f t="shared" si="5"/>
        <v>2011</v>
      </c>
      <c r="C144" s="5">
        <f t="shared" si="4"/>
        <v>38</v>
      </c>
      <c r="D144" s="4">
        <v>38875.115903000005</v>
      </c>
      <c r="E144" s="4">
        <v>0</v>
      </c>
      <c r="F144" s="4">
        <v>0</v>
      </c>
      <c r="G144" s="4">
        <v>0.24</v>
      </c>
      <c r="H144" s="4">
        <v>0</v>
      </c>
      <c r="I144" s="4">
        <v>320.74</v>
      </c>
      <c r="J144" s="4">
        <v>190.21</v>
      </c>
      <c r="K144" s="4">
        <v>0</v>
      </c>
      <c r="L144" s="4">
        <v>966110</v>
      </c>
      <c r="M144" s="4">
        <v>174819</v>
      </c>
      <c r="N144" s="4">
        <v>89333</v>
      </c>
      <c r="O144" s="4">
        <v>843218</v>
      </c>
      <c r="P144" s="4">
        <v>149203</v>
      </c>
      <c r="Q144" s="4">
        <v>77358</v>
      </c>
      <c r="R144" s="4">
        <v>885.35320276666653</v>
      </c>
      <c r="S144" s="4">
        <v>16.013473331847798</v>
      </c>
      <c r="T144" s="4">
        <v>13.744086662615196</v>
      </c>
      <c r="U144" s="4">
        <v>6.4399999999999995</v>
      </c>
      <c r="V144" s="4">
        <v>0</v>
      </c>
      <c r="W144" s="4">
        <v>0</v>
      </c>
      <c r="X144" s="4">
        <v>0</v>
      </c>
      <c r="Y144" s="4">
        <v>254.51</v>
      </c>
      <c r="Z144" s="4">
        <v>205.82</v>
      </c>
      <c r="AA144" s="4">
        <v>0</v>
      </c>
      <c r="AB144" s="4">
        <v>236.09</v>
      </c>
      <c r="AC144" s="4">
        <v>62.72</v>
      </c>
    </row>
    <row r="145" spans="1:29" x14ac:dyDescent="0.45">
      <c r="A145" s="6">
        <v>40818</v>
      </c>
      <c r="B145" s="5">
        <f t="shared" si="5"/>
        <v>2011</v>
      </c>
      <c r="C145" s="5">
        <f t="shared" si="4"/>
        <v>39</v>
      </c>
      <c r="D145" s="4">
        <v>40592.587840999986</v>
      </c>
      <c r="E145" s="4">
        <v>0</v>
      </c>
      <c r="F145" s="4">
        <v>0</v>
      </c>
      <c r="G145" s="4">
        <v>0</v>
      </c>
      <c r="H145" s="4">
        <v>0</v>
      </c>
      <c r="I145" s="4">
        <v>307.8</v>
      </c>
      <c r="J145" s="4">
        <v>0</v>
      </c>
      <c r="K145" s="4">
        <v>0</v>
      </c>
      <c r="L145" s="4">
        <v>1007165</v>
      </c>
      <c r="M145" s="4">
        <v>153594</v>
      </c>
      <c r="N145" s="4">
        <v>63230</v>
      </c>
      <c r="O145" s="4">
        <v>877455</v>
      </c>
      <c r="P145" s="4">
        <v>129938</v>
      </c>
      <c r="Q145" s="4">
        <v>55099</v>
      </c>
      <c r="R145" s="4">
        <v>880.14730570322558</v>
      </c>
      <c r="S145" s="4">
        <v>15.194896285265258</v>
      </c>
      <c r="T145" s="4">
        <v>16.012812463935301</v>
      </c>
      <c r="U145" s="4">
        <v>5.08</v>
      </c>
      <c r="V145" s="4">
        <v>0</v>
      </c>
      <c r="W145" s="4">
        <v>0</v>
      </c>
      <c r="X145" s="4">
        <v>0</v>
      </c>
      <c r="Y145" s="4">
        <v>593.58000000000004</v>
      </c>
      <c r="Z145" s="4">
        <v>207.38</v>
      </c>
      <c r="AA145" s="4">
        <v>0</v>
      </c>
      <c r="AB145" s="4">
        <v>265.33</v>
      </c>
      <c r="AC145" s="4">
        <v>0</v>
      </c>
    </row>
    <row r="146" spans="1:29" x14ac:dyDescent="0.45">
      <c r="A146" s="6">
        <v>40825</v>
      </c>
      <c r="B146" s="5">
        <f t="shared" si="5"/>
        <v>2011</v>
      </c>
      <c r="C146" s="5">
        <f t="shared" si="4"/>
        <v>40</v>
      </c>
      <c r="D146" s="4">
        <v>48839.270649000013</v>
      </c>
      <c r="E146" s="4">
        <v>0</v>
      </c>
      <c r="F146" s="4">
        <v>0</v>
      </c>
      <c r="G146" s="4">
        <v>0</v>
      </c>
      <c r="H146" s="4">
        <v>0</v>
      </c>
      <c r="I146" s="4">
        <v>277.39</v>
      </c>
      <c r="J146" s="4">
        <v>132.80000000000001</v>
      </c>
      <c r="K146" s="4">
        <v>0</v>
      </c>
      <c r="L146" s="4">
        <v>1070909</v>
      </c>
      <c r="M146" s="4">
        <v>166303</v>
      </c>
      <c r="N146" s="4">
        <v>75170</v>
      </c>
      <c r="O146" s="4">
        <v>925776</v>
      </c>
      <c r="P146" s="4">
        <v>140066</v>
      </c>
      <c r="Q146" s="4">
        <v>65492</v>
      </c>
      <c r="R146" s="4">
        <v>848.91192332258083</v>
      </c>
      <c r="S146" s="4">
        <v>14.286771525752537</v>
      </c>
      <c r="T146" s="4">
        <v>13.86692809747743</v>
      </c>
      <c r="U146" s="4">
        <v>4.16</v>
      </c>
      <c r="V146" s="4">
        <v>0</v>
      </c>
      <c r="W146" s="4">
        <v>0</v>
      </c>
      <c r="X146" s="4">
        <v>0</v>
      </c>
      <c r="Y146" s="4">
        <v>543.74</v>
      </c>
      <c r="Z146" s="4">
        <v>0</v>
      </c>
      <c r="AA146" s="4">
        <v>0</v>
      </c>
      <c r="AB146" s="4">
        <v>0</v>
      </c>
      <c r="AC146" s="4">
        <v>0</v>
      </c>
    </row>
    <row r="147" spans="1:29" x14ac:dyDescent="0.45">
      <c r="A147" s="6">
        <v>40832</v>
      </c>
      <c r="B147" s="5">
        <f t="shared" si="5"/>
        <v>2011</v>
      </c>
      <c r="C147" s="5">
        <f t="shared" si="4"/>
        <v>41</v>
      </c>
      <c r="D147" s="4">
        <v>37811.692359999979</v>
      </c>
      <c r="E147" s="4">
        <v>0</v>
      </c>
      <c r="F147" s="4">
        <v>0</v>
      </c>
      <c r="G147" s="4">
        <v>0</v>
      </c>
      <c r="H147" s="4">
        <v>0</v>
      </c>
      <c r="I147" s="4">
        <v>363.48</v>
      </c>
      <c r="J147" s="4">
        <v>143.99</v>
      </c>
      <c r="K147" s="4">
        <v>0</v>
      </c>
      <c r="L147" s="4">
        <v>981640</v>
      </c>
      <c r="M147" s="4">
        <v>163976</v>
      </c>
      <c r="N147" s="4">
        <v>74033</v>
      </c>
      <c r="O147" s="4">
        <v>854289</v>
      </c>
      <c r="P147" s="4">
        <v>138218</v>
      </c>
      <c r="Q147" s="4">
        <v>64377</v>
      </c>
      <c r="R147" s="4">
        <v>848.91192332258083</v>
      </c>
      <c r="S147" s="4">
        <v>13.41539546998076</v>
      </c>
      <c r="T147" s="4">
        <v>15.182729845006312</v>
      </c>
      <c r="U147" s="4">
        <v>4.4800000000000004</v>
      </c>
      <c r="V147" s="4">
        <v>0</v>
      </c>
      <c r="W147" s="4">
        <v>0</v>
      </c>
      <c r="X147" s="4">
        <v>2.72</v>
      </c>
      <c r="Y147" s="4">
        <v>414.51</v>
      </c>
      <c r="Z147" s="4">
        <v>361.98</v>
      </c>
      <c r="AA147" s="4">
        <v>0</v>
      </c>
      <c r="AB147" s="4">
        <v>0</v>
      </c>
      <c r="AC147" s="4">
        <v>0</v>
      </c>
    </row>
    <row r="148" spans="1:29" x14ac:dyDescent="0.45">
      <c r="A148" s="6">
        <v>40839</v>
      </c>
      <c r="B148" s="5">
        <f t="shared" si="5"/>
        <v>2011</v>
      </c>
      <c r="C148" s="5">
        <f t="shared" si="4"/>
        <v>42</v>
      </c>
      <c r="D148" s="4">
        <v>35260.78795199997</v>
      </c>
      <c r="E148" s="4">
        <v>0</v>
      </c>
      <c r="F148" s="4">
        <v>0</v>
      </c>
      <c r="G148" s="4">
        <v>0</v>
      </c>
      <c r="H148" s="4">
        <v>0</v>
      </c>
      <c r="I148" s="4">
        <v>3</v>
      </c>
      <c r="J148" s="4">
        <v>0</v>
      </c>
      <c r="K148" s="4">
        <v>0</v>
      </c>
      <c r="L148" s="4">
        <v>1016716</v>
      </c>
      <c r="M148" s="4">
        <v>162429</v>
      </c>
      <c r="N148" s="4">
        <v>54060</v>
      </c>
      <c r="O148" s="4">
        <v>884674</v>
      </c>
      <c r="P148" s="4">
        <v>138118</v>
      </c>
      <c r="Q148" s="4">
        <v>46599</v>
      </c>
      <c r="R148" s="4">
        <v>848.91192332258083</v>
      </c>
      <c r="S148" s="4">
        <v>12.522019507697312</v>
      </c>
      <c r="T148" s="4">
        <v>15.069657822537865</v>
      </c>
      <c r="U148" s="4">
        <v>4.4800000000000004</v>
      </c>
      <c r="V148" s="4">
        <v>0</v>
      </c>
      <c r="W148" s="4">
        <v>0</v>
      </c>
      <c r="X148" s="4">
        <v>21.48</v>
      </c>
      <c r="Y148" s="4">
        <v>351.9</v>
      </c>
      <c r="Z148" s="4">
        <v>190.19</v>
      </c>
      <c r="AA148" s="4">
        <v>0</v>
      </c>
      <c r="AB148" s="4">
        <v>0</v>
      </c>
      <c r="AC148" s="4">
        <v>0</v>
      </c>
    </row>
    <row r="149" spans="1:29" x14ac:dyDescent="0.45">
      <c r="A149" s="6">
        <v>40846</v>
      </c>
      <c r="B149" s="5">
        <f t="shared" si="5"/>
        <v>2011</v>
      </c>
      <c r="C149" s="5">
        <f t="shared" si="4"/>
        <v>43</v>
      </c>
      <c r="D149" s="4">
        <v>43755.304047000012</v>
      </c>
      <c r="E149" s="4">
        <v>0</v>
      </c>
      <c r="F149" s="4">
        <v>1.5</v>
      </c>
      <c r="G149" s="4">
        <v>0</v>
      </c>
      <c r="H149" s="4">
        <v>0</v>
      </c>
      <c r="I149" s="4">
        <v>345.37</v>
      </c>
      <c r="J149" s="4">
        <v>131.96</v>
      </c>
      <c r="K149" s="4">
        <v>0</v>
      </c>
      <c r="L149" s="4">
        <v>1164765</v>
      </c>
      <c r="M149" s="4">
        <v>215260</v>
      </c>
      <c r="N149" s="4">
        <v>60911</v>
      </c>
      <c r="O149" s="4">
        <v>1005481</v>
      </c>
      <c r="P149" s="4">
        <v>184155</v>
      </c>
      <c r="Q149" s="4">
        <v>52420</v>
      </c>
      <c r="R149" s="4">
        <v>848.91192332258083</v>
      </c>
      <c r="S149" s="4">
        <v>11.619230168150359</v>
      </c>
      <c r="T149" s="4">
        <v>13.074692220106172</v>
      </c>
      <c r="U149" s="4">
        <v>0.64</v>
      </c>
      <c r="V149" s="4">
        <v>0</v>
      </c>
      <c r="W149" s="4">
        <v>0</v>
      </c>
      <c r="X149" s="4">
        <v>212.5</v>
      </c>
      <c r="Y149" s="4">
        <v>410.44</v>
      </c>
      <c r="Z149" s="4">
        <v>410.06</v>
      </c>
      <c r="AA149" s="4">
        <v>0</v>
      </c>
      <c r="AB149" s="4">
        <v>0</v>
      </c>
      <c r="AC149" s="4">
        <v>0</v>
      </c>
    </row>
    <row r="150" spans="1:29" x14ac:dyDescent="0.45">
      <c r="A150" s="6">
        <v>40853</v>
      </c>
      <c r="B150" s="5">
        <f t="shared" si="5"/>
        <v>2011</v>
      </c>
      <c r="C150" s="5">
        <f t="shared" si="4"/>
        <v>44</v>
      </c>
      <c r="D150" s="4">
        <v>48623.984330999992</v>
      </c>
      <c r="E150" s="4">
        <v>0</v>
      </c>
      <c r="F150" s="4">
        <v>1.6</v>
      </c>
      <c r="G150" s="4">
        <v>0</v>
      </c>
      <c r="H150" s="4">
        <v>0</v>
      </c>
      <c r="I150" s="4">
        <v>371.53</v>
      </c>
      <c r="J150" s="4">
        <v>119.76</v>
      </c>
      <c r="K150" s="4">
        <v>0</v>
      </c>
      <c r="L150" s="4">
        <v>1289208</v>
      </c>
      <c r="M150" s="4">
        <v>174362</v>
      </c>
      <c r="N150" s="4">
        <v>72380</v>
      </c>
      <c r="O150" s="4">
        <v>1112549</v>
      </c>
      <c r="P150" s="4">
        <v>149238</v>
      </c>
      <c r="Q150" s="4">
        <v>62608</v>
      </c>
      <c r="R150" s="4">
        <v>889.52239697311836</v>
      </c>
      <c r="S150" s="4">
        <v>10.666310989356212</v>
      </c>
      <c r="T150" s="4">
        <v>9.9661057966243654</v>
      </c>
      <c r="U150" s="4">
        <v>0</v>
      </c>
      <c r="V150" s="4">
        <v>0</v>
      </c>
      <c r="W150" s="4">
        <v>0</v>
      </c>
      <c r="X150" s="4">
        <v>122.77</v>
      </c>
      <c r="Y150" s="4">
        <v>350.87</v>
      </c>
      <c r="Z150" s="4">
        <v>198.45</v>
      </c>
      <c r="AA150" s="4">
        <v>0</v>
      </c>
      <c r="AB150" s="4">
        <v>0</v>
      </c>
      <c r="AC150" s="4">
        <v>0</v>
      </c>
    </row>
    <row r="151" spans="1:29" x14ac:dyDescent="0.45">
      <c r="A151" s="6">
        <v>40860</v>
      </c>
      <c r="B151" s="5">
        <f t="shared" si="5"/>
        <v>2011</v>
      </c>
      <c r="C151" s="5">
        <f t="shared" ref="C151:C158" si="6">WEEKNUM(A151,21)</f>
        <v>45</v>
      </c>
      <c r="D151" s="4">
        <v>40244.60319099998</v>
      </c>
      <c r="E151" s="4">
        <v>0</v>
      </c>
      <c r="F151" s="4">
        <v>0.46</v>
      </c>
      <c r="G151" s="4">
        <v>0</v>
      </c>
      <c r="H151" s="4">
        <v>0</v>
      </c>
      <c r="I151" s="4">
        <v>310.95</v>
      </c>
      <c r="J151" s="4">
        <v>0</v>
      </c>
      <c r="K151" s="4">
        <v>0</v>
      </c>
      <c r="L151" s="4">
        <v>1162326</v>
      </c>
      <c r="M151" s="4">
        <v>166668</v>
      </c>
      <c r="N151" s="4">
        <v>65194</v>
      </c>
      <c r="O151" s="4">
        <v>1012598</v>
      </c>
      <c r="P151" s="4">
        <v>142722</v>
      </c>
      <c r="Q151" s="4">
        <v>56429</v>
      </c>
      <c r="R151" s="4">
        <v>905.76658643333337</v>
      </c>
      <c r="S151" s="4">
        <v>9.492300088603761</v>
      </c>
      <c r="T151" s="4">
        <v>7.8018009532141379</v>
      </c>
      <c r="U151" s="4">
        <v>0</v>
      </c>
      <c r="V151" s="4">
        <v>0</v>
      </c>
      <c r="W151" s="4">
        <v>0</v>
      </c>
      <c r="X151" s="4">
        <v>0</v>
      </c>
      <c r="Y151" s="4">
        <v>396.88</v>
      </c>
      <c r="Z151" s="4">
        <v>0</v>
      </c>
      <c r="AA151" s="4">
        <v>0</v>
      </c>
      <c r="AB151" s="4">
        <v>0</v>
      </c>
      <c r="AC151" s="4">
        <v>0</v>
      </c>
    </row>
    <row r="152" spans="1:29" x14ac:dyDescent="0.45">
      <c r="A152" s="6">
        <v>40867</v>
      </c>
      <c r="B152" s="5">
        <f t="shared" si="5"/>
        <v>2011</v>
      </c>
      <c r="C152" s="5">
        <f t="shared" si="6"/>
        <v>46</v>
      </c>
      <c r="D152" s="4">
        <v>42825.228108000003</v>
      </c>
      <c r="E152" s="4">
        <v>0</v>
      </c>
      <c r="F152" s="4">
        <v>0.36</v>
      </c>
      <c r="G152" s="4">
        <v>0</v>
      </c>
      <c r="H152" s="4">
        <v>0</v>
      </c>
      <c r="I152" s="4">
        <v>301.41000000000003</v>
      </c>
      <c r="J152" s="4">
        <v>119.41</v>
      </c>
      <c r="K152" s="4">
        <v>0</v>
      </c>
      <c r="L152" s="4">
        <v>1234552</v>
      </c>
      <c r="M152" s="4">
        <v>169008</v>
      </c>
      <c r="N152" s="4">
        <v>68206</v>
      </c>
      <c r="O152" s="4">
        <v>1075481</v>
      </c>
      <c r="P152" s="4">
        <v>145287</v>
      </c>
      <c r="Q152" s="4">
        <v>59054</v>
      </c>
      <c r="R152" s="4">
        <v>905.76658643333337</v>
      </c>
      <c r="S152" s="4">
        <v>8.2486274632552004</v>
      </c>
      <c r="T152" s="4">
        <v>6.3541228533138643</v>
      </c>
      <c r="U152" s="4">
        <v>0</v>
      </c>
      <c r="V152" s="4">
        <v>5.04</v>
      </c>
      <c r="W152" s="4">
        <v>0</v>
      </c>
      <c r="X152" s="4">
        <v>0</v>
      </c>
      <c r="Y152" s="4">
        <v>442.2</v>
      </c>
      <c r="Z152" s="4">
        <v>0</v>
      </c>
      <c r="AA152" s="4">
        <v>176.22</v>
      </c>
      <c r="AB152" s="4">
        <v>0</v>
      </c>
      <c r="AC152" s="4">
        <v>0</v>
      </c>
    </row>
    <row r="153" spans="1:29" x14ac:dyDescent="0.45">
      <c r="A153" s="6">
        <v>40874</v>
      </c>
      <c r="B153" s="5">
        <f t="shared" si="5"/>
        <v>2011</v>
      </c>
      <c r="C153" s="5">
        <f t="shared" si="6"/>
        <v>47</v>
      </c>
      <c r="D153" s="4">
        <v>53205.180249000005</v>
      </c>
      <c r="E153" s="4">
        <v>0</v>
      </c>
      <c r="F153" s="4">
        <v>0.08</v>
      </c>
      <c r="G153" s="4">
        <v>0</v>
      </c>
      <c r="H153" s="4">
        <v>0</v>
      </c>
      <c r="I153" s="4">
        <v>301.48</v>
      </c>
      <c r="J153" s="4">
        <v>119.6</v>
      </c>
      <c r="K153" s="4">
        <v>0</v>
      </c>
      <c r="L153" s="4">
        <v>1798610</v>
      </c>
      <c r="M153" s="4">
        <v>268032</v>
      </c>
      <c r="N153" s="4">
        <v>206577</v>
      </c>
      <c r="O153" s="4">
        <v>1536983</v>
      </c>
      <c r="P153" s="4">
        <v>230955</v>
      </c>
      <c r="Q153" s="4">
        <v>179272</v>
      </c>
      <c r="R153" s="4">
        <v>905.76658643333337</v>
      </c>
      <c r="S153" s="4">
        <v>7.05986283532412</v>
      </c>
      <c r="T153" s="4">
        <v>8.3195807698557651</v>
      </c>
      <c r="U153" s="4">
        <v>0</v>
      </c>
      <c r="V153" s="4">
        <v>6.12</v>
      </c>
      <c r="W153" s="4">
        <v>0</v>
      </c>
      <c r="X153" s="4">
        <v>0</v>
      </c>
      <c r="Y153" s="4">
        <v>445.34</v>
      </c>
      <c r="Z153" s="4">
        <v>607.24</v>
      </c>
      <c r="AA153" s="4">
        <v>289.69</v>
      </c>
      <c r="AB153" s="4">
        <v>62.54</v>
      </c>
      <c r="AC153" s="4">
        <v>278.68</v>
      </c>
    </row>
    <row r="154" spans="1:29" x14ac:dyDescent="0.45">
      <c r="A154" s="6">
        <v>40881</v>
      </c>
      <c r="B154" s="5">
        <f t="shared" si="5"/>
        <v>2011</v>
      </c>
      <c r="C154" s="5">
        <f t="shared" si="6"/>
        <v>48</v>
      </c>
      <c r="D154" s="4">
        <v>43712.056179999992</v>
      </c>
      <c r="E154" s="4">
        <v>0</v>
      </c>
      <c r="F154" s="4">
        <v>0</v>
      </c>
      <c r="G154" s="4">
        <v>0</v>
      </c>
      <c r="H154" s="4">
        <v>0</v>
      </c>
      <c r="I154" s="4">
        <v>338</v>
      </c>
      <c r="J154" s="4">
        <v>141.22999999999999</v>
      </c>
      <c r="K154" s="4">
        <v>0</v>
      </c>
      <c r="L154" s="4">
        <v>1340859</v>
      </c>
      <c r="M154" s="4">
        <v>127458</v>
      </c>
      <c r="N154" s="4">
        <v>107078</v>
      </c>
      <c r="O154" s="4">
        <v>1153558</v>
      </c>
      <c r="P154" s="4">
        <v>109350</v>
      </c>
      <c r="Q154" s="4">
        <v>91117</v>
      </c>
      <c r="R154" s="4">
        <v>878.21049359784934</v>
      </c>
      <c r="S154" s="4">
        <v>6.0130261791534521</v>
      </c>
      <c r="T154" s="4">
        <v>3.5155592311391892</v>
      </c>
      <c r="U154" s="4">
        <v>0</v>
      </c>
      <c r="V154" s="4">
        <v>8.8000000000000007</v>
      </c>
      <c r="W154" s="4">
        <v>0</v>
      </c>
      <c r="X154" s="4">
        <v>0</v>
      </c>
      <c r="Y154" s="4">
        <v>283.29000000000002</v>
      </c>
      <c r="Z154" s="4">
        <v>94.9</v>
      </c>
      <c r="AA154" s="4">
        <v>363.78</v>
      </c>
      <c r="AB154" s="4">
        <v>267.67</v>
      </c>
      <c r="AC154" s="4">
        <v>113.43</v>
      </c>
    </row>
    <row r="155" spans="1:29" x14ac:dyDescent="0.45">
      <c r="A155" s="6">
        <v>40888</v>
      </c>
      <c r="B155" s="5">
        <f t="shared" si="5"/>
        <v>2011</v>
      </c>
      <c r="C155" s="5">
        <f t="shared" si="6"/>
        <v>49</v>
      </c>
      <c r="D155" s="4">
        <v>46495.653529000017</v>
      </c>
      <c r="E155" s="4">
        <v>0</v>
      </c>
      <c r="F155" s="4">
        <v>0</v>
      </c>
      <c r="G155" s="4">
        <v>0</v>
      </c>
      <c r="H155" s="4">
        <v>0</v>
      </c>
      <c r="I155" s="4">
        <v>341</v>
      </c>
      <c r="J155" s="4">
        <v>156.34</v>
      </c>
      <c r="K155" s="4">
        <v>0</v>
      </c>
      <c r="L155" s="4">
        <v>1231004</v>
      </c>
      <c r="M155" s="4">
        <v>126917</v>
      </c>
      <c r="N155" s="4">
        <v>92682</v>
      </c>
      <c r="O155" s="4">
        <v>1062182</v>
      </c>
      <c r="P155" s="4">
        <v>109519</v>
      </c>
      <c r="Q155" s="4">
        <v>78973</v>
      </c>
      <c r="R155" s="4">
        <v>841.46903648387081</v>
      </c>
      <c r="S155" s="4">
        <v>5.8450750721509594</v>
      </c>
      <c r="T155" s="4">
        <v>4.4413723820862492</v>
      </c>
      <c r="U155" s="4">
        <v>0</v>
      </c>
      <c r="V155" s="4">
        <v>11.16</v>
      </c>
      <c r="W155" s="4">
        <v>0</v>
      </c>
      <c r="X155" s="4">
        <v>0</v>
      </c>
      <c r="Y155" s="4">
        <v>0</v>
      </c>
      <c r="Z155" s="4">
        <v>0</v>
      </c>
      <c r="AA155" s="4">
        <v>344.68</v>
      </c>
      <c r="AB155" s="4">
        <v>243.26</v>
      </c>
      <c r="AC155" s="4">
        <v>277.77999999999997</v>
      </c>
    </row>
    <row r="156" spans="1:29" x14ac:dyDescent="0.45">
      <c r="A156" s="6">
        <v>40895</v>
      </c>
      <c r="B156" s="5">
        <f t="shared" si="5"/>
        <v>2011</v>
      </c>
      <c r="C156" s="5">
        <f t="shared" si="6"/>
        <v>50</v>
      </c>
      <c r="D156" s="4">
        <v>48917.208314000003</v>
      </c>
      <c r="E156" s="4">
        <v>0</v>
      </c>
      <c r="F156" s="4">
        <v>0</v>
      </c>
      <c r="G156" s="4">
        <v>0</v>
      </c>
      <c r="H156" s="4">
        <v>0</v>
      </c>
      <c r="I156" s="4">
        <v>337</v>
      </c>
      <c r="J156" s="4">
        <v>112.02</v>
      </c>
      <c r="K156" s="4">
        <v>0</v>
      </c>
      <c r="L156" s="4">
        <v>1248550</v>
      </c>
      <c r="M156" s="4">
        <v>154393</v>
      </c>
      <c r="N156" s="4">
        <v>114237</v>
      </c>
      <c r="O156" s="4">
        <v>1078562</v>
      </c>
      <c r="P156" s="4">
        <v>132595</v>
      </c>
      <c r="Q156" s="4">
        <v>99268</v>
      </c>
      <c r="R156" s="4">
        <v>841.46903648387081</v>
      </c>
      <c r="S156" s="4">
        <v>5.6867470742227324</v>
      </c>
      <c r="T156" s="4">
        <v>5.2928030864775621</v>
      </c>
      <c r="U156" s="4">
        <v>0</v>
      </c>
      <c r="V156" s="4">
        <v>12.68</v>
      </c>
      <c r="W156" s="4">
        <v>0</v>
      </c>
      <c r="X156" s="4">
        <v>0</v>
      </c>
      <c r="Y156" s="4">
        <v>0</v>
      </c>
      <c r="Z156" s="4">
        <v>0</v>
      </c>
      <c r="AA156" s="4">
        <v>404.25</v>
      </c>
      <c r="AB156" s="4">
        <v>248.69</v>
      </c>
      <c r="AC156" s="4">
        <v>325.07</v>
      </c>
    </row>
    <row r="157" spans="1:29" x14ac:dyDescent="0.45">
      <c r="A157" s="6">
        <v>40902</v>
      </c>
      <c r="B157" s="5">
        <f t="shared" si="5"/>
        <v>2011</v>
      </c>
      <c r="C157" s="5">
        <f t="shared" si="6"/>
        <v>51</v>
      </c>
      <c r="D157" s="4">
        <v>45580.973542000022</v>
      </c>
      <c r="E157" s="4">
        <v>0</v>
      </c>
      <c r="F157" s="4">
        <v>0</v>
      </c>
      <c r="G157" s="4">
        <v>0</v>
      </c>
      <c r="H157" s="4">
        <v>0</v>
      </c>
      <c r="I157" s="4">
        <v>346</v>
      </c>
      <c r="J157" s="4">
        <v>123.65</v>
      </c>
      <c r="K157" s="4">
        <v>0</v>
      </c>
      <c r="L157" s="4">
        <v>1016991</v>
      </c>
      <c r="M157" s="4">
        <v>146906</v>
      </c>
      <c r="N157" s="4">
        <v>85061</v>
      </c>
      <c r="O157" s="4">
        <v>881508</v>
      </c>
      <c r="P157" s="4">
        <v>125893</v>
      </c>
      <c r="Q157" s="4">
        <v>72507</v>
      </c>
      <c r="R157" s="4">
        <v>841.46903648387081</v>
      </c>
      <c r="S157" s="4">
        <v>5.5057540541012147</v>
      </c>
      <c r="T157" s="4">
        <v>6.4127167283423629</v>
      </c>
      <c r="U157" s="4">
        <v>0</v>
      </c>
      <c r="V157" s="4">
        <v>12.68</v>
      </c>
      <c r="W157" s="4">
        <v>0</v>
      </c>
      <c r="X157" s="4">
        <v>0</v>
      </c>
      <c r="Y157" s="4">
        <v>0</v>
      </c>
      <c r="Z157" s="4">
        <v>0</v>
      </c>
      <c r="AA157" s="4">
        <v>204.02</v>
      </c>
      <c r="AB157" s="4">
        <v>0</v>
      </c>
      <c r="AC157" s="4">
        <v>135.22</v>
      </c>
    </row>
    <row r="158" spans="1:29" x14ac:dyDescent="0.45">
      <c r="A158" s="6">
        <v>40909</v>
      </c>
      <c r="B158" s="5">
        <f t="shared" si="5"/>
        <v>2011</v>
      </c>
      <c r="C158" s="5">
        <f t="shared" si="6"/>
        <v>52</v>
      </c>
      <c r="D158" s="4">
        <v>41409.490472999976</v>
      </c>
      <c r="E158" s="4">
        <v>0</v>
      </c>
      <c r="F158" s="4">
        <v>0</v>
      </c>
      <c r="G158" s="4">
        <v>0</v>
      </c>
      <c r="H158" s="4">
        <v>0</v>
      </c>
      <c r="I158" s="4">
        <v>368</v>
      </c>
      <c r="J158" s="4">
        <v>0</v>
      </c>
      <c r="K158" s="4">
        <v>0.27500000000000002</v>
      </c>
      <c r="L158" s="4">
        <v>1259515</v>
      </c>
      <c r="M158" s="4">
        <v>160965</v>
      </c>
      <c r="N158" s="4">
        <v>85114</v>
      </c>
      <c r="O158" s="4">
        <v>1083716</v>
      </c>
      <c r="P158" s="4">
        <v>138410</v>
      </c>
      <c r="Q158" s="4">
        <v>72706</v>
      </c>
      <c r="R158" s="4">
        <v>841.46903648387081</v>
      </c>
      <c r="S158" s="4">
        <v>5.1411841289351861</v>
      </c>
      <c r="T158" s="4">
        <v>6.6939164171040186</v>
      </c>
      <c r="U158" s="4">
        <v>0</v>
      </c>
      <c r="V158" s="4">
        <v>12.68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3C29-27A2-47C2-A168-79811A3C48A1}">
  <dimension ref="A1:C27"/>
  <sheetViews>
    <sheetView showGridLines="0"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defaultColWidth="10.6640625" defaultRowHeight="14.25" x14ac:dyDescent="0.45"/>
  <cols>
    <col min="1" max="1" width="50.1328125" bestFit="1" customWidth="1"/>
    <col min="2" max="2" width="26.59765625" customWidth="1"/>
    <col min="3" max="3" width="103.265625" bestFit="1" customWidth="1"/>
  </cols>
  <sheetData>
    <row r="1" spans="1:3" s="2" customFormat="1" ht="18" x14ac:dyDescent="0.45">
      <c r="A1" s="2" t="s">
        <v>18</v>
      </c>
      <c r="B1" s="2" t="s">
        <v>19</v>
      </c>
      <c r="C1" s="2" t="s">
        <v>20</v>
      </c>
    </row>
    <row r="2" spans="1:3" x14ac:dyDescent="0.45">
      <c r="A2" t="s">
        <v>64</v>
      </c>
      <c r="B2" t="s">
        <v>21</v>
      </c>
      <c r="C2" t="s">
        <v>26</v>
      </c>
    </row>
    <row r="3" spans="1:3" x14ac:dyDescent="0.45">
      <c r="A3" t="s">
        <v>55</v>
      </c>
      <c r="B3" t="s">
        <v>22</v>
      </c>
      <c r="C3" t="s">
        <v>33</v>
      </c>
    </row>
    <row r="4" spans="1:3" x14ac:dyDescent="0.45">
      <c r="A4" t="s">
        <v>56</v>
      </c>
      <c r="B4" t="s">
        <v>22</v>
      </c>
      <c r="C4" t="s">
        <v>34</v>
      </c>
    </row>
    <row r="5" spans="1:3" x14ac:dyDescent="0.45">
      <c r="A5" t="s">
        <v>57</v>
      </c>
      <c r="B5" t="s">
        <v>22</v>
      </c>
      <c r="C5" t="s">
        <v>35</v>
      </c>
    </row>
    <row r="6" spans="1:3" x14ac:dyDescent="0.45">
      <c r="A6" t="s">
        <v>58</v>
      </c>
      <c r="B6" t="s">
        <v>22</v>
      </c>
      <c r="C6" t="s">
        <v>36</v>
      </c>
    </row>
    <row r="7" spans="1:3" x14ac:dyDescent="0.45">
      <c r="A7" t="s">
        <v>3</v>
      </c>
      <c r="B7" t="s">
        <v>23</v>
      </c>
      <c r="C7" t="s">
        <v>37</v>
      </c>
    </row>
    <row r="8" spans="1:3" x14ac:dyDescent="0.45">
      <c r="A8" t="s">
        <v>4</v>
      </c>
      <c r="B8" t="s">
        <v>23</v>
      </c>
      <c r="C8" t="s">
        <v>38</v>
      </c>
    </row>
    <row r="9" spans="1:3" x14ac:dyDescent="0.45">
      <c r="A9" t="s">
        <v>59</v>
      </c>
      <c r="B9" t="s">
        <v>22</v>
      </c>
      <c r="C9" t="s">
        <v>39</v>
      </c>
    </row>
    <row r="10" spans="1:3" x14ac:dyDescent="0.45">
      <c r="A10" t="s">
        <v>5</v>
      </c>
      <c r="B10" t="s">
        <v>24</v>
      </c>
      <c r="C10" t="s">
        <v>40</v>
      </c>
    </row>
    <row r="11" spans="1:3" x14ac:dyDescent="0.45">
      <c r="A11" t="s">
        <v>6</v>
      </c>
      <c r="B11" t="s">
        <v>24</v>
      </c>
      <c r="C11" t="s">
        <v>41</v>
      </c>
    </row>
    <row r="12" spans="1:3" x14ac:dyDescent="0.45">
      <c r="A12" t="s">
        <v>7</v>
      </c>
      <c r="B12" t="s">
        <v>24</v>
      </c>
      <c r="C12" t="s">
        <v>27</v>
      </c>
    </row>
    <row r="13" spans="1:3" x14ac:dyDescent="0.45">
      <c r="A13" t="s">
        <v>8</v>
      </c>
      <c r="B13" t="s">
        <v>24</v>
      </c>
      <c r="C13" t="s">
        <v>42</v>
      </c>
    </row>
    <row r="14" spans="1:3" x14ac:dyDescent="0.45">
      <c r="A14" t="s">
        <v>9</v>
      </c>
      <c r="B14" t="s">
        <v>24</v>
      </c>
      <c r="C14" t="s">
        <v>43</v>
      </c>
    </row>
    <row r="15" spans="1:3" x14ac:dyDescent="0.45">
      <c r="A15" t="s">
        <v>10</v>
      </c>
      <c r="B15" t="s">
        <v>24</v>
      </c>
      <c r="C15" t="s">
        <v>28</v>
      </c>
    </row>
    <row r="16" spans="1:3" x14ac:dyDescent="0.45">
      <c r="A16" t="s">
        <v>11</v>
      </c>
      <c r="B16" t="s">
        <v>21</v>
      </c>
      <c r="C16" t="s">
        <v>29</v>
      </c>
    </row>
    <row r="17" spans="1:3" x14ac:dyDescent="0.45">
      <c r="A17" t="s">
        <v>32</v>
      </c>
      <c r="B17" t="s">
        <v>25</v>
      </c>
      <c r="C17" t="s">
        <v>44</v>
      </c>
    </row>
    <row r="18" spans="1:3" x14ac:dyDescent="0.45">
      <c r="A18" t="s">
        <v>63</v>
      </c>
      <c r="B18" t="s">
        <v>25</v>
      </c>
      <c r="C18" t="s">
        <v>30</v>
      </c>
    </row>
    <row r="19" spans="1:3" x14ac:dyDescent="0.45">
      <c r="A19" t="s">
        <v>60</v>
      </c>
      <c r="B19" t="s">
        <v>22</v>
      </c>
      <c r="C19" t="s">
        <v>45</v>
      </c>
    </row>
    <row r="20" spans="1:3" x14ac:dyDescent="0.45">
      <c r="A20" t="s">
        <v>61</v>
      </c>
      <c r="B20" t="s">
        <v>22</v>
      </c>
      <c r="C20" t="s">
        <v>46</v>
      </c>
    </row>
    <row r="21" spans="1:3" x14ac:dyDescent="0.45">
      <c r="A21" t="s">
        <v>62</v>
      </c>
      <c r="B21" t="s">
        <v>22</v>
      </c>
      <c r="C21" t="s">
        <v>47</v>
      </c>
    </row>
    <row r="22" spans="1:3" x14ac:dyDescent="0.45">
      <c r="A22" t="s">
        <v>12</v>
      </c>
      <c r="B22" t="s">
        <v>23</v>
      </c>
      <c r="C22" t="s">
        <v>48</v>
      </c>
    </row>
    <row r="23" spans="1:3" x14ac:dyDescent="0.45">
      <c r="A23" t="s">
        <v>14</v>
      </c>
      <c r="B23" t="s">
        <v>23</v>
      </c>
      <c r="C23" t="s">
        <v>49</v>
      </c>
    </row>
    <row r="24" spans="1:3" x14ac:dyDescent="0.45">
      <c r="A24" t="s">
        <v>15</v>
      </c>
      <c r="B24" t="s">
        <v>23</v>
      </c>
      <c r="C24" t="s">
        <v>50</v>
      </c>
    </row>
    <row r="25" spans="1:3" x14ac:dyDescent="0.45">
      <c r="A25" t="s">
        <v>13</v>
      </c>
      <c r="B25" t="s">
        <v>23</v>
      </c>
      <c r="C25" t="s">
        <v>51</v>
      </c>
    </row>
    <row r="26" spans="1:3" x14ac:dyDescent="0.45">
      <c r="A26" t="s">
        <v>16</v>
      </c>
      <c r="B26" t="s">
        <v>23</v>
      </c>
      <c r="C26" t="s">
        <v>52</v>
      </c>
    </row>
    <row r="27" spans="1:3" x14ac:dyDescent="0.45">
      <c r="A27" t="s">
        <v>17</v>
      </c>
      <c r="B27" t="s">
        <v>23</v>
      </c>
      <c r="C27" t="s">
        <v>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6684D-4C76-4F14-9D4D-A6DD8B59D250}">
  <dimension ref="A2:K2"/>
  <sheetViews>
    <sheetView showGridLines="0" workbookViewId="0"/>
  </sheetViews>
  <sheetFormatPr defaultColWidth="10.6640625" defaultRowHeight="14.25" x14ac:dyDescent="0.45"/>
  <cols>
    <col min="1" max="1" width="8.1328125" bestFit="1" customWidth="1"/>
  </cols>
  <sheetData>
    <row r="2" spans="1:11" x14ac:dyDescent="0.45">
      <c r="A2" s="3" t="s">
        <v>54</v>
      </c>
      <c r="B2" s="3" t="s">
        <v>31</v>
      </c>
      <c r="C2" s="3"/>
      <c r="D2" s="3"/>
      <c r="E2" s="3"/>
      <c r="F2" s="3"/>
      <c r="G2" s="3"/>
      <c r="H2" s="3"/>
      <c r="I2" s="3"/>
      <c r="J2" s="3"/>
      <c r="K2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Glossaire</vt:lpstr>
      <vt:lpstr>Remarques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Charles XAVIER</cp:lastModifiedBy>
  <dcterms:created xsi:type="dcterms:W3CDTF">2021-11-15T13:49:55Z</dcterms:created>
  <dcterms:modified xsi:type="dcterms:W3CDTF">2023-01-09T15:30:56Z</dcterms:modified>
</cp:coreProperties>
</file>