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25" windowWidth="22695" windowHeight="11445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45621"/>
</workbook>
</file>

<file path=xl/calcChain.xml><?xml version="1.0" encoding="utf-8"?>
<calcChain xmlns="http://schemas.openxmlformats.org/spreadsheetml/2006/main">
  <c r="B4" i="4" l="1"/>
  <c r="C12" i="2"/>
  <c r="C10" i="2"/>
  <c r="B1" i="2"/>
</calcChain>
</file>

<file path=xl/sharedStrings.xml><?xml version="1.0" encoding="utf-8"?>
<sst xmlns="http://schemas.openxmlformats.org/spreadsheetml/2006/main" count="363" uniqueCount="362">
  <si>
    <t>Mobile cellular subscriptions, total number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</si>
  <si>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</si>
  <si>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</si>
  <si>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</si>
  <si>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</si>
  <si>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</si>
  <si>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</si>
  <si>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</si>
  <si>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</si>
  <si>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</si>
  <si>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</si>
  <si>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</si>
  <si>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</si>
  <si>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</si>
  <si>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</si>
  <si>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</si>
  <si>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</si>
  <si>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</si>
  <si>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</si>
  <si>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</si>
  <si>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</si>
  <si>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</si>
  <si>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</si>
  <si>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</si>
  <si>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</si>
  <si>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</si>
  <si>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</si>
  <si>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</si>
  <si>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</si>
  <si>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</si>
  <si>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</si>
  <si>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</si>
  <si>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</si>
  <si>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</si>
  <si>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</si>
  <si>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</si>
  <si>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</si>
  <si>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</si>
  <si>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</si>
  <si>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</si>
  <si>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</si>
  <si>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</si>
  <si>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</si>
  <si>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</si>
  <si>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</si>
  <si>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</si>
  <si>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</si>
  <si>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</si>
  <si>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</si>
  <si>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</si>
  <si>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</si>
  <si>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</si>
  <si>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</si>
  <si>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</si>
  <si>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</si>
  <si>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</si>
  <si>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</si>
  <si>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</si>
  <si>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</si>
  <si>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</si>
  <si>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</si>
  <si>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</si>
  <si>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</si>
  <si>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</si>
  <si>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</si>
  <si>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</si>
  <si>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</si>
  <si>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</si>
  <si>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</si>
  <si>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</si>
  <si>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</si>
  <si>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</si>
  <si>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</si>
  <si>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</si>
  <si>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</si>
  <si>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</si>
  <si>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</si>
  <si>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</si>
  <si>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</si>
  <si>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</si>
  <si>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</si>
  <si>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</si>
  <si>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</si>
  <si>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</si>
  <si>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</si>
  <si>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</si>
  <si>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</si>
  <si>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</si>
  <si>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</si>
  <si>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</si>
  <si>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</si>
  <si>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</si>
  <si>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</si>
  <si>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</si>
  <si>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</si>
  <si>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</si>
  <si>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</si>
  <si>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</si>
  <si>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</si>
  <si>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</si>
  <si>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</si>
  <si>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</si>
  <si>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</si>
  <si>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</si>
  <si>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</si>
  <si>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</si>
  <si>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</si>
  <si>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</si>
  <si>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</si>
  <si>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</si>
  <si>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</si>
  <si>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</si>
  <si>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</si>
  <si>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</si>
  <si>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</si>
  <si>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</si>
  <si>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</si>
  <si>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</si>
  <si>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</si>
  <si>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</si>
  <si>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</si>
  <si>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</si>
  <si>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</si>
  <si>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</si>
  <si>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</si>
  <si>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</si>
  <si>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</si>
  <si>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</si>
  <si>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</si>
  <si>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</si>
  <si>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</si>
  <si>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</si>
  <si>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</si>
  <si>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</si>
  <si>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</si>
  <si>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</si>
  <si>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</si>
  <si>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</si>
  <si>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</si>
  <si>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</si>
  <si>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</si>
  <si>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</si>
  <si>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</si>
  <si>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</si>
  <si>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</si>
  <si>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</si>
  <si>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</si>
  <si>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</si>
  <si>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</si>
  <si>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</si>
  <si>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</si>
  <si>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</si>
  <si>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</si>
  <si>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</si>
  <si>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</si>
  <si>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</si>
  <si>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</si>
  <si>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</si>
  <si>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</si>
  <si>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</si>
  <si>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</si>
  <si>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</si>
  <si>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</si>
  <si>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</si>
  <si>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</si>
  <si>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</si>
  <si>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</si>
  <si>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</si>
  <si>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</si>
  <si>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</si>
  <si>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</si>
  <si>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</si>
  <si>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</si>
  <si>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</si>
  <si>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</si>
  <si>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</si>
  <si>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</si>
  <si>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</si>
  <si>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</si>
  <si>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</si>
  <si>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</si>
  <si>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</si>
  <si>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</si>
  <si>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</si>
  <si>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</si>
  <si>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</si>
  <si>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</si>
  <si>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</si>
  <si>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</si>
  <si>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</si>
  <si>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</si>
  <si>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</si>
  <si>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</si>
  <si>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</si>
  <si>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</si>
  <si>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</si>
  <si>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</si>
  <si>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</si>
  <si>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</si>
  <si>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</si>
  <si>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</si>
  <si>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</si>
  <si>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</si>
  <si>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</si>
  <si>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</si>
  <si>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</si>
  <si>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</si>
  <si>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</si>
  <si>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</si>
  <si>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</si>
  <si>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</si>
  <si>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</si>
  <si>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</si>
  <si>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</si>
  <si>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</si>
  <si>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</si>
  <si>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</si>
  <si>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</si>
  <si>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</si>
  <si>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</si>
  <si>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</si>
  <si>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</si>
  <si>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</si>
  <si>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</si>
  <si>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</si>
  <si>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</si>
  <si>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</si>
  <si>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</si>
  <si>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</si>
  <si>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</si>
  <si>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</si>
  <si>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</si>
  <si>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</si>
  <si>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</si>
  <si>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</si>
  <si>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</si>
  <si>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</si>
  <si>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</si>
  <si>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</si>
  <si>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</si>
  <si>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</si>
  <si>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</si>
  <si>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</si>
  <si>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</si>
  <si>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</si>
  <si>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</si>
  <si>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</si>
  <si>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</si>
  <si>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</si>
  <si>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</si>
  <si>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</si>
  <si>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</si>
  <si>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</si>
  <si>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</si>
  <si>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</si>
  <si>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</si>
  <si>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</si>
  <si>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</si>
  <si>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</si>
  <si>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</si>
  <si>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</si>
  <si>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</si>
  <si>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</si>
  <si>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</si>
  <si>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</si>
  <si>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</si>
  <si>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</si>
  <si>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</si>
  <si>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</si>
  <si>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</si>
  <si>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</si>
  <si>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</si>
  <si>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</si>
  <si>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</si>
  <si>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</si>
  <si>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</si>
  <si>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</si>
  <si>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</si>
  <si>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</si>
  <si>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</si>
  <si>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</si>
  <si>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</si>
  <si>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</si>
  <si>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</si>
  <si>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</si>
  <si>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</si>
  <si>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</si>
  <si>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</si>
  <si>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</si>
  <si>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</si>
  <si>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</si>
  <si>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</si>
  <si>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</si>
  <si>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</si>
  <si>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</si>
  <si>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</si>
  <si>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</si>
  <si>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</si>
  <si>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</si>
  <si>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</si>
  <si>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</si>
  <si>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</si>
  <si>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</si>
  <si>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</si>
  <si>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</si>
  <si>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</si>
  <si>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</si>
  <si>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</si>
  <si>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</si>
  <si>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</si>
  <si>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</si>
  <si>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</si>
  <si>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</si>
  <si>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</si>
  <si>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</si>
  <si>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</si>
  <si>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</si>
  <si>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</si>
  <si>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</si>
  <si>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</si>
  <si>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</si>
  <si>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</si>
  <si>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</si>
  <si>
    <t>Definition and explanations</t>
  </si>
  <si>
    <t>Indicator name</t>
  </si>
  <si>
    <t>Mobile cellular subscriptions</t>
  </si>
  <si>
    <t>Definition of indicator</t>
  </si>
  <si>
    <t>Mobile cellular telephone subscriptions are subscriptions to a public mobile telephone service using cellular technology, which provide access to the public switched telephone network. Post-paid and prepaid subscriptions are included.</t>
  </si>
  <si>
    <t>Unit of measurement</t>
  </si>
  <si>
    <t>Data source</t>
  </si>
  <si>
    <t>Source organization(s)</t>
  </si>
  <si>
    <t>World Bank</t>
  </si>
  <si>
    <t>Link to source organization</t>
  </si>
  <si>
    <t>Complete reference</t>
  </si>
  <si>
    <t>World Development Indicators</t>
  </si>
  <si>
    <t>Link to complete reference</t>
  </si>
  <si>
    <t>Specific information about this indicator</t>
  </si>
  <si>
    <t>Uploader</t>
  </si>
  <si>
    <t>jb</t>
  </si>
  <si>
    <t>Time of uploading</t>
  </si>
  <si>
    <t>06.01.2013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</si>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</sst>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12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24"/>
      <color rgb="FF010000"/>
      <name val="Arial"/>
      <family val="2"/>
    </font>
    <font>
      <sz val="10"/>
      <name val="Arial"/>
      <family val="2"/>
    </font>
    <font>
      <sz val="10"/>
      <color rgb="FF010000"/>
      <name val="Arial"/>
      <family val="2"/>
    </font>
    <font>
      <b/>
      <sz val="10"/>
      <color rgb="FF010000"/>
      <name val="Arial"/>
      <family val="2"/>
    </font>
    <font>
      <i/>
      <sz val="10"/>
      <color rgb="FF3366FF"/>
      <name val="Arial"/>
      <family val="2"/>
    </font>
    <font>
      <u/>
      <sz val="10"/>
      <color rgb="FF0000FF"/>
      <name val="Arial"/>
      <family val="2"/>
    </font>
    <font>
      <i/>
      <sz val="10"/>
      <color rgb="FF010000"/>
      <name val="Arial"/>
      <family val="2"/>
    </font>
    <font>
      <u/>
      <sz val="10"/>
      <color rgb="FF0000FF"/>
      <name val="Arial"/>
      <family val="2"/>
    </font>
    <font>
      <i/>
      <sz val="10"/>
      <color rgb="FF6666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FFF99"/>
        <bgColor rgb="FFFFFF99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3" borderId="1" xfId="0" applyFont="1" applyFill="1" applyBorder="1" applyAlignment="1"/>
    <xf numFmtId="0" fontId="5" fillId="3" borderId="1" xfId="0" applyFont="1" applyFill="1" applyBorder="1" applyAlignment="1"/>
    <xf numFmtId="0" fontId="2" fillId="0" borderId="4" xfId="0" applyFont="1" applyBorder="1" applyAlignment="1">
      <alignment wrapText="1"/>
    </xf>
    <xf numFmtId="0" fontId="5" fillId="3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7" fillId="0" borderId="1" xfId="0" applyFont="1" applyBorder="1" applyAlignment="1"/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/>
    <xf numFmtId="0" fontId="2" fillId="3" borderId="1" xfId="0" applyFont="1" applyFill="1" applyBorder="1" applyAlignment="1"/>
    <xf numFmtId="0" fontId="8" fillId="0" borderId="1" xfId="0" applyFont="1" applyBorder="1" applyAlignment="1"/>
    <xf numFmtId="0" fontId="7" fillId="0" borderId="1" xfId="0" applyFont="1" applyBorder="1" applyAlignment="1">
      <alignment horizontal="right"/>
    </xf>
    <xf numFmtId="164" fontId="2" fillId="0" borderId="1" xfId="0" applyNumberFormat="1" applyFont="1" applyBorder="1" applyAlignment="1"/>
    <xf numFmtId="0" fontId="2" fillId="0" borderId="1" xfId="0" applyFont="1" applyBorder="1" applyAlignment="1"/>
    <xf numFmtId="0" fontId="6" fillId="3" borderId="5" xfId="0" applyFont="1" applyFill="1" applyBorder="1" applyAlignment="1">
      <alignment wrapText="1"/>
    </xf>
    <xf numFmtId="0" fontId="2" fillId="0" borderId="6" xfId="0" applyFont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7" fillId="0" borderId="8" xfId="0" applyFont="1" applyBorder="1" applyAlignment="1"/>
    <xf numFmtId="0" fontId="5" fillId="3" borderId="1" xfId="0" applyFont="1" applyFill="1" applyBorder="1" applyAlignment="1">
      <alignment vertical="top"/>
    </xf>
    <xf numFmtId="0" fontId="9" fillId="3" borderId="1" xfId="0" applyFont="1" applyFill="1" applyBorder="1" applyAlignment="1">
      <alignment vertical="top" wrapText="1"/>
    </xf>
    <xf numFmtId="0" fontId="10" fillId="0" borderId="9" xfId="0" applyFont="1" applyBorder="1" applyAlignment="1"/>
    <xf numFmtId="0" fontId="7" fillId="0" borderId="10" xfId="0" applyFont="1" applyBorder="1" applyAlignment="1">
      <alignment vertical="top" wrapText="1"/>
    </xf>
    <xf numFmtId="0" fontId="2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3" fillId="3" borderId="2" xfId="0" applyFont="1" applyFill="1" applyBorder="1" applyAlignment="1">
      <alignment vertical="top" wrapText="1"/>
    </xf>
    <xf numFmtId="0" fontId="4" fillId="0" borderId="3" xfId="0" applyFont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4" fillId="0" borderId="7" xfId="0" applyFont="1" applyBorder="1" applyAlignment="1">
      <alignment wrapText="1"/>
    </xf>
    <xf numFmtId="0" fontId="6" fillId="3" borderId="2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data.worldbank.org/indicator/IT.CEL.SETS" TargetMode="External"/><Relationship Id="rId1" Type="http://schemas.openxmlformats.org/officeDocument/2006/relationships/hyperlink" Target="http://data.worldbank.org/indicato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worldbank.org/indicator/IT.CEL.S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76"/>
  <sheetViews>
    <sheetView tabSelected="1" workbookViewId="0"/>
  </sheetViews>
  <sheetFormatPr defaultColWidth="14.42578125" defaultRowHeight="12.75" customHeight="1" x14ac:dyDescent="0.2"/>
  <cols>
    <col min="1" max="1" width="23" customWidth="1"/>
    <col min="2" max="48" width="10.85546875" customWidth="1"/>
  </cols>
  <sheetData>
    <row r="1" spans="1:48" ht="36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</row>
    <row r="2" spans="1:48" ht="12" customHeight="1" x14ac:dyDescent="0.2">
      <c r="A2" s="2" t="s">
        <v>48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48" ht="12" customHeight="1" x14ac:dyDescent="0.2">
      <c r="A3" s="2" t="s">
        <v>49</v>
      </c>
      <c r="B3" s="2">
        <v>0</v>
      </c>
      <c r="C3" s="3"/>
      <c r="D3" s="3"/>
      <c r="E3" s="3"/>
      <c r="F3" s="3"/>
      <c r="G3" s="2">
        <v>0</v>
      </c>
      <c r="H3" s="3"/>
      <c r="I3" s="3"/>
      <c r="J3" s="3"/>
      <c r="K3" s="3"/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25000</v>
      </c>
      <c r="AN3" s="2">
        <v>200000</v>
      </c>
      <c r="AO3" s="2">
        <v>600000</v>
      </c>
      <c r="AP3" s="2">
        <v>1200000</v>
      </c>
      <c r="AQ3" s="2">
        <v>2520366</v>
      </c>
      <c r="AR3" s="2">
        <v>4668096</v>
      </c>
      <c r="AS3" s="2">
        <v>7898909</v>
      </c>
      <c r="AT3" s="2">
        <v>10500000</v>
      </c>
      <c r="AU3" s="2">
        <v>13000000</v>
      </c>
      <c r="AV3" s="2">
        <v>17558265</v>
      </c>
    </row>
    <row r="4" spans="1:48" ht="12" customHeight="1" x14ac:dyDescent="0.2">
      <c r="A4" s="2" t="s">
        <v>50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</row>
    <row r="5" spans="1:48" ht="12" customHeight="1" x14ac:dyDescent="0.2">
      <c r="A5" s="2" t="s">
        <v>51</v>
      </c>
      <c r="B5" s="2">
        <v>0</v>
      </c>
      <c r="C5" s="3"/>
      <c r="D5" s="3"/>
      <c r="E5" s="3"/>
      <c r="F5" s="3"/>
      <c r="G5" s="2">
        <v>0</v>
      </c>
      <c r="H5" s="3"/>
      <c r="I5" s="3"/>
      <c r="J5" s="3"/>
      <c r="K5" s="3"/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2300</v>
      </c>
      <c r="AH5" s="2">
        <v>3300</v>
      </c>
      <c r="AI5" s="2">
        <v>5600</v>
      </c>
      <c r="AJ5" s="2">
        <v>11008</v>
      </c>
      <c r="AK5" s="2">
        <v>29791</v>
      </c>
      <c r="AL5" s="2">
        <v>392650</v>
      </c>
      <c r="AM5" s="2">
        <v>851000</v>
      </c>
      <c r="AN5" s="2">
        <v>1100000</v>
      </c>
      <c r="AO5" s="2">
        <v>1259590</v>
      </c>
      <c r="AP5" s="2">
        <v>1530244</v>
      </c>
      <c r="AQ5" s="2">
        <v>1909885</v>
      </c>
      <c r="AR5" s="2">
        <v>2322436</v>
      </c>
      <c r="AS5" s="2">
        <v>1859632</v>
      </c>
      <c r="AT5" s="2">
        <v>2463741</v>
      </c>
      <c r="AU5" s="2">
        <v>2692372</v>
      </c>
      <c r="AV5" s="2">
        <v>3100000</v>
      </c>
    </row>
    <row r="6" spans="1:48" ht="12" customHeight="1" x14ac:dyDescent="0.2">
      <c r="A6" s="2" t="s">
        <v>52</v>
      </c>
      <c r="B6" s="2">
        <v>0</v>
      </c>
      <c r="C6" s="3"/>
      <c r="D6" s="3"/>
      <c r="E6" s="3"/>
      <c r="F6" s="3"/>
      <c r="G6" s="2">
        <v>0</v>
      </c>
      <c r="H6" s="3"/>
      <c r="I6" s="3"/>
      <c r="J6" s="3"/>
      <c r="K6" s="3"/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470</v>
      </c>
      <c r="AB6" s="2">
        <v>4781</v>
      </c>
      <c r="AC6" s="2">
        <v>4781</v>
      </c>
      <c r="AD6" s="2">
        <v>4781</v>
      </c>
      <c r="AE6" s="2">
        <v>1348</v>
      </c>
      <c r="AF6" s="2">
        <v>4691</v>
      </c>
      <c r="AG6" s="2">
        <v>11700</v>
      </c>
      <c r="AH6" s="2">
        <v>17400</v>
      </c>
      <c r="AI6" s="2">
        <v>18000</v>
      </c>
      <c r="AJ6" s="2">
        <v>72000</v>
      </c>
      <c r="AK6" s="2">
        <v>86000</v>
      </c>
      <c r="AL6" s="2">
        <v>100000</v>
      </c>
      <c r="AM6" s="2">
        <v>450244</v>
      </c>
      <c r="AN6" s="2">
        <v>1446927</v>
      </c>
      <c r="AO6" s="2">
        <v>4882414</v>
      </c>
      <c r="AP6" s="2">
        <v>13661355</v>
      </c>
      <c r="AQ6" s="2">
        <v>20997954</v>
      </c>
      <c r="AR6" s="2">
        <v>27562721</v>
      </c>
      <c r="AS6" s="2">
        <v>27031472</v>
      </c>
      <c r="AT6" s="2">
        <v>32729824</v>
      </c>
      <c r="AU6" s="2">
        <v>32780165</v>
      </c>
      <c r="AV6" s="2">
        <v>35615926</v>
      </c>
    </row>
    <row r="7" spans="1:48" ht="12" customHeight="1" x14ac:dyDescent="0.2">
      <c r="A7" s="2" t="s">
        <v>53</v>
      </c>
      <c r="B7" s="2">
        <v>0</v>
      </c>
      <c r="C7" s="3"/>
      <c r="D7" s="3"/>
      <c r="E7" s="3"/>
      <c r="F7" s="3"/>
      <c r="G7" s="2">
        <v>0</v>
      </c>
      <c r="H7" s="3"/>
      <c r="I7" s="3"/>
      <c r="J7" s="3"/>
      <c r="K7" s="3"/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3"/>
      <c r="Y7" s="3"/>
      <c r="Z7" s="3"/>
      <c r="AA7" s="2">
        <v>0</v>
      </c>
      <c r="AB7" s="2">
        <v>0</v>
      </c>
      <c r="AC7" s="2">
        <v>700</v>
      </c>
      <c r="AD7" s="2">
        <v>900</v>
      </c>
      <c r="AE7" s="2">
        <v>1200</v>
      </c>
      <c r="AF7" s="2">
        <v>1250</v>
      </c>
      <c r="AG7" s="2">
        <v>1300</v>
      </c>
      <c r="AH7" s="2">
        <v>1400</v>
      </c>
      <c r="AI7" s="2">
        <v>1500</v>
      </c>
      <c r="AJ7" s="2">
        <v>1800</v>
      </c>
      <c r="AK7" s="2">
        <v>1992</v>
      </c>
      <c r="AL7" s="2">
        <v>2156</v>
      </c>
      <c r="AM7" s="2">
        <v>2036</v>
      </c>
      <c r="AN7" s="2">
        <v>2100</v>
      </c>
      <c r="AO7" s="2">
        <v>2250</v>
      </c>
      <c r="AP7" s="3"/>
      <c r="AQ7" s="3"/>
      <c r="AR7" s="3"/>
      <c r="AS7" s="3"/>
      <c r="AT7" s="3"/>
      <c r="AU7" s="3"/>
      <c r="AV7" s="3"/>
    </row>
    <row r="8" spans="1:48" ht="12" customHeight="1" x14ac:dyDescent="0.2">
      <c r="A8" s="2" t="s">
        <v>54</v>
      </c>
      <c r="B8" s="2">
        <v>0</v>
      </c>
      <c r="C8" s="3"/>
      <c r="D8" s="3"/>
      <c r="E8" s="3"/>
      <c r="F8" s="3"/>
      <c r="G8" s="2">
        <v>0</v>
      </c>
      <c r="H8" s="3"/>
      <c r="I8" s="3"/>
      <c r="J8" s="3"/>
      <c r="K8" s="3"/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770</v>
      </c>
      <c r="AD8" s="2">
        <v>780</v>
      </c>
      <c r="AE8" s="2">
        <v>784</v>
      </c>
      <c r="AF8" s="2">
        <v>2825</v>
      </c>
      <c r="AG8" s="2">
        <v>5488</v>
      </c>
      <c r="AH8" s="2">
        <v>8618</v>
      </c>
      <c r="AI8" s="2">
        <v>14117</v>
      </c>
      <c r="AJ8" s="2">
        <v>20600</v>
      </c>
      <c r="AK8" s="2">
        <v>23543</v>
      </c>
      <c r="AL8" s="2">
        <v>29429</v>
      </c>
      <c r="AM8" s="2">
        <v>32790</v>
      </c>
      <c r="AN8" s="2">
        <v>51893</v>
      </c>
      <c r="AO8" s="2">
        <v>58366</v>
      </c>
      <c r="AP8" s="2">
        <v>64560</v>
      </c>
      <c r="AQ8" s="2">
        <v>69004</v>
      </c>
      <c r="AR8" s="2">
        <v>63503</v>
      </c>
      <c r="AS8" s="2">
        <v>64202</v>
      </c>
      <c r="AT8" s="2">
        <v>64549</v>
      </c>
      <c r="AU8" s="2">
        <v>65495</v>
      </c>
      <c r="AV8" s="2">
        <v>65044</v>
      </c>
    </row>
    <row r="9" spans="1:48" ht="12" customHeight="1" x14ac:dyDescent="0.2">
      <c r="A9" s="2" t="s">
        <v>55</v>
      </c>
      <c r="B9" s="2">
        <v>0</v>
      </c>
      <c r="C9" s="3"/>
      <c r="D9" s="3"/>
      <c r="E9" s="3"/>
      <c r="F9" s="3"/>
      <c r="G9" s="2">
        <v>0</v>
      </c>
      <c r="H9" s="3"/>
      <c r="I9" s="3"/>
      <c r="J9" s="3"/>
      <c r="K9" s="3"/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1100</v>
      </c>
      <c r="AE9" s="2">
        <v>1824</v>
      </c>
      <c r="AF9" s="2">
        <v>1994</v>
      </c>
      <c r="AG9" s="2">
        <v>3298</v>
      </c>
      <c r="AH9" s="2">
        <v>7052</v>
      </c>
      <c r="AI9" s="2">
        <v>9820</v>
      </c>
      <c r="AJ9" s="2">
        <v>24000</v>
      </c>
      <c r="AK9" s="2">
        <v>25806</v>
      </c>
      <c r="AL9" s="2">
        <v>75000</v>
      </c>
      <c r="AM9" s="2">
        <v>140000</v>
      </c>
      <c r="AN9" s="2">
        <v>350000</v>
      </c>
      <c r="AO9" s="2">
        <v>740000</v>
      </c>
      <c r="AP9" s="2">
        <v>1611118</v>
      </c>
      <c r="AQ9" s="2">
        <v>3054620</v>
      </c>
      <c r="AR9" s="2">
        <v>4961536</v>
      </c>
      <c r="AS9" s="2">
        <v>6773356</v>
      </c>
      <c r="AT9" s="2">
        <v>8109421</v>
      </c>
      <c r="AU9" s="2">
        <v>8909200</v>
      </c>
      <c r="AV9" s="2">
        <v>9491000</v>
      </c>
    </row>
    <row r="10" spans="1:48" ht="12" customHeight="1" x14ac:dyDescent="0.2">
      <c r="A10" s="2" t="s">
        <v>56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</row>
    <row r="11" spans="1:48" ht="12" customHeight="1" x14ac:dyDescent="0.2">
      <c r="A11" s="2" t="s">
        <v>57</v>
      </c>
      <c r="B11" s="2">
        <v>0</v>
      </c>
      <c r="C11" s="3"/>
      <c r="D11" s="3"/>
      <c r="E11" s="3"/>
      <c r="F11" s="3"/>
      <c r="G11" s="2">
        <v>0</v>
      </c>
      <c r="H11" s="3"/>
      <c r="I11" s="3"/>
      <c r="J11" s="3"/>
      <c r="K11" s="3"/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3"/>
      <c r="AA11" s="2">
        <v>0</v>
      </c>
      <c r="AB11" s="3"/>
      <c r="AC11" s="3"/>
      <c r="AD11" s="3"/>
      <c r="AE11" s="3"/>
      <c r="AF11" s="3"/>
      <c r="AG11" s="2">
        <v>1300</v>
      </c>
      <c r="AH11" s="2">
        <v>1400</v>
      </c>
      <c r="AI11" s="2">
        <v>1500</v>
      </c>
      <c r="AJ11" s="2">
        <v>8500</v>
      </c>
      <c r="AK11" s="2">
        <v>22000</v>
      </c>
      <c r="AL11" s="2">
        <v>25000</v>
      </c>
      <c r="AM11" s="2">
        <v>38205</v>
      </c>
      <c r="AN11" s="2">
        <v>46100</v>
      </c>
      <c r="AO11" s="2">
        <v>54000</v>
      </c>
      <c r="AP11" s="2">
        <v>86000</v>
      </c>
      <c r="AQ11" s="2">
        <v>110177</v>
      </c>
      <c r="AR11" s="2">
        <v>112381</v>
      </c>
      <c r="AS11" s="2">
        <v>136592</v>
      </c>
      <c r="AT11" s="2">
        <v>134925</v>
      </c>
      <c r="AU11" s="2">
        <v>167970</v>
      </c>
      <c r="AV11" s="2">
        <v>162773</v>
      </c>
    </row>
    <row r="12" spans="1:48" ht="12" customHeight="1" x14ac:dyDescent="0.2">
      <c r="A12" s="2" t="s">
        <v>58</v>
      </c>
      <c r="B12" s="2">
        <v>0</v>
      </c>
      <c r="C12" s="3"/>
      <c r="D12" s="3"/>
      <c r="E12" s="3"/>
      <c r="F12" s="3"/>
      <c r="G12" s="2">
        <v>0</v>
      </c>
      <c r="H12" s="3"/>
      <c r="I12" s="3"/>
      <c r="J12" s="3"/>
      <c r="K12" s="3"/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2300</v>
      </c>
      <c r="AA12" s="2">
        <v>12000</v>
      </c>
      <c r="AB12" s="2">
        <v>25000</v>
      </c>
      <c r="AC12" s="2">
        <v>46590</v>
      </c>
      <c r="AD12" s="2">
        <v>112000</v>
      </c>
      <c r="AE12" s="2">
        <v>241163</v>
      </c>
      <c r="AF12" s="2">
        <v>405395</v>
      </c>
      <c r="AG12" s="2">
        <v>667020</v>
      </c>
      <c r="AH12" s="2">
        <v>2009073</v>
      </c>
      <c r="AI12" s="2">
        <v>2670862</v>
      </c>
      <c r="AJ12" s="2">
        <v>3848869</v>
      </c>
      <c r="AK12" s="2">
        <v>6487950</v>
      </c>
      <c r="AL12" s="2">
        <v>6741791</v>
      </c>
      <c r="AM12" s="2">
        <v>6566740</v>
      </c>
      <c r="AN12" s="2">
        <v>7842233</v>
      </c>
      <c r="AO12" s="2">
        <v>13512383</v>
      </c>
      <c r="AP12" s="2">
        <v>22156426</v>
      </c>
      <c r="AQ12" s="2">
        <v>31510390</v>
      </c>
      <c r="AR12" s="2">
        <v>40401771</v>
      </c>
      <c r="AS12" s="2">
        <v>46508774</v>
      </c>
      <c r="AT12" s="2">
        <v>52482780</v>
      </c>
      <c r="AU12" s="2">
        <v>53700000</v>
      </c>
      <c r="AV12" s="2">
        <v>55000000</v>
      </c>
    </row>
    <row r="13" spans="1:48" ht="12" customHeight="1" x14ac:dyDescent="0.2">
      <c r="A13" s="2" t="s">
        <v>59</v>
      </c>
      <c r="B13" s="2">
        <v>0</v>
      </c>
      <c r="C13" s="3"/>
      <c r="D13" s="3"/>
      <c r="E13" s="3"/>
      <c r="F13" s="3"/>
      <c r="G13" s="2">
        <v>0</v>
      </c>
      <c r="H13" s="3"/>
      <c r="I13" s="3"/>
      <c r="J13" s="3"/>
      <c r="K13" s="3"/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300</v>
      </c>
      <c r="AH13" s="2">
        <v>5000</v>
      </c>
      <c r="AI13" s="2">
        <v>7831</v>
      </c>
      <c r="AJ13" s="2">
        <v>8161</v>
      </c>
      <c r="AK13" s="2">
        <v>17486</v>
      </c>
      <c r="AL13" s="2">
        <v>25504</v>
      </c>
      <c r="AM13" s="2">
        <v>71349</v>
      </c>
      <c r="AN13" s="2">
        <v>114379</v>
      </c>
      <c r="AO13" s="2">
        <v>203309</v>
      </c>
      <c r="AP13" s="2">
        <v>318044</v>
      </c>
      <c r="AQ13" s="2">
        <v>1259762</v>
      </c>
      <c r="AR13" s="2">
        <v>1876411</v>
      </c>
      <c r="AS13" s="2">
        <v>1442000</v>
      </c>
      <c r="AT13" s="2">
        <v>2191500</v>
      </c>
      <c r="AU13" s="2">
        <v>3865354</v>
      </c>
      <c r="AV13" s="2">
        <v>3210802</v>
      </c>
    </row>
    <row r="14" spans="1:48" ht="12" customHeight="1" x14ac:dyDescent="0.2">
      <c r="A14" s="2" t="s">
        <v>60</v>
      </c>
      <c r="B14" s="2">
        <v>0</v>
      </c>
      <c r="C14" s="3"/>
      <c r="D14" s="3"/>
      <c r="E14" s="3"/>
      <c r="F14" s="3"/>
      <c r="G14" s="2">
        <v>0</v>
      </c>
      <c r="H14" s="3"/>
      <c r="I14" s="3"/>
      <c r="J14" s="3"/>
      <c r="K14" s="3"/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20</v>
      </c>
      <c r="AD14" s="3"/>
      <c r="AE14" s="3"/>
      <c r="AF14" s="2">
        <v>1718</v>
      </c>
      <c r="AG14" s="2">
        <v>3000</v>
      </c>
      <c r="AH14" s="2">
        <v>3402</v>
      </c>
      <c r="AI14" s="2">
        <v>5380</v>
      </c>
      <c r="AJ14" s="2">
        <v>12000</v>
      </c>
      <c r="AK14" s="2">
        <v>15000</v>
      </c>
      <c r="AL14" s="2">
        <v>53000</v>
      </c>
      <c r="AM14" s="2">
        <v>61800</v>
      </c>
      <c r="AN14" s="2">
        <v>69952</v>
      </c>
      <c r="AO14" s="2">
        <v>98389</v>
      </c>
      <c r="AP14" s="2">
        <v>103417</v>
      </c>
      <c r="AQ14" s="2">
        <v>109030</v>
      </c>
      <c r="AR14" s="2">
        <v>113586</v>
      </c>
      <c r="AS14" s="2">
        <v>120806</v>
      </c>
      <c r="AT14" s="2">
        <v>128000</v>
      </c>
      <c r="AU14" s="2">
        <v>131800</v>
      </c>
      <c r="AV14" s="3"/>
    </row>
    <row r="15" spans="1:48" ht="12" customHeight="1" x14ac:dyDescent="0.2">
      <c r="A15" s="2" t="s">
        <v>61</v>
      </c>
      <c r="B15" s="2">
        <v>0</v>
      </c>
      <c r="C15" s="3"/>
      <c r="D15" s="3"/>
      <c r="E15" s="3"/>
      <c r="F15" s="3"/>
      <c r="G15" s="2">
        <v>0</v>
      </c>
      <c r="H15" s="3"/>
      <c r="I15" s="3"/>
      <c r="J15" s="3"/>
      <c r="K15" s="3"/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4423</v>
      </c>
      <c r="Y15" s="2">
        <v>31622</v>
      </c>
      <c r="Z15" s="2">
        <v>94529</v>
      </c>
      <c r="AA15" s="2">
        <v>184943</v>
      </c>
      <c r="AB15" s="2">
        <v>291459</v>
      </c>
      <c r="AC15" s="2">
        <v>497000</v>
      </c>
      <c r="AD15" s="2">
        <v>690000</v>
      </c>
      <c r="AE15" s="2">
        <v>1220000</v>
      </c>
      <c r="AF15" s="2">
        <v>2242000</v>
      </c>
      <c r="AG15" s="2">
        <v>3990000</v>
      </c>
      <c r="AH15" s="2">
        <v>4578000</v>
      </c>
      <c r="AI15" s="2">
        <v>4918000</v>
      </c>
      <c r="AJ15" s="2">
        <v>6315000</v>
      </c>
      <c r="AK15" s="2">
        <v>8562000</v>
      </c>
      <c r="AL15" s="2">
        <v>11132000</v>
      </c>
      <c r="AM15" s="2">
        <v>12670000</v>
      </c>
      <c r="AN15" s="2">
        <v>14347000</v>
      </c>
      <c r="AO15" s="2">
        <v>16480000</v>
      </c>
      <c r="AP15" s="2">
        <v>18420000</v>
      </c>
      <c r="AQ15" s="2">
        <v>19760000</v>
      </c>
      <c r="AR15" s="2">
        <v>21260000</v>
      </c>
      <c r="AS15" s="2">
        <v>22120000</v>
      </c>
      <c r="AT15" s="2">
        <v>22200000</v>
      </c>
      <c r="AU15" s="2">
        <v>22500000</v>
      </c>
      <c r="AV15" s="2">
        <v>24490000</v>
      </c>
    </row>
    <row r="16" spans="1:48" ht="12" customHeight="1" x14ac:dyDescent="0.2">
      <c r="A16" s="2" t="s">
        <v>62</v>
      </c>
      <c r="B16" s="2">
        <v>0</v>
      </c>
      <c r="C16" s="3"/>
      <c r="D16" s="3"/>
      <c r="E16" s="3"/>
      <c r="F16" s="3"/>
      <c r="G16" s="2">
        <v>0</v>
      </c>
      <c r="H16" s="3"/>
      <c r="I16" s="3"/>
      <c r="J16" s="3"/>
      <c r="K16" s="3"/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9762</v>
      </c>
      <c r="W16" s="2">
        <v>19104</v>
      </c>
      <c r="X16" s="2">
        <v>26223</v>
      </c>
      <c r="Y16" s="2">
        <v>36904</v>
      </c>
      <c r="Z16" s="2">
        <v>50721</v>
      </c>
      <c r="AA16" s="2">
        <v>73698</v>
      </c>
      <c r="AB16" s="2">
        <v>115402</v>
      </c>
      <c r="AC16" s="2">
        <v>172453</v>
      </c>
      <c r="AD16" s="2">
        <v>220859</v>
      </c>
      <c r="AE16" s="2">
        <v>278199</v>
      </c>
      <c r="AF16" s="2">
        <v>383535</v>
      </c>
      <c r="AG16" s="2">
        <v>598708</v>
      </c>
      <c r="AH16" s="2">
        <v>1159700</v>
      </c>
      <c r="AI16" s="2">
        <v>2292900</v>
      </c>
      <c r="AJ16" s="2">
        <v>4250393</v>
      </c>
      <c r="AK16" s="2">
        <v>6117000</v>
      </c>
      <c r="AL16" s="2">
        <v>6541000</v>
      </c>
      <c r="AM16" s="2">
        <v>6736000</v>
      </c>
      <c r="AN16" s="2">
        <v>7274000</v>
      </c>
      <c r="AO16" s="2">
        <v>7992000</v>
      </c>
      <c r="AP16" s="2">
        <v>8665000</v>
      </c>
      <c r="AQ16" s="2">
        <v>9281000</v>
      </c>
      <c r="AR16" s="2">
        <v>9912000</v>
      </c>
      <c r="AS16" s="2">
        <v>10816000</v>
      </c>
      <c r="AT16" s="2">
        <v>11434000</v>
      </c>
      <c r="AU16" s="2">
        <v>12241000</v>
      </c>
      <c r="AV16" s="2">
        <v>13022578</v>
      </c>
    </row>
    <row r="17" spans="1:48" ht="12" customHeight="1" x14ac:dyDescent="0.2">
      <c r="A17" s="2" t="s">
        <v>63</v>
      </c>
      <c r="B17" s="2">
        <v>0</v>
      </c>
      <c r="C17" s="3"/>
      <c r="D17" s="3"/>
      <c r="E17" s="3"/>
      <c r="F17" s="3"/>
      <c r="G17" s="2">
        <v>0</v>
      </c>
      <c r="H17" s="3"/>
      <c r="I17" s="3"/>
      <c r="J17" s="3"/>
      <c r="K17" s="3"/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500</v>
      </c>
      <c r="AF17" s="2">
        <v>6000</v>
      </c>
      <c r="AG17" s="2">
        <v>17000</v>
      </c>
      <c r="AH17" s="2">
        <v>40000</v>
      </c>
      <c r="AI17" s="2">
        <v>65000</v>
      </c>
      <c r="AJ17" s="2">
        <v>370000</v>
      </c>
      <c r="AK17" s="2">
        <v>420400</v>
      </c>
      <c r="AL17" s="2">
        <v>730000</v>
      </c>
      <c r="AM17" s="2">
        <v>794200</v>
      </c>
      <c r="AN17" s="2">
        <v>1057100</v>
      </c>
      <c r="AO17" s="2">
        <v>1456523</v>
      </c>
      <c r="AP17" s="2">
        <v>2242000</v>
      </c>
      <c r="AQ17" s="2">
        <v>3323500</v>
      </c>
      <c r="AR17" s="2">
        <v>4519000</v>
      </c>
      <c r="AS17" s="2">
        <v>6548000</v>
      </c>
      <c r="AT17" s="2">
        <v>7757120</v>
      </c>
      <c r="AU17" s="2">
        <v>9100113</v>
      </c>
      <c r="AV17" s="2">
        <v>10120105</v>
      </c>
    </row>
    <row r="18" spans="1:48" ht="12" customHeight="1" x14ac:dyDescent="0.2">
      <c r="A18" s="2" t="s">
        <v>64</v>
      </c>
      <c r="B18" s="2">
        <v>0</v>
      </c>
      <c r="C18" s="3"/>
      <c r="D18" s="3"/>
      <c r="E18" s="3"/>
      <c r="F18" s="3"/>
      <c r="G18" s="2">
        <v>0</v>
      </c>
      <c r="H18" s="3"/>
      <c r="I18" s="3"/>
      <c r="J18" s="3"/>
      <c r="K18" s="3"/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1922</v>
      </c>
      <c r="AB18" s="2">
        <v>2020</v>
      </c>
      <c r="AC18" s="2">
        <v>2600</v>
      </c>
      <c r="AD18" s="2">
        <v>2401</v>
      </c>
      <c r="AE18" s="3"/>
      <c r="AF18" s="2">
        <v>4100</v>
      </c>
      <c r="AG18" s="2">
        <v>4948</v>
      </c>
      <c r="AH18" s="2">
        <v>6200</v>
      </c>
      <c r="AI18" s="2">
        <v>8072</v>
      </c>
      <c r="AJ18" s="2">
        <v>15911</v>
      </c>
      <c r="AK18" s="2">
        <v>31524</v>
      </c>
      <c r="AL18" s="2">
        <v>60555</v>
      </c>
      <c r="AM18" s="2">
        <v>121759</v>
      </c>
      <c r="AN18" s="2">
        <v>122228</v>
      </c>
      <c r="AO18" s="2">
        <v>186007</v>
      </c>
      <c r="AP18" s="2">
        <v>227771</v>
      </c>
      <c r="AQ18" s="2">
        <v>252987</v>
      </c>
      <c r="AR18" s="2">
        <v>373999</v>
      </c>
      <c r="AS18" s="2">
        <v>358050</v>
      </c>
      <c r="AT18" s="2">
        <v>358812</v>
      </c>
      <c r="AU18" s="2">
        <v>428377</v>
      </c>
      <c r="AV18" s="2">
        <v>298790</v>
      </c>
    </row>
    <row r="19" spans="1:48" ht="12" customHeight="1" x14ac:dyDescent="0.2">
      <c r="A19" s="2" t="s">
        <v>65</v>
      </c>
      <c r="B19" s="2">
        <v>0</v>
      </c>
      <c r="C19" s="3"/>
      <c r="D19" s="3"/>
      <c r="E19" s="3"/>
      <c r="F19" s="3"/>
      <c r="G19" s="2">
        <v>0</v>
      </c>
      <c r="H19" s="3"/>
      <c r="I19" s="3"/>
      <c r="J19" s="3"/>
      <c r="K19" s="3"/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618</v>
      </c>
      <c r="X19" s="2">
        <v>1712</v>
      </c>
      <c r="Y19" s="2">
        <v>2886</v>
      </c>
      <c r="Z19" s="2">
        <v>4251</v>
      </c>
      <c r="AA19" s="2">
        <v>5147</v>
      </c>
      <c r="AB19" s="2">
        <v>7354</v>
      </c>
      <c r="AC19" s="2">
        <v>9683</v>
      </c>
      <c r="AD19" s="2">
        <v>11360</v>
      </c>
      <c r="AE19" s="2">
        <v>17616</v>
      </c>
      <c r="AF19" s="2">
        <v>27600</v>
      </c>
      <c r="AG19" s="2">
        <v>40080</v>
      </c>
      <c r="AH19" s="2">
        <v>58543</v>
      </c>
      <c r="AI19" s="2">
        <v>92063</v>
      </c>
      <c r="AJ19" s="2">
        <v>133468</v>
      </c>
      <c r="AK19" s="2">
        <v>205727</v>
      </c>
      <c r="AL19" s="2">
        <v>299587</v>
      </c>
      <c r="AM19" s="2">
        <v>388990</v>
      </c>
      <c r="AN19" s="2">
        <v>443109</v>
      </c>
      <c r="AO19" s="2">
        <v>649764</v>
      </c>
      <c r="AP19" s="2">
        <v>767103</v>
      </c>
      <c r="AQ19" s="2">
        <v>907433</v>
      </c>
      <c r="AR19" s="2">
        <v>1115979</v>
      </c>
      <c r="AS19" s="2">
        <v>1440782</v>
      </c>
      <c r="AT19" s="2">
        <v>1401974</v>
      </c>
      <c r="AU19" s="2">
        <v>1567000</v>
      </c>
      <c r="AV19" s="2">
        <v>1693650</v>
      </c>
    </row>
    <row r="20" spans="1:48" ht="12" customHeight="1" x14ac:dyDescent="0.2">
      <c r="A20" s="2" t="s">
        <v>66</v>
      </c>
      <c r="B20" s="2">
        <v>0</v>
      </c>
      <c r="C20" s="3"/>
      <c r="D20" s="3"/>
      <c r="E20" s="3"/>
      <c r="F20" s="3"/>
      <c r="G20" s="2">
        <v>0</v>
      </c>
      <c r="H20" s="3"/>
      <c r="I20" s="3"/>
      <c r="J20" s="3"/>
      <c r="K20" s="3"/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250</v>
      </c>
      <c r="AD20" s="2">
        <v>500</v>
      </c>
      <c r="AE20" s="2">
        <v>1104</v>
      </c>
      <c r="AF20" s="2">
        <v>2500</v>
      </c>
      <c r="AG20" s="2">
        <v>4000</v>
      </c>
      <c r="AH20" s="2">
        <v>26000</v>
      </c>
      <c r="AI20" s="2">
        <v>75000</v>
      </c>
      <c r="AJ20" s="2">
        <v>149000</v>
      </c>
      <c r="AK20" s="2">
        <v>279000</v>
      </c>
      <c r="AL20" s="2">
        <v>520000</v>
      </c>
      <c r="AM20" s="2">
        <v>1075000</v>
      </c>
      <c r="AN20" s="2">
        <v>1365000</v>
      </c>
      <c r="AO20" s="2">
        <v>2781560</v>
      </c>
      <c r="AP20" s="2">
        <v>9000000</v>
      </c>
      <c r="AQ20" s="2">
        <v>19130983</v>
      </c>
      <c r="AR20" s="2">
        <v>34370000</v>
      </c>
      <c r="AS20" s="2">
        <v>44640000</v>
      </c>
      <c r="AT20" s="2">
        <v>52430000</v>
      </c>
      <c r="AU20" s="2">
        <v>68650000</v>
      </c>
      <c r="AV20" s="2">
        <v>85000000</v>
      </c>
    </row>
    <row r="21" spans="1:48" ht="12" customHeight="1" x14ac:dyDescent="0.2">
      <c r="A21" s="2" t="s">
        <v>67</v>
      </c>
      <c r="B21" s="2">
        <v>0</v>
      </c>
      <c r="C21" s="3"/>
      <c r="D21" s="3"/>
      <c r="E21" s="3"/>
      <c r="F21" s="3"/>
      <c r="G21" s="2">
        <v>0</v>
      </c>
      <c r="H21" s="3"/>
      <c r="I21" s="3"/>
      <c r="J21" s="3"/>
      <c r="K21" s="3"/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486</v>
      </c>
      <c r="AC21" s="2">
        <v>796</v>
      </c>
      <c r="AD21" s="2">
        <v>1560</v>
      </c>
      <c r="AE21" s="2">
        <v>2967</v>
      </c>
      <c r="AF21" s="2">
        <v>4614</v>
      </c>
      <c r="AG21" s="2">
        <v>6283</v>
      </c>
      <c r="AH21" s="2">
        <v>8013</v>
      </c>
      <c r="AI21" s="2">
        <v>12000</v>
      </c>
      <c r="AJ21" s="2">
        <v>20309</v>
      </c>
      <c r="AK21" s="2">
        <v>28467</v>
      </c>
      <c r="AL21" s="2">
        <v>53111</v>
      </c>
      <c r="AM21" s="2">
        <v>97193</v>
      </c>
      <c r="AN21" s="2">
        <v>140000</v>
      </c>
      <c r="AO21" s="2">
        <v>200138</v>
      </c>
      <c r="AP21" s="2">
        <v>206190</v>
      </c>
      <c r="AQ21" s="2">
        <v>237119</v>
      </c>
      <c r="AR21" s="2">
        <v>257596</v>
      </c>
      <c r="AS21" s="2">
        <v>288662</v>
      </c>
      <c r="AT21" s="2">
        <v>337061</v>
      </c>
      <c r="AU21" s="2">
        <v>350061</v>
      </c>
      <c r="AV21" s="2">
        <v>347917</v>
      </c>
    </row>
    <row r="22" spans="1:48" ht="12" customHeight="1" x14ac:dyDescent="0.2">
      <c r="A22" s="2" t="s">
        <v>68</v>
      </c>
      <c r="B22" s="2">
        <v>0</v>
      </c>
      <c r="C22" s="3"/>
      <c r="D22" s="3"/>
      <c r="E22" s="3"/>
      <c r="F22" s="3"/>
      <c r="G22" s="2">
        <v>0</v>
      </c>
      <c r="H22" s="3"/>
      <c r="I22" s="3"/>
      <c r="J22" s="3"/>
      <c r="K22" s="3"/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324</v>
      </c>
      <c r="AE22" s="2">
        <v>1724</v>
      </c>
      <c r="AF22" s="2">
        <v>5897</v>
      </c>
      <c r="AG22" s="2">
        <v>6548</v>
      </c>
      <c r="AH22" s="2">
        <v>8167</v>
      </c>
      <c r="AI22" s="2">
        <v>12155</v>
      </c>
      <c r="AJ22" s="2">
        <v>23457</v>
      </c>
      <c r="AK22" s="2">
        <v>49353</v>
      </c>
      <c r="AL22" s="2">
        <v>138329</v>
      </c>
      <c r="AM22" s="2">
        <v>462630</v>
      </c>
      <c r="AN22" s="2">
        <v>1118000</v>
      </c>
      <c r="AO22" s="2">
        <v>2239287</v>
      </c>
      <c r="AP22" s="2">
        <v>4099500</v>
      </c>
      <c r="AQ22" s="2">
        <v>5960000</v>
      </c>
      <c r="AR22" s="2">
        <v>6960000</v>
      </c>
      <c r="AS22" s="2">
        <v>8128000</v>
      </c>
      <c r="AT22" s="2">
        <v>9686200</v>
      </c>
      <c r="AU22" s="2">
        <v>10332900</v>
      </c>
      <c r="AV22" s="2">
        <v>10694900</v>
      </c>
    </row>
    <row r="23" spans="1:48" ht="12" customHeight="1" x14ac:dyDescent="0.2">
      <c r="A23" s="2" t="s">
        <v>69</v>
      </c>
      <c r="B23" s="2">
        <v>0</v>
      </c>
      <c r="C23" s="3"/>
      <c r="D23" s="3"/>
      <c r="E23" s="3"/>
      <c r="F23" s="3"/>
      <c r="G23" s="2">
        <v>0</v>
      </c>
      <c r="H23" s="3"/>
      <c r="I23" s="3"/>
      <c r="J23" s="3"/>
      <c r="K23" s="3"/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3798</v>
      </c>
      <c r="X23" s="2">
        <v>7223</v>
      </c>
      <c r="Y23" s="2">
        <v>19154</v>
      </c>
      <c r="Z23" s="2">
        <v>30791</v>
      </c>
      <c r="AA23" s="2">
        <v>42880</v>
      </c>
      <c r="AB23" s="2">
        <v>51420</v>
      </c>
      <c r="AC23" s="2">
        <v>61460</v>
      </c>
      <c r="AD23" s="2">
        <v>67771</v>
      </c>
      <c r="AE23" s="2">
        <v>128071</v>
      </c>
      <c r="AF23" s="2">
        <v>235258</v>
      </c>
      <c r="AG23" s="2">
        <v>478172</v>
      </c>
      <c r="AH23" s="2">
        <v>974494</v>
      </c>
      <c r="AI23" s="2">
        <v>1756287</v>
      </c>
      <c r="AJ23" s="2">
        <v>3186602</v>
      </c>
      <c r="AK23" s="2">
        <v>5629000</v>
      </c>
      <c r="AL23" s="2">
        <v>7697000</v>
      </c>
      <c r="AM23" s="2">
        <v>8101777</v>
      </c>
      <c r="AN23" s="2">
        <v>8605834</v>
      </c>
      <c r="AO23" s="2">
        <v>9131705</v>
      </c>
      <c r="AP23" s="2">
        <v>9604695</v>
      </c>
      <c r="AQ23" s="2">
        <v>9847375</v>
      </c>
      <c r="AR23" s="2">
        <v>10738121</v>
      </c>
      <c r="AS23" s="2">
        <v>11341704</v>
      </c>
      <c r="AT23" s="2">
        <v>11775240</v>
      </c>
      <c r="AU23" s="2">
        <v>12154041</v>
      </c>
      <c r="AV23" s="2">
        <v>12540603</v>
      </c>
    </row>
    <row r="24" spans="1:48" ht="12" customHeight="1" x14ac:dyDescent="0.2">
      <c r="A24" s="2" t="s">
        <v>70</v>
      </c>
      <c r="B24" s="2">
        <v>0</v>
      </c>
      <c r="C24" s="3"/>
      <c r="D24" s="3"/>
      <c r="E24" s="3"/>
      <c r="F24" s="3"/>
      <c r="G24" s="2">
        <v>0</v>
      </c>
      <c r="H24" s="3"/>
      <c r="I24" s="3"/>
      <c r="J24" s="3"/>
      <c r="K24" s="3"/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400</v>
      </c>
      <c r="AE24" s="2">
        <v>832</v>
      </c>
      <c r="AF24" s="2">
        <v>1547</v>
      </c>
      <c r="AG24" s="2">
        <v>2184</v>
      </c>
      <c r="AH24" s="2">
        <v>2544</v>
      </c>
      <c r="AI24" s="2">
        <v>3535</v>
      </c>
      <c r="AJ24" s="2">
        <v>6591</v>
      </c>
      <c r="AK24" s="2">
        <v>16812</v>
      </c>
      <c r="AL24" s="2">
        <v>39155</v>
      </c>
      <c r="AM24" s="2">
        <v>51729</v>
      </c>
      <c r="AN24" s="2">
        <v>60403</v>
      </c>
      <c r="AO24" s="2">
        <v>75000</v>
      </c>
      <c r="AP24" s="2">
        <v>96000</v>
      </c>
      <c r="AQ24" s="2">
        <v>118000</v>
      </c>
      <c r="AR24" s="2">
        <v>118314</v>
      </c>
      <c r="AS24" s="2">
        <v>160032</v>
      </c>
      <c r="AT24" s="2">
        <v>161783</v>
      </c>
      <c r="AU24" s="2">
        <v>194201</v>
      </c>
      <c r="AV24" s="2">
        <v>203050</v>
      </c>
    </row>
    <row r="25" spans="1:48" ht="12" customHeight="1" x14ac:dyDescent="0.2">
      <c r="A25" s="2" t="s">
        <v>71</v>
      </c>
      <c r="B25" s="2">
        <v>0</v>
      </c>
      <c r="C25" s="3"/>
      <c r="D25" s="3"/>
      <c r="E25" s="3"/>
      <c r="F25" s="3"/>
      <c r="G25" s="2">
        <v>0</v>
      </c>
      <c r="H25" s="3"/>
      <c r="I25" s="3"/>
      <c r="J25" s="3"/>
      <c r="K25" s="3"/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1050</v>
      </c>
      <c r="AG25" s="2">
        <v>2707</v>
      </c>
      <c r="AH25" s="2">
        <v>4295</v>
      </c>
      <c r="AI25" s="2">
        <v>6286</v>
      </c>
      <c r="AJ25" s="2">
        <v>7269</v>
      </c>
      <c r="AK25" s="2">
        <v>55476</v>
      </c>
      <c r="AL25" s="2">
        <v>125000</v>
      </c>
      <c r="AM25" s="2">
        <v>218770</v>
      </c>
      <c r="AN25" s="2">
        <v>236175</v>
      </c>
      <c r="AO25" s="2">
        <v>459322</v>
      </c>
      <c r="AP25" s="2">
        <v>596267</v>
      </c>
      <c r="AQ25" s="2">
        <v>1055727</v>
      </c>
      <c r="AR25" s="2">
        <v>2051776</v>
      </c>
      <c r="AS25" s="2">
        <v>3625366</v>
      </c>
      <c r="AT25" s="2">
        <v>5033349</v>
      </c>
      <c r="AU25" s="2">
        <v>7074914</v>
      </c>
      <c r="AV25" s="2">
        <v>7765206</v>
      </c>
    </row>
    <row r="26" spans="1:48" ht="12" customHeight="1" x14ac:dyDescent="0.2">
      <c r="A26" s="2" t="s">
        <v>72</v>
      </c>
      <c r="B26" s="2">
        <v>0</v>
      </c>
      <c r="C26" s="3"/>
      <c r="D26" s="3"/>
      <c r="E26" s="3"/>
      <c r="F26" s="3"/>
      <c r="G26" s="2">
        <v>0</v>
      </c>
      <c r="H26" s="3"/>
      <c r="I26" s="3"/>
      <c r="J26" s="3"/>
      <c r="K26" s="3"/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3"/>
      <c r="Y26" s="3"/>
      <c r="Z26" s="2">
        <v>745</v>
      </c>
      <c r="AA26" s="2">
        <v>1112</v>
      </c>
      <c r="AB26" s="2">
        <v>1440</v>
      </c>
      <c r="AC26" s="2">
        <v>1936</v>
      </c>
      <c r="AD26" s="2">
        <v>3400</v>
      </c>
      <c r="AE26" s="2">
        <v>5127</v>
      </c>
      <c r="AF26" s="2">
        <v>6324</v>
      </c>
      <c r="AG26" s="2">
        <v>7980</v>
      </c>
      <c r="AH26" s="2">
        <v>10276</v>
      </c>
      <c r="AI26" s="2">
        <v>12572</v>
      </c>
      <c r="AJ26" s="2">
        <v>12800</v>
      </c>
      <c r="AK26" s="2">
        <v>13000</v>
      </c>
      <c r="AL26" s="2">
        <v>13333</v>
      </c>
      <c r="AM26" s="2">
        <v>30000</v>
      </c>
      <c r="AN26" s="2">
        <v>40000</v>
      </c>
      <c r="AO26" s="2">
        <v>49000</v>
      </c>
      <c r="AP26" s="2">
        <v>52720</v>
      </c>
      <c r="AQ26" s="2">
        <v>60100</v>
      </c>
      <c r="AR26" s="2">
        <v>69000</v>
      </c>
      <c r="AS26" s="2">
        <v>79000</v>
      </c>
      <c r="AT26" s="2">
        <v>85000</v>
      </c>
      <c r="AU26" s="2">
        <v>88200</v>
      </c>
      <c r="AV26" s="3"/>
    </row>
    <row r="27" spans="1:48" ht="12" customHeight="1" x14ac:dyDescent="0.2">
      <c r="A27" s="2" t="s">
        <v>73</v>
      </c>
      <c r="B27" s="2">
        <v>0</v>
      </c>
      <c r="C27" s="3"/>
      <c r="D27" s="3"/>
      <c r="E27" s="3"/>
      <c r="F27" s="3"/>
      <c r="G27" s="2">
        <v>0</v>
      </c>
      <c r="H27" s="3"/>
      <c r="I27" s="3"/>
      <c r="J27" s="3"/>
      <c r="K27" s="3"/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2255</v>
      </c>
      <c r="AO27" s="2">
        <v>19138</v>
      </c>
      <c r="AP27" s="2">
        <v>36000</v>
      </c>
      <c r="AQ27" s="2">
        <v>82078</v>
      </c>
      <c r="AR27" s="2">
        <v>149439</v>
      </c>
      <c r="AS27" s="2">
        <v>253429</v>
      </c>
      <c r="AT27" s="2">
        <v>338938</v>
      </c>
      <c r="AU27" s="2">
        <v>394316</v>
      </c>
      <c r="AV27" s="2">
        <v>484189</v>
      </c>
    </row>
    <row r="28" spans="1:48" ht="12" customHeight="1" x14ac:dyDescent="0.2">
      <c r="A28" s="2" t="s">
        <v>74</v>
      </c>
      <c r="B28" s="2">
        <v>0</v>
      </c>
      <c r="C28" s="3"/>
      <c r="D28" s="3"/>
      <c r="E28" s="3"/>
      <c r="F28" s="3"/>
      <c r="G28" s="2">
        <v>0</v>
      </c>
      <c r="H28" s="3"/>
      <c r="I28" s="3"/>
      <c r="J28" s="3"/>
      <c r="K28" s="3"/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295</v>
      </c>
      <c r="AC28" s="2">
        <v>1551</v>
      </c>
      <c r="AD28" s="2">
        <v>2659</v>
      </c>
      <c r="AE28" s="2">
        <v>4056</v>
      </c>
      <c r="AF28" s="2">
        <v>7229</v>
      </c>
      <c r="AG28" s="2">
        <v>33400</v>
      </c>
      <c r="AH28" s="2">
        <v>118433</v>
      </c>
      <c r="AI28" s="2">
        <v>239272</v>
      </c>
      <c r="AJ28" s="2">
        <v>420344</v>
      </c>
      <c r="AK28" s="2">
        <v>582620</v>
      </c>
      <c r="AL28" s="2">
        <v>779917</v>
      </c>
      <c r="AM28" s="2">
        <v>1023333</v>
      </c>
      <c r="AN28" s="2">
        <v>1278844</v>
      </c>
      <c r="AO28" s="2">
        <v>1800789</v>
      </c>
      <c r="AP28" s="2">
        <v>2421402</v>
      </c>
      <c r="AQ28" s="2">
        <v>2876143</v>
      </c>
      <c r="AR28" s="2">
        <v>3254410</v>
      </c>
      <c r="AS28" s="2">
        <v>5038600</v>
      </c>
      <c r="AT28" s="2">
        <v>6464390</v>
      </c>
      <c r="AU28" s="2">
        <v>7179293</v>
      </c>
      <c r="AV28" s="2">
        <v>8353273</v>
      </c>
    </row>
    <row r="29" spans="1:48" ht="12" customHeight="1" x14ac:dyDescent="0.2">
      <c r="A29" s="2" t="s">
        <v>75</v>
      </c>
      <c r="B29" s="2">
        <v>0</v>
      </c>
      <c r="C29" s="3"/>
      <c r="D29" s="3"/>
      <c r="E29" s="3"/>
      <c r="F29" s="3"/>
      <c r="G29" s="2">
        <v>0</v>
      </c>
      <c r="H29" s="3"/>
      <c r="I29" s="3"/>
      <c r="J29" s="3"/>
      <c r="K29" s="3"/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1500</v>
      </c>
      <c r="AH29" s="2">
        <v>9000</v>
      </c>
      <c r="AI29" s="2">
        <v>25181</v>
      </c>
      <c r="AJ29" s="2">
        <v>52607</v>
      </c>
      <c r="AK29" s="2">
        <v>93386</v>
      </c>
      <c r="AL29" s="2">
        <v>444711</v>
      </c>
      <c r="AM29" s="2">
        <v>748780</v>
      </c>
      <c r="AN29" s="2">
        <v>1074790</v>
      </c>
      <c r="AO29" s="2">
        <v>1407441</v>
      </c>
      <c r="AP29" s="2">
        <v>1594367</v>
      </c>
      <c r="AQ29" s="2">
        <v>1887820</v>
      </c>
      <c r="AR29" s="2">
        <v>2450425</v>
      </c>
      <c r="AS29" s="2">
        <v>3179036</v>
      </c>
      <c r="AT29" s="2">
        <v>3257239</v>
      </c>
      <c r="AU29" s="2">
        <v>3110233</v>
      </c>
      <c r="AV29" s="2">
        <v>3171283</v>
      </c>
    </row>
    <row r="30" spans="1:48" ht="12" customHeight="1" x14ac:dyDescent="0.2">
      <c r="A30" s="2" t="s">
        <v>76</v>
      </c>
      <c r="B30" s="2">
        <v>0</v>
      </c>
      <c r="C30" s="3"/>
      <c r="D30" s="3"/>
      <c r="E30" s="3"/>
      <c r="F30" s="3"/>
      <c r="G30" s="2">
        <v>0</v>
      </c>
      <c r="H30" s="3"/>
      <c r="I30" s="3"/>
      <c r="J30" s="3"/>
      <c r="K30" s="3"/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15190</v>
      </c>
      <c r="AJ30" s="2">
        <v>92000</v>
      </c>
      <c r="AK30" s="2">
        <v>222190</v>
      </c>
      <c r="AL30" s="2">
        <v>332264</v>
      </c>
      <c r="AM30" s="2">
        <v>332264</v>
      </c>
      <c r="AN30" s="2">
        <v>444978</v>
      </c>
      <c r="AO30" s="2">
        <v>522840</v>
      </c>
      <c r="AP30" s="2">
        <v>563782</v>
      </c>
      <c r="AQ30" s="2">
        <v>823070</v>
      </c>
      <c r="AR30" s="2">
        <v>1151761</v>
      </c>
      <c r="AS30" s="2">
        <v>1485791</v>
      </c>
      <c r="AT30" s="2">
        <v>1874101</v>
      </c>
      <c r="AU30" s="2">
        <v>2363411</v>
      </c>
      <c r="AV30" s="2">
        <v>2900263</v>
      </c>
    </row>
    <row r="31" spans="1:48" ht="12" customHeight="1" x14ac:dyDescent="0.2">
      <c r="A31" s="2" t="s">
        <v>77</v>
      </c>
      <c r="B31" s="2">
        <v>0</v>
      </c>
      <c r="C31" s="3"/>
      <c r="D31" s="3"/>
      <c r="E31" s="3"/>
      <c r="F31" s="3"/>
      <c r="G31" s="2">
        <v>0</v>
      </c>
      <c r="H31" s="3"/>
      <c r="I31" s="3"/>
      <c r="J31" s="3"/>
      <c r="K31" s="3"/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667</v>
      </c>
      <c r="AB31" s="2">
        <v>6700</v>
      </c>
      <c r="AC31" s="2">
        <v>32000</v>
      </c>
      <c r="AD31" s="2">
        <v>182000</v>
      </c>
      <c r="AE31" s="2">
        <v>574009</v>
      </c>
      <c r="AF31" s="2">
        <v>1285533</v>
      </c>
      <c r="AG31" s="2">
        <v>2498154</v>
      </c>
      <c r="AH31" s="2">
        <v>4550000</v>
      </c>
      <c r="AI31" s="2">
        <v>7368218</v>
      </c>
      <c r="AJ31" s="2">
        <v>15032698</v>
      </c>
      <c r="AK31" s="2">
        <v>23188171</v>
      </c>
      <c r="AL31" s="2">
        <v>28745769</v>
      </c>
      <c r="AM31" s="2">
        <v>34880964</v>
      </c>
      <c r="AN31" s="2">
        <v>46373266</v>
      </c>
      <c r="AO31" s="2">
        <v>65605000</v>
      </c>
      <c r="AP31" s="2">
        <v>86210336</v>
      </c>
      <c r="AQ31" s="2">
        <v>99918621</v>
      </c>
      <c r="AR31" s="2">
        <v>120980103</v>
      </c>
      <c r="AS31" s="2">
        <v>150641403</v>
      </c>
      <c r="AT31" s="2">
        <v>173959368</v>
      </c>
      <c r="AU31" s="2">
        <v>202944033</v>
      </c>
      <c r="AV31" s="2">
        <v>242231503</v>
      </c>
    </row>
    <row r="32" spans="1:48" ht="12" customHeight="1" x14ac:dyDescent="0.2">
      <c r="A32" s="2" t="s">
        <v>78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</row>
    <row r="33" spans="1:48" ht="12" customHeight="1" x14ac:dyDescent="0.2">
      <c r="A33" s="2" t="s">
        <v>79</v>
      </c>
      <c r="B33" s="2">
        <v>0</v>
      </c>
      <c r="C33" s="3"/>
      <c r="D33" s="3"/>
      <c r="E33" s="3"/>
      <c r="F33" s="3"/>
      <c r="G33" s="2">
        <v>0</v>
      </c>
      <c r="H33" s="3"/>
      <c r="I33" s="3"/>
      <c r="J33" s="3"/>
      <c r="K33" s="3"/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3"/>
      <c r="AA33" s="2">
        <v>1772</v>
      </c>
      <c r="AB33" s="2">
        <v>3025</v>
      </c>
      <c r="AC33" s="2">
        <v>4103</v>
      </c>
      <c r="AD33" s="2">
        <v>8304</v>
      </c>
      <c r="AE33" s="2">
        <v>15623</v>
      </c>
      <c r="AF33" s="2">
        <v>35881</v>
      </c>
      <c r="AG33" s="2">
        <v>43524</v>
      </c>
      <c r="AH33" s="2">
        <v>45000</v>
      </c>
      <c r="AI33" s="2">
        <v>49129</v>
      </c>
      <c r="AJ33" s="2">
        <v>66000</v>
      </c>
      <c r="AK33" s="2">
        <v>95000</v>
      </c>
      <c r="AL33" s="2">
        <v>143004</v>
      </c>
      <c r="AM33" s="2">
        <v>153647</v>
      </c>
      <c r="AN33" s="2">
        <v>177365</v>
      </c>
      <c r="AO33" s="2">
        <v>202454</v>
      </c>
      <c r="AP33" s="2">
        <v>232900</v>
      </c>
      <c r="AQ33" s="2">
        <v>301400</v>
      </c>
      <c r="AR33" s="2">
        <v>366138</v>
      </c>
      <c r="AS33" s="2">
        <v>398857</v>
      </c>
      <c r="AT33" s="2">
        <v>412882</v>
      </c>
      <c r="AU33" s="2">
        <v>435104</v>
      </c>
      <c r="AV33" s="2">
        <v>443161</v>
      </c>
    </row>
    <row r="34" spans="1:48" ht="12" customHeight="1" x14ac:dyDescent="0.2">
      <c r="A34" s="2" t="s">
        <v>80</v>
      </c>
      <c r="B34" s="2">
        <v>0</v>
      </c>
      <c r="C34" s="3"/>
      <c r="D34" s="3"/>
      <c r="E34" s="3"/>
      <c r="F34" s="3"/>
      <c r="G34" s="2">
        <v>0</v>
      </c>
      <c r="H34" s="3"/>
      <c r="I34" s="3"/>
      <c r="J34" s="3"/>
      <c r="K34" s="3"/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1000</v>
      </c>
      <c r="AE34" s="2">
        <v>6500</v>
      </c>
      <c r="AF34" s="2">
        <v>20920</v>
      </c>
      <c r="AG34" s="2">
        <v>26588</v>
      </c>
      <c r="AH34" s="2">
        <v>70000</v>
      </c>
      <c r="AI34" s="2">
        <v>127000</v>
      </c>
      <c r="AJ34" s="2">
        <v>350000</v>
      </c>
      <c r="AK34" s="2">
        <v>738000</v>
      </c>
      <c r="AL34" s="2">
        <v>1550000</v>
      </c>
      <c r="AM34" s="2">
        <v>2597548</v>
      </c>
      <c r="AN34" s="2">
        <v>3500869</v>
      </c>
      <c r="AO34" s="2">
        <v>4729731</v>
      </c>
      <c r="AP34" s="2">
        <v>6244922</v>
      </c>
      <c r="AQ34" s="2">
        <v>8253416</v>
      </c>
      <c r="AR34" s="2">
        <v>9897477</v>
      </c>
      <c r="AS34" s="2">
        <v>10429012</v>
      </c>
      <c r="AT34" s="2">
        <v>10454822</v>
      </c>
      <c r="AU34" s="2">
        <v>10199942</v>
      </c>
      <c r="AV34" s="2">
        <v>10475083</v>
      </c>
    </row>
    <row r="35" spans="1:48" ht="12" customHeight="1" x14ac:dyDescent="0.2">
      <c r="A35" s="2" t="s">
        <v>81</v>
      </c>
      <c r="B35" s="2">
        <v>0</v>
      </c>
      <c r="C35" s="3"/>
      <c r="D35" s="3"/>
      <c r="E35" s="3"/>
      <c r="F35" s="3"/>
      <c r="G35" s="2">
        <v>0</v>
      </c>
      <c r="H35" s="3"/>
      <c r="I35" s="3"/>
      <c r="J35" s="3"/>
      <c r="K35" s="3"/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525</v>
      </c>
      <c r="AH35" s="2">
        <v>1503</v>
      </c>
      <c r="AI35" s="2">
        <v>2730</v>
      </c>
      <c r="AJ35" s="2">
        <v>5036</v>
      </c>
      <c r="AK35" s="2">
        <v>25245</v>
      </c>
      <c r="AL35" s="2">
        <v>76186</v>
      </c>
      <c r="AM35" s="2">
        <v>111013</v>
      </c>
      <c r="AN35" s="2">
        <v>238094</v>
      </c>
      <c r="AO35" s="2">
        <v>395939</v>
      </c>
      <c r="AP35" s="2">
        <v>633554</v>
      </c>
      <c r="AQ35" s="2">
        <v>1016605</v>
      </c>
      <c r="AR35" s="2">
        <v>1858038</v>
      </c>
      <c r="AS35" s="2">
        <v>3024150</v>
      </c>
      <c r="AT35" s="2">
        <v>3823625</v>
      </c>
      <c r="AU35" s="2">
        <v>5707850</v>
      </c>
      <c r="AV35" s="2">
        <v>7682100</v>
      </c>
    </row>
    <row r="36" spans="1:48" ht="12" customHeight="1" x14ac:dyDescent="0.2">
      <c r="A36" s="2" t="s">
        <v>82</v>
      </c>
      <c r="B36" s="2">
        <v>0</v>
      </c>
      <c r="C36" s="3"/>
      <c r="D36" s="3"/>
      <c r="E36" s="3"/>
      <c r="F36" s="3"/>
      <c r="G36" s="2">
        <v>0</v>
      </c>
      <c r="H36" s="3"/>
      <c r="I36" s="3"/>
      <c r="J36" s="3"/>
      <c r="K36" s="3"/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353</v>
      </c>
      <c r="AE36" s="2">
        <v>378</v>
      </c>
      <c r="AF36" s="2">
        <v>564</v>
      </c>
      <c r="AG36" s="2">
        <v>561</v>
      </c>
      <c r="AH36" s="2">
        <v>619</v>
      </c>
      <c r="AI36" s="2">
        <v>620</v>
      </c>
      <c r="AJ36" s="2">
        <v>800</v>
      </c>
      <c r="AK36" s="2">
        <v>16320</v>
      </c>
      <c r="AL36" s="2">
        <v>33416</v>
      </c>
      <c r="AM36" s="2">
        <v>52000</v>
      </c>
      <c r="AN36" s="2">
        <v>64000</v>
      </c>
      <c r="AO36" s="2">
        <v>100560</v>
      </c>
      <c r="AP36" s="2">
        <v>153000</v>
      </c>
      <c r="AQ36" s="2">
        <v>200000</v>
      </c>
      <c r="AR36" s="2">
        <v>270000</v>
      </c>
      <c r="AS36" s="2">
        <v>480584</v>
      </c>
      <c r="AT36" s="2">
        <v>838414</v>
      </c>
      <c r="AU36" s="2">
        <v>1150500</v>
      </c>
      <c r="AV36" s="2">
        <v>1240000</v>
      </c>
    </row>
    <row r="37" spans="1:48" ht="12" customHeight="1" x14ac:dyDescent="0.2">
      <c r="A37" s="2" t="s">
        <v>83</v>
      </c>
      <c r="B37" s="2">
        <v>0</v>
      </c>
      <c r="C37" s="3"/>
      <c r="D37" s="3"/>
      <c r="E37" s="3"/>
      <c r="F37" s="3"/>
      <c r="G37" s="2">
        <v>0</v>
      </c>
      <c r="H37" s="3"/>
      <c r="I37" s="3"/>
      <c r="J37" s="3"/>
      <c r="K37" s="3"/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4810</v>
      </c>
      <c r="AE37" s="2">
        <v>10239</v>
      </c>
      <c r="AF37" s="2">
        <v>14100</v>
      </c>
      <c r="AG37" s="2">
        <v>23098</v>
      </c>
      <c r="AH37" s="2">
        <v>33556</v>
      </c>
      <c r="AI37" s="2">
        <v>61345</v>
      </c>
      <c r="AJ37" s="2">
        <v>89117</v>
      </c>
      <c r="AK37" s="2">
        <v>130547</v>
      </c>
      <c r="AL37" s="2">
        <v>223458</v>
      </c>
      <c r="AM37" s="2">
        <v>380000</v>
      </c>
      <c r="AN37" s="2">
        <v>498388</v>
      </c>
      <c r="AO37" s="2">
        <v>861500</v>
      </c>
      <c r="AP37" s="2">
        <v>1062000</v>
      </c>
      <c r="AQ37" s="2">
        <v>1721650</v>
      </c>
      <c r="AR37" s="2">
        <v>2583318</v>
      </c>
      <c r="AS37" s="2">
        <v>4237000</v>
      </c>
      <c r="AT37" s="2">
        <v>6268000</v>
      </c>
      <c r="AU37" s="2">
        <v>8150764</v>
      </c>
      <c r="AV37" s="2">
        <v>10000000</v>
      </c>
    </row>
    <row r="38" spans="1:48" ht="12" customHeight="1" x14ac:dyDescent="0.2">
      <c r="A38" s="2" t="s">
        <v>84</v>
      </c>
      <c r="B38" s="2">
        <v>0</v>
      </c>
      <c r="C38" s="3"/>
      <c r="D38" s="3"/>
      <c r="E38" s="3"/>
      <c r="F38" s="3"/>
      <c r="G38" s="2">
        <v>0</v>
      </c>
      <c r="H38" s="3"/>
      <c r="I38" s="3"/>
      <c r="J38" s="3"/>
      <c r="K38" s="3"/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1600</v>
      </c>
      <c r="AF38" s="2">
        <v>2800</v>
      </c>
      <c r="AG38" s="2">
        <v>3500</v>
      </c>
      <c r="AH38" s="2">
        <v>4200</v>
      </c>
      <c r="AI38" s="2">
        <v>5000</v>
      </c>
      <c r="AJ38" s="2">
        <v>6000</v>
      </c>
      <c r="AK38" s="2">
        <v>103279</v>
      </c>
      <c r="AL38" s="2">
        <v>417295</v>
      </c>
      <c r="AM38" s="2">
        <v>701507</v>
      </c>
      <c r="AN38" s="2">
        <v>1077000</v>
      </c>
      <c r="AO38" s="2">
        <v>1530868</v>
      </c>
      <c r="AP38" s="2">
        <v>2252508</v>
      </c>
      <c r="AQ38" s="2">
        <v>3135946</v>
      </c>
      <c r="AR38" s="2">
        <v>4536000</v>
      </c>
      <c r="AS38" s="2">
        <v>6160893</v>
      </c>
      <c r="AT38" s="2">
        <v>8004120</v>
      </c>
      <c r="AU38" s="2">
        <v>8636652</v>
      </c>
      <c r="AV38" s="2">
        <v>10486614</v>
      </c>
    </row>
    <row r="39" spans="1:48" ht="12" customHeight="1" x14ac:dyDescent="0.2">
      <c r="A39" s="2" t="s">
        <v>85</v>
      </c>
      <c r="B39" s="2">
        <v>0</v>
      </c>
      <c r="C39" s="3"/>
      <c r="D39" s="3"/>
      <c r="E39" s="3"/>
      <c r="F39" s="3"/>
      <c r="G39" s="2">
        <v>0</v>
      </c>
      <c r="H39" s="3"/>
      <c r="I39" s="3"/>
      <c r="J39" s="3"/>
      <c r="K39" s="3"/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12000</v>
      </c>
      <c r="W39" s="2">
        <v>60000</v>
      </c>
      <c r="X39" s="2">
        <v>98364</v>
      </c>
      <c r="Y39" s="2">
        <v>202633</v>
      </c>
      <c r="Z39" s="2">
        <v>345178</v>
      </c>
      <c r="AA39" s="2">
        <v>583766</v>
      </c>
      <c r="AB39" s="2">
        <v>775831</v>
      </c>
      <c r="AC39" s="2">
        <v>1026611</v>
      </c>
      <c r="AD39" s="2">
        <v>1332982</v>
      </c>
      <c r="AE39" s="2">
        <v>1865779</v>
      </c>
      <c r="AF39" s="2">
        <v>2589780</v>
      </c>
      <c r="AG39" s="2">
        <v>3497779</v>
      </c>
      <c r="AH39" s="2">
        <v>4195000</v>
      </c>
      <c r="AI39" s="2">
        <v>5346000</v>
      </c>
      <c r="AJ39" s="2">
        <v>6911038</v>
      </c>
      <c r="AK39" s="2">
        <v>8727000</v>
      </c>
      <c r="AL39" s="2">
        <v>10649000</v>
      </c>
      <c r="AM39" s="2">
        <v>11872000</v>
      </c>
      <c r="AN39" s="2">
        <v>13291000</v>
      </c>
      <c r="AO39" s="2">
        <v>15020000</v>
      </c>
      <c r="AP39" s="2">
        <v>17016600</v>
      </c>
      <c r="AQ39" s="2">
        <v>18749100</v>
      </c>
      <c r="AR39" s="2">
        <v>20277400</v>
      </c>
      <c r="AS39" s="2">
        <v>22092500</v>
      </c>
      <c r="AT39" s="2">
        <v>23811900</v>
      </c>
      <c r="AU39" s="2">
        <v>24037372</v>
      </c>
      <c r="AV39" s="2">
        <v>25858318</v>
      </c>
    </row>
    <row r="40" spans="1:48" ht="12" customHeight="1" x14ac:dyDescent="0.2">
      <c r="A40" s="2" t="s">
        <v>86</v>
      </c>
      <c r="B40" s="2">
        <v>0</v>
      </c>
      <c r="C40" s="3"/>
      <c r="D40" s="3"/>
      <c r="E40" s="3"/>
      <c r="F40" s="3"/>
      <c r="G40" s="2">
        <v>0</v>
      </c>
      <c r="H40" s="3"/>
      <c r="I40" s="3"/>
      <c r="J40" s="3"/>
      <c r="K40" s="3"/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20</v>
      </c>
      <c r="AI40" s="2">
        <v>1020</v>
      </c>
      <c r="AJ40" s="2">
        <v>8068</v>
      </c>
      <c r="AK40" s="2">
        <v>19729</v>
      </c>
      <c r="AL40" s="2">
        <v>31507</v>
      </c>
      <c r="AM40" s="2">
        <v>42949</v>
      </c>
      <c r="AN40" s="2">
        <v>53342</v>
      </c>
      <c r="AO40" s="2">
        <v>65780</v>
      </c>
      <c r="AP40" s="2">
        <v>81721</v>
      </c>
      <c r="AQ40" s="2">
        <v>108858</v>
      </c>
      <c r="AR40" s="2">
        <v>152212</v>
      </c>
      <c r="AS40" s="2">
        <v>277670</v>
      </c>
      <c r="AT40" s="2">
        <v>290621</v>
      </c>
      <c r="AU40" s="2">
        <v>371871</v>
      </c>
      <c r="AV40" s="2">
        <v>396429</v>
      </c>
    </row>
    <row r="41" spans="1:48" ht="12" customHeight="1" x14ac:dyDescent="0.2">
      <c r="A41" s="2" t="s">
        <v>87</v>
      </c>
      <c r="B41" s="2">
        <v>0</v>
      </c>
      <c r="C41" s="3"/>
      <c r="D41" s="3"/>
      <c r="E41" s="3"/>
      <c r="F41" s="3"/>
      <c r="G41" s="2">
        <v>0</v>
      </c>
      <c r="H41" s="3"/>
      <c r="I41" s="3"/>
      <c r="J41" s="3"/>
      <c r="K41" s="3"/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3"/>
      <c r="Y41" s="3"/>
      <c r="Z41" s="3"/>
      <c r="AA41" s="2">
        <v>0</v>
      </c>
      <c r="AB41" s="2">
        <v>559</v>
      </c>
      <c r="AC41" s="2">
        <v>988</v>
      </c>
      <c r="AD41" s="2">
        <v>1260</v>
      </c>
      <c r="AE41" s="2">
        <v>1813</v>
      </c>
      <c r="AF41" s="2">
        <v>2534</v>
      </c>
      <c r="AG41" s="3"/>
      <c r="AH41" s="2">
        <v>4109</v>
      </c>
      <c r="AI41" s="2">
        <v>5170</v>
      </c>
      <c r="AJ41" s="2">
        <v>8410</v>
      </c>
      <c r="AK41" s="2">
        <v>10700</v>
      </c>
      <c r="AL41" s="2">
        <v>17000</v>
      </c>
      <c r="AM41" s="2">
        <v>19000</v>
      </c>
      <c r="AN41" s="2">
        <v>21040</v>
      </c>
      <c r="AO41" s="2">
        <v>33800</v>
      </c>
      <c r="AP41" s="2">
        <v>80945</v>
      </c>
      <c r="AQ41" s="2">
        <v>92559</v>
      </c>
      <c r="AR41" s="2">
        <v>101497</v>
      </c>
      <c r="AS41" s="2">
        <v>98313</v>
      </c>
      <c r="AT41" s="2">
        <v>108699</v>
      </c>
      <c r="AU41" s="2">
        <v>99891</v>
      </c>
      <c r="AV41" s="2">
        <v>95120</v>
      </c>
    </row>
    <row r="42" spans="1:48" ht="12" customHeight="1" x14ac:dyDescent="0.2">
      <c r="A42" s="2" t="s">
        <v>88</v>
      </c>
      <c r="B42" s="2">
        <v>0</v>
      </c>
      <c r="C42" s="3"/>
      <c r="D42" s="3"/>
      <c r="E42" s="3"/>
      <c r="F42" s="3"/>
      <c r="G42" s="2">
        <v>0</v>
      </c>
      <c r="H42" s="3"/>
      <c r="I42" s="3"/>
      <c r="J42" s="3"/>
      <c r="K42" s="3"/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44</v>
      </c>
      <c r="AG42" s="2">
        <v>1071</v>
      </c>
      <c r="AH42" s="2">
        <v>1370</v>
      </c>
      <c r="AI42" s="2">
        <v>1633</v>
      </c>
      <c r="AJ42" s="2">
        <v>4162</v>
      </c>
      <c r="AK42" s="2">
        <v>4967</v>
      </c>
      <c r="AL42" s="2">
        <v>11000</v>
      </c>
      <c r="AM42" s="2">
        <v>12600</v>
      </c>
      <c r="AN42" s="2">
        <v>40000</v>
      </c>
      <c r="AO42" s="2">
        <v>60000</v>
      </c>
      <c r="AP42" s="2">
        <v>100000</v>
      </c>
      <c r="AQ42" s="2">
        <v>110000</v>
      </c>
      <c r="AR42" s="2">
        <v>200000</v>
      </c>
      <c r="AS42" s="2">
        <v>250000</v>
      </c>
      <c r="AT42" s="2">
        <v>679652</v>
      </c>
      <c r="AU42" s="2">
        <v>979232</v>
      </c>
      <c r="AV42" s="2">
        <v>1123560</v>
      </c>
    </row>
    <row r="43" spans="1:48" ht="12" customHeight="1" x14ac:dyDescent="0.2">
      <c r="A43" s="2" t="s">
        <v>89</v>
      </c>
      <c r="B43" s="2">
        <v>0</v>
      </c>
      <c r="C43" s="3"/>
      <c r="D43" s="3"/>
      <c r="E43" s="3"/>
      <c r="F43" s="3"/>
      <c r="G43" s="2">
        <v>0</v>
      </c>
      <c r="H43" s="3"/>
      <c r="I43" s="3"/>
      <c r="J43" s="3"/>
      <c r="K43" s="3"/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5500</v>
      </c>
      <c r="AL43" s="2">
        <v>22000</v>
      </c>
      <c r="AM43" s="2">
        <v>34200</v>
      </c>
      <c r="AN43" s="2">
        <v>65000</v>
      </c>
      <c r="AO43" s="2">
        <v>123000</v>
      </c>
      <c r="AP43" s="2">
        <v>210000</v>
      </c>
      <c r="AQ43" s="2">
        <v>466088</v>
      </c>
      <c r="AR43" s="2">
        <v>918356</v>
      </c>
      <c r="AS43" s="2">
        <v>1600000</v>
      </c>
      <c r="AT43" s="2">
        <v>2281320</v>
      </c>
      <c r="AU43" s="2">
        <v>2875304</v>
      </c>
      <c r="AV43" s="2">
        <v>3665661</v>
      </c>
    </row>
    <row r="44" spans="1:48" ht="12" customHeight="1" x14ac:dyDescent="0.2">
      <c r="A44" s="2" t="s">
        <v>90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</row>
    <row r="45" spans="1:48" ht="12" customHeight="1" x14ac:dyDescent="0.2">
      <c r="A45" s="2" t="s">
        <v>91</v>
      </c>
      <c r="B45" s="2">
        <v>0</v>
      </c>
      <c r="C45" s="3"/>
      <c r="D45" s="3"/>
      <c r="E45" s="3"/>
      <c r="F45" s="3"/>
      <c r="G45" s="2">
        <v>0</v>
      </c>
      <c r="H45" s="3"/>
      <c r="I45" s="3"/>
      <c r="J45" s="3"/>
      <c r="K45" s="3"/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4886</v>
      </c>
      <c r="AA45" s="2">
        <v>13921</v>
      </c>
      <c r="AB45" s="2">
        <v>36136</v>
      </c>
      <c r="AC45" s="2">
        <v>64438</v>
      </c>
      <c r="AD45" s="2">
        <v>85186</v>
      </c>
      <c r="AE45" s="2">
        <v>115691</v>
      </c>
      <c r="AF45" s="2">
        <v>197314</v>
      </c>
      <c r="AG45" s="2">
        <v>319474</v>
      </c>
      <c r="AH45" s="2">
        <v>409740</v>
      </c>
      <c r="AI45" s="2">
        <v>964248</v>
      </c>
      <c r="AJ45" s="2">
        <v>2260687</v>
      </c>
      <c r="AK45" s="2">
        <v>3401525</v>
      </c>
      <c r="AL45" s="2">
        <v>5100783</v>
      </c>
      <c r="AM45" s="2">
        <v>6244310</v>
      </c>
      <c r="AN45" s="2">
        <v>7268281</v>
      </c>
      <c r="AO45" s="2">
        <v>9261385</v>
      </c>
      <c r="AP45" s="2">
        <v>10569572</v>
      </c>
      <c r="AQ45" s="2">
        <v>12450801</v>
      </c>
      <c r="AR45" s="2">
        <v>13955202</v>
      </c>
      <c r="AS45" s="2">
        <v>14796593</v>
      </c>
      <c r="AT45" s="2">
        <v>16450223</v>
      </c>
      <c r="AU45" s="2">
        <v>19852242</v>
      </c>
      <c r="AV45" s="2">
        <v>22399969</v>
      </c>
    </row>
    <row r="46" spans="1:48" ht="12" customHeight="1" x14ac:dyDescent="0.2">
      <c r="A46" s="2" t="s">
        <v>92</v>
      </c>
      <c r="B46" s="2">
        <v>0</v>
      </c>
      <c r="C46" s="3"/>
      <c r="D46" s="3"/>
      <c r="E46" s="3"/>
      <c r="F46" s="3"/>
      <c r="G46" s="2">
        <v>0</v>
      </c>
      <c r="H46" s="3"/>
      <c r="I46" s="3"/>
      <c r="J46" s="3"/>
      <c r="K46" s="3"/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700</v>
      </c>
      <c r="Y46" s="2">
        <v>3227</v>
      </c>
      <c r="Z46" s="2">
        <v>9805</v>
      </c>
      <c r="AA46" s="2">
        <v>18319</v>
      </c>
      <c r="AB46" s="2">
        <v>47544</v>
      </c>
      <c r="AC46" s="2">
        <v>176943</v>
      </c>
      <c r="AD46" s="2">
        <v>638000</v>
      </c>
      <c r="AE46" s="2">
        <v>1568000</v>
      </c>
      <c r="AF46" s="2">
        <v>3629000</v>
      </c>
      <c r="AG46" s="2">
        <v>6853000</v>
      </c>
      <c r="AH46" s="2">
        <v>13233000</v>
      </c>
      <c r="AI46" s="2">
        <v>23863000</v>
      </c>
      <c r="AJ46" s="2">
        <v>43296000</v>
      </c>
      <c r="AK46" s="2">
        <v>85260000</v>
      </c>
      <c r="AL46" s="2">
        <v>144820000</v>
      </c>
      <c r="AM46" s="2">
        <v>206005000</v>
      </c>
      <c r="AN46" s="2">
        <v>269953000</v>
      </c>
      <c r="AO46" s="2">
        <v>334824000</v>
      </c>
      <c r="AP46" s="2">
        <v>393406000</v>
      </c>
      <c r="AQ46" s="2">
        <v>461058000</v>
      </c>
      <c r="AR46" s="2">
        <v>547306000</v>
      </c>
      <c r="AS46" s="2">
        <v>641245000</v>
      </c>
      <c r="AT46" s="2">
        <v>747214000</v>
      </c>
      <c r="AU46" s="2">
        <v>859003000</v>
      </c>
      <c r="AV46" s="2">
        <v>986253000</v>
      </c>
    </row>
    <row r="47" spans="1:48" ht="12" customHeight="1" x14ac:dyDescent="0.2">
      <c r="A47" s="2" t="s">
        <v>93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</row>
    <row r="48" spans="1:48" ht="12" customHeight="1" x14ac:dyDescent="0.2">
      <c r="A48" s="2" t="s">
        <v>94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</row>
    <row r="49" spans="1:48" ht="12" customHeight="1" x14ac:dyDescent="0.2">
      <c r="A49" s="2" t="s">
        <v>95</v>
      </c>
      <c r="B49" s="2">
        <v>0</v>
      </c>
      <c r="C49" s="3"/>
      <c r="D49" s="3"/>
      <c r="E49" s="3"/>
      <c r="F49" s="3"/>
      <c r="G49" s="2">
        <v>0</v>
      </c>
      <c r="H49" s="3"/>
      <c r="I49" s="3"/>
      <c r="J49" s="3"/>
      <c r="K49" s="3"/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86805</v>
      </c>
      <c r="AF49" s="2">
        <v>274590</v>
      </c>
      <c r="AG49" s="2">
        <v>522857</v>
      </c>
      <c r="AH49" s="2">
        <v>1264763</v>
      </c>
      <c r="AI49" s="2">
        <v>1800229</v>
      </c>
      <c r="AJ49" s="2">
        <v>1966535</v>
      </c>
      <c r="AK49" s="2">
        <v>2256801</v>
      </c>
      <c r="AL49" s="2">
        <v>3265261</v>
      </c>
      <c r="AM49" s="2">
        <v>4596594</v>
      </c>
      <c r="AN49" s="2">
        <v>6186206</v>
      </c>
      <c r="AO49" s="2">
        <v>10400578</v>
      </c>
      <c r="AP49" s="2">
        <v>21849993</v>
      </c>
      <c r="AQ49" s="2">
        <v>29762715</v>
      </c>
      <c r="AR49" s="2">
        <v>33941118</v>
      </c>
      <c r="AS49" s="2">
        <v>41364753</v>
      </c>
      <c r="AT49" s="2">
        <v>42159613</v>
      </c>
      <c r="AU49" s="2">
        <v>44477653</v>
      </c>
      <c r="AV49" s="2">
        <v>46200421</v>
      </c>
    </row>
    <row r="50" spans="1:48" ht="12" customHeight="1" x14ac:dyDescent="0.2">
      <c r="A50" s="2" t="s">
        <v>96</v>
      </c>
      <c r="B50" s="2">
        <v>0</v>
      </c>
      <c r="C50" s="3"/>
      <c r="D50" s="3"/>
      <c r="E50" s="3"/>
      <c r="F50" s="3"/>
      <c r="G50" s="2">
        <v>0</v>
      </c>
      <c r="H50" s="3"/>
      <c r="I50" s="3"/>
      <c r="J50" s="3"/>
      <c r="K50" s="3"/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2000</v>
      </c>
      <c r="AO50" s="2">
        <v>8378</v>
      </c>
      <c r="AP50" s="2">
        <v>15523</v>
      </c>
      <c r="AQ50" s="2">
        <v>36877</v>
      </c>
      <c r="AR50" s="2">
        <v>62104</v>
      </c>
      <c r="AS50" s="2">
        <v>91741</v>
      </c>
      <c r="AT50" s="2">
        <v>122596</v>
      </c>
      <c r="AU50" s="2">
        <v>165278</v>
      </c>
      <c r="AV50" s="2">
        <v>216438</v>
      </c>
    </row>
    <row r="51" spans="1:48" ht="12" customHeight="1" x14ac:dyDescent="0.2">
      <c r="A51" s="2" t="s">
        <v>97</v>
      </c>
      <c r="B51" s="2">
        <v>0</v>
      </c>
      <c r="C51" s="3"/>
      <c r="D51" s="3"/>
      <c r="E51" s="3"/>
      <c r="F51" s="3"/>
      <c r="G51" s="2">
        <v>0</v>
      </c>
      <c r="H51" s="3"/>
      <c r="I51" s="3"/>
      <c r="J51" s="3"/>
      <c r="K51" s="3"/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3"/>
      <c r="AD51" s="3"/>
      <c r="AE51" s="3"/>
      <c r="AF51" s="2">
        <v>8500</v>
      </c>
      <c r="AG51" s="2">
        <v>7200</v>
      </c>
      <c r="AH51" s="2">
        <v>8900</v>
      </c>
      <c r="AI51" s="2">
        <v>10000</v>
      </c>
      <c r="AJ51" s="2">
        <v>12000</v>
      </c>
      <c r="AK51" s="2">
        <v>15000</v>
      </c>
      <c r="AL51" s="2">
        <v>150000</v>
      </c>
      <c r="AM51" s="2">
        <v>560000</v>
      </c>
      <c r="AN51" s="2">
        <v>1246225</v>
      </c>
      <c r="AO51" s="2">
        <v>1990722</v>
      </c>
      <c r="AP51" s="2">
        <v>2746094</v>
      </c>
      <c r="AQ51" s="2">
        <v>4415470</v>
      </c>
      <c r="AR51" s="2">
        <v>6592000</v>
      </c>
      <c r="AS51" s="2">
        <v>9937622</v>
      </c>
      <c r="AT51" s="2">
        <v>9458557</v>
      </c>
      <c r="AU51" s="2">
        <v>11820348</v>
      </c>
      <c r="AV51" s="2">
        <v>15673123</v>
      </c>
    </row>
    <row r="52" spans="1:48" ht="12" customHeight="1" x14ac:dyDescent="0.2">
      <c r="A52" s="2" t="s">
        <v>98</v>
      </c>
      <c r="B52" s="2">
        <v>0</v>
      </c>
      <c r="C52" s="3"/>
      <c r="D52" s="3"/>
      <c r="E52" s="3"/>
      <c r="F52" s="3"/>
      <c r="G52" s="2">
        <v>0</v>
      </c>
      <c r="H52" s="3"/>
      <c r="I52" s="3"/>
      <c r="J52" s="3"/>
      <c r="K52" s="3"/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1000</v>
      </c>
      <c r="AH52" s="3"/>
      <c r="AI52" s="2">
        <v>3390</v>
      </c>
      <c r="AJ52" s="2">
        <v>5000</v>
      </c>
      <c r="AK52" s="2">
        <v>70000</v>
      </c>
      <c r="AL52" s="2">
        <v>150000</v>
      </c>
      <c r="AM52" s="2">
        <v>221800</v>
      </c>
      <c r="AN52" s="2">
        <v>330000</v>
      </c>
      <c r="AO52" s="2">
        <v>383653</v>
      </c>
      <c r="AP52" s="2">
        <v>558192</v>
      </c>
      <c r="AQ52" s="2">
        <v>917499</v>
      </c>
      <c r="AR52" s="2">
        <v>1287631</v>
      </c>
      <c r="AS52" s="2">
        <v>1807000</v>
      </c>
      <c r="AT52" s="2">
        <v>2171000</v>
      </c>
      <c r="AU52" s="2">
        <v>3798619</v>
      </c>
      <c r="AV52" s="2">
        <v>3884757</v>
      </c>
    </row>
    <row r="53" spans="1:48" ht="12" customHeight="1" x14ac:dyDescent="0.2">
      <c r="A53" s="2" t="s">
        <v>99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</row>
    <row r="54" spans="1:48" ht="12" customHeight="1" x14ac:dyDescent="0.2">
      <c r="A54" s="2" t="s">
        <v>100</v>
      </c>
      <c r="B54" s="2">
        <v>0</v>
      </c>
      <c r="C54" s="3"/>
      <c r="D54" s="3"/>
      <c r="E54" s="3"/>
      <c r="F54" s="3"/>
      <c r="G54" s="2">
        <v>0</v>
      </c>
      <c r="H54" s="3"/>
      <c r="I54" s="3"/>
      <c r="J54" s="3"/>
      <c r="K54" s="3"/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3008</v>
      </c>
      <c r="AD54" s="2">
        <v>4533</v>
      </c>
      <c r="AE54" s="2">
        <v>6985</v>
      </c>
      <c r="AF54" s="2">
        <v>18750</v>
      </c>
      <c r="AG54" s="2">
        <v>46531</v>
      </c>
      <c r="AH54" s="2">
        <v>64387</v>
      </c>
      <c r="AI54" s="2">
        <v>108770</v>
      </c>
      <c r="AJ54" s="2">
        <v>138178</v>
      </c>
      <c r="AK54" s="2">
        <v>211614</v>
      </c>
      <c r="AL54" s="2">
        <v>326944</v>
      </c>
      <c r="AM54" s="2">
        <v>502478</v>
      </c>
      <c r="AN54" s="2">
        <v>778299</v>
      </c>
      <c r="AO54" s="2">
        <v>923084</v>
      </c>
      <c r="AP54" s="2">
        <v>1101305</v>
      </c>
      <c r="AQ54" s="2">
        <v>1443717</v>
      </c>
      <c r="AR54" s="2">
        <v>1508219</v>
      </c>
      <c r="AS54" s="2">
        <v>1886570</v>
      </c>
      <c r="AT54" s="2">
        <v>1950318</v>
      </c>
      <c r="AU54" s="2">
        <v>3035007</v>
      </c>
      <c r="AV54" s="2">
        <v>4358127</v>
      </c>
    </row>
    <row r="55" spans="1:48" ht="12" customHeight="1" x14ac:dyDescent="0.2">
      <c r="A55" s="2" t="s">
        <v>101</v>
      </c>
      <c r="B55" s="2">
        <v>0</v>
      </c>
      <c r="C55" s="3"/>
      <c r="D55" s="3"/>
      <c r="E55" s="3"/>
      <c r="F55" s="3"/>
      <c r="G55" s="2">
        <v>0</v>
      </c>
      <c r="H55" s="3"/>
      <c r="I55" s="3"/>
      <c r="J55" s="3"/>
      <c r="K55" s="3"/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13549</v>
      </c>
      <c r="AH55" s="2">
        <v>36000</v>
      </c>
      <c r="AI55" s="2">
        <v>91212</v>
      </c>
      <c r="AJ55" s="2">
        <v>257134</v>
      </c>
      <c r="AK55" s="2">
        <v>472952</v>
      </c>
      <c r="AL55" s="2">
        <v>728545</v>
      </c>
      <c r="AM55" s="2">
        <v>1027058</v>
      </c>
      <c r="AN55" s="2">
        <v>1280696</v>
      </c>
      <c r="AO55" s="2">
        <v>1674332</v>
      </c>
      <c r="AP55" s="2">
        <v>2349439</v>
      </c>
      <c r="AQ55" s="2">
        <v>4065421</v>
      </c>
      <c r="AR55" s="2">
        <v>7467708</v>
      </c>
      <c r="AS55" s="2">
        <v>10449036</v>
      </c>
      <c r="AT55" s="2">
        <v>13184308</v>
      </c>
      <c r="AU55" s="2">
        <v>15599044</v>
      </c>
      <c r="AV55" s="2">
        <v>17416379</v>
      </c>
    </row>
    <row r="56" spans="1:48" ht="12" customHeight="1" x14ac:dyDescent="0.2">
      <c r="A56" s="2" t="s">
        <v>102</v>
      </c>
      <c r="B56" s="2">
        <v>0</v>
      </c>
      <c r="C56" s="3"/>
      <c r="D56" s="3"/>
      <c r="E56" s="3"/>
      <c r="F56" s="3"/>
      <c r="G56" s="2">
        <v>0</v>
      </c>
      <c r="H56" s="3"/>
      <c r="I56" s="3"/>
      <c r="J56" s="3"/>
      <c r="K56" s="3"/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240</v>
      </c>
      <c r="AB56" s="2">
        <v>2019</v>
      </c>
      <c r="AC56" s="2">
        <v>6320</v>
      </c>
      <c r="AD56" s="2">
        <v>11382</v>
      </c>
      <c r="AE56" s="2">
        <v>21664</v>
      </c>
      <c r="AF56" s="2">
        <v>33688</v>
      </c>
      <c r="AG56" s="2">
        <v>64943</v>
      </c>
      <c r="AH56" s="2">
        <v>120420</v>
      </c>
      <c r="AI56" s="2">
        <v>182500</v>
      </c>
      <c r="AJ56" s="2">
        <v>295000</v>
      </c>
      <c r="AK56" s="2">
        <v>1033000</v>
      </c>
      <c r="AL56" s="2">
        <v>1755000</v>
      </c>
      <c r="AM56" s="2">
        <v>2312600</v>
      </c>
      <c r="AN56" s="2">
        <v>2537300</v>
      </c>
      <c r="AO56" s="2">
        <v>2835500</v>
      </c>
      <c r="AP56" s="2">
        <v>3649700</v>
      </c>
      <c r="AQ56" s="2">
        <v>4395200</v>
      </c>
      <c r="AR56" s="2">
        <v>5034582</v>
      </c>
      <c r="AS56" s="2">
        <v>4554777</v>
      </c>
      <c r="AT56" s="2">
        <v>4675017</v>
      </c>
      <c r="AU56" s="2">
        <v>4928352</v>
      </c>
      <c r="AV56" s="2">
        <v>5115140</v>
      </c>
    </row>
    <row r="57" spans="1:48" ht="12" customHeight="1" x14ac:dyDescent="0.2">
      <c r="A57" s="2" t="s">
        <v>103</v>
      </c>
      <c r="B57" s="2">
        <v>0</v>
      </c>
      <c r="C57" s="3"/>
      <c r="D57" s="3"/>
      <c r="E57" s="3"/>
      <c r="F57" s="3"/>
      <c r="G57" s="2">
        <v>0</v>
      </c>
      <c r="H57" s="3"/>
      <c r="I57" s="3"/>
      <c r="J57" s="3"/>
      <c r="K57" s="3"/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234</v>
      </c>
      <c r="AD57" s="2">
        <v>500</v>
      </c>
      <c r="AE57" s="2">
        <v>1152</v>
      </c>
      <c r="AF57" s="2">
        <v>1939</v>
      </c>
      <c r="AG57" s="2">
        <v>2427</v>
      </c>
      <c r="AH57" s="2">
        <v>2994</v>
      </c>
      <c r="AI57" s="2">
        <v>4056</v>
      </c>
      <c r="AJ57" s="2">
        <v>5136</v>
      </c>
      <c r="AK57" s="2">
        <v>6536</v>
      </c>
      <c r="AL57" s="2">
        <v>8579</v>
      </c>
      <c r="AM57" s="2">
        <v>17851</v>
      </c>
      <c r="AN57" s="2">
        <v>35356</v>
      </c>
      <c r="AO57" s="2">
        <v>75797</v>
      </c>
      <c r="AP57" s="2">
        <v>135534</v>
      </c>
      <c r="AQ57" s="2">
        <v>152715</v>
      </c>
      <c r="AR57" s="2">
        <v>198252</v>
      </c>
      <c r="AS57" s="2">
        <v>331736</v>
      </c>
      <c r="AT57" s="2">
        <v>621156</v>
      </c>
      <c r="AU57" s="2">
        <v>1003015</v>
      </c>
      <c r="AV57" s="2">
        <v>1315141</v>
      </c>
    </row>
    <row r="58" spans="1:48" ht="12" customHeight="1" x14ac:dyDescent="0.2">
      <c r="A58" s="2" t="s">
        <v>104</v>
      </c>
      <c r="B58" s="2">
        <v>0</v>
      </c>
      <c r="C58" s="3"/>
      <c r="D58" s="3"/>
      <c r="E58" s="3"/>
      <c r="F58" s="3"/>
      <c r="G58" s="2">
        <v>0</v>
      </c>
      <c r="H58" s="3"/>
      <c r="I58" s="3"/>
      <c r="J58" s="3"/>
      <c r="K58" s="3"/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168</v>
      </c>
      <c r="Z58" s="2">
        <v>1348</v>
      </c>
      <c r="AA58" s="2">
        <v>3156</v>
      </c>
      <c r="AB58" s="2">
        <v>5131</v>
      </c>
      <c r="AC58" s="2">
        <v>9739</v>
      </c>
      <c r="AD58" s="2">
        <v>15288</v>
      </c>
      <c r="AE58" s="2">
        <v>22938</v>
      </c>
      <c r="AF58" s="2">
        <v>44453</v>
      </c>
      <c r="AG58" s="2">
        <v>70781</v>
      </c>
      <c r="AH58" s="2">
        <v>91968</v>
      </c>
      <c r="AI58" s="2">
        <v>116429</v>
      </c>
      <c r="AJ58" s="2">
        <v>151649</v>
      </c>
      <c r="AK58" s="2">
        <v>218324</v>
      </c>
      <c r="AL58" s="2">
        <v>314355</v>
      </c>
      <c r="AM58" s="2">
        <v>417933</v>
      </c>
      <c r="AN58" s="2">
        <v>551752</v>
      </c>
      <c r="AO58" s="2">
        <v>658234</v>
      </c>
      <c r="AP58" s="2">
        <v>782503</v>
      </c>
      <c r="AQ58" s="2">
        <v>867785</v>
      </c>
      <c r="AR58" s="2">
        <v>988312</v>
      </c>
      <c r="AS58" s="2">
        <v>1016739</v>
      </c>
      <c r="AT58" s="2">
        <v>977521</v>
      </c>
      <c r="AU58" s="2">
        <v>1034071</v>
      </c>
      <c r="AV58" s="2">
        <v>1090944</v>
      </c>
    </row>
    <row r="59" spans="1:48" ht="12" customHeight="1" x14ac:dyDescent="0.2">
      <c r="A59" s="2" t="s">
        <v>105</v>
      </c>
      <c r="B59" s="2">
        <v>0</v>
      </c>
      <c r="C59" s="3"/>
      <c r="D59" s="3"/>
      <c r="E59" s="3"/>
      <c r="F59" s="3"/>
      <c r="G59" s="2">
        <v>0</v>
      </c>
      <c r="H59" s="3"/>
      <c r="I59" s="3"/>
      <c r="J59" s="3"/>
      <c r="K59" s="3"/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1242</v>
      </c>
      <c r="AC59" s="2">
        <v>4651</v>
      </c>
      <c r="AD59" s="2">
        <v>14043</v>
      </c>
      <c r="AE59" s="2">
        <v>30429</v>
      </c>
      <c r="AF59" s="2">
        <v>48900</v>
      </c>
      <c r="AG59" s="2">
        <v>200315</v>
      </c>
      <c r="AH59" s="2">
        <v>526339</v>
      </c>
      <c r="AI59" s="2">
        <v>965476</v>
      </c>
      <c r="AJ59" s="2">
        <v>1944553</v>
      </c>
      <c r="AK59" s="2">
        <v>4346009</v>
      </c>
      <c r="AL59" s="2">
        <v>6947151</v>
      </c>
      <c r="AM59" s="2">
        <v>8610177</v>
      </c>
      <c r="AN59" s="2">
        <v>9708683</v>
      </c>
      <c r="AO59" s="2">
        <v>10782567</v>
      </c>
      <c r="AP59" s="2">
        <v>11775878</v>
      </c>
      <c r="AQ59" s="2">
        <v>12406199</v>
      </c>
      <c r="AR59" s="2">
        <v>13228631</v>
      </c>
      <c r="AS59" s="2">
        <v>13780165</v>
      </c>
      <c r="AT59" s="2">
        <v>14258404</v>
      </c>
      <c r="AU59" s="2">
        <v>12775068</v>
      </c>
      <c r="AV59" s="2">
        <v>12810000</v>
      </c>
    </row>
    <row r="60" spans="1:48" ht="12" customHeight="1" x14ac:dyDescent="0.2">
      <c r="A60" s="2" t="s">
        <v>106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</row>
    <row r="61" spans="1:48" ht="12" customHeight="1" x14ac:dyDescent="0.2">
      <c r="A61" s="2" t="s">
        <v>107</v>
      </c>
      <c r="B61" s="2">
        <v>0</v>
      </c>
      <c r="C61" s="3"/>
      <c r="D61" s="3"/>
      <c r="E61" s="3"/>
      <c r="F61" s="3"/>
      <c r="G61" s="2">
        <v>0</v>
      </c>
      <c r="H61" s="3"/>
      <c r="I61" s="3"/>
      <c r="J61" s="3"/>
      <c r="K61" s="3"/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7200</v>
      </c>
      <c r="T61" s="2">
        <v>16100</v>
      </c>
      <c r="U61" s="2">
        <v>30600</v>
      </c>
      <c r="V61" s="2">
        <v>46100</v>
      </c>
      <c r="W61" s="2">
        <v>57604</v>
      </c>
      <c r="X61" s="2">
        <v>77432</v>
      </c>
      <c r="Y61" s="2">
        <v>101479</v>
      </c>
      <c r="Z61" s="2">
        <v>123792</v>
      </c>
      <c r="AA61" s="2">
        <v>148220</v>
      </c>
      <c r="AB61" s="2">
        <v>175943</v>
      </c>
      <c r="AC61" s="2">
        <v>211063</v>
      </c>
      <c r="AD61" s="2">
        <v>357589</v>
      </c>
      <c r="AE61" s="2">
        <v>503500</v>
      </c>
      <c r="AF61" s="2">
        <v>822264</v>
      </c>
      <c r="AG61" s="2">
        <v>1316592</v>
      </c>
      <c r="AH61" s="2">
        <v>1444016</v>
      </c>
      <c r="AI61" s="2">
        <v>1931101</v>
      </c>
      <c r="AJ61" s="2">
        <v>2628585</v>
      </c>
      <c r="AK61" s="2">
        <v>3363552</v>
      </c>
      <c r="AL61" s="2">
        <v>3960165</v>
      </c>
      <c r="AM61" s="2">
        <v>4477752</v>
      </c>
      <c r="AN61" s="2">
        <v>4767100</v>
      </c>
      <c r="AO61" s="2">
        <v>5166912</v>
      </c>
      <c r="AP61" s="2">
        <v>5449206</v>
      </c>
      <c r="AQ61" s="2">
        <v>5828157</v>
      </c>
      <c r="AR61" s="2">
        <v>6308000</v>
      </c>
      <c r="AS61" s="2">
        <v>6556988</v>
      </c>
      <c r="AT61" s="2">
        <v>6833683</v>
      </c>
      <c r="AU61" s="2">
        <v>6981000</v>
      </c>
      <c r="AV61" s="2">
        <v>7047000</v>
      </c>
    </row>
    <row r="62" spans="1:48" ht="12" customHeight="1" x14ac:dyDescent="0.2">
      <c r="A62" s="2" t="s">
        <v>108</v>
      </c>
      <c r="B62" s="2">
        <v>0</v>
      </c>
      <c r="C62" s="3"/>
      <c r="D62" s="3"/>
      <c r="E62" s="3"/>
      <c r="F62" s="3"/>
      <c r="G62" s="2">
        <v>0</v>
      </c>
      <c r="H62" s="3"/>
      <c r="I62" s="3"/>
      <c r="J62" s="3"/>
      <c r="K62" s="3"/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110</v>
      </c>
      <c r="AH62" s="2">
        <v>203</v>
      </c>
      <c r="AI62" s="2">
        <v>220</v>
      </c>
      <c r="AJ62" s="2">
        <v>280</v>
      </c>
      <c r="AK62" s="2">
        <v>230</v>
      </c>
      <c r="AL62" s="2">
        <v>3000</v>
      </c>
      <c r="AM62" s="2">
        <v>15000</v>
      </c>
      <c r="AN62" s="2">
        <v>23000</v>
      </c>
      <c r="AO62" s="2">
        <v>34482</v>
      </c>
      <c r="AP62" s="2">
        <v>44053</v>
      </c>
      <c r="AQ62" s="2">
        <v>44817</v>
      </c>
      <c r="AR62" s="2">
        <v>69539</v>
      </c>
      <c r="AS62" s="2">
        <v>112848</v>
      </c>
      <c r="AT62" s="2">
        <v>128776</v>
      </c>
      <c r="AU62" s="2">
        <v>165613</v>
      </c>
      <c r="AV62" s="2">
        <v>193049</v>
      </c>
    </row>
    <row r="63" spans="1:48" ht="12" customHeight="1" x14ac:dyDescent="0.2">
      <c r="A63" s="2" t="s">
        <v>109</v>
      </c>
      <c r="B63" s="2">
        <v>0</v>
      </c>
      <c r="C63" s="3"/>
      <c r="D63" s="3"/>
      <c r="E63" s="3"/>
      <c r="F63" s="3"/>
      <c r="G63" s="2">
        <v>0</v>
      </c>
      <c r="H63" s="3"/>
      <c r="I63" s="3"/>
      <c r="J63" s="3"/>
      <c r="K63" s="3"/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461</v>
      </c>
      <c r="AH63" s="2">
        <v>556</v>
      </c>
      <c r="AI63" s="2">
        <v>650</v>
      </c>
      <c r="AJ63" s="2">
        <v>800</v>
      </c>
      <c r="AK63" s="2">
        <v>1200</v>
      </c>
      <c r="AL63" s="2">
        <v>7710</v>
      </c>
      <c r="AM63" s="2">
        <v>12173</v>
      </c>
      <c r="AN63" s="2">
        <v>23786</v>
      </c>
      <c r="AO63" s="2">
        <v>41838</v>
      </c>
      <c r="AP63" s="2">
        <v>52000</v>
      </c>
      <c r="AQ63" s="2">
        <v>71500</v>
      </c>
      <c r="AR63" s="2">
        <v>89000</v>
      </c>
      <c r="AS63" s="2">
        <v>91000</v>
      </c>
      <c r="AT63" s="2">
        <v>98500</v>
      </c>
      <c r="AU63" s="2">
        <v>105567</v>
      </c>
      <c r="AV63" s="2">
        <v>111000</v>
      </c>
    </row>
    <row r="64" spans="1:48" ht="12" customHeight="1" x14ac:dyDescent="0.2">
      <c r="A64" s="2" t="s">
        <v>110</v>
      </c>
      <c r="B64" s="2">
        <v>0</v>
      </c>
      <c r="C64" s="3"/>
      <c r="D64" s="3"/>
      <c r="E64" s="3"/>
      <c r="F64" s="3"/>
      <c r="G64" s="2">
        <v>0</v>
      </c>
      <c r="H64" s="3"/>
      <c r="I64" s="3"/>
      <c r="J64" s="3"/>
      <c r="K64" s="3"/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3"/>
      <c r="Y64" s="3"/>
      <c r="Z64" s="3"/>
      <c r="AA64" s="2">
        <v>3166</v>
      </c>
      <c r="AB64" s="2">
        <v>5605</v>
      </c>
      <c r="AC64" s="2">
        <v>7190</v>
      </c>
      <c r="AD64" s="2">
        <v>10364</v>
      </c>
      <c r="AE64" s="2">
        <v>20990</v>
      </c>
      <c r="AF64" s="2">
        <v>55979</v>
      </c>
      <c r="AG64" s="2">
        <v>82547</v>
      </c>
      <c r="AH64" s="2">
        <v>141592</v>
      </c>
      <c r="AI64" s="2">
        <v>209384</v>
      </c>
      <c r="AJ64" s="2">
        <v>424434</v>
      </c>
      <c r="AK64" s="2">
        <v>705431</v>
      </c>
      <c r="AL64" s="2">
        <v>1270082</v>
      </c>
      <c r="AM64" s="2">
        <v>1700609</v>
      </c>
      <c r="AN64" s="2">
        <v>2091914</v>
      </c>
      <c r="AO64" s="2">
        <v>2534063</v>
      </c>
      <c r="AP64" s="2">
        <v>3623289</v>
      </c>
      <c r="AQ64" s="2">
        <v>4605659</v>
      </c>
      <c r="AR64" s="2">
        <v>5512859</v>
      </c>
      <c r="AS64" s="2">
        <v>7210483</v>
      </c>
      <c r="AT64" s="2">
        <v>8629815</v>
      </c>
      <c r="AU64" s="2">
        <v>8892783</v>
      </c>
      <c r="AV64" s="2">
        <v>8770780</v>
      </c>
    </row>
    <row r="65" spans="1:48" ht="12" customHeight="1" x14ac:dyDescent="0.2">
      <c r="A65" s="2" t="s">
        <v>111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</row>
    <row r="66" spans="1:48" ht="12" customHeight="1" x14ac:dyDescent="0.2">
      <c r="A66" s="2" t="s">
        <v>112</v>
      </c>
      <c r="B66" s="2">
        <v>0</v>
      </c>
      <c r="C66" s="3"/>
      <c r="D66" s="3"/>
      <c r="E66" s="3"/>
      <c r="F66" s="3"/>
      <c r="G66" s="2">
        <v>0</v>
      </c>
      <c r="H66" s="3"/>
      <c r="I66" s="3"/>
      <c r="J66" s="3"/>
      <c r="K66" s="3"/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18920</v>
      </c>
      <c r="AF66" s="2">
        <v>54380</v>
      </c>
      <c r="AG66" s="2">
        <v>59779</v>
      </c>
      <c r="AH66" s="2">
        <v>126505</v>
      </c>
      <c r="AI66" s="2">
        <v>242812</v>
      </c>
      <c r="AJ66" s="2">
        <v>383185</v>
      </c>
      <c r="AK66" s="2">
        <v>482213</v>
      </c>
      <c r="AL66" s="2">
        <v>859152</v>
      </c>
      <c r="AM66" s="2">
        <v>1560861</v>
      </c>
      <c r="AN66" s="2">
        <v>2398161</v>
      </c>
      <c r="AO66" s="2">
        <v>3544174</v>
      </c>
      <c r="AP66" s="2">
        <v>6246332</v>
      </c>
      <c r="AQ66" s="2">
        <v>8485050</v>
      </c>
      <c r="AR66" s="2">
        <v>9939977</v>
      </c>
      <c r="AS66" s="2">
        <v>11684479</v>
      </c>
      <c r="AT66" s="2">
        <v>13241758</v>
      </c>
      <c r="AU66" s="2">
        <v>14780730</v>
      </c>
      <c r="AV66" s="2">
        <v>15332715</v>
      </c>
    </row>
    <row r="67" spans="1:48" ht="12" customHeight="1" x14ac:dyDescent="0.2">
      <c r="A67" s="2" t="s">
        <v>113</v>
      </c>
      <c r="B67" s="2">
        <v>0</v>
      </c>
      <c r="C67" s="3"/>
      <c r="D67" s="3"/>
      <c r="E67" s="3"/>
      <c r="F67" s="3"/>
      <c r="G67" s="2">
        <v>0</v>
      </c>
      <c r="H67" s="3"/>
      <c r="I67" s="3"/>
      <c r="J67" s="3"/>
      <c r="K67" s="3"/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2627</v>
      </c>
      <c r="Y67" s="2">
        <v>3021</v>
      </c>
      <c r="Z67" s="2">
        <v>3619</v>
      </c>
      <c r="AA67" s="2">
        <v>4000</v>
      </c>
      <c r="AB67" s="2">
        <v>4500</v>
      </c>
      <c r="AC67" s="2">
        <v>4913</v>
      </c>
      <c r="AD67" s="2">
        <v>6877</v>
      </c>
      <c r="AE67" s="2">
        <v>7371</v>
      </c>
      <c r="AF67" s="2">
        <v>7368</v>
      </c>
      <c r="AG67" s="2">
        <v>7369</v>
      </c>
      <c r="AH67" s="2">
        <v>65378</v>
      </c>
      <c r="AI67" s="2">
        <v>90786</v>
      </c>
      <c r="AJ67" s="2">
        <v>480974</v>
      </c>
      <c r="AK67" s="2">
        <v>1359900</v>
      </c>
      <c r="AL67" s="2">
        <v>2793800</v>
      </c>
      <c r="AM67" s="2">
        <v>4494700</v>
      </c>
      <c r="AN67" s="2">
        <v>5797530</v>
      </c>
      <c r="AO67" s="2">
        <v>7643060</v>
      </c>
      <c r="AP67" s="2">
        <v>13629602</v>
      </c>
      <c r="AQ67" s="2">
        <v>18001106</v>
      </c>
      <c r="AR67" s="2">
        <v>30093673</v>
      </c>
      <c r="AS67" s="2">
        <v>41286662</v>
      </c>
      <c r="AT67" s="2">
        <v>55352233</v>
      </c>
      <c r="AU67" s="2">
        <v>70661005</v>
      </c>
      <c r="AV67" s="2">
        <v>83425145</v>
      </c>
    </row>
    <row r="68" spans="1:48" ht="12" customHeight="1" x14ac:dyDescent="0.2">
      <c r="A68" s="2" t="s">
        <v>114</v>
      </c>
      <c r="B68" s="2">
        <v>0</v>
      </c>
      <c r="C68" s="3"/>
      <c r="D68" s="3"/>
      <c r="E68" s="3"/>
      <c r="F68" s="3"/>
      <c r="G68" s="2">
        <v>0</v>
      </c>
      <c r="H68" s="3"/>
      <c r="I68" s="3"/>
      <c r="J68" s="3"/>
      <c r="K68" s="3"/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1632</v>
      </c>
      <c r="AE68" s="2">
        <v>4868</v>
      </c>
      <c r="AF68" s="2">
        <v>13475</v>
      </c>
      <c r="AG68" s="2">
        <v>23270</v>
      </c>
      <c r="AH68" s="2">
        <v>40163</v>
      </c>
      <c r="AI68" s="2">
        <v>137114</v>
      </c>
      <c r="AJ68" s="2">
        <v>511365</v>
      </c>
      <c r="AK68" s="2">
        <v>743628</v>
      </c>
      <c r="AL68" s="2">
        <v>857782</v>
      </c>
      <c r="AM68" s="2">
        <v>888818</v>
      </c>
      <c r="AN68" s="2">
        <v>1149790</v>
      </c>
      <c r="AO68" s="2">
        <v>1832579</v>
      </c>
      <c r="AP68" s="2">
        <v>2411753</v>
      </c>
      <c r="AQ68" s="2">
        <v>3851611</v>
      </c>
      <c r="AR68" s="2">
        <v>6137381</v>
      </c>
      <c r="AS68" s="2">
        <v>6950703</v>
      </c>
      <c r="AT68" s="2">
        <v>7566245</v>
      </c>
      <c r="AU68" s="2">
        <v>7700336</v>
      </c>
      <c r="AV68" s="2">
        <v>7837000</v>
      </c>
    </row>
    <row r="69" spans="1:48" ht="12" customHeight="1" x14ac:dyDescent="0.2">
      <c r="A69" s="2" t="s">
        <v>115</v>
      </c>
      <c r="B69" s="2">
        <v>0</v>
      </c>
      <c r="C69" s="3"/>
      <c r="D69" s="3"/>
      <c r="E69" s="3"/>
      <c r="F69" s="3"/>
      <c r="G69" s="2">
        <v>0</v>
      </c>
      <c r="H69" s="3"/>
      <c r="I69" s="3"/>
      <c r="J69" s="3"/>
      <c r="K69" s="3"/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61</v>
      </c>
      <c r="AH69" s="2">
        <v>300</v>
      </c>
      <c r="AI69" s="2">
        <v>297</v>
      </c>
      <c r="AJ69" s="2">
        <v>600</v>
      </c>
      <c r="AK69" s="2">
        <v>5000</v>
      </c>
      <c r="AL69" s="2">
        <v>15000</v>
      </c>
      <c r="AM69" s="2">
        <v>32000</v>
      </c>
      <c r="AN69" s="2">
        <v>41500</v>
      </c>
      <c r="AO69" s="2">
        <v>61900</v>
      </c>
      <c r="AP69" s="2">
        <v>96900</v>
      </c>
      <c r="AQ69" s="2">
        <v>120000</v>
      </c>
      <c r="AR69" s="2">
        <v>150000</v>
      </c>
      <c r="AS69" s="2">
        <v>180000</v>
      </c>
      <c r="AT69" s="2">
        <v>200000</v>
      </c>
      <c r="AU69" s="2">
        <v>399290</v>
      </c>
      <c r="AV69" s="2">
        <v>426000</v>
      </c>
    </row>
    <row r="70" spans="1:48" ht="12" customHeight="1" x14ac:dyDescent="0.2">
      <c r="A70" s="2" t="s">
        <v>116</v>
      </c>
      <c r="B70" s="2">
        <v>0</v>
      </c>
      <c r="C70" s="3"/>
      <c r="D70" s="3"/>
      <c r="E70" s="3"/>
      <c r="F70" s="3"/>
      <c r="G70" s="2">
        <v>0</v>
      </c>
      <c r="H70" s="3"/>
      <c r="I70" s="3"/>
      <c r="J70" s="3"/>
      <c r="K70" s="3"/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20000</v>
      </c>
      <c r="AP70" s="2">
        <v>40438</v>
      </c>
      <c r="AQ70" s="2">
        <v>61996</v>
      </c>
      <c r="AR70" s="2">
        <v>84348</v>
      </c>
      <c r="AS70" s="2">
        <v>108631</v>
      </c>
      <c r="AT70" s="2">
        <v>141130</v>
      </c>
      <c r="AU70" s="2">
        <v>185275</v>
      </c>
      <c r="AV70" s="2">
        <v>241939</v>
      </c>
    </row>
    <row r="71" spans="1:48" ht="12" customHeight="1" x14ac:dyDescent="0.2">
      <c r="A71" s="2" t="s">
        <v>117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</row>
    <row r="72" spans="1:48" ht="12" customHeight="1" x14ac:dyDescent="0.2">
      <c r="A72" s="2" t="s">
        <v>118</v>
      </c>
      <c r="B72" s="2">
        <v>0</v>
      </c>
      <c r="C72" s="3"/>
      <c r="D72" s="3"/>
      <c r="E72" s="3"/>
      <c r="F72" s="3"/>
      <c r="G72" s="2">
        <v>0</v>
      </c>
      <c r="H72" s="3"/>
      <c r="I72" s="3"/>
      <c r="J72" s="3"/>
      <c r="K72" s="3"/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570</v>
      </c>
      <c r="AC72" s="2">
        <v>2498</v>
      </c>
      <c r="AD72" s="2">
        <v>7224</v>
      </c>
      <c r="AE72" s="2">
        <v>13774</v>
      </c>
      <c r="AF72" s="2">
        <v>30452</v>
      </c>
      <c r="AG72" s="2">
        <v>69500</v>
      </c>
      <c r="AH72" s="2">
        <v>144200</v>
      </c>
      <c r="AI72" s="2">
        <v>247000</v>
      </c>
      <c r="AJ72" s="2">
        <v>387000</v>
      </c>
      <c r="AK72" s="2">
        <v>557000</v>
      </c>
      <c r="AL72" s="2">
        <v>651200</v>
      </c>
      <c r="AM72" s="2">
        <v>881000</v>
      </c>
      <c r="AN72" s="2">
        <v>1050241</v>
      </c>
      <c r="AO72" s="2">
        <v>1255731</v>
      </c>
      <c r="AP72" s="2">
        <v>1445300</v>
      </c>
      <c r="AQ72" s="2">
        <v>1658700</v>
      </c>
      <c r="AR72" s="2">
        <v>1681849</v>
      </c>
      <c r="AS72" s="2">
        <v>1624465</v>
      </c>
      <c r="AT72" s="2">
        <v>1570538</v>
      </c>
      <c r="AU72" s="2">
        <v>1652809</v>
      </c>
      <c r="AV72" s="2">
        <v>1863120</v>
      </c>
    </row>
    <row r="73" spans="1:48" ht="12" customHeight="1" x14ac:dyDescent="0.2">
      <c r="A73" s="2" t="s">
        <v>119</v>
      </c>
      <c r="B73" s="2">
        <v>0</v>
      </c>
      <c r="C73" s="3"/>
      <c r="D73" s="3"/>
      <c r="E73" s="3"/>
      <c r="F73" s="3"/>
      <c r="G73" s="2">
        <v>0</v>
      </c>
      <c r="H73" s="3"/>
      <c r="I73" s="3"/>
      <c r="J73" s="3"/>
      <c r="K73" s="3"/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6740</v>
      </c>
      <c r="AK73" s="2">
        <v>17757</v>
      </c>
      <c r="AL73" s="2">
        <v>27500</v>
      </c>
      <c r="AM73" s="2">
        <v>50369</v>
      </c>
      <c r="AN73" s="2">
        <v>51324</v>
      </c>
      <c r="AO73" s="2">
        <v>155534</v>
      </c>
      <c r="AP73" s="2">
        <v>410630</v>
      </c>
      <c r="AQ73" s="2">
        <v>866700</v>
      </c>
      <c r="AR73" s="2">
        <v>1208498</v>
      </c>
      <c r="AS73" s="2">
        <v>1954527</v>
      </c>
      <c r="AT73" s="2">
        <v>4051703</v>
      </c>
      <c r="AU73" s="2">
        <v>6854000</v>
      </c>
      <c r="AV73" s="2">
        <v>14126659</v>
      </c>
    </row>
    <row r="74" spans="1:48" ht="12" customHeight="1" x14ac:dyDescent="0.2">
      <c r="A74" s="2" t="s">
        <v>120</v>
      </c>
      <c r="B74" s="2">
        <v>0</v>
      </c>
      <c r="C74" s="3"/>
      <c r="D74" s="3"/>
      <c r="E74" s="3"/>
      <c r="F74" s="3"/>
      <c r="G74" s="2">
        <v>0</v>
      </c>
      <c r="H74" s="3"/>
      <c r="I74" s="3"/>
      <c r="J74" s="3"/>
      <c r="K74" s="3"/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3"/>
      <c r="AA74" s="2">
        <v>0</v>
      </c>
      <c r="AB74" s="2">
        <v>1429</v>
      </c>
      <c r="AC74" s="2">
        <v>1718</v>
      </c>
      <c r="AD74" s="2">
        <v>1605</v>
      </c>
      <c r="AE74" s="2">
        <v>1960</v>
      </c>
      <c r="AF74" s="2">
        <v>2558</v>
      </c>
      <c r="AG74" s="2">
        <v>3265</v>
      </c>
      <c r="AH74" s="2">
        <v>4701</v>
      </c>
      <c r="AI74" s="2">
        <v>6516</v>
      </c>
      <c r="AJ74" s="2">
        <v>10761</v>
      </c>
      <c r="AK74" s="2">
        <v>16971</v>
      </c>
      <c r="AL74" s="2">
        <v>24487</v>
      </c>
      <c r="AM74" s="2">
        <v>34737</v>
      </c>
      <c r="AN74" s="2">
        <v>38026</v>
      </c>
      <c r="AO74" s="2">
        <v>41298</v>
      </c>
      <c r="AP74" s="2">
        <v>42032</v>
      </c>
      <c r="AQ74" s="2">
        <v>49965</v>
      </c>
      <c r="AR74" s="2">
        <v>52169</v>
      </c>
      <c r="AS74" s="2">
        <v>54860</v>
      </c>
      <c r="AT74" s="2">
        <v>56993</v>
      </c>
      <c r="AU74" s="2">
        <v>59446</v>
      </c>
      <c r="AV74" s="3"/>
    </row>
    <row r="75" spans="1:48" ht="12" customHeight="1" x14ac:dyDescent="0.2">
      <c r="A75" s="2" t="s">
        <v>121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</row>
    <row r="76" spans="1:48" ht="12" customHeight="1" x14ac:dyDescent="0.2">
      <c r="A76" s="2" t="s">
        <v>122</v>
      </c>
      <c r="B76" s="2">
        <v>0</v>
      </c>
      <c r="C76" s="3"/>
      <c r="D76" s="3"/>
      <c r="E76" s="3"/>
      <c r="F76" s="3"/>
      <c r="G76" s="2">
        <v>0</v>
      </c>
      <c r="H76" s="3"/>
      <c r="I76" s="3"/>
      <c r="J76" s="3"/>
      <c r="K76" s="3"/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1100</v>
      </c>
      <c r="AF76" s="2">
        <v>2200</v>
      </c>
      <c r="AG76" s="2">
        <v>3700</v>
      </c>
      <c r="AH76" s="2">
        <v>5200</v>
      </c>
      <c r="AI76" s="2">
        <v>8000</v>
      </c>
      <c r="AJ76" s="2">
        <v>23380</v>
      </c>
      <c r="AK76" s="2">
        <v>55057</v>
      </c>
      <c r="AL76" s="2">
        <v>80933</v>
      </c>
      <c r="AM76" s="2">
        <v>89900</v>
      </c>
      <c r="AN76" s="2">
        <v>109882</v>
      </c>
      <c r="AO76" s="2">
        <v>142190</v>
      </c>
      <c r="AP76" s="2">
        <v>205000</v>
      </c>
      <c r="AQ76" s="2">
        <v>284661</v>
      </c>
      <c r="AR76" s="2">
        <v>530048</v>
      </c>
      <c r="AS76" s="2">
        <v>600000</v>
      </c>
      <c r="AT76" s="2">
        <v>640000</v>
      </c>
      <c r="AU76" s="2">
        <v>697920</v>
      </c>
      <c r="AV76" s="2">
        <v>727000</v>
      </c>
    </row>
    <row r="77" spans="1:48" ht="12" customHeight="1" x14ac:dyDescent="0.2">
      <c r="A77" s="2" t="s">
        <v>123</v>
      </c>
      <c r="B77" s="2">
        <v>0</v>
      </c>
      <c r="C77" s="3"/>
      <c r="D77" s="3"/>
      <c r="E77" s="3"/>
      <c r="F77" s="3"/>
      <c r="G77" s="2">
        <v>0</v>
      </c>
      <c r="H77" s="3"/>
      <c r="I77" s="3"/>
      <c r="J77" s="3"/>
      <c r="K77" s="3"/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23482</v>
      </c>
      <c r="R77" s="2">
        <v>28278</v>
      </c>
      <c r="S77" s="2">
        <v>33880</v>
      </c>
      <c r="T77" s="2">
        <v>42226</v>
      </c>
      <c r="U77" s="2">
        <v>52010</v>
      </c>
      <c r="V77" s="2">
        <v>67639</v>
      </c>
      <c r="W77" s="2">
        <v>85300</v>
      </c>
      <c r="X77" s="2">
        <v>105860</v>
      </c>
      <c r="Y77" s="2">
        <v>138160</v>
      </c>
      <c r="Z77" s="2">
        <v>190031</v>
      </c>
      <c r="AA77" s="2">
        <v>257872</v>
      </c>
      <c r="AB77" s="2">
        <v>319137</v>
      </c>
      <c r="AC77" s="2">
        <v>386021</v>
      </c>
      <c r="AD77" s="2">
        <v>489174</v>
      </c>
      <c r="AE77" s="2">
        <v>675565</v>
      </c>
      <c r="AF77" s="2">
        <v>1039126</v>
      </c>
      <c r="AG77" s="2">
        <v>1502003</v>
      </c>
      <c r="AH77" s="2">
        <v>2162574</v>
      </c>
      <c r="AI77" s="2">
        <v>2845985</v>
      </c>
      <c r="AJ77" s="2">
        <v>3273433</v>
      </c>
      <c r="AK77" s="2">
        <v>3728625</v>
      </c>
      <c r="AL77" s="2">
        <v>4175587</v>
      </c>
      <c r="AM77" s="2">
        <v>4516772</v>
      </c>
      <c r="AN77" s="2">
        <v>4747126</v>
      </c>
      <c r="AO77" s="2">
        <v>4988000</v>
      </c>
      <c r="AP77" s="2">
        <v>5270000</v>
      </c>
      <c r="AQ77" s="2">
        <v>5670000</v>
      </c>
      <c r="AR77" s="2">
        <v>6080000</v>
      </c>
      <c r="AS77" s="2">
        <v>6830000</v>
      </c>
      <c r="AT77" s="2">
        <v>7700000</v>
      </c>
      <c r="AU77" s="2">
        <v>8390000</v>
      </c>
      <c r="AV77" s="2">
        <v>8940000</v>
      </c>
    </row>
    <row r="78" spans="1:48" ht="12" customHeight="1" x14ac:dyDescent="0.2">
      <c r="A78" s="2" t="s">
        <v>124</v>
      </c>
      <c r="B78" s="2">
        <v>0</v>
      </c>
      <c r="C78" s="3"/>
      <c r="D78" s="3"/>
      <c r="E78" s="3"/>
      <c r="F78" s="3"/>
      <c r="G78" s="2">
        <v>0</v>
      </c>
      <c r="H78" s="3"/>
      <c r="I78" s="3"/>
      <c r="J78" s="3"/>
      <c r="K78" s="3"/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9055</v>
      </c>
      <c r="X78" s="2">
        <v>39234</v>
      </c>
      <c r="Y78" s="2">
        <v>98332</v>
      </c>
      <c r="Z78" s="2">
        <v>178400</v>
      </c>
      <c r="AA78" s="2">
        <v>283200</v>
      </c>
      <c r="AB78" s="2">
        <v>375000</v>
      </c>
      <c r="AC78" s="2">
        <v>436700</v>
      </c>
      <c r="AD78" s="2">
        <v>572000</v>
      </c>
      <c r="AE78" s="2">
        <v>883000</v>
      </c>
      <c r="AF78" s="2">
        <v>1302496</v>
      </c>
      <c r="AG78" s="2">
        <v>2462700</v>
      </c>
      <c r="AH78" s="2">
        <v>5817300</v>
      </c>
      <c r="AI78" s="2">
        <v>11210100</v>
      </c>
      <c r="AJ78" s="2">
        <v>21433500</v>
      </c>
      <c r="AK78" s="2">
        <v>29052360</v>
      </c>
      <c r="AL78" s="2">
        <v>36997400</v>
      </c>
      <c r="AM78" s="2">
        <v>38585300</v>
      </c>
      <c r="AN78" s="2">
        <v>41702000</v>
      </c>
      <c r="AO78" s="2">
        <v>44544000</v>
      </c>
      <c r="AP78" s="2">
        <v>48088000</v>
      </c>
      <c r="AQ78" s="2">
        <v>51662000</v>
      </c>
      <c r="AR78" s="2">
        <v>55358100</v>
      </c>
      <c r="AS78" s="2">
        <v>57972000</v>
      </c>
      <c r="AT78" s="2">
        <v>59600000</v>
      </c>
      <c r="AU78" s="2">
        <v>63200000</v>
      </c>
      <c r="AV78" s="2">
        <v>66300000</v>
      </c>
    </row>
    <row r="79" spans="1:48" ht="12" customHeight="1" x14ac:dyDescent="0.2">
      <c r="A79" s="2" t="s">
        <v>125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</row>
    <row r="80" spans="1:48" ht="12" customHeight="1" x14ac:dyDescent="0.2">
      <c r="A80" s="2" t="s">
        <v>126</v>
      </c>
      <c r="B80" s="2">
        <v>0</v>
      </c>
      <c r="C80" s="3"/>
      <c r="D80" s="3"/>
      <c r="E80" s="3"/>
      <c r="F80" s="3"/>
      <c r="G80" s="2">
        <v>0</v>
      </c>
      <c r="H80" s="3"/>
      <c r="I80" s="3"/>
      <c r="J80" s="3"/>
      <c r="K80" s="3"/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1150</v>
      </c>
      <c r="AG80" s="2">
        <v>2719</v>
      </c>
      <c r="AH80" s="2">
        <v>5427</v>
      </c>
      <c r="AI80" s="2">
        <v>11060</v>
      </c>
      <c r="AJ80" s="2">
        <v>21929</v>
      </c>
      <c r="AK80" s="2">
        <v>39900</v>
      </c>
      <c r="AL80" s="2">
        <v>67300</v>
      </c>
      <c r="AM80" s="2">
        <v>52250</v>
      </c>
      <c r="AN80" s="2">
        <v>60100</v>
      </c>
      <c r="AO80" s="2">
        <v>96000</v>
      </c>
      <c r="AP80" s="2">
        <v>120000</v>
      </c>
      <c r="AQ80" s="2">
        <v>152000</v>
      </c>
      <c r="AR80" s="2">
        <v>174847</v>
      </c>
      <c r="AS80" s="2">
        <v>187146</v>
      </c>
      <c r="AT80" s="2">
        <v>208261</v>
      </c>
      <c r="AU80" s="2">
        <v>215890</v>
      </c>
      <c r="AV80" s="2">
        <v>222827</v>
      </c>
    </row>
    <row r="81" spans="1:48" ht="12" customHeight="1" x14ac:dyDescent="0.2">
      <c r="A81" s="2" t="s">
        <v>127</v>
      </c>
      <c r="B81" s="2">
        <v>0</v>
      </c>
      <c r="C81" s="3"/>
      <c r="D81" s="3"/>
      <c r="E81" s="3"/>
      <c r="F81" s="3"/>
      <c r="G81" s="2">
        <v>0</v>
      </c>
      <c r="H81" s="3"/>
      <c r="I81" s="3"/>
      <c r="J81" s="3"/>
      <c r="K81" s="3"/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280</v>
      </c>
      <c r="AD81" s="2">
        <v>1200</v>
      </c>
      <c r="AE81" s="2">
        <v>2581</v>
      </c>
      <c r="AF81" s="2">
        <v>4000</v>
      </c>
      <c r="AG81" s="2">
        <v>6800</v>
      </c>
      <c r="AH81" s="2">
        <v>9500</v>
      </c>
      <c r="AI81" s="2">
        <v>9694</v>
      </c>
      <c r="AJ81" s="2">
        <v>8891</v>
      </c>
      <c r="AK81" s="2">
        <v>120000</v>
      </c>
      <c r="AL81" s="2">
        <v>150000</v>
      </c>
      <c r="AM81" s="2">
        <v>279289</v>
      </c>
      <c r="AN81" s="2">
        <v>300000</v>
      </c>
      <c r="AO81" s="2">
        <v>489367</v>
      </c>
      <c r="AP81" s="2">
        <v>736690</v>
      </c>
      <c r="AQ81" s="2">
        <v>897987</v>
      </c>
      <c r="AR81" s="2">
        <v>1169000</v>
      </c>
      <c r="AS81" s="2">
        <v>1300000</v>
      </c>
      <c r="AT81" s="2">
        <v>1373000</v>
      </c>
      <c r="AU81" s="2">
        <v>1610000</v>
      </c>
      <c r="AV81" s="2">
        <v>1800000</v>
      </c>
    </row>
    <row r="82" spans="1:48" ht="12" customHeight="1" x14ac:dyDescent="0.2">
      <c r="A82" s="2" t="s">
        <v>128</v>
      </c>
      <c r="B82" s="2">
        <v>0</v>
      </c>
      <c r="C82" s="3"/>
      <c r="D82" s="3"/>
      <c r="E82" s="3"/>
      <c r="F82" s="3"/>
      <c r="G82" s="2">
        <v>0</v>
      </c>
      <c r="H82" s="3"/>
      <c r="I82" s="3"/>
      <c r="J82" s="3"/>
      <c r="K82" s="3"/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204</v>
      </c>
      <c r="AD82" s="2">
        <v>457</v>
      </c>
      <c r="AE82" s="2">
        <v>812</v>
      </c>
      <c r="AF82" s="2">
        <v>1442</v>
      </c>
      <c r="AG82" s="2">
        <v>3096</v>
      </c>
      <c r="AH82" s="2">
        <v>4734</v>
      </c>
      <c r="AI82" s="2">
        <v>5048</v>
      </c>
      <c r="AJ82" s="2">
        <v>5307</v>
      </c>
      <c r="AK82" s="2">
        <v>5600</v>
      </c>
      <c r="AL82" s="2">
        <v>55085</v>
      </c>
      <c r="AM82" s="2">
        <v>100000</v>
      </c>
      <c r="AN82" s="2">
        <v>149300</v>
      </c>
      <c r="AO82" s="2">
        <v>175000</v>
      </c>
      <c r="AP82" s="2">
        <v>247478</v>
      </c>
      <c r="AQ82" s="2">
        <v>404345</v>
      </c>
      <c r="AR82" s="2">
        <v>800371</v>
      </c>
      <c r="AS82" s="2">
        <v>1166136</v>
      </c>
      <c r="AT82" s="2">
        <v>1312874</v>
      </c>
      <c r="AU82" s="2">
        <v>1478347</v>
      </c>
      <c r="AV82" s="2">
        <v>1581000</v>
      </c>
    </row>
    <row r="83" spans="1:48" ht="12" customHeight="1" x14ac:dyDescent="0.2">
      <c r="A83" s="2" t="s">
        <v>129</v>
      </c>
      <c r="B83" s="2">
        <v>0</v>
      </c>
      <c r="C83" s="3"/>
      <c r="D83" s="3"/>
      <c r="E83" s="3"/>
      <c r="F83" s="3"/>
      <c r="G83" s="2">
        <v>0</v>
      </c>
      <c r="H83" s="3"/>
      <c r="I83" s="3"/>
      <c r="J83" s="3"/>
      <c r="K83" s="3"/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150</v>
      </c>
      <c r="AG83" s="2">
        <v>2300</v>
      </c>
      <c r="AH83" s="2">
        <v>30000</v>
      </c>
      <c r="AI83" s="2">
        <v>60000</v>
      </c>
      <c r="AJ83" s="2">
        <v>133243</v>
      </c>
      <c r="AK83" s="2">
        <v>194741</v>
      </c>
      <c r="AL83" s="2">
        <v>301327</v>
      </c>
      <c r="AM83" s="2">
        <v>503619</v>
      </c>
      <c r="AN83" s="2">
        <v>711224</v>
      </c>
      <c r="AO83" s="2">
        <v>840645</v>
      </c>
      <c r="AP83" s="2">
        <v>1174308</v>
      </c>
      <c r="AQ83" s="2">
        <v>1703888</v>
      </c>
      <c r="AR83" s="2">
        <v>2599714</v>
      </c>
      <c r="AS83" s="2">
        <v>2755087</v>
      </c>
      <c r="AT83" s="2">
        <v>2837000</v>
      </c>
      <c r="AU83" s="2">
        <v>3980000</v>
      </c>
      <c r="AV83" s="2">
        <v>4430613</v>
      </c>
    </row>
    <row r="84" spans="1:48" ht="12" customHeight="1" x14ac:dyDescent="0.2">
      <c r="A84" s="2" t="s">
        <v>130</v>
      </c>
      <c r="B84" s="2">
        <v>0</v>
      </c>
      <c r="C84" s="3"/>
      <c r="D84" s="3"/>
      <c r="E84" s="3"/>
      <c r="F84" s="3"/>
      <c r="G84" s="2">
        <v>0</v>
      </c>
      <c r="H84" s="3"/>
      <c r="I84" s="3"/>
      <c r="J84" s="3"/>
      <c r="K84" s="3"/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1080</v>
      </c>
      <c r="W84" s="2">
        <v>23800</v>
      </c>
      <c r="X84" s="2">
        <v>48747</v>
      </c>
      <c r="Y84" s="2">
        <v>98763</v>
      </c>
      <c r="Z84" s="2">
        <v>163619</v>
      </c>
      <c r="AA84" s="2">
        <v>272609</v>
      </c>
      <c r="AB84" s="2">
        <v>532251</v>
      </c>
      <c r="AC84" s="2">
        <v>971890</v>
      </c>
      <c r="AD84" s="2">
        <v>1774378</v>
      </c>
      <c r="AE84" s="2">
        <v>2490500</v>
      </c>
      <c r="AF84" s="2">
        <v>3725000</v>
      </c>
      <c r="AG84" s="2">
        <v>5512000</v>
      </c>
      <c r="AH84" s="2">
        <v>8276000</v>
      </c>
      <c r="AI84" s="2">
        <v>13913000</v>
      </c>
      <c r="AJ84" s="2">
        <v>23446000</v>
      </c>
      <c r="AK84" s="2">
        <v>48202000</v>
      </c>
      <c r="AL84" s="2">
        <v>56126000</v>
      </c>
      <c r="AM84" s="2">
        <v>59128000</v>
      </c>
      <c r="AN84" s="2">
        <v>64800000</v>
      </c>
      <c r="AO84" s="2">
        <v>71322000</v>
      </c>
      <c r="AP84" s="2">
        <v>79271000</v>
      </c>
      <c r="AQ84" s="2">
        <v>85652000</v>
      </c>
      <c r="AR84" s="2">
        <v>96232925</v>
      </c>
      <c r="AS84" s="2">
        <v>105523065</v>
      </c>
      <c r="AT84" s="2">
        <v>105000000</v>
      </c>
      <c r="AU84" s="2">
        <v>104560000</v>
      </c>
      <c r="AV84" s="2">
        <v>108700000</v>
      </c>
    </row>
    <row r="85" spans="1:48" ht="12" customHeight="1" x14ac:dyDescent="0.2">
      <c r="A85" s="2" t="s">
        <v>131</v>
      </c>
      <c r="B85" s="2">
        <v>0</v>
      </c>
      <c r="C85" s="3"/>
      <c r="D85" s="3"/>
      <c r="E85" s="3"/>
      <c r="F85" s="3"/>
      <c r="G85" s="2">
        <v>0</v>
      </c>
      <c r="H85" s="3"/>
      <c r="I85" s="3"/>
      <c r="J85" s="3"/>
      <c r="K85" s="3"/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400</v>
      </c>
      <c r="AD85" s="2">
        <v>1742</v>
      </c>
      <c r="AE85" s="2">
        <v>3336</v>
      </c>
      <c r="AF85" s="2">
        <v>6200</v>
      </c>
      <c r="AG85" s="2">
        <v>12766</v>
      </c>
      <c r="AH85" s="2">
        <v>21866</v>
      </c>
      <c r="AI85" s="2">
        <v>41753</v>
      </c>
      <c r="AJ85" s="2">
        <v>70026</v>
      </c>
      <c r="AK85" s="2">
        <v>130045</v>
      </c>
      <c r="AL85" s="2">
        <v>243797</v>
      </c>
      <c r="AM85" s="2">
        <v>386775</v>
      </c>
      <c r="AN85" s="2">
        <v>795529</v>
      </c>
      <c r="AO85" s="2">
        <v>1695000</v>
      </c>
      <c r="AP85" s="2">
        <v>2874560</v>
      </c>
      <c r="AQ85" s="2">
        <v>5207242</v>
      </c>
      <c r="AR85" s="2">
        <v>7604053</v>
      </c>
      <c r="AS85" s="2">
        <v>11570430</v>
      </c>
      <c r="AT85" s="2">
        <v>15108916</v>
      </c>
      <c r="AU85" s="2">
        <v>17436949</v>
      </c>
      <c r="AV85" s="2">
        <v>21165843</v>
      </c>
    </row>
    <row r="86" spans="1:48" ht="12" customHeight="1" x14ac:dyDescent="0.2">
      <c r="A86" s="2" t="s">
        <v>132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</row>
    <row r="87" spans="1:48" ht="12" customHeight="1" x14ac:dyDescent="0.2">
      <c r="A87" s="2" t="s">
        <v>133</v>
      </c>
      <c r="B87" s="2">
        <v>0</v>
      </c>
      <c r="C87" s="3"/>
      <c r="D87" s="3"/>
      <c r="E87" s="3"/>
      <c r="F87" s="3"/>
      <c r="G87" s="2">
        <v>0</v>
      </c>
      <c r="H87" s="3"/>
      <c r="I87" s="3"/>
      <c r="J87" s="3"/>
      <c r="K87" s="3"/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48000</v>
      </c>
      <c r="AE87" s="2">
        <v>153000</v>
      </c>
      <c r="AF87" s="2">
        <v>273000</v>
      </c>
      <c r="AG87" s="2">
        <v>532000</v>
      </c>
      <c r="AH87" s="2">
        <v>937700</v>
      </c>
      <c r="AI87" s="2">
        <v>2047000</v>
      </c>
      <c r="AJ87" s="2">
        <v>3904000</v>
      </c>
      <c r="AK87" s="2">
        <v>5932403</v>
      </c>
      <c r="AL87" s="2">
        <v>7963742</v>
      </c>
      <c r="AM87" s="2">
        <v>9314260</v>
      </c>
      <c r="AN87" s="2">
        <v>8936202</v>
      </c>
      <c r="AO87" s="2">
        <v>9324335</v>
      </c>
      <c r="AP87" s="2">
        <v>10260396</v>
      </c>
      <c r="AQ87" s="2">
        <v>10979826</v>
      </c>
      <c r="AR87" s="2">
        <v>12294912</v>
      </c>
      <c r="AS87" s="2">
        <v>13799340</v>
      </c>
      <c r="AT87" s="2">
        <v>13295093</v>
      </c>
      <c r="AU87" s="2">
        <v>12292716</v>
      </c>
      <c r="AV87" s="2">
        <v>12127985</v>
      </c>
    </row>
    <row r="88" spans="1:48" ht="12" customHeight="1" x14ac:dyDescent="0.2">
      <c r="A88" s="2" t="s">
        <v>134</v>
      </c>
      <c r="B88" s="2">
        <v>0</v>
      </c>
      <c r="C88" s="3"/>
      <c r="D88" s="3"/>
      <c r="E88" s="3"/>
      <c r="F88" s="3"/>
      <c r="G88" s="2">
        <v>0</v>
      </c>
      <c r="H88" s="3"/>
      <c r="I88" s="3"/>
      <c r="J88" s="3"/>
      <c r="K88" s="3"/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171</v>
      </c>
      <c r="AD88" s="2">
        <v>438</v>
      </c>
      <c r="AE88" s="2">
        <v>964</v>
      </c>
      <c r="AF88" s="2">
        <v>2052</v>
      </c>
      <c r="AG88" s="2">
        <v>4122</v>
      </c>
      <c r="AH88" s="2">
        <v>6481</v>
      </c>
      <c r="AI88" s="2">
        <v>8899</v>
      </c>
      <c r="AJ88" s="2">
        <v>13521</v>
      </c>
      <c r="AK88" s="2">
        <v>15114</v>
      </c>
      <c r="AL88" s="2">
        <v>15882</v>
      </c>
      <c r="AM88" s="2">
        <v>19924</v>
      </c>
      <c r="AN88" s="2">
        <v>29749</v>
      </c>
      <c r="AO88" s="2">
        <v>39033</v>
      </c>
      <c r="AP88" s="2">
        <v>46480</v>
      </c>
      <c r="AQ88" s="2">
        <v>53900</v>
      </c>
      <c r="AR88" s="2">
        <v>66400</v>
      </c>
      <c r="AS88" s="2">
        <v>55816</v>
      </c>
      <c r="AT88" s="2">
        <v>53468</v>
      </c>
      <c r="AU88" s="2">
        <v>57349</v>
      </c>
      <c r="AV88" s="2">
        <v>58742</v>
      </c>
    </row>
    <row r="89" spans="1:48" ht="12" customHeight="1" x14ac:dyDescent="0.2">
      <c r="A89" s="2" t="s">
        <v>135</v>
      </c>
      <c r="B89" s="2">
        <v>0</v>
      </c>
      <c r="C89" s="3"/>
      <c r="D89" s="3"/>
      <c r="E89" s="3"/>
      <c r="F89" s="3"/>
      <c r="G89" s="2">
        <v>0</v>
      </c>
      <c r="H89" s="3"/>
      <c r="I89" s="3"/>
      <c r="J89" s="3"/>
      <c r="K89" s="3"/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150</v>
      </c>
      <c r="AB89" s="2">
        <v>147</v>
      </c>
      <c r="AC89" s="2">
        <v>181</v>
      </c>
      <c r="AD89" s="2">
        <v>282</v>
      </c>
      <c r="AE89" s="2">
        <v>350</v>
      </c>
      <c r="AF89" s="2">
        <v>400</v>
      </c>
      <c r="AG89" s="2">
        <v>570</v>
      </c>
      <c r="AH89" s="2">
        <v>976</v>
      </c>
      <c r="AI89" s="2">
        <v>1410</v>
      </c>
      <c r="AJ89" s="2">
        <v>2012</v>
      </c>
      <c r="AK89" s="2">
        <v>4300</v>
      </c>
      <c r="AL89" s="2">
        <v>6414</v>
      </c>
      <c r="AM89" s="2">
        <v>7553</v>
      </c>
      <c r="AN89" s="2">
        <v>42293</v>
      </c>
      <c r="AO89" s="2">
        <v>43313</v>
      </c>
      <c r="AP89" s="2">
        <v>46858</v>
      </c>
      <c r="AQ89" s="2">
        <v>46193</v>
      </c>
      <c r="AR89" s="2">
        <v>51381</v>
      </c>
      <c r="AS89" s="2">
        <v>60022</v>
      </c>
      <c r="AT89" s="2">
        <v>114424</v>
      </c>
      <c r="AU89" s="2">
        <v>121946</v>
      </c>
      <c r="AV89" s="3"/>
    </row>
    <row r="90" spans="1:48" ht="12" customHeight="1" x14ac:dyDescent="0.2">
      <c r="A90" s="2" t="s">
        <v>136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</row>
    <row r="91" spans="1:48" ht="12" customHeight="1" x14ac:dyDescent="0.2">
      <c r="A91" s="2" t="s">
        <v>137</v>
      </c>
      <c r="B91" s="2">
        <v>0</v>
      </c>
      <c r="C91" s="3"/>
      <c r="D91" s="3"/>
      <c r="E91" s="3"/>
      <c r="F91" s="3"/>
      <c r="G91" s="2">
        <v>0</v>
      </c>
      <c r="H91" s="3"/>
      <c r="I91" s="3"/>
      <c r="J91" s="3"/>
      <c r="K91" s="3"/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867</v>
      </c>
      <c r="AC91" s="2">
        <v>1301</v>
      </c>
      <c r="AD91" s="2">
        <v>1907</v>
      </c>
      <c r="AE91" s="2">
        <v>4098</v>
      </c>
      <c r="AF91" s="2">
        <v>4965</v>
      </c>
      <c r="AG91" s="2">
        <v>5803</v>
      </c>
      <c r="AH91" s="2">
        <v>5673</v>
      </c>
      <c r="AI91" s="2">
        <v>12837</v>
      </c>
      <c r="AJ91" s="2">
        <v>20000</v>
      </c>
      <c r="AK91" s="2">
        <v>27200</v>
      </c>
      <c r="AL91" s="2">
        <v>32600</v>
      </c>
      <c r="AM91" s="2">
        <v>70500</v>
      </c>
      <c r="AN91" s="2">
        <v>79800</v>
      </c>
      <c r="AO91" s="2">
        <v>98000</v>
      </c>
      <c r="AP91" s="3"/>
      <c r="AQ91" s="3"/>
      <c r="AR91" s="3"/>
      <c r="AS91" s="3"/>
      <c r="AT91" s="3"/>
      <c r="AU91" s="3"/>
      <c r="AV91" s="3"/>
    </row>
    <row r="92" spans="1:48" ht="12" customHeight="1" x14ac:dyDescent="0.2">
      <c r="A92" s="2" t="s">
        <v>138</v>
      </c>
      <c r="B92" s="2">
        <v>0</v>
      </c>
      <c r="C92" s="3"/>
      <c r="D92" s="3"/>
      <c r="E92" s="3"/>
      <c r="F92" s="3"/>
      <c r="G92" s="2">
        <v>0</v>
      </c>
      <c r="H92" s="3"/>
      <c r="I92" s="3"/>
      <c r="J92" s="3"/>
      <c r="K92" s="3"/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293</v>
      </c>
      <c r="AB92" s="2">
        <v>1221</v>
      </c>
      <c r="AC92" s="2">
        <v>2141</v>
      </c>
      <c r="AD92" s="2">
        <v>2990</v>
      </c>
      <c r="AE92" s="2">
        <v>10462</v>
      </c>
      <c r="AF92" s="2">
        <v>29999</v>
      </c>
      <c r="AG92" s="2">
        <v>43421</v>
      </c>
      <c r="AH92" s="2">
        <v>64194</v>
      </c>
      <c r="AI92" s="2">
        <v>111445</v>
      </c>
      <c r="AJ92" s="2">
        <v>337800</v>
      </c>
      <c r="AK92" s="2">
        <v>856831</v>
      </c>
      <c r="AL92" s="2">
        <v>1146441</v>
      </c>
      <c r="AM92" s="2">
        <v>1577085</v>
      </c>
      <c r="AN92" s="2">
        <v>2034776</v>
      </c>
      <c r="AO92" s="2">
        <v>3168256</v>
      </c>
      <c r="AP92" s="2">
        <v>4510067</v>
      </c>
      <c r="AQ92" s="2">
        <v>7178745</v>
      </c>
      <c r="AR92" s="2">
        <v>11897563</v>
      </c>
      <c r="AS92" s="2">
        <v>14948640</v>
      </c>
      <c r="AT92" s="2">
        <v>17307459</v>
      </c>
      <c r="AU92" s="2">
        <v>18067970</v>
      </c>
      <c r="AV92" s="2">
        <v>20715677</v>
      </c>
    </row>
    <row r="93" spans="1:48" ht="12" customHeight="1" x14ac:dyDescent="0.2">
      <c r="A93" s="2" t="s">
        <v>139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</row>
    <row r="94" spans="1:48" ht="12" customHeight="1" x14ac:dyDescent="0.2">
      <c r="A94" s="2" t="s">
        <v>140</v>
      </c>
      <c r="B94" s="2">
        <v>0</v>
      </c>
      <c r="C94" s="3"/>
      <c r="D94" s="3"/>
      <c r="E94" s="3"/>
      <c r="F94" s="3"/>
      <c r="G94" s="2">
        <v>0</v>
      </c>
      <c r="H94" s="3"/>
      <c r="I94" s="3"/>
      <c r="J94" s="3"/>
      <c r="K94" s="3"/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42</v>
      </c>
      <c r="AE94" s="2">
        <v>812</v>
      </c>
      <c r="AF94" s="2">
        <v>950</v>
      </c>
      <c r="AG94" s="2">
        <v>950</v>
      </c>
      <c r="AH94" s="2">
        <v>2868</v>
      </c>
      <c r="AI94" s="2">
        <v>21567</v>
      </c>
      <c r="AJ94" s="2">
        <v>25182</v>
      </c>
      <c r="AK94" s="2">
        <v>42112</v>
      </c>
      <c r="AL94" s="2">
        <v>55670</v>
      </c>
      <c r="AM94" s="2">
        <v>90772</v>
      </c>
      <c r="AN94" s="2">
        <v>111500</v>
      </c>
      <c r="AO94" s="2">
        <v>154900</v>
      </c>
      <c r="AP94" s="2">
        <v>189000</v>
      </c>
      <c r="AQ94" s="3"/>
      <c r="AR94" s="2">
        <v>2000000</v>
      </c>
      <c r="AS94" s="2">
        <v>2750000</v>
      </c>
      <c r="AT94" s="2">
        <v>3489000</v>
      </c>
      <c r="AU94" s="2">
        <v>4000000</v>
      </c>
      <c r="AV94" s="2">
        <v>4500000</v>
      </c>
    </row>
    <row r="95" spans="1:48" ht="12" customHeight="1" x14ac:dyDescent="0.2">
      <c r="A95" s="2" t="s">
        <v>141</v>
      </c>
      <c r="B95" s="2">
        <v>0</v>
      </c>
      <c r="C95" s="3"/>
      <c r="D95" s="3"/>
      <c r="E95" s="3"/>
      <c r="F95" s="3"/>
      <c r="G95" s="2">
        <v>0</v>
      </c>
      <c r="H95" s="3"/>
      <c r="I95" s="3"/>
      <c r="J95" s="3"/>
      <c r="K95" s="3"/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1275</v>
      </c>
      <c r="AO95" s="2">
        <v>39451</v>
      </c>
      <c r="AP95" s="2">
        <v>98825</v>
      </c>
      <c r="AQ95" s="2">
        <v>157330</v>
      </c>
      <c r="AR95" s="2">
        <v>296223</v>
      </c>
      <c r="AS95" s="2">
        <v>500156</v>
      </c>
      <c r="AT95" s="2">
        <v>560345</v>
      </c>
      <c r="AU95" s="3"/>
      <c r="AV95" s="2">
        <v>401880</v>
      </c>
    </row>
    <row r="96" spans="1:48" ht="12" customHeight="1" x14ac:dyDescent="0.2">
      <c r="A96" s="2" t="s">
        <v>142</v>
      </c>
      <c r="B96" s="2">
        <v>0</v>
      </c>
      <c r="C96" s="3"/>
      <c r="D96" s="3"/>
      <c r="E96" s="3"/>
      <c r="F96" s="3"/>
      <c r="G96" s="2">
        <v>0</v>
      </c>
      <c r="H96" s="3"/>
      <c r="I96" s="3"/>
      <c r="J96" s="3"/>
      <c r="K96" s="3"/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841</v>
      </c>
      <c r="AD96" s="2">
        <v>1029</v>
      </c>
      <c r="AE96" s="2">
        <v>1251</v>
      </c>
      <c r="AF96" s="2">
        <v>1243</v>
      </c>
      <c r="AG96" s="2">
        <v>1200</v>
      </c>
      <c r="AH96" s="2">
        <v>1400</v>
      </c>
      <c r="AI96" s="2">
        <v>1454</v>
      </c>
      <c r="AJ96" s="2">
        <v>2815</v>
      </c>
      <c r="AK96" s="2">
        <v>39830</v>
      </c>
      <c r="AL96" s="2">
        <v>75320</v>
      </c>
      <c r="AM96" s="2">
        <v>79400</v>
      </c>
      <c r="AN96" s="2">
        <v>137955</v>
      </c>
      <c r="AO96" s="2">
        <v>171656</v>
      </c>
      <c r="AP96" s="2">
        <v>281368</v>
      </c>
      <c r="AQ96" s="2">
        <v>400000</v>
      </c>
      <c r="AR96" s="2">
        <v>538774</v>
      </c>
      <c r="AS96" s="2">
        <v>447769</v>
      </c>
      <c r="AT96" s="2">
        <v>513533</v>
      </c>
      <c r="AU96" s="2">
        <v>555397</v>
      </c>
      <c r="AV96" s="2">
        <v>518757</v>
      </c>
    </row>
    <row r="97" spans="1:48" ht="12" customHeight="1" x14ac:dyDescent="0.2">
      <c r="A97" s="2" t="s">
        <v>143</v>
      </c>
      <c r="B97" s="2">
        <v>0</v>
      </c>
      <c r="C97" s="3"/>
      <c r="D97" s="3"/>
      <c r="E97" s="3"/>
      <c r="F97" s="3"/>
      <c r="G97" s="2">
        <v>0</v>
      </c>
      <c r="H97" s="3"/>
      <c r="I97" s="3"/>
      <c r="J97" s="3"/>
      <c r="K97" s="3"/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10000</v>
      </c>
      <c r="AJ97" s="2">
        <v>25000</v>
      </c>
      <c r="AK97" s="2">
        <v>55000</v>
      </c>
      <c r="AL97" s="2">
        <v>91500</v>
      </c>
      <c r="AM97" s="2">
        <v>140000</v>
      </c>
      <c r="AN97" s="2">
        <v>320000</v>
      </c>
      <c r="AO97" s="2">
        <v>400000</v>
      </c>
      <c r="AP97" s="2">
        <v>500200</v>
      </c>
      <c r="AQ97" s="2">
        <v>1200000</v>
      </c>
      <c r="AR97" s="2">
        <v>2500000</v>
      </c>
      <c r="AS97" s="2">
        <v>3200000</v>
      </c>
      <c r="AT97" s="2">
        <v>3648000</v>
      </c>
      <c r="AU97" s="2">
        <v>4000000</v>
      </c>
      <c r="AV97" s="2">
        <v>4200000</v>
      </c>
    </row>
    <row r="98" spans="1:48" ht="12" customHeight="1" x14ac:dyDescent="0.2">
      <c r="A98" s="2" t="s">
        <v>144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</row>
    <row r="99" spans="1:48" ht="12" customHeight="1" x14ac:dyDescent="0.2">
      <c r="A99" s="2" t="s">
        <v>145</v>
      </c>
      <c r="B99" s="2">
        <v>0</v>
      </c>
      <c r="C99" s="3"/>
      <c r="D99" s="3"/>
      <c r="E99" s="3"/>
      <c r="F99" s="3"/>
      <c r="G99" s="2">
        <v>0</v>
      </c>
      <c r="H99" s="3"/>
      <c r="I99" s="3"/>
      <c r="J99" s="3"/>
      <c r="K99" s="3"/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2311</v>
      </c>
      <c r="AH99" s="2">
        <v>14427</v>
      </c>
      <c r="AI99" s="2">
        <v>34896</v>
      </c>
      <c r="AJ99" s="2">
        <v>78588</v>
      </c>
      <c r="AK99" s="2">
        <v>155271</v>
      </c>
      <c r="AL99" s="2">
        <v>237629</v>
      </c>
      <c r="AM99" s="2">
        <v>326508</v>
      </c>
      <c r="AN99" s="2">
        <v>379362</v>
      </c>
      <c r="AO99" s="2">
        <v>707201</v>
      </c>
      <c r="AP99" s="2">
        <v>1281462</v>
      </c>
      <c r="AQ99" s="2">
        <v>2240756</v>
      </c>
      <c r="AR99" s="2">
        <v>4184834</v>
      </c>
      <c r="AS99" s="2">
        <v>6210711</v>
      </c>
      <c r="AT99" s="2">
        <v>8390755</v>
      </c>
      <c r="AU99" s="2">
        <v>9505071</v>
      </c>
      <c r="AV99" s="2">
        <v>8062229</v>
      </c>
    </row>
    <row r="100" spans="1:48" ht="12" customHeight="1" x14ac:dyDescent="0.2">
      <c r="A100" s="2" t="s">
        <v>146</v>
      </c>
      <c r="B100" s="2">
        <v>0</v>
      </c>
      <c r="C100" s="3"/>
      <c r="D100" s="3"/>
      <c r="E100" s="3"/>
      <c r="F100" s="3"/>
      <c r="G100" s="2">
        <v>0</v>
      </c>
      <c r="H100" s="3"/>
      <c r="I100" s="3"/>
      <c r="J100" s="3"/>
      <c r="K100" s="3"/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1000</v>
      </c>
      <c r="V100" s="2">
        <v>4400</v>
      </c>
      <c r="W100" s="2">
        <v>10000</v>
      </c>
      <c r="X100" s="2">
        <v>28060</v>
      </c>
      <c r="Y100" s="2">
        <v>51280</v>
      </c>
      <c r="Z100" s="2">
        <v>89193</v>
      </c>
      <c r="AA100" s="2">
        <v>133912</v>
      </c>
      <c r="AB100" s="2">
        <v>189664</v>
      </c>
      <c r="AC100" s="2">
        <v>233324</v>
      </c>
      <c r="AD100" s="2">
        <v>290843</v>
      </c>
      <c r="AE100" s="2">
        <v>484823</v>
      </c>
      <c r="AF100" s="2">
        <v>798373</v>
      </c>
      <c r="AG100" s="2">
        <v>1361861</v>
      </c>
      <c r="AH100" s="2">
        <v>2229862</v>
      </c>
      <c r="AI100" s="2">
        <v>3174369</v>
      </c>
      <c r="AJ100" s="2">
        <v>4275048</v>
      </c>
      <c r="AK100" s="2">
        <v>5447346</v>
      </c>
      <c r="AL100" s="2">
        <v>5776360</v>
      </c>
      <c r="AM100" s="2">
        <v>6395725</v>
      </c>
      <c r="AN100" s="2">
        <v>7349202</v>
      </c>
      <c r="AO100" s="2">
        <v>8213959</v>
      </c>
      <c r="AP100" s="2">
        <v>8544255</v>
      </c>
      <c r="AQ100" s="2">
        <v>9444140</v>
      </c>
      <c r="AR100" s="2">
        <v>10751622</v>
      </c>
      <c r="AS100" s="2">
        <v>11580149</v>
      </c>
      <c r="AT100" s="2">
        <v>12597171</v>
      </c>
      <c r="AU100" s="2">
        <v>13793729</v>
      </c>
      <c r="AV100" s="2">
        <v>14930948</v>
      </c>
    </row>
    <row r="101" spans="1:48" ht="12" customHeight="1" x14ac:dyDescent="0.2">
      <c r="A101" s="2" t="s">
        <v>147</v>
      </c>
      <c r="B101" s="2">
        <v>0</v>
      </c>
      <c r="C101" s="3"/>
      <c r="D101" s="3"/>
      <c r="E101" s="3"/>
      <c r="F101" s="3"/>
      <c r="G101" s="2">
        <v>0</v>
      </c>
      <c r="H101" s="3"/>
      <c r="I101" s="3"/>
      <c r="J101" s="3"/>
      <c r="K101" s="3"/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2645</v>
      </c>
      <c r="AB101" s="2">
        <v>8477</v>
      </c>
      <c r="AC101" s="2">
        <v>23292</v>
      </c>
      <c r="AD101" s="2">
        <v>45712</v>
      </c>
      <c r="AE101" s="2">
        <v>143000</v>
      </c>
      <c r="AF101" s="2">
        <v>265000</v>
      </c>
      <c r="AG101" s="2">
        <v>473100</v>
      </c>
      <c r="AH101" s="2">
        <v>705786</v>
      </c>
      <c r="AI101" s="2">
        <v>1070154</v>
      </c>
      <c r="AJ101" s="2">
        <v>1628153</v>
      </c>
      <c r="AK101" s="2">
        <v>3076279</v>
      </c>
      <c r="AL101" s="2">
        <v>4967430</v>
      </c>
      <c r="AM101" s="2">
        <v>6886111</v>
      </c>
      <c r="AN101" s="2">
        <v>7944586</v>
      </c>
      <c r="AO101" s="2">
        <v>8727188</v>
      </c>
      <c r="AP101" s="2">
        <v>9320000</v>
      </c>
      <c r="AQ101" s="2">
        <v>9965720</v>
      </c>
      <c r="AR101" s="2">
        <v>11029930</v>
      </c>
      <c r="AS101" s="2">
        <v>12224163</v>
      </c>
      <c r="AT101" s="2">
        <v>11792475</v>
      </c>
      <c r="AU101" s="2">
        <v>12011823</v>
      </c>
      <c r="AV101" s="2">
        <v>11689937</v>
      </c>
    </row>
    <row r="102" spans="1:48" ht="12" customHeight="1" x14ac:dyDescent="0.2">
      <c r="A102" s="2" t="s">
        <v>148</v>
      </c>
      <c r="B102" s="2">
        <v>0</v>
      </c>
      <c r="C102" s="3"/>
      <c r="D102" s="3"/>
      <c r="E102" s="3"/>
      <c r="F102" s="3"/>
      <c r="G102" s="2">
        <v>0</v>
      </c>
      <c r="H102" s="3"/>
      <c r="I102" s="3"/>
      <c r="J102" s="3"/>
      <c r="K102" s="3"/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2642</v>
      </c>
      <c r="X102" s="2">
        <v>5008</v>
      </c>
      <c r="Y102" s="2">
        <v>6519</v>
      </c>
      <c r="Z102" s="2">
        <v>7893</v>
      </c>
      <c r="AA102" s="2">
        <v>10010</v>
      </c>
      <c r="AB102" s="2">
        <v>12889</v>
      </c>
      <c r="AC102" s="2">
        <v>15251</v>
      </c>
      <c r="AD102" s="2">
        <v>17409</v>
      </c>
      <c r="AE102" s="2">
        <v>21845</v>
      </c>
      <c r="AF102" s="2">
        <v>30883</v>
      </c>
      <c r="AG102" s="2">
        <v>46805</v>
      </c>
      <c r="AH102" s="2">
        <v>65368</v>
      </c>
      <c r="AI102" s="2">
        <v>104280</v>
      </c>
      <c r="AJ102" s="2">
        <v>172614</v>
      </c>
      <c r="AK102" s="2">
        <v>214896</v>
      </c>
      <c r="AL102" s="2">
        <v>248131</v>
      </c>
      <c r="AM102" s="2">
        <v>260438</v>
      </c>
      <c r="AN102" s="2">
        <v>279670</v>
      </c>
      <c r="AO102" s="2">
        <v>290068</v>
      </c>
      <c r="AP102" s="2">
        <v>283108</v>
      </c>
      <c r="AQ102" s="2">
        <v>301922</v>
      </c>
      <c r="AR102" s="2">
        <v>326098</v>
      </c>
      <c r="AS102" s="2">
        <v>336922</v>
      </c>
      <c r="AT102" s="2">
        <v>339715</v>
      </c>
      <c r="AU102" s="2">
        <v>341077</v>
      </c>
      <c r="AV102" s="2">
        <v>344085</v>
      </c>
    </row>
    <row r="103" spans="1:48" ht="12" customHeight="1" x14ac:dyDescent="0.2">
      <c r="A103" s="2" t="s">
        <v>149</v>
      </c>
      <c r="B103" s="2">
        <v>0</v>
      </c>
      <c r="C103" s="3"/>
      <c r="D103" s="3"/>
      <c r="E103" s="3"/>
      <c r="F103" s="3"/>
      <c r="G103" s="2">
        <v>0</v>
      </c>
      <c r="H103" s="3"/>
      <c r="I103" s="3"/>
      <c r="J103" s="3"/>
      <c r="K103" s="3"/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76680</v>
      </c>
      <c r="AG103" s="2">
        <v>327967</v>
      </c>
      <c r="AH103" s="2">
        <v>881839</v>
      </c>
      <c r="AI103" s="2">
        <v>1195400</v>
      </c>
      <c r="AJ103" s="2">
        <v>1884311</v>
      </c>
      <c r="AK103" s="2">
        <v>3577095</v>
      </c>
      <c r="AL103" s="2">
        <v>6540000</v>
      </c>
      <c r="AM103" s="2">
        <v>13000000</v>
      </c>
      <c r="AN103" s="2">
        <v>33690000</v>
      </c>
      <c r="AO103" s="2">
        <v>52220000</v>
      </c>
      <c r="AP103" s="2">
        <v>90140000</v>
      </c>
      <c r="AQ103" s="2">
        <v>166050000</v>
      </c>
      <c r="AR103" s="2">
        <v>233620000</v>
      </c>
      <c r="AS103" s="2">
        <v>346890000</v>
      </c>
      <c r="AT103" s="2">
        <v>525090000</v>
      </c>
      <c r="AU103" s="2">
        <v>752190000</v>
      </c>
      <c r="AV103" s="2">
        <v>893862478</v>
      </c>
    </row>
    <row r="104" spans="1:48" ht="12" customHeight="1" x14ac:dyDescent="0.2">
      <c r="A104" s="2" t="s">
        <v>150</v>
      </c>
      <c r="B104" s="2">
        <v>0</v>
      </c>
      <c r="C104" s="3"/>
      <c r="D104" s="3"/>
      <c r="E104" s="3"/>
      <c r="F104" s="3"/>
      <c r="G104" s="2">
        <v>0</v>
      </c>
      <c r="H104" s="3"/>
      <c r="I104" s="3"/>
      <c r="J104" s="3"/>
      <c r="K104" s="3"/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1750</v>
      </c>
      <c r="V104" s="2">
        <v>2029</v>
      </c>
      <c r="W104" s="2">
        <v>4531</v>
      </c>
      <c r="X104" s="2">
        <v>6321</v>
      </c>
      <c r="Y104" s="2">
        <v>9008</v>
      </c>
      <c r="Z104" s="2">
        <v>12928</v>
      </c>
      <c r="AA104" s="2">
        <v>18096</v>
      </c>
      <c r="AB104" s="2">
        <v>24528</v>
      </c>
      <c r="AC104" s="2">
        <v>35546</v>
      </c>
      <c r="AD104" s="2">
        <v>53438</v>
      </c>
      <c r="AE104" s="2">
        <v>78024</v>
      </c>
      <c r="AF104" s="2">
        <v>210643</v>
      </c>
      <c r="AG104" s="2">
        <v>562517</v>
      </c>
      <c r="AH104" s="2">
        <v>916173</v>
      </c>
      <c r="AI104" s="2">
        <v>1065820</v>
      </c>
      <c r="AJ104" s="2">
        <v>2220969</v>
      </c>
      <c r="AK104" s="2">
        <v>3669327</v>
      </c>
      <c r="AL104" s="2">
        <v>6520947</v>
      </c>
      <c r="AM104" s="2">
        <v>11700000</v>
      </c>
      <c r="AN104" s="2">
        <v>18495251</v>
      </c>
      <c r="AO104" s="2">
        <v>30336607</v>
      </c>
      <c r="AP104" s="2">
        <v>46909972</v>
      </c>
      <c r="AQ104" s="2">
        <v>63803015</v>
      </c>
      <c r="AR104" s="2">
        <v>93386881</v>
      </c>
      <c r="AS104" s="2">
        <v>140578243</v>
      </c>
      <c r="AT104" s="2">
        <v>163676961</v>
      </c>
      <c r="AU104" s="2">
        <v>211290235</v>
      </c>
      <c r="AV104" s="2">
        <v>236799493</v>
      </c>
    </row>
    <row r="105" spans="1:48" ht="12" customHeight="1" x14ac:dyDescent="0.2">
      <c r="A105" s="2" t="s">
        <v>151</v>
      </c>
      <c r="B105" s="2">
        <v>0</v>
      </c>
      <c r="C105" s="3"/>
      <c r="D105" s="3"/>
      <c r="E105" s="3"/>
      <c r="F105" s="3"/>
      <c r="G105" s="2">
        <v>0</v>
      </c>
      <c r="H105" s="3"/>
      <c r="I105" s="3"/>
      <c r="J105" s="3"/>
      <c r="K105" s="3"/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9200</v>
      </c>
      <c r="AF105" s="2">
        <v>15902</v>
      </c>
      <c r="AG105" s="2">
        <v>59967</v>
      </c>
      <c r="AH105" s="2">
        <v>238942</v>
      </c>
      <c r="AI105" s="2">
        <v>389974</v>
      </c>
      <c r="AJ105" s="2">
        <v>490478</v>
      </c>
      <c r="AK105" s="2">
        <v>962595</v>
      </c>
      <c r="AL105" s="2">
        <v>2087353</v>
      </c>
      <c r="AM105" s="2">
        <v>2279143</v>
      </c>
      <c r="AN105" s="2">
        <v>3449876</v>
      </c>
      <c r="AO105" s="2">
        <v>5075678</v>
      </c>
      <c r="AP105" s="2">
        <v>8510513</v>
      </c>
      <c r="AQ105" s="2">
        <v>15385289</v>
      </c>
      <c r="AR105" s="2">
        <v>29770000</v>
      </c>
      <c r="AS105" s="2">
        <v>43000000</v>
      </c>
      <c r="AT105" s="2">
        <v>52555000</v>
      </c>
      <c r="AU105" s="2">
        <v>54051764</v>
      </c>
      <c r="AV105" s="2">
        <v>56043006</v>
      </c>
    </row>
    <row r="106" spans="1:48" ht="12" customHeight="1" x14ac:dyDescent="0.2">
      <c r="A106" s="2" t="s">
        <v>152</v>
      </c>
      <c r="B106" s="2">
        <v>0</v>
      </c>
      <c r="C106" s="3"/>
      <c r="D106" s="3"/>
      <c r="E106" s="3"/>
      <c r="F106" s="3"/>
      <c r="G106" s="2">
        <v>0</v>
      </c>
      <c r="H106" s="3"/>
      <c r="I106" s="3"/>
      <c r="J106" s="3"/>
      <c r="K106" s="3"/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20000</v>
      </c>
      <c r="AN106" s="2">
        <v>80000</v>
      </c>
      <c r="AO106" s="2">
        <v>574000</v>
      </c>
      <c r="AP106" s="2">
        <v>1533000</v>
      </c>
      <c r="AQ106" s="2">
        <v>9345371</v>
      </c>
      <c r="AR106" s="2">
        <v>14021232</v>
      </c>
      <c r="AS106" s="2">
        <v>17529000</v>
      </c>
      <c r="AT106" s="2">
        <v>20116876</v>
      </c>
      <c r="AU106" s="2">
        <v>23264408</v>
      </c>
      <c r="AV106" s="2">
        <v>25519000</v>
      </c>
    </row>
    <row r="107" spans="1:48" ht="12" customHeight="1" x14ac:dyDescent="0.2">
      <c r="A107" s="2" t="s">
        <v>153</v>
      </c>
      <c r="B107" s="2">
        <v>0</v>
      </c>
      <c r="C107" s="3"/>
      <c r="D107" s="3"/>
      <c r="E107" s="3"/>
      <c r="F107" s="3"/>
      <c r="G107" s="2">
        <v>0</v>
      </c>
      <c r="H107" s="3"/>
      <c r="I107" s="3"/>
      <c r="J107" s="3"/>
      <c r="K107" s="3"/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300</v>
      </c>
      <c r="W107" s="2">
        <v>1500</v>
      </c>
      <c r="X107" s="2">
        <v>3475</v>
      </c>
      <c r="Y107" s="2">
        <v>6300</v>
      </c>
      <c r="Z107" s="2">
        <v>13579</v>
      </c>
      <c r="AA107" s="2">
        <v>25000</v>
      </c>
      <c r="AB107" s="2">
        <v>32000</v>
      </c>
      <c r="AC107" s="2">
        <v>44000</v>
      </c>
      <c r="AD107" s="2">
        <v>61100</v>
      </c>
      <c r="AE107" s="2">
        <v>88000</v>
      </c>
      <c r="AF107" s="2">
        <v>158000</v>
      </c>
      <c r="AG107" s="2">
        <v>288600</v>
      </c>
      <c r="AH107" s="2">
        <v>545000</v>
      </c>
      <c r="AI107" s="2">
        <v>946000</v>
      </c>
      <c r="AJ107" s="2">
        <v>1677000</v>
      </c>
      <c r="AK107" s="2">
        <v>2461000</v>
      </c>
      <c r="AL107" s="2">
        <v>2970000</v>
      </c>
      <c r="AM107" s="2">
        <v>3000000</v>
      </c>
      <c r="AN107" s="2">
        <v>3500000</v>
      </c>
      <c r="AO107" s="2">
        <v>3860000</v>
      </c>
      <c r="AP107" s="2">
        <v>4270000</v>
      </c>
      <c r="AQ107" s="2">
        <v>4690135</v>
      </c>
      <c r="AR107" s="2">
        <v>4970719</v>
      </c>
      <c r="AS107" s="2">
        <v>5048127</v>
      </c>
      <c r="AT107" s="2">
        <v>4704497</v>
      </c>
      <c r="AU107" s="2">
        <v>4701474</v>
      </c>
      <c r="AV107" s="2">
        <v>4906352</v>
      </c>
    </row>
    <row r="108" spans="1:48" ht="12" customHeight="1" x14ac:dyDescent="0.2">
      <c r="A108" s="2" t="s">
        <v>154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</row>
    <row r="109" spans="1:48" ht="12" customHeight="1" x14ac:dyDescent="0.2">
      <c r="A109" s="2" t="s">
        <v>155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2">
        <v>15240</v>
      </c>
      <c r="AB109" s="2">
        <v>23000</v>
      </c>
      <c r="AC109" s="2">
        <v>36104</v>
      </c>
      <c r="AD109" s="2">
        <v>64484</v>
      </c>
      <c r="AE109" s="2">
        <v>133425</v>
      </c>
      <c r="AF109" s="2">
        <v>445456</v>
      </c>
      <c r="AG109" s="2">
        <v>1047582</v>
      </c>
      <c r="AH109" s="2">
        <v>1672442</v>
      </c>
      <c r="AI109" s="2">
        <v>2147000</v>
      </c>
      <c r="AJ109" s="2">
        <v>2880000</v>
      </c>
      <c r="AK109" s="2">
        <v>4400000</v>
      </c>
      <c r="AL109" s="2">
        <v>5500621</v>
      </c>
      <c r="AM109" s="2">
        <v>6300008</v>
      </c>
      <c r="AN109" s="2">
        <v>6618367</v>
      </c>
      <c r="AO109" s="2">
        <v>7221955</v>
      </c>
      <c r="AP109" s="2">
        <v>7757000</v>
      </c>
      <c r="AQ109" s="2">
        <v>8403765</v>
      </c>
      <c r="AR109" s="2">
        <v>8902000</v>
      </c>
      <c r="AS109" s="2">
        <v>8982000</v>
      </c>
      <c r="AT109" s="2">
        <v>9022000</v>
      </c>
      <c r="AU109" s="2">
        <v>9111000</v>
      </c>
      <c r="AV109" s="2">
        <v>9200000</v>
      </c>
    </row>
    <row r="110" spans="1:48" ht="12" customHeight="1" x14ac:dyDescent="0.2">
      <c r="A110" s="2" t="s">
        <v>156</v>
      </c>
      <c r="B110" s="2">
        <v>0</v>
      </c>
      <c r="C110" s="3"/>
      <c r="D110" s="3"/>
      <c r="E110" s="3"/>
      <c r="F110" s="3"/>
      <c r="G110" s="2">
        <v>0</v>
      </c>
      <c r="H110" s="3"/>
      <c r="I110" s="3"/>
      <c r="J110" s="3"/>
      <c r="K110" s="3"/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6415</v>
      </c>
      <c r="W110" s="2">
        <v>9044</v>
      </c>
      <c r="X110" s="2">
        <v>16534</v>
      </c>
      <c r="Y110" s="2">
        <v>33609</v>
      </c>
      <c r="Z110" s="2">
        <v>66070</v>
      </c>
      <c r="AA110" s="2">
        <v>266000</v>
      </c>
      <c r="AB110" s="2">
        <v>568000</v>
      </c>
      <c r="AC110" s="2">
        <v>783000</v>
      </c>
      <c r="AD110" s="2">
        <v>1207175</v>
      </c>
      <c r="AE110" s="2">
        <v>2240000</v>
      </c>
      <c r="AF110" s="2">
        <v>3923000</v>
      </c>
      <c r="AG110" s="2">
        <v>6422000</v>
      </c>
      <c r="AH110" s="2">
        <v>11737904</v>
      </c>
      <c r="AI110" s="2">
        <v>20489000</v>
      </c>
      <c r="AJ110" s="2">
        <v>30296000</v>
      </c>
      <c r="AK110" s="2">
        <v>42246000</v>
      </c>
      <c r="AL110" s="2">
        <v>51246000</v>
      </c>
      <c r="AM110" s="2">
        <v>54200000</v>
      </c>
      <c r="AN110" s="2">
        <v>56770000</v>
      </c>
      <c r="AO110" s="2">
        <v>62750000</v>
      </c>
      <c r="AP110" s="2">
        <v>71500000</v>
      </c>
      <c r="AQ110" s="2">
        <v>80418000</v>
      </c>
      <c r="AR110" s="2">
        <v>89801000</v>
      </c>
      <c r="AS110" s="2">
        <v>90341000</v>
      </c>
      <c r="AT110" s="2">
        <v>88024000</v>
      </c>
      <c r="AU110" s="2">
        <v>90600000</v>
      </c>
      <c r="AV110" s="2">
        <v>92300000</v>
      </c>
    </row>
    <row r="111" spans="1:48" ht="12" customHeight="1" x14ac:dyDescent="0.2">
      <c r="A111" s="2" t="s">
        <v>157</v>
      </c>
      <c r="B111" s="2">
        <v>0</v>
      </c>
      <c r="C111" s="3"/>
      <c r="D111" s="3"/>
      <c r="E111" s="3"/>
      <c r="F111" s="3"/>
      <c r="G111" s="2">
        <v>0</v>
      </c>
      <c r="H111" s="3"/>
      <c r="I111" s="3"/>
      <c r="J111" s="3"/>
      <c r="K111" s="3"/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2447</v>
      </c>
      <c r="AC111" s="2">
        <v>7628</v>
      </c>
      <c r="AD111" s="2">
        <v>15221</v>
      </c>
      <c r="AE111" s="2">
        <v>26106</v>
      </c>
      <c r="AF111" s="2">
        <v>45138</v>
      </c>
      <c r="AG111" s="2">
        <v>54640</v>
      </c>
      <c r="AH111" s="2">
        <v>65995</v>
      </c>
      <c r="AI111" s="2">
        <v>78624</v>
      </c>
      <c r="AJ111" s="2">
        <v>144388</v>
      </c>
      <c r="AK111" s="2">
        <v>366952</v>
      </c>
      <c r="AL111" s="2">
        <v>597826</v>
      </c>
      <c r="AM111" s="2">
        <v>1244976</v>
      </c>
      <c r="AN111" s="2">
        <v>1576360</v>
      </c>
      <c r="AO111" s="2">
        <v>1837552</v>
      </c>
      <c r="AP111" s="2">
        <v>1981464</v>
      </c>
      <c r="AQ111" s="2">
        <v>2274650</v>
      </c>
      <c r="AR111" s="2">
        <v>2684331</v>
      </c>
      <c r="AS111" s="2">
        <v>2723323</v>
      </c>
      <c r="AT111" s="2">
        <v>2956061</v>
      </c>
      <c r="AU111" s="2">
        <v>3181995</v>
      </c>
      <c r="AV111" s="2">
        <v>2974715</v>
      </c>
    </row>
    <row r="112" spans="1:48" ht="12" customHeight="1" x14ac:dyDescent="0.2">
      <c r="A112" s="2" t="s">
        <v>158</v>
      </c>
      <c r="B112" s="2">
        <v>0</v>
      </c>
      <c r="C112" s="3"/>
      <c r="D112" s="3"/>
      <c r="E112" s="3"/>
      <c r="F112" s="3"/>
      <c r="G112" s="2">
        <v>0</v>
      </c>
      <c r="H112" s="3"/>
      <c r="I112" s="3"/>
      <c r="J112" s="3"/>
      <c r="K112" s="3"/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13275</v>
      </c>
      <c r="S112" s="2">
        <v>19804</v>
      </c>
      <c r="T112" s="2">
        <v>27198</v>
      </c>
      <c r="U112" s="2">
        <v>40392</v>
      </c>
      <c r="V112" s="2">
        <v>61800</v>
      </c>
      <c r="W112" s="2">
        <v>95131</v>
      </c>
      <c r="X112" s="2">
        <v>150773</v>
      </c>
      <c r="Y112" s="2">
        <v>242888</v>
      </c>
      <c r="Z112" s="2">
        <v>489558</v>
      </c>
      <c r="AA112" s="2">
        <v>868078</v>
      </c>
      <c r="AB112" s="2">
        <v>1378108</v>
      </c>
      <c r="AC112" s="2">
        <v>1712545</v>
      </c>
      <c r="AD112" s="2">
        <v>2131367</v>
      </c>
      <c r="AE112" s="2">
        <v>4331369</v>
      </c>
      <c r="AF112" s="2">
        <v>11712137</v>
      </c>
      <c r="AG112" s="2">
        <v>26906511</v>
      </c>
      <c r="AH112" s="2">
        <v>38253893</v>
      </c>
      <c r="AI112" s="2">
        <v>47307592</v>
      </c>
      <c r="AJ112" s="2">
        <v>56845594</v>
      </c>
      <c r="AK112" s="2">
        <v>66784374</v>
      </c>
      <c r="AL112" s="2">
        <v>74819158</v>
      </c>
      <c r="AM112" s="2">
        <v>81118324</v>
      </c>
      <c r="AN112" s="2">
        <v>86655000</v>
      </c>
      <c r="AO112" s="2">
        <v>91474000</v>
      </c>
      <c r="AP112" s="2">
        <v>96484000</v>
      </c>
      <c r="AQ112" s="2">
        <v>99826000</v>
      </c>
      <c r="AR112" s="2">
        <v>107339000</v>
      </c>
      <c r="AS112" s="2">
        <v>110394996</v>
      </c>
      <c r="AT112" s="2">
        <v>116295378</v>
      </c>
      <c r="AU112" s="2">
        <v>123287125</v>
      </c>
      <c r="AV112" s="2">
        <v>129868418</v>
      </c>
    </row>
    <row r="113" spans="1:48" ht="12" customHeight="1" x14ac:dyDescent="0.2">
      <c r="A113" s="2" t="s">
        <v>159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</row>
    <row r="114" spans="1:48" ht="12" customHeight="1" x14ac:dyDescent="0.2">
      <c r="A114" s="2" t="s">
        <v>160</v>
      </c>
      <c r="B114" s="2">
        <v>0</v>
      </c>
      <c r="C114" s="3"/>
      <c r="D114" s="3"/>
      <c r="E114" s="3"/>
      <c r="F114" s="3"/>
      <c r="G114" s="2">
        <v>0</v>
      </c>
      <c r="H114" s="3"/>
      <c r="I114" s="3"/>
      <c r="J114" s="3"/>
      <c r="K114" s="3"/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1439</v>
      </c>
      <c r="AB114" s="2">
        <v>1462</v>
      </c>
      <c r="AC114" s="2">
        <v>1462</v>
      </c>
      <c r="AD114" s="2">
        <v>1456</v>
      </c>
      <c r="AE114" s="2">
        <v>1446</v>
      </c>
      <c r="AF114" s="2">
        <v>11840</v>
      </c>
      <c r="AG114" s="2">
        <v>24113</v>
      </c>
      <c r="AH114" s="2">
        <v>45037</v>
      </c>
      <c r="AI114" s="2">
        <v>82429</v>
      </c>
      <c r="AJ114" s="2">
        <v>118417</v>
      </c>
      <c r="AK114" s="2">
        <v>388949</v>
      </c>
      <c r="AL114" s="2">
        <v>865627</v>
      </c>
      <c r="AM114" s="2">
        <v>1219597</v>
      </c>
      <c r="AN114" s="2">
        <v>1325313</v>
      </c>
      <c r="AO114" s="2">
        <v>1624110</v>
      </c>
      <c r="AP114" s="2">
        <v>3137700</v>
      </c>
      <c r="AQ114" s="2">
        <v>4343100</v>
      </c>
      <c r="AR114" s="2">
        <v>4771641</v>
      </c>
      <c r="AS114" s="2">
        <v>5313564</v>
      </c>
      <c r="AT114" s="2">
        <v>6014366</v>
      </c>
      <c r="AU114" s="2">
        <v>6620000</v>
      </c>
      <c r="AV114" s="2">
        <v>7482561</v>
      </c>
    </row>
    <row r="115" spans="1:48" ht="12" customHeight="1" x14ac:dyDescent="0.2">
      <c r="A115" s="2" t="s">
        <v>161</v>
      </c>
      <c r="B115" s="2">
        <v>0</v>
      </c>
      <c r="C115" s="3"/>
      <c r="D115" s="3"/>
      <c r="E115" s="3"/>
      <c r="F115" s="3"/>
      <c r="G115" s="2">
        <v>0</v>
      </c>
      <c r="H115" s="3"/>
      <c r="I115" s="3"/>
      <c r="J115" s="3"/>
      <c r="K115" s="3"/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400</v>
      </c>
      <c r="AF115" s="2">
        <v>4600</v>
      </c>
      <c r="AG115" s="2">
        <v>9798</v>
      </c>
      <c r="AH115" s="2">
        <v>11202</v>
      </c>
      <c r="AI115" s="2">
        <v>29700</v>
      </c>
      <c r="AJ115" s="2">
        <v>49500</v>
      </c>
      <c r="AK115" s="2">
        <v>197300</v>
      </c>
      <c r="AL115" s="2">
        <v>582000</v>
      </c>
      <c r="AM115" s="2">
        <v>1027000</v>
      </c>
      <c r="AN115" s="2">
        <v>1330730</v>
      </c>
      <c r="AO115" s="2">
        <v>2447000</v>
      </c>
      <c r="AP115" s="2">
        <v>5398000</v>
      </c>
      <c r="AQ115" s="2">
        <v>7775737</v>
      </c>
      <c r="AR115" s="2">
        <v>12322676</v>
      </c>
      <c r="AS115" s="2">
        <v>14910573</v>
      </c>
      <c r="AT115" s="2">
        <v>17063200</v>
      </c>
      <c r="AU115" s="2">
        <v>19402600</v>
      </c>
      <c r="AV115" s="2">
        <v>23102700</v>
      </c>
    </row>
    <row r="116" spans="1:48" ht="12" customHeight="1" x14ac:dyDescent="0.2">
      <c r="A116" s="2" t="s">
        <v>162</v>
      </c>
      <c r="B116" s="2">
        <v>0</v>
      </c>
      <c r="C116" s="3"/>
      <c r="D116" s="3"/>
      <c r="E116" s="3"/>
      <c r="F116" s="3"/>
      <c r="G116" s="2">
        <v>0</v>
      </c>
      <c r="H116" s="3"/>
      <c r="I116" s="3"/>
      <c r="J116" s="3"/>
      <c r="K116" s="3"/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1100</v>
      </c>
      <c r="AD116" s="2">
        <v>1162</v>
      </c>
      <c r="AE116" s="2">
        <v>1990</v>
      </c>
      <c r="AF116" s="2">
        <v>2279</v>
      </c>
      <c r="AG116" s="2">
        <v>2826</v>
      </c>
      <c r="AH116" s="2">
        <v>6767</v>
      </c>
      <c r="AI116" s="2">
        <v>10756</v>
      </c>
      <c r="AJ116" s="2">
        <v>23757</v>
      </c>
      <c r="AK116" s="2">
        <v>127404</v>
      </c>
      <c r="AL116" s="2">
        <v>600000</v>
      </c>
      <c r="AM116" s="2">
        <v>1187122</v>
      </c>
      <c r="AN116" s="2">
        <v>1590785</v>
      </c>
      <c r="AO116" s="2">
        <v>2546157</v>
      </c>
      <c r="AP116" s="2">
        <v>4611970</v>
      </c>
      <c r="AQ116" s="2">
        <v>7340317</v>
      </c>
      <c r="AR116" s="2">
        <v>11349412</v>
      </c>
      <c r="AS116" s="2">
        <v>16303573</v>
      </c>
      <c r="AT116" s="2">
        <v>19364559</v>
      </c>
      <c r="AU116" s="2">
        <v>24968891</v>
      </c>
      <c r="AV116" s="2">
        <v>26980771</v>
      </c>
    </row>
    <row r="117" spans="1:48" ht="12" customHeight="1" x14ac:dyDescent="0.2">
      <c r="A117" s="2" t="s">
        <v>163</v>
      </c>
      <c r="B117" s="2">
        <v>0</v>
      </c>
      <c r="C117" s="3"/>
      <c r="D117" s="3"/>
      <c r="E117" s="3"/>
      <c r="F117" s="3"/>
      <c r="G117" s="2">
        <v>0</v>
      </c>
      <c r="H117" s="3"/>
      <c r="I117" s="3"/>
      <c r="J117" s="3"/>
      <c r="K117" s="3"/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22</v>
      </c>
      <c r="AJ117" s="2">
        <v>200</v>
      </c>
      <c r="AK117" s="2">
        <v>300</v>
      </c>
      <c r="AL117" s="2">
        <v>395</v>
      </c>
      <c r="AM117" s="2">
        <v>495</v>
      </c>
      <c r="AN117" s="2">
        <v>526</v>
      </c>
      <c r="AO117" s="2">
        <v>615</v>
      </c>
      <c r="AP117" s="2">
        <v>650</v>
      </c>
      <c r="AQ117" s="2">
        <v>700</v>
      </c>
      <c r="AR117" s="2">
        <v>750</v>
      </c>
      <c r="AS117" s="2">
        <v>1000</v>
      </c>
      <c r="AT117" s="2">
        <v>9907</v>
      </c>
      <c r="AU117" s="2">
        <v>10595</v>
      </c>
      <c r="AV117" s="2">
        <v>13788</v>
      </c>
    </row>
    <row r="118" spans="1:48" ht="12" customHeight="1" x14ac:dyDescent="0.2">
      <c r="A118" s="2" t="s">
        <v>164</v>
      </c>
      <c r="B118" s="2">
        <v>0</v>
      </c>
      <c r="C118" s="3"/>
      <c r="D118" s="3"/>
      <c r="E118" s="3"/>
      <c r="F118" s="3"/>
      <c r="G118" s="2">
        <v>0</v>
      </c>
      <c r="H118" s="3"/>
      <c r="I118" s="3"/>
      <c r="J118" s="3"/>
      <c r="K118" s="3"/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69261</v>
      </c>
      <c r="AU118" s="2">
        <v>431919</v>
      </c>
      <c r="AV118" s="2">
        <v>1000000</v>
      </c>
    </row>
    <row r="119" spans="1:48" ht="12" customHeight="1" x14ac:dyDescent="0.2">
      <c r="A119" s="2" t="s">
        <v>165</v>
      </c>
      <c r="B119" s="2">
        <v>0</v>
      </c>
      <c r="C119" s="3"/>
      <c r="D119" s="3"/>
      <c r="E119" s="3"/>
      <c r="F119" s="3"/>
      <c r="G119" s="2">
        <v>0</v>
      </c>
      <c r="H119" s="3"/>
      <c r="I119" s="3"/>
      <c r="J119" s="3"/>
      <c r="K119" s="3"/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3"/>
      <c r="V119" s="3"/>
      <c r="W119" s="2">
        <v>7090</v>
      </c>
      <c r="X119" s="2">
        <v>10255</v>
      </c>
      <c r="Y119" s="2">
        <v>20353</v>
      </c>
      <c r="Z119" s="2">
        <v>39718</v>
      </c>
      <c r="AA119" s="2">
        <v>80005</v>
      </c>
      <c r="AB119" s="2">
        <v>166108</v>
      </c>
      <c r="AC119" s="2">
        <v>271927</v>
      </c>
      <c r="AD119" s="2">
        <v>471784</v>
      </c>
      <c r="AE119" s="2">
        <v>960258</v>
      </c>
      <c r="AF119" s="2">
        <v>1641293</v>
      </c>
      <c r="AG119" s="2">
        <v>3180989</v>
      </c>
      <c r="AH119" s="2">
        <v>6878786</v>
      </c>
      <c r="AI119" s="2">
        <v>14018612</v>
      </c>
      <c r="AJ119" s="2">
        <v>23442724</v>
      </c>
      <c r="AK119" s="2">
        <v>26816398</v>
      </c>
      <c r="AL119" s="2">
        <v>29045596</v>
      </c>
      <c r="AM119" s="2">
        <v>32342493</v>
      </c>
      <c r="AN119" s="2">
        <v>33591758</v>
      </c>
      <c r="AO119" s="2">
        <v>36586052</v>
      </c>
      <c r="AP119" s="2">
        <v>38342323</v>
      </c>
      <c r="AQ119" s="2">
        <v>40197115</v>
      </c>
      <c r="AR119" s="2">
        <v>44369165</v>
      </c>
      <c r="AS119" s="2">
        <v>45606984</v>
      </c>
      <c r="AT119" s="2">
        <v>47944222</v>
      </c>
      <c r="AU119" s="2">
        <v>50767241</v>
      </c>
      <c r="AV119" s="2">
        <v>52506793</v>
      </c>
    </row>
    <row r="120" spans="1:48" ht="24" customHeight="1" x14ac:dyDescent="0.2">
      <c r="A120" s="2" t="s">
        <v>166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</row>
    <row r="121" spans="1:48" ht="12" customHeight="1" x14ac:dyDescent="0.2">
      <c r="A121" s="2" t="s">
        <v>167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</row>
    <row r="122" spans="1:48" ht="12" customHeight="1" x14ac:dyDescent="0.2">
      <c r="A122" s="2" t="s">
        <v>168</v>
      </c>
      <c r="B122" s="2">
        <v>0</v>
      </c>
      <c r="C122" s="3"/>
      <c r="D122" s="3"/>
      <c r="E122" s="3"/>
      <c r="F122" s="3"/>
      <c r="G122" s="2">
        <v>0</v>
      </c>
      <c r="H122" s="3"/>
      <c r="I122" s="3"/>
      <c r="J122" s="3"/>
      <c r="K122" s="3"/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8200</v>
      </c>
      <c r="X122" s="2">
        <v>14300</v>
      </c>
      <c r="Y122" s="2">
        <v>17500</v>
      </c>
      <c r="Z122" s="2">
        <v>22500</v>
      </c>
      <c r="AA122" s="2">
        <v>20735</v>
      </c>
      <c r="AB122" s="2">
        <v>43000</v>
      </c>
      <c r="AC122" s="2">
        <v>51000</v>
      </c>
      <c r="AD122" s="2">
        <v>64311</v>
      </c>
      <c r="AE122" s="2">
        <v>85195</v>
      </c>
      <c r="AF122" s="2">
        <v>117609</v>
      </c>
      <c r="AG122" s="2">
        <v>151063</v>
      </c>
      <c r="AH122" s="2">
        <v>210000</v>
      </c>
      <c r="AI122" s="2">
        <v>250000</v>
      </c>
      <c r="AJ122" s="2">
        <v>300000</v>
      </c>
      <c r="AK122" s="2">
        <v>476000</v>
      </c>
      <c r="AL122" s="2">
        <v>877920</v>
      </c>
      <c r="AM122" s="2">
        <v>1227000</v>
      </c>
      <c r="AN122" s="2">
        <v>1420000</v>
      </c>
      <c r="AO122" s="2">
        <v>2000000</v>
      </c>
      <c r="AP122" s="2">
        <v>2277000</v>
      </c>
      <c r="AQ122" s="2">
        <v>2530000</v>
      </c>
      <c r="AR122" s="2">
        <v>2773688</v>
      </c>
      <c r="AS122" s="2">
        <v>2907000</v>
      </c>
      <c r="AT122" s="2">
        <v>3876000</v>
      </c>
      <c r="AU122" s="2">
        <v>4400000</v>
      </c>
      <c r="AV122" s="3"/>
    </row>
    <row r="123" spans="1:48" ht="12" customHeight="1" x14ac:dyDescent="0.2">
      <c r="A123" s="2" t="s">
        <v>169</v>
      </c>
      <c r="B123" s="2">
        <v>0</v>
      </c>
      <c r="C123" s="3"/>
      <c r="D123" s="3"/>
      <c r="E123" s="3"/>
      <c r="F123" s="3"/>
      <c r="G123" s="2">
        <v>0</v>
      </c>
      <c r="H123" s="3"/>
      <c r="I123" s="3"/>
      <c r="J123" s="3"/>
      <c r="K123" s="3"/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1350</v>
      </c>
      <c r="AJ123" s="2">
        <v>2574</v>
      </c>
      <c r="AK123" s="2">
        <v>9000</v>
      </c>
      <c r="AL123" s="2">
        <v>27000</v>
      </c>
      <c r="AM123" s="2">
        <v>53084</v>
      </c>
      <c r="AN123" s="2">
        <v>138279</v>
      </c>
      <c r="AO123" s="2">
        <v>263375</v>
      </c>
      <c r="AP123" s="2">
        <v>541652</v>
      </c>
      <c r="AQ123" s="2">
        <v>1261757</v>
      </c>
      <c r="AR123" s="2">
        <v>2168329</v>
      </c>
      <c r="AS123" s="2">
        <v>3394016</v>
      </c>
      <c r="AT123" s="2">
        <v>4487123</v>
      </c>
      <c r="AU123" s="2">
        <v>5275477</v>
      </c>
      <c r="AV123" s="2">
        <v>5653000</v>
      </c>
    </row>
    <row r="124" spans="1:48" ht="12" customHeight="1" x14ac:dyDescent="0.2">
      <c r="A124" s="2" t="s">
        <v>170</v>
      </c>
      <c r="B124" s="2">
        <v>0</v>
      </c>
      <c r="C124" s="3"/>
      <c r="D124" s="3"/>
      <c r="E124" s="3"/>
      <c r="F124" s="3"/>
      <c r="G124" s="2">
        <v>0</v>
      </c>
      <c r="H124" s="3"/>
      <c r="I124" s="3"/>
      <c r="J124" s="3"/>
      <c r="K124" s="3"/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290</v>
      </c>
      <c r="AD124" s="2">
        <v>340</v>
      </c>
      <c r="AE124" s="2">
        <v>625</v>
      </c>
      <c r="AF124" s="2">
        <v>1539</v>
      </c>
      <c r="AG124" s="2">
        <v>3790</v>
      </c>
      <c r="AH124" s="2">
        <v>4915</v>
      </c>
      <c r="AI124" s="2">
        <v>6453</v>
      </c>
      <c r="AJ124" s="2">
        <v>12078</v>
      </c>
      <c r="AK124" s="2">
        <v>12681</v>
      </c>
      <c r="AL124" s="2">
        <v>29545</v>
      </c>
      <c r="AM124" s="2">
        <v>55160</v>
      </c>
      <c r="AN124" s="2">
        <v>112275</v>
      </c>
      <c r="AO124" s="2">
        <v>204191</v>
      </c>
      <c r="AP124" s="2">
        <v>657528</v>
      </c>
      <c r="AQ124" s="2">
        <v>1009565</v>
      </c>
      <c r="AR124" s="2">
        <v>1478409</v>
      </c>
      <c r="AS124" s="2">
        <v>2022133</v>
      </c>
      <c r="AT124" s="2">
        <v>3234642</v>
      </c>
      <c r="AU124" s="2">
        <v>4003395</v>
      </c>
      <c r="AV124" s="2">
        <v>5480851</v>
      </c>
    </row>
    <row r="125" spans="1:48" ht="12" customHeight="1" x14ac:dyDescent="0.2">
      <c r="A125" s="2" t="s">
        <v>171</v>
      </c>
      <c r="B125" s="2">
        <v>0</v>
      </c>
      <c r="C125" s="3"/>
      <c r="D125" s="3"/>
      <c r="E125" s="3"/>
      <c r="F125" s="3"/>
      <c r="G125" s="2">
        <v>0</v>
      </c>
      <c r="H125" s="3"/>
      <c r="I125" s="3"/>
      <c r="J125" s="3"/>
      <c r="K125" s="3"/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1027</v>
      </c>
      <c r="AD125" s="2">
        <v>3800</v>
      </c>
      <c r="AE125" s="2">
        <v>8364</v>
      </c>
      <c r="AF125" s="2">
        <v>15003</v>
      </c>
      <c r="AG125" s="2">
        <v>28500</v>
      </c>
      <c r="AH125" s="2">
        <v>77100</v>
      </c>
      <c r="AI125" s="2">
        <v>167460</v>
      </c>
      <c r="AJ125" s="2">
        <v>274344</v>
      </c>
      <c r="AK125" s="2">
        <v>401272</v>
      </c>
      <c r="AL125" s="2">
        <v>656835</v>
      </c>
      <c r="AM125" s="2">
        <v>917196</v>
      </c>
      <c r="AN125" s="2">
        <v>1219550</v>
      </c>
      <c r="AO125" s="2">
        <v>1536712</v>
      </c>
      <c r="AP125" s="2">
        <v>1871602</v>
      </c>
      <c r="AQ125" s="2">
        <v>2183696</v>
      </c>
      <c r="AR125" s="2">
        <v>2217008</v>
      </c>
      <c r="AS125" s="2">
        <v>2298610</v>
      </c>
      <c r="AT125" s="2">
        <v>2303600</v>
      </c>
      <c r="AU125" s="2">
        <v>2306100</v>
      </c>
      <c r="AV125" s="2">
        <v>2309000</v>
      </c>
    </row>
    <row r="126" spans="1:48" ht="12" customHeight="1" x14ac:dyDescent="0.2">
      <c r="A126" s="2" t="s">
        <v>172</v>
      </c>
      <c r="B126" s="2">
        <v>0</v>
      </c>
      <c r="C126" s="3"/>
      <c r="D126" s="3"/>
      <c r="E126" s="3"/>
      <c r="F126" s="3"/>
      <c r="G126" s="2">
        <v>0</v>
      </c>
      <c r="H126" s="3"/>
      <c r="I126" s="3"/>
      <c r="J126" s="3"/>
      <c r="K126" s="3"/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120000</v>
      </c>
      <c r="AG126" s="2">
        <v>198000</v>
      </c>
      <c r="AH126" s="2">
        <v>373900</v>
      </c>
      <c r="AI126" s="2">
        <v>505300</v>
      </c>
      <c r="AJ126" s="2">
        <v>627000</v>
      </c>
      <c r="AK126" s="2">
        <v>743000</v>
      </c>
      <c r="AL126" s="2">
        <v>766754</v>
      </c>
      <c r="AM126" s="2">
        <v>775104</v>
      </c>
      <c r="AN126" s="2">
        <v>795460</v>
      </c>
      <c r="AO126" s="2">
        <v>884445</v>
      </c>
      <c r="AP126" s="2">
        <v>993557</v>
      </c>
      <c r="AQ126" s="2">
        <v>1106431</v>
      </c>
      <c r="AR126" s="2">
        <v>1260000</v>
      </c>
      <c r="AS126" s="2">
        <v>1427000</v>
      </c>
      <c r="AT126" s="2">
        <v>2390317</v>
      </c>
      <c r="AU126" s="2">
        <v>2874766</v>
      </c>
      <c r="AV126" s="2">
        <v>3350000</v>
      </c>
    </row>
    <row r="127" spans="1:48" ht="12" customHeight="1" x14ac:dyDescent="0.2">
      <c r="A127" s="2" t="s">
        <v>173</v>
      </c>
      <c r="B127" s="2">
        <v>0</v>
      </c>
      <c r="C127" s="3"/>
      <c r="D127" s="3"/>
      <c r="E127" s="3"/>
      <c r="F127" s="3"/>
      <c r="G127" s="2">
        <v>0</v>
      </c>
      <c r="H127" s="3"/>
      <c r="I127" s="3"/>
      <c r="J127" s="3"/>
      <c r="K127" s="3"/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1262</v>
      </c>
      <c r="AH127" s="2">
        <v>3500</v>
      </c>
      <c r="AI127" s="2">
        <v>9831</v>
      </c>
      <c r="AJ127" s="2">
        <v>12000</v>
      </c>
      <c r="AK127" s="2">
        <v>21600</v>
      </c>
      <c r="AL127" s="2">
        <v>57000</v>
      </c>
      <c r="AM127" s="2">
        <v>137953</v>
      </c>
      <c r="AN127" s="2">
        <v>125950</v>
      </c>
      <c r="AO127" s="2">
        <v>196213</v>
      </c>
      <c r="AP127" s="2">
        <v>249786</v>
      </c>
      <c r="AQ127" s="2">
        <v>357913</v>
      </c>
      <c r="AR127" s="2">
        <v>456000</v>
      </c>
      <c r="AS127" s="2">
        <v>593216</v>
      </c>
      <c r="AT127" s="2">
        <v>661000</v>
      </c>
      <c r="AU127" s="2">
        <v>987448</v>
      </c>
      <c r="AV127" s="2">
        <v>1051000</v>
      </c>
    </row>
    <row r="128" spans="1:48" ht="12" customHeight="1" x14ac:dyDescent="0.2">
      <c r="A128" s="2" t="s">
        <v>174</v>
      </c>
      <c r="B128" s="2">
        <v>0</v>
      </c>
      <c r="C128" s="3"/>
      <c r="D128" s="3"/>
      <c r="E128" s="3"/>
      <c r="F128" s="3"/>
      <c r="G128" s="2">
        <v>0</v>
      </c>
      <c r="H128" s="3"/>
      <c r="I128" s="3"/>
      <c r="J128" s="3"/>
      <c r="K128" s="3"/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1500</v>
      </c>
      <c r="AL128" s="2">
        <v>2000</v>
      </c>
      <c r="AM128" s="2">
        <v>5000</v>
      </c>
      <c r="AN128" s="2">
        <v>47250</v>
      </c>
      <c r="AO128" s="2">
        <v>94370</v>
      </c>
      <c r="AP128" s="2">
        <v>160000</v>
      </c>
      <c r="AQ128" s="2">
        <v>280000</v>
      </c>
      <c r="AR128" s="2">
        <v>563000</v>
      </c>
      <c r="AS128" s="2">
        <v>854627</v>
      </c>
      <c r="AT128" s="2">
        <v>1085062</v>
      </c>
      <c r="AU128" s="2">
        <v>1571308</v>
      </c>
      <c r="AV128" s="2">
        <v>2029926</v>
      </c>
    </row>
    <row r="129" spans="1:48" ht="12" customHeight="1" x14ac:dyDescent="0.2">
      <c r="A129" s="2" t="s">
        <v>175</v>
      </c>
      <c r="B129" s="2">
        <v>0</v>
      </c>
      <c r="C129" s="3"/>
      <c r="D129" s="3"/>
      <c r="E129" s="3"/>
      <c r="F129" s="3"/>
      <c r="G129" s="2">
        <v>0</v>
      </c>
      <c r="H129" s="3"/>
      <c r="I129" s="3"/>
      <c r="J129" s="3"/>
      <c r="K129" s="3"/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10000</v>
      </c>
      <c r="AI129" s="2">
        <v>20000</v>
      </c>
      <c r="AJ129" s="2">
        <v>30000</v>
      </c>
      <c r="AK129" s="2">
        <v>40000</v>
      </c>
      <c r="AL129" s="2">
        <v>50000</v>
      </c>
      <c r="AM129" s="2">
        <v>70000</v>
      </c>
      <c r="AN129" s="2">
        <v>127000</v>
      </c>
      <c r="AO129" s="2">
        <v>500000</v>
      </c>
      <c r="AP129" s="2">
        <v>2000000</v>
      </c>
      <c r="AQ129" s="2">
        <v>3927562</v>
      </c>
      <c r="AR129" s="2">
        <v>4500000</v>
      </c>
      <c r="AS129" s="2">
        <v>7379115</v>
      </c>
      <c r="AT129" s="2">
        <v>9534091</v>
      </c>
      <c r="AU129" s="2">
        <v>10900000</v>
      </c>
      <c r="AV129" s="2">
        <v>10000000</v>
      </c>
    </row>
    <row r="130" spans="1:48" ht="12" customHeight="1" x14ac:dyDescent="0.2">
      <c r="A130" s="2" t="s">
        <v>176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2">
        <v>0</v>
      </c>
      <c r="AB130" s="3"/>
      <c r="AC130" s="3"/>
      <c r="AD130" s="3"/>
      <c r="AE130" s="3"/>
      <c r="AF130" s="3"/>
      <c r="AG130" s="3"/>
      <c r="AH130" s="3"/>
      <c r="AI130" s="2">
        <v>7500</v>
      </c>
      <c r="AJ130" s="2">
        <v>9000</v>
      </c>
      <c r="AK130" s="2">
        <v>10000</v>
      </c>
      <c r="AL130" s="2">
        <v>11000</v>
      </c>
      <c r="AM130" s="2">
        <v>11402</v>
      </c>
      <c r="AN130" s="2">
        <v>25000</v>
      </c>
      <c r="AO130" s="2">
        <v>25500</v>
      </c>
      <c r="AP130" s="2">
        <v>27503</v>
      </c>
      <c r="AQ130" s="2">
        <v>28755</v>
      </c>
      <c r="AR130" s="2">
        <v>32013</v>
      </c>
      <c r="AS130" s="2">
        <v>34000</v>
      </c>
      <c r="AT130" s="2">
        <v>35000</v>
      </c>
      <c r="AU130" s="2">
        <v>35500</v>
      </c>
      <c r="AV130" s="2">
        <v>36970</v>
      </c>
    </row>
    <row r="131" spans="1:48" ht="12" customHeight="1" x14ac:dyDescent="0.2">
      <c r="A131" s="2" t="s">
        <v>177</v>
      </c>
      <c r="B131" s="2">
        <v>0</v>
      </c>
      <c r="C131" s="3"/>
      <c r="D131" s="3"/>
      <c r="E131" s="3"/>
      <c r="F131" s="3"/>
      <c r="G131" s="2">
        <v>0</v>
      </c>
      <c r="H131" s="3"/>
      <c r="I131" s="3"/>
      <c r="J131" s="3"/>
      <c r="K131" s="3"/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267</v>
      </c>
      <c r="AD131" s="2">
        <v>1242</v>
      </c>
      <c r="AE131" s="2">
        <v>4512</v>
      </c>
      <c r="AF131" s="2">
        <v>14795</v>
      </c>
      <c r="AG131" s="2">
        <v>50973</v>
      </c>
      <c r="AH131" s="2">
        <v>165337</v>
      </c>
      <c r="AI131" s="2">
        <v>267615</v>
      </c>
      <c r="AJ131" s="2">
        <v>332000</v>
      </c>
      <c r="AK131" s="2">
        <v>524000</v>
      </c>
      <c r="AL131" s="2">
        <v>1017999</v>
      </c>
      <c r="AM131" s="2">
        <v>1645568</v>
      </c>
      <c r="AN131" s="2">
        <v>2102207</v>
      </c>
      <c r="AO131" s="2">
        <v>3051160</v>
      </c>
      <c r="AP131" s="2">
        <v>4353447</v>
      </c>
      <c r="AQ131" s="2">
        <v>4718215</v>
      </c>
      <c r="AR131" s="2">
        <v>4912077</v>
      </c>
      <c r="AS131" s="2">
        <v>5022638</v>
      </c>
      <c r="AT131" s="2">
        <v>4961499</v>
      </c>
      <c r="AU131" s="2">
        <v>4890979</v>
      </c>
      <c r="AV131" s="2">
        <v>5004150</v>
      </c>
    </row>
    <row r="132" spans="1:48" ht="12" customHeight="1" x14ac:dyDescent="0.2">
      <c r="A132" s="2" t="s">
        <v>178</v>
      </c>
      <c r="B132" s="2">
        <v>0</v>
      </c>
      <c r="C132" s="3"/>
      <c r="D132" s="3"/>
      <c r="E132" s="3"/>
      <c r="F132" s="3"/>
      <c r="G132" s="2">
        <v>0</v>
      </c>
      <c r="H132" s="3"/>
      <c r="I132" s="3"/>
      <c r="J132" s="3"/>
      <c r="K132" s="3"/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40</v>
      </c>
      <c r="W132" s="2">
        <v>292</v>
      </c>
      <c r="X132" s="2">
        <v>375</v>
      </c>
      <c r="Y132" s="2">
        <v>542</v>
      </c>
      <c r="Z132" s="2">
        <v>665</v>
      </c>
      <c r="AA132" s="2">
        <v>824</v>
      </c>
      <c r="AB132" s="2">
        <v>1139</v>
      </c>
      <c r="AC132" s="2">
        <v>1120</v>
      </c>
      <c r="AD132" s="2">
        <v>5082</v>
      </c>
      <c r="AE132" s="2">
        <v>12895</v>
      </c>
      <c r="AF132" s="2">
        <v>26838</v>
      </c>
      <c r="AG132" s="2">
        <v>45000</v>
      </c>
      <c r="AH132" s="2">
        <v>67208</v>
      </c>
      <c r="AI132" s="2">
        <v>130500</v>
      </c>
      <c r="AJ132" s="2">
        <v>209190</v>
      </c>
      <c r="AK132" s="2">
        <v>303274</v>
      </c>
      <c r="AL132" s="2">
        <v>409064</v>
      </c>
      <c r="AM132" s="2">
        <v>473000</v>
      </c>
      <c r="AN132" s="2">
        <v>539000</v>
      </c>
      <c r="AO132" s="2">
        <v>470000</v>
      </c>
      <c r="AP132" s="2">
        <v>510000</v>
      </c>
      <c r="AQ132" s="2">
        <v>713000</v>
      </c>
      <c r="AR132" s="2">
        <v>684500</v>
      </c>
      <c r="AS132" s="2">
        <v>707000</v>
      </c>
      <c r="AT132" s="2">
        <v>720000</v>
      </c>
      <c r="AU132" s="2">
        <v>727000</v>
      </c>
      <c r="AV132" s="2">
        <v>764973</v>
      </c>
    </row>
    <row r="133" spans="1:48" ht="12" customHeight="1" x14ac:dyDescent="0.2">
      <c r="A133" s="2" t="s">
        <v>179</v>
      </c>
      <c r="B133" s="2">
        <v>0</v>
      </c>
      <c r="C133" s="3"/>
      <c r="D133" s="3"/>
      <c r="E133" s="3"/>
      <c r="F133" s="3"/>
      <c r="G133" s="2">
        <v>0</v>
      </c>
      <c r="H133" s="3"/>
      <c r="I133" s="3"/>
      <c r="J133" s="3"/>
      <c r="K133" s="3"/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1356</v>
      </c>
      <c r="AA133" s="2">
        <v>2232</v>
      </c>
      <c r="AB133" s="2">
        <v>4847</v>
      </c>
      <c r="AC133" s="2">
        <v>10513</v>
      </c>
      <c r="AD133" s="2">
        <v>15135</v>
      </c>
      <c r="AE133" s="2">
        <v>21445</v>
      </c>
      <c r="AF133" s="2">
        <v>35881</v>
      </c>
      <c r="AG133" s="2">
        <v>44788</v>
      </c>
      <c r="AH133" s="2">
        <v>52845</v>
      </c>
      <c r="AI133" s="2">
        <v>82114</v>
      </c>
      <c r="AJ133" s="2">
        <v>118101</v>
      </c>
      <c r="AK133" s="2">
        <v>141052</v>
      </c>
      <c r="AL133" s="2">
        <v>194475</v>
      </c>
      <c r="AM133" s="2">
        <v>276138</v>
      </c>
      <c r="AN133" s="2">
        <v>364031</v>
      </c>
      <c r="AO133" s="2">
        <v>432450</v>
      </c>
      <c r="AP133" s="2">
        <v>532758</v>
      </c>
      <c r="AQ133" s="2">
        <v>636347</v>
      </c>
      <c r="AR133" s="2">
        <v>794323</v>
      </c>
      <c r="AS133" s="2">
        <v>932596</v>
      </c>
      <c r="AT133" s="2">
        <v>1037380</v>
      </c>
      <c r="AU133" s="2">
        <v>1122261</v>
      </c>
      <c r="AV133" s="2">
        <v>1353194</v>
      </c>
    </row>
    <row r="134" spans="1:48" ht="12" customHeight="1" x14ac:dyDescent="0.2">
      <c r="A134" s="2" t="s">
        <v>180</v>
      </c>
      <c r="B134" s="2">
        <v>0</v>
      </c>
      <c r="C134" s="3"/>
      <c r="D134" s="3"/>
      <c r="E134" s="3"/>
      <c r="F134" s="3"/>
      <c r="G134" s="2">
        <v>0</v>
      </c>
      <c r="H134" s="3"/>
      <c r="I134" s="3"/>
      <c r="J134" s="3"/>
      <c r="K134" s="3"/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1058</v>
      </c>
      <c r="AH134" s="2">
        <v>12362</v>
      </c>
      <c r="AI134" s="2">
        <v>30087</v>
      </c>
      <c r="AJ134" s="2">
        <v>48733</v>
      </c>
      <c r="AK134" s="2">
        <v>115748</v>
      </c>
      <c r="AL134" s="2">
        <v>223275</v>
      </c>
      <c r="AM134" s="2">
        <v>365346</v>
      </c>
      <c r="AN134" s="2">
        <v>776000</v>
      </c>
      <c r="AO134" s="2">
        <v>985600</v>
      </c>
      <c r="AP134" s="2">
        <v>1131006</v>
      </c>
      <c r="AQ134" s="2">
        <v>1263841</v>
      </c>
      <c r="AR134" s="2">
        <v>1794433</v>
      </c>
      <c r="AS134" s="2">
        <v>1967531</v>
      </c>
      <c r="AT134" s="2">
        <v>1943216</v>
      </c>
      <c r="AU134" s="2">
        <v>2153425</v>
      </c>
      <c r="AV134" s="2">
        <v>2257118</v>
      </c>
    </row>
    <row r="135" spans="1:48" ht="12" customHeight="1" x14ac:dyDescent="0.2">
      <c r="A135" s="2" t="s">
        <v>181</v>
      </c>
      <c r="B135" s="2">
        <v>0</v>
      </c>
      <c r="C135" s="3"/>
      <c r="D135" s="3"/>
      <c r="E135" s="3"/>
      <c r="F135" s="3"/>
      <c r="G135" s="2">
        <v>0</v>
      </c>
      <c r="H135" s="3"/>
      <c r="I135" s="3"/>
      <c r="J135" s="3"/>
      <c r="K135" s="3"/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300</v>
      </c>
      <c r="AF135" s="2">
        <v>1300</v>
      </c>
      <c r="AG135" s="2">
        <v>2300</v>
      </c>
      <c r="AH135" s="2">
        <v>4100</v>
      </c>
      <c r="AI135" s="2">
        <v>12784</v>
      </c>
      <c r="AJ135" s="2">
        <v>35752</v>
      </c>
      <c r="AK135" s="2">
        <v>63094</v>
      </c>
      <c r="AL135" s="2">
        <v>147500</v>
      </c>
      <c r="AM135" s="2">
        <v>163010</v>
      </c>
      <c r="AN135" s="2">
        <v>283666</v>
      </c>
      <c r="AO135" s="2">
        <v>333888</v>
      </c>
      <c r="AP135" s="2">
        <v>510269</v>
      </c>
      <c r="AQ135" s="2">
        <v>1045888</v>
      </c>
      <c r="AR135" s="2">
        <v>2217612</v>
      </c>
      <c r="AS135" s="2">
        <v>4835239</v>
      </c>
      <c r="AT135" s="2">
        <v>6283799</v>
      </c>
      <c r="AU135" s="2">
        <v>7711721</v>
      </c>
      <c r="AV135" s="2">
        <v>8159599</v>
      </c>
    </row>
    <row r="136" spans="1:48" ht="12" customHeight="1" x14ac:dyDescent="0.2">
      <c r="A136" s="2" t="s">
        <v>182</v>
      </c>
      <c r="B136" s="2">
        <v>0</v>
      </c>
      <c r="C136" s="3"/>
      <c r="D136" s="3"/>
      <c r="E136" s="3"/>
      <c r="F136" s="3"/>
      <c r="G136" s="2">
        <v>0</v>
      </c>
      <c r="H136" s="3"/>
      <c r="I136" s="3"/>
      <c r="J136" s="3"/>
      <c r="K136" s="3"/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382</v>
      </c>
      <c r="AG136" s="2">
        <v>3700</v>
      </c>
      <c r="AH136" s="2">
        <v>7000</v>
      </c>
      <c r="AI136" s="2">
        <v>10500</v>
      </c>
      <c r="AJ136" s="2">
        <v>22500</v>
      </c>
      <c r="AK136" s="2">
        <v>49000</v>
      </c>
      <c r="AL136" s="2">
        <v>55730</v>
      </c>
      <c r="AM136" s="2">
        <v>86047</v>
      </c>
      <c r="AN136" s="2">
        <v>135114</v>
      </c>
      <c r="AO136" s="2">
        <v>222135</v>
      </c>
      <c r="AP136" s="2">
        <v>421163</v>
      </c>
      <c r="AQ136" s="2">
        <v>620163</v>
      </c>
      <c r="AR136" s="2">
        <v>1050852</v>
      </c>
      <c r="AS136" s="2">
        <v>1507684</v>
      </c>
      <c r="AT136" s="2">
        <v>2485646</v>
      </c>
      <c r="AU136" s="2">
        <v>3117364</v>
      </c>
      <c r="AV136" s="2">
        <v>3855760</v>
      </c>
    </row>
    <row r="137" spans="1:48" ht="12" customHeight="1" x14ac:dyDescent="0.2">
      <c r="A137" s="2" t="s">
        <v>183</v>
      </c>
      <c r="B137" s="2">
        <v>0</v>
      </c>
      <c r="C137" s="3"/>
      <c r="D137" s="3"/>
      <c r="E137" s="3"/>
      <c r="F137" s="3"/>
      <c r="G137" s="2">
        <v>0</v>
      </c>
      <c r="H137" s="3"/>
      <c r="I137" s="3"/>
      <c r="J137" s="3"/>
      <c r="K137" s="3"/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3"/>
      <c r="W137" s="2">
        <v>10817</v>
      </c>
      <c r="X137" s="2">
        <v>17411</v>
      </c>
      <c r="Y137" s="2">
        <v>27302</v>
      </c>
      <c r="Z137" s="2">
        <v>39419</v>
      </c>
      <c r="AA137" s="2">
        <v>86620</v>
      </c>
      <c r="AB137" s="2">
        <v>130000</v>
      </c>
      <c r="AC137" s="2">
        <v>200573</v>
      </c>
      <c r="AD137" s="2">
        <v>340022</v>
      </c>
      <c r="AE137" s="2">
        <v>571720</v>
      </c>
      <c r="AF137" s="2">
        <v>1005066</v>
      </c>
      <c r="AG137" s="2">
        <v>1520320</v>
      </c>
      <c r="AH137" s="2">
        <v>2000000</v>
      </c>
      <c r="AI137" s="2">
        <v>2200000</v>
      </c>
      <c r="AJ137" s="2">
        <v>2990000</v>
      </c>
      <c r="AK137" s="2">
        <v>5121748</v>
      </c>
      <c r="AL137" s="2">
        <v>7385000</v>
      </c>
      <c r="AM137" s="2">
        <v>9053000</v>
      </c>
      <c r="AN137" s="2">
        <v>11124000</v>
      </c>
      <c r="AO137" s="2">
        <v>14611000</v>
      </c>
      <c r="AP137" s="2">
        <v>19545000</v>
      </c>
      <c r="AQ137" s="2">
        <v>19463722</v>
      </c>
      <c r="AR137" s="2">
        <v>23347000</v>
      </c>
      <c r="AS137" s="2">
        <v>27713000</v>
      </c>
      <c r="AT137" s="2">
        <v>30144000</v>
      </c>
      <c r="AU137" s="2">
        <v>33859000</v>
      </c>
      <c r="AV137" s="2">
        <v>36661261</v>
      </c>
    </row>
    <row r="138" spans="1:48" ht="12" customHeight="1" x14ac:dyDescent="0.2">
      <c r="A138" s="2" t="s">
        <v>184</v>
      </c>
      <c r="B138" s="2">
        <v>0</v>
      </c>
      <c r="C138" s="3"/>
      <c r="D138" s="3"/>
      <c r="E138" s="3"/>
      <c r="F138" s="3"/>
      <c r="G138" s="2">
        <v>0</v>
      </c>
      <c r="H138" s="3"/>
      <c r="I138" s="3"/>
      <c r="J138" s="3"/>
      <c r="K138" s="3"/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20</v>
      </c>
      <c r="AH138" s="2">
        <v>1290</v>
      </c>
      <c r="AI138" s="2">
        <v>1606</v>
      </c>
      <c r="AJ138" s="2">
        <v>2926</v>
      </c>
      <c r="AK138" s="2">
        <v>7638</v>
      </c>
      <c r="AL138" s="2">
        <v>18894</v>
      </c>
      <c r="AM138" s="2">
        <v>41899</v>
      </c>
      <c r="AN138" s="2">
        <v>66466</v>
      </c>
      <c r="AO138" s="2">
        <v>113246</v>
      </c>
      <c r="AP138" s="2">
        <v>203620</v>
      </c>
      <c r="AQ138" s="2">
        <v>271053</v>
      </c>
      <c r="AR138" s="2">
        <v>313539</v>
      </c>
      <c r="AS138" s="2">
        <v>435627</v>
      </c>
      <c r="AT138" s="2">
        <v>457770</v>
      </c>
      <c r="AU138" s="2">
        <v>494351</v>
      </c>
      <c r="AV138" s="2">
        <v>530449</v>
      </c>
    </row>
    <row r="139" spans="1:48" ht="12" customHeight="1" x14ac:dyDescent="0.2">
      <c r="A139" s="2" t="s">
        <v>185</v>
      </c>
      <c r="B139" s="2">
        <v>0</v>
      </c>
      <c r="C139" s="3"/>
      <c r="D139" s="3"/>
      <c r="E139" s="3"/>
      <c r="F139" s="3"/>
      <c r="G139" s="2">
        <v>0</v>
      </c>
      <c r="H139" s="3"/>
      <c r="I139" s="3"/>
      <c r="J139" s="3"/>
      <c r="K139" s="3"/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1187</v>
      </c>
      <c r="AH139" s="2">
        <v>2842</v>
      </c>
      <c r="AI139" s="2">
        <v>4473</v>
      </c>
      <c r="AJ139" s="2">
        <v>6387</v>
      </c>
      <c r="AK139" s="2">
        <v>10398</v>
      </c>
      <c r="AL139" s="2">
        <v>23997</v>
      </c>
      <c r="AM139" s="2">
        <v>45974</v>
      </c>
      <c r="AN139" s="2">
        <v>247223</v>
      </c>
      <c r="AO139" s="2">
        <v>406861</v>
      </c>
      <c r="AP139" s="2">
        <v>761986</v>
      </c>
      <c r="AQ139" s="2">
        <v>1512948</v>
      </c>
      <c r="AR139" s="2">
        <v>2530891</v>
      </c>
      <c r="AS139" s="2">
        <v>3438568</v>
      </c>
      <c r="AT139" s="2">
        <v>4460543</v>
      </c>
      <c r="AU139" s="2">
        <v>7440383</v>
      </c>
      <c r="AV139" s="2">
        <v>10821930</v>
      </c>
    </row>
    <row r="140" spans="1:48" ht="12" customHeight="1" x14ac:dyDescent="0.2">
      <c r="A140" s="2" t="s">
        <v>186</v>
      </c>
      <c r="B140" s="2">
        <v>0</v>
      </c>
      <c r="C140" s="3"/>
      <c r="D140" s="3"/>
      <c r="E140" s="3"/>
      <c r="F140" s="3"/>
      <c r="G140" s="2">
        <v>0</v>
      </c>
      <c r="H140" s="3"/>
      <c r="I140" s="3"/>
      <c r="J140" s="3"/>
      <c r="K140" s="3"/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2280</v>
      </c>
      <c r="AC140" s="2">
        <v>3500</v>
      </c>
      <c r="AD140" s="2">
        <v>5300</v>
      </c>
      <c r="AE140" s="2">
        <v>7500</v>
      </c>
      <c r="AF140" s="2">
        <v>10791</v>
      </c>
      <c r="AG140" s="2">
        <v>12500</v>
      </c>
      <c r="AH140" s="2">
        <v>17691</v>
      </c>
      <c r="AI140" s="2">
        <v>22531</v>
      </c>
      <c r="AJ140" s="2">
        <v>37541</v>
      </c>
      <c r="AK140" s="2">
        <v>114444</v>
      </c>
      <c r="AL140" s="2">
        <v>239416</v>
      </c>
      <c r="AM140" s="2">
        <v>276859</v>
      </c>
      <c r="AN140" s="2">
        <v>289992</v>
      </c>
      <c r="AO140" s="2">
        <v>306067</v>
      </c>
      <c r="AP140" s="2">
        <v>323980</v>
      </c>
      <c r="AQ140" s="2">
        <v>346771</v>
      </c>
      <c r="AR140" s="2">
        <v>368530</v>
      </c>
      <c r="AS140" s="2">
        <v>385636</v>
      </c>
      <c r="AT140" s="2">
        <v>422083</v>
      </c>
      <c r="AU140" s="2">
        <v>455579</v>
      </c>
      <c r="AV140" s="2">
        <v>521748</v>
      </c>
    </row>
    <row r="141" spans="1:48" ht="12" customHeight="1" x14ac:dyDescent="0.2">
      <c r="A141" s="2" t="s">
        <v>187</v>
      </c>
      <c r="B141" s="2">
        <v>0</v>
      </c>
      <c r="C141" s="3"/>
      <c r="D141" s="3"/>
      <c r="E141" s="3"/>
      <c r="F141" s="3"/>
      <c r="G141" s="2">
        <v>0</v>
      </c>
      <c r="H141" s="3"/>
      <c r="I141" s="3"/>
      <c r="J141" s="3"/>
      <c r="K141" s="3"/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280</v>
      </c>
      <c r="AF141" s="2">
        <v>264</v>
      </c>
      <c r="AG141" s="2">
        <v>365</v>
      </c>
      <c r="AH141" s="2">
        <v>466</v>
      </c>
      <c r="AI141" s="2">
        <v>345</v>
      </c>
      <c r="AJ141" s="2">
        <v>443</v>
      </c>
      <c r="AK141" s="2">
        <v>447</v>
      </c>
      <c r="AL141" s="2">
        <v>489</v>
      </c>
      <c r="AM141" s="2">
        <v>552</v>
      </c>
      <c r="AN141" s="2">
        <v>598</v>
      </c>
      <c r="AO141" s="2">
        <v>644</v>
      </c>
      <c r="AP141" s="2">
        <v>660</v>
      </c>
      <c r="AQ141" s="2">
        <v>1000</v>
      </c>
      <c r="AR141" s="2">
        <v>1500</v>
      </c>
      <c r="AS141" s="2">
        <v>2000</v>
      </c>
      <c r="AT141" s="2">
        <v>3000</v>
      </c>
      <c r="AU141" s="2">
        <v>3800</v>
      </c>
      <c r="AV141" s="3"/>
    </row>
    <row r="142" spans="1:48" ht="12" customHeight="1" x14ac:dyDescent="0.2">
      <c r="A142" s="2" t="s">
        <v>188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</row>
    <row r="143" spans="1:48" ht="12" customHeight="1" x14ac:dyDescent="0.2">
      <c r="A143" s="2" t="s">
        <v>189</v>
      </c>
      <c r="B143" s="2">
        <v>0</v>
      </c>
      <c r="C143" s="3"/>
      <c r="D143" s="3"/>
      <c r="E143" s="3"/>
      <c r="F143" s="3"/>
      <c r="G143" s="2">
        <v>0</v>
      </c>
      <c r="H143" s="3"/>
      <c r="I143" s="3"/>
      <c r="J143" s="3"/>
      <c r="K143" s="3"/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15300</v>
      </c>
      <c r="AL143" s="2">
        <v>110463</v>
      </c>
      <c r="AM143" s="2">
        <v>247238</v>
      </c>
      <c r="AN143" s="2">
        <v>350954</v>
      </c>
      <c r="AO143" s="2">
        <v>522400</v>
      </c>
      <c r="AP143" s="2">
        <v>745615</v>
      </c>
      <c r="AQ143" s="2">
        <v>1060122</v>
      </c>
      <c r="AR143" s="2">
        <v>1413967</v>
      </c>
      <c r="AS143" s="2">
        <v>2091992</v>
      </c>
      <c r="AT143" s="2">
        <v>2182249</v>
      </c>
      <c r="AU143" s="2">
        <v>2744978</v>
      </c>
      <c r="AV143" s="2">
        <v>3283371</v>
      </c>
    </row>
    <row r="144" spans="1:48" ht="12" customHeight="1" x14ac:dyDescent="0.2">
      <c r="A144" s="2" t="s">
        <v>190</v>
      </c>
      <c r="B144" s="2">
        <v>0</v>
      </c>
      <c r="C144" s="3"/>
      <c r="D144" s="3"/>
      <c r="E144" s="3"/>
      <c r="F144" s="3"/>
      <c r="G144" s="2">
        <v>0</v>
      </c>
      <c r="H144" s="3"/>
      <c r="I144" s="3"/>
      <c r="J144" s="3"/>
      <c r="K144" s="3"/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2200</v>
      </c>
      <c r="AB144" s="2">
        <v>2500</v>
      </c>
      <c r="AC144" s="2">
        <v>2912</v>
      </c>
      <c r="AD144" s="2">
        <v>4037</v>
      </c>
      <c r="AE144" s="2">
        <v>5706</v>
      </c>
      <c r="AF144" s="2">
        <v>11735</v>
      </c>
      <c r="AG144" s="2">
        <v>20843</v>
      </c>
      <c r="AH144" s="2">
        <v>42515</v>
      </c>
      <c r="AI144" s="2">
        <v>60448</v>
      </c>
      <c r="AJ144" s="2">
        <v>102119</v>
      </c>
      <c r="AK144" s="2">
        <v>180000</v>
      </c>
      <c r="AL144" s="2">
        <v>272416</v>
      </c>
      <c r="AM144" s="2">
        <v>347532</v>
      </c>
      <c r="AN144" s="2">
        <v>462405</v>
      </c>
      <c r="AO144" s="2">
        <v>547745</v>
      </c>
      <c r="AP144" s="2">
        <v>656828</v>
      </c>
      <c r="AQ144" s="2">
        <v>772395</v>
      </c>
      <c r="AR144" s="2">
        <v>928622</v>
      </c>
      <c r="AS144" s="2">
        <v>1033300</v>
      </c>
      <c r="AT144" s="2">
        <v>1086748</v>
      </c>
      <c r="AU144" s="2">
        <v>1190900</v>
      </c>
      <c r="AV144" s="2">
        <v>1294100</v>
      </c>
    </row>
    <row r="145" spans="1:48" ht="12" customHeight="1" x14ac:dyDescent="0.2">
      <c r="A145" s="2" t="s">
        <v>191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</row>
    <row r="146" spans="1:48" ht="12" customHeight="1" x14ac:dyDescent="0.2">
      <c r="A146" s="2" t="s">
        <v>192</v>
      </c>
      <c r="B146" s="2">
        <v>0</v>
      </c>
      <c r="C146" s="3"/>
      <c r="D146" s="3"/>
      <c r="E146" s="3"/>
      <c r="F146" s="3"/>
      <c r="G146" s="2">
        <v>0</v>
      </c>
      <c r="H146" s="3"/>
      <c r="I146" s="3"/>
      <c r="J146" s="3"/>
      <c r="K146" s="3"/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1500</v>
      </c>
      <c r="Z146" s="2">
        <v>8500</v>
      </c>
      <c r="AA146" s="2">
        <v>63926</v>
      </c>
      <c r="AB146" s="2">
        <v>160898</v>
      </c>
      <c r="AC146" s="2">
        <v>312647</v>
      </c>
      <c r="AD146" s="2">
        <v>386132</v>
      </c>
      <c r="AE146" s="2">
        <v>569251</v>
      </c>
      <c r="AF146" s="2">
        <v>688513</v>
      </c>
      <c r="AG146" s="2">
        <v>1021900</v>
      </c>
      <c r="AH146" s="2">
        <v>1740814</v>
      </c>
      <c r="AI146" s="2">
        <v>3349475</v>
      </c>
      <c r="AJ146" s="2">
        <v>7731635</v>
      </c>
      <c r="AK146" s="2">
        <v>14077880</v>
      </c>
      <c r="AL146" s="2">
        <v>21757559</v>
      </c>
      <c r="AM146" s="2">
        <v>25928266</v>
      </c>
      <c r="AN146" s="2">
        <v>30097700</v>
      </c>
      <c r="AO146" s="2">
        <v>38451135</v>
      </c>
      <c r="AP146" s="2">
        <v>47128746</v>
      </c>
      <c r="AQ146" s="2">
        <v>55395461</v>
      </c>
      <c r="AR146" s="2">
        <v>66559462</v>
      </c>
      <c r="AS146" s="2">
        <v>75303469</v>
      </c>
      <c r="AT146" s="2">
        <v>83193574</v>
      </c>
      <c r="AU146" s="2">
        <v>91362753</v>
      </c>
      <c r="AV146" s="2">
        <v>94565305</v>
      </c>
    </row>
    <row r="147" spans="1:48" ht="12" customHeight="1" x14ac:dyDescent="0.2">
      <c r="A147" s="2" t="s">
        <v>193</v>
      </c>
      <c r="B147" s="2">
        <v>0</v>
      </c>
      <c r="C147" s="3"/>
      <c r="D147" s="3"/>
      <c r="E147" s="3"/>
      <c r="F147" s="3"/>
      <c r="G147" s="2">
        <v>0</v>
      </c>
      <c r="H147" s="3"/>
      <c r="I147" s="3"/>
      <c r="J147" s="3"/>
      <c r="K147" s="3"/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100</v>
      </c>
      <c r="AN147" s="2">
        <v>5869</v>
      </c>
      <c r="AO147" s="2">
        <v>12782</v>
      </c>
      <c r="AP147" s="2">
        <v>14094</v>
      </c>
      <c r="AQ147" s="2">
        <v>18616</v>
      </c>
      <c r="AR147" s="2">
        <v>27436</v>
      </c>
      <c r="AS147" s="2">
        <v>27500</v>
      </c>
      <c r="AT147" s="2">
        <v>27500</v>
      </c>
      <c r="AU147" s="2">
        <v>27518</v>
      </c>
      <c r="AV147" s="3"/>
    </row>
    <row r="148" spans="1:48" ht="12" customHeight="1" x14ac:dyDescent="0.2">
      <c r="A148" s="2" t="s">
        <v>194</v>
      </c>
      <c r="B148" s="2">
        <v>0</v>
      </c>
      <c r="C148" s="3"/>
      <c r="D148" s="3"/>
      <c r="E148" s="3"/>
      <c r="F148" s="3"/>
      <c r="G148" s="2">
        <v>0</v>
      </c>
      <c r="H148" s="3"/>
      <c r="I148" s="3"/>
      <c r="J148" s="3"/>
      <c r="K148" s="3"/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14</v>
      </c>
      <c r="AG148" s="2">
        <v>920</v>
      </c>
      <c r="AH148" s="2">
        <v>2200</v>
      </c>
      <c r="AI148" s="2">
        <v>7000</v>
      </c>
      <c r="AJ148" s="2">
        <v>18000</v>
      </c>
      <c r="AK148" s="2">
        <v>139000</v>
      </c>
      <c r="AL148" s="2">
        <v>225000</v>
      </c>
      <c r="AM148" s="2">
        <v>338225</v>
      </c>
      <c r="AN148" s="2">
        <v>475942</v>
      </c>
      <c r="AO148" s="2">
        <v>787000</v>
      </c>
      <c r="AP148" s="2">
        <v>1089800</v>
      </c>
      <c r="AQ148" s="2">
        <v>1358152</v>
      </c>
      <c r="AR148" s="2">
        <v>1882830</v>
      </c>
      <c r="AS148" s="2">
        <v>2423416</v>
      </c>
      <c r="AT148" s="2">
        <v>2784832</v>
      </c>
      <c r="AU148" s="2">
        <v>3165052</v>
      </c>
      <c r="AV148" s="2">
        <v>3714965</v>
      </c>
    </row>
    <row r="149" spans="1:48" ht="12" customHeight="1" x14ac:dyDescent="0.2">
      <c r="A149" s="2" t="s">
        <v>195</v>
      </c>
      <c r="B149" s="2">
        <v>0</v>
      </c>
      <c r="C149" s="3"/>
      <c r="D149" s="3"/>
      <c r="E149" s="3"/>
      <c r="F149" s="3"/>
      <c r="G149" s="2">
        <v>0</v>
      </c>
      <c r="H149" s="3"/>
      <c r="I149" s="3"/>
      <c r="J149" s="3"/>
      <c r="K149" s="3"/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1150</v>
      </c>
      <c r="AE149" s="2">
        <v>2559</v>
      </c>
      <c r="AF149" s="2">
        <v>3005</v>
      </c>
      <c r="AG149" s="2">
        <v>5400</v>
      </c>
      <c r="AH149" s="2">
        <v>7200</v>
      </c>
      <c r="AI149" s="2">
        <v>11474</v>
      </c>
      <c r="AJ149" s="2">
        <v>13080</v>
      </c>
      <c r="AK149" s="2">
        <v>13927</v>
      </c>
      <c r="AL149" s="2">
        <v>14302</v>
      </c>
      <c r="AM149" s="2">
        <v>14874</v>
      </c>
      <c r="AN149" s="2">
        <v>15081</v>
      </c>
      <c r="AO149" s="2">
        <v>15750</v>
      </c>
      <c r="AP149" s="2">
        <v>17191</v>
      </c>
      <c r="AQ149" s="2">
        <v>18307</v>
      </c>
      <c r="AR149" s="2">
        <v>20400</v>
      </c>
      <c r="AS149" s="2">
        <v>22000</v>
      </c>
      <c r="AT149" s="2">
        <v>23000</v>
      </c>
      <c r="AU149" s="2">
        <v>23414</v>
      </c>
      <c r="AV149" s="2">
        <v>30400</v>
      </c>
    </row>
    <row r="150" spans="1:48" ht="12" customHeight="1" x14ac:dyDescent="0.2">
      <c r="A150" s="2" t="s">
        <v>196</v>
      </c>
      <c r="B150" s="2">
        <v>0</v>
      </c>
      <c r="C150" s="3"/>
      <c r="D150" s="3"/>
      <c r="E150" s="3"/>
      <c r="F150" s="3"/>
      <c r="G150" s="2">
        <v>0</v>
      </c>
      <c r="H150" s="3"/>
      <c r="I150" s="3"/>
      <c r="J150" s="3"/>
      <c r="K150" s="3"/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900</v>
      </c>
      <c r="AH150" s="2">
        <v>2000</v>
      </c>
      <c r="AI150" s="2">
        <v>9032</v>
      </c>
      <c r="AJ150" s="2">
        <v>34562</v>
      </c>
      <c r="AK150" s="2">
        <v>154600</v>
      </c>
      <c r="AL150" s="2">
        <v>195000</v>
      </c>
      <c r="AM150" s="2">
        <v>216000</v>
      </c>
      <c r="AN150" s="2">
        <v>319000</v>
      </c>
      <c r="AO150" s="2">
        <v>428695</v>
      </c>
      <c r="AP150" s="2">
        <v>557207</v>
      </c>
      <c r="AQ150" s="2">
        <v>774900</v>
      </c>
      <c r="AR150" s="2">
        <v>1194583</v>
      </c>
      <c r="AS150" s="2">
        <v>1763178</v>
      </c>
      <c r="AT150" s="2">
        <v>2249023</v>
      </c>
      <c r="AU150" s="2">
        <v>2510470</v>
      </c>
      <c r="AV150" s="2">
        <v>2942313</v>
      </c>
    </row>
    <row r="151" spans="1:48" ht="12" customHeight="1" x14ac:dyDescent="0.2">
      <c r="A151" s="2" t="s">
        <v>197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2">
        <v>483766</v>
      </c>
      <c r="AP151" s="2">
        <v>543220</v>
      </c>
      <c r="AQ151" s="2">
        <v>643681</v>
      </c>
      <c r="AR151" s="2">
        <v>703000</v>
      </c>
      <c r="AS151" s="2">
        <v>1158032</v>
      </c>
      <c r="AT151" s="2">
        <v>1294167</v>
      </c>
      <c r="AU151" s="2">
        <v>1170000</v>
      </c>
      <c r="AV151" s="3"/>
    </row>
    <row r="152" spans="1:48" ht="12" customHeight="1" x14ac:dyDescent="0.2">
      <c r="A152" s="2" t="s">
        <v>198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</row>
    <row r="153" spans="1:48" ht="12" customHeight="1" x14ac:dyDescent="0.2">
      <c r="A153" s="2" t="s">
        <v>199</v>
      </c>
      <c r="B153" s="2">
        <v>0</v>
      </c>
      <c r="C153" s="3"/>
      <c r="D153" s="3"/>
      <c r="E153" s="3"/>
      <c r="F153" s="3"/>
      <c r="G153" s="2">
        <v>0</v>
      </c>
      <c r="H153" s="3"/>
      <c r="I153" s="3"/>
      <c r="J153" s="3"/>
      <c r="K153" s="3"/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60</v>
      </c>
      <c r="Y153" s="2">
        <v>105</v>
      </c>
      <c r="Z153" s="2">
        <v>700</v>
      </c>
      <c r="AA153" s="2">
        <v>904</v>
      </c>
      <c r="AB153" s="2">
        <v>1500</v>
      </c>
      <c r="AC153" s="2">
        <v>3217</v>
      </c>
      <c r="AD153" s="2">
        <v>6725</v>
      </c>
      <c r="AE153" s="2">
        <v>13794</v>
      </c>
      <c r="AF153" s="2">
        <v>29511</v>
      </c>
      <c r="AG153" s="2">
        <v>42942</v>
      </c>
      <c r="AH153" s="2">
        <v>74472</v>
      </c>
      <c r="AI153" s="2">
        <v>116645</v>
      </c>
      <c r="AJ153" s="2">
        <v>369174</v>
      </c>
      <c r="AK153" s="2">
        <v>2342000</v>
      </c>
      <c r="AL153" s="2">
        <v>4771739</v>
      </c>
      <c r="AM153" s="2">
        <v>6198670</v>
      </c>
      <c r="AN153" s="2">
        <v>7359870</v>
      </c>
      <c r="AO153" s="2">
        <v>9336878</v>
      </c>
      <c r="AP153" s="2">
        <v>12392805</v>
      </c>
      <c r="AQ153" s="2">
        <v>16004731</v>
      </c>
      <c r="AR153" s="2">
        <v>20029300</v>
      </c>
      <c r="AS153" s="2">
        <v>22815694</v>
      </c>
      <c r="AT153" s="2">
        <v>25310761</v>
      </c>
      <c r="AU153" s="2">
        <v>31982279</v>
      </c>
      <c r="AV153" s="2">
        <v>36553943</v>
      </c>
    </row>
    <row r="154" spans="1:48" ht="12" customHeight="1" x14ac:dyDescent="0.2">
      <c r="A154" s="2" t="s">
        <v>200</v>
      </c>
      <c r="B154" s="2">
        <v>0</v>
      </c>
      <c r="C154" s="3"/>
      <c r="D154" s="3"/>
      <c r="E154" s="3"/>
      <c r="F154" s="3"/>
      <c r="G154" s="2">
        <v>0</v>
      </c>
      <c r="H154" s="3"/>
      <c r="I154" s="3"/>
      <c r="J154" s="3"/>
      <c r="K154" s="3"/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2500</v>
      </c>
      <c r="AI154" s="2">
        <v>6725</v>
      </c>
      <c r="AJ154" s="2">
        <v>12243</v>
      </c>
      <c r="AK154" s="2">
        <v>51065</v>
      </c>
      <c r="AL154" s="2">
        <v>152652</v>
      </c>
      <c r="AM154" s="2">
        <v>254759</v>
      </c>
      <c r="AN154" s="2">
        <v>435757</v>
      </c>
      <c r="AO154" s="2">
        <v>708000</v>
      </c>
      <c r="AP154" s="2">
        <v>1503943</v>
      </c>
      <c r="AQ154" s="2">
        <v>2339317</v>
      </c>
      <c r="AR154" s="2">
        <v>3079783</v>
      </c>
      <c r="AS154" s="2">
        <v>4405006</v>
      </c>
      <c r="AT154" s="2">
        <v>5970781</v>
      </c>
      <c r="AU154" s="2">
        <v>7224176</v>
      </c>
      <c r="AV154" s="2">
        <v>7855345</v>
      </c>
    </row>
    <row r="155" spans="1:48" ht="12" customHeight="1" x14ac:dyDescent="0.2">
      <c r="A155" s="2" t="s">
        <v>201</v>
      </c>
      <c r="B155" s="2">
        <v>0</v>
      </c>
      <c r="C155" s="3"/>
      <c r="D155" s="3"/>
      <c r="E155" s="3"/>
      <c r="F155" s="3"/>
      <c r="G155" s="2">
        <v>0</v>
      </c>
      <c r="H155" s="3"/>
      <c r="I155" s="3"/>
      <c r="J155" s="3"/>
      <c r="K155" s="3"/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643</v>
      </c>
      <c r="AE155" s="2">
        <v>1920</v>
      </c>
      <c r="AF155" s="2">
        <v>2766</v>
      </c>
      <c r="AG155" s="2">
        <v>7260</v>
      </c>
      <c r="AH155" s="2">
        <v>8492</v>
      </c>
      <c r="AI155" s="2">
        <v>8516</v>
      </c>
      <c r="AJ155" s="2">
        <v>11389</v>
      </c>
      <c r="AK155" s="2">
        <v>13397</v>
      </c>
      <c r="AL155" s="2">
        <v>22671</v>
      </c>
      <c r="AM155" s="2">
        <v>47982</v>
      </c>
      <c r="AN155" s="2">
        <v>66517</v>
      </c>
      <c r="AO155" s="2">
        <v>92452</v>
      </c>
      <c r="AP155" s="2">
        <v>128700</v>
      </c>
      <c r="AQ155" s="2">
        <v>214214</v>
      </c>
      <c r="AR155" s="2">
        <v>247641</v>
      </c>
      <c r="AS155" s="2">
        <v>367388</v>
      </c>
      <c r="AT155" s="2">
        <v>502005</v>
      </c>
      <c r="AU155" s="2">
        <v>594000</v>
      </c>
      <c r="AV155" s="2">
        <v>1243619</v>
      </c>
    </row>
    <row r="156" spans="1:48" ht="12" customHeight="1" x14ac:dyDescent="0.2">
      <c r="A156" s="2" t="s">
        <v>202</v>
      </c>
      <c r="B156" s="2">
        <v>0</v>
      </c>
      <c r="C156" s="3"/>
      <c r="D156" s="3"/>
      <c r="E156" s="3"/>
      <c r="F156" s="3"/>
      <c r="G156" s="2">
        <v>0</v>
      </c>
      <c r="H156" s="3"/>
      <c r="I156" s="3"/>
      <c r="J156" s="3"/>
      <c r="K156" s="3"/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3500</v>
      </c>
      <c r="AG156" s="2">
        <v>6644</v>
      </c>
      <c r="AH156" s="2">
        <v>12500</v>
      </c>
      <c r="AI156" s="2">
        <v>19500</v>
      </c>
      <c r="AJ156" s="2">
        <v>30000</v>
      </c>
      <c r="AK156" s="2">
        <v>82000</v>
      </c>
      <c r="AL156" s="2">
        <v>106600</v>
      </c>
      <c r="AM156" s="2">
        <v>150000</v>
      </c>
      <c r="AN156" s="2">
        <v>223671</v>
      </c>
      <c r="AO156" s="2">
        <v>286095</v>
      </c>
      <c r="AP156" s="2">
        <v>448857</v>
      </c>
      <c r="AQ156" s="2">
        <v>608846</v>
      </c>
      <c r="AR156" s="2">
        <v>800270</v>
      </c>
      <c r="AS156" s="2">
        <v>1052000</v>
      </c>
      <c r="AT156" s="2">
        <v>1217000</v>
      </c>
      <c r="AU156" s="2">
        <v>1534528</v>
      </c>
      <c r="AV156" s="2">
        <v>2439281</v>
      </c>
    </row>
    <row r="157" spans="1:48" ht="12" customHeight="1" x14ac:dyDescent="0.2">
      <c r="A157" s="2" t="s">
        <v>203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</row>
    <row r="158" spans="1:48" ht="12" customHeight="1" x14ac:dyDescent="0.2">
      <c r="A158" s="2" t="s">
        <v>204</v>
      </c>
      <c r="B158" s="2">
        <v>0</v>
      </c>
      <c r="C158" s="3"/>
      <c r="D158" s="3"/>
      <c r="E158" s="3"/>
      <c r="F158" s="3"/>
      <c r="G158" s="2">
        <v>0</v>
      </c>
      <c r="H158" s="3"/>
      <c r="I158" s="3"/>
      <c r="J158" s="3"/>
      <c r="K158" s="3"/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5500</v>
      </c>
      <c r="AK158" s="2">
        <v>10226</v>
      </c>
      <c r="AL158" s="2">
        <v>17286</v>
      </c>
      <c r="AM158" s="2">
        <v>21881</v>
      </c>
      <c r="AN158" s="2">
        <v>81867</v>
      </c>
      <c r="AO158" s="2">
        <v>116778</v>
      </c>
      <c r="AP158" s="2">
        <v>227316</v>
      </c>
      <c r="AQ158" s="2">
        <v>1157102</v>
      </c>
      <c r="AR158" s="2">
        <v>3268895</v>
      </c>
      <c r="AS158" s="2">
        <v>4200000</v>
      </c>
      <c r="AT158" s="2">
        <v>5597880</v>
      </c>
      <c r="AU158" s="2">
        <v>9195562</v>
      </c>
      <c r="AV158" s="2">
        <v>13354477</v>
      </c>
    </row>
    <row r="159" spans="1:48" ht="12" customHeight="1" x14ac:dyDescent="0.2">
      <c r="A159" s="2" t="s">
        <v>205</v>
      </c>
      <c r="B159" s="2">
        <v>0</v>
      </c>
      <c r="C159" s="3"/>
      <c r="D159" s="3"/>
      <c r="E159" s="3"/>
      <c r="F159" s="3"/>
      <c r="G159" s="2">
        <v>0</v>
      </c>
      <c r="H159" s="3"/>
      <c r="I159" s="3"/>
      <c r="J159" s="3"/>
      <c r="K159" s="3"/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3"/>
      <c r="V159" s="2">
        <v>4800</v>
      </c>
      <c r="W159" s="2">
        <v>15300</v>
      </c>
      <c r="X159" s="2">
        <v>24200</v>
      </c>
      <c r="Y159" s="2">
        <v>33000</v>
      </c>
      <c r="Z159" s="2">
        <v>56000</v>
      </c>
      <c r="AA159" s="2">
        <v>79000</v>
      </c>
      <c r="AB159" s="2">
        <v>115000</v>
      </c>
      <c r="AC159" s="2">
        <v>166000</v>
      </c>
      <c r="AD159" s="2">
        <v>216000</v>
      </c>
      <c r="AE159" s="2">
        <v>321000</v>
      </c>
      <c r="AF159" s="2">
        <v>539000</v>
      </c>
      <c r="AG159" s="2">
        <v>1016000</v>
      </c>
      <c r="AH159" s="2">
        <v>1717000</v>
      </c>
      <c r="AI159" s="2">
        <v>3351000</v>
      </c>
      <c r="AJ159" s="2">
        <v>6745460</v>
      </c>
      <c r="AK159" s="2">
        <v>10755000</v>
      </c>
      <c r="AL159" s="2">
        <v>12200000</v>
      </c>
      <c r="AM159" s="2">
        <v>12100000</v>
      </c>
      <c r="AN159" s="2">
        <v>13200000</v>
      </c>
      <c r="AO159" s="2">
        <v>14800000</v>
      </c>
      <c r="AP159" s="2">
        <v>15834000</v>
      </c>
      <c r="AQ159" s="2">
        <v>17296000</v>
      </c>
      <c r="AR159" s="2">
        <v>19285000</v>
      </c>
      <c r="AS159" s="2">
        <v>20627000</v>
      </c>
      <c r="AT159" s="2">
        <v>20149000</v>
      </c>
      <c r="AU159" s="2">
        <v>19179000</v>
      </c>
      <c r="AV159" s="2">
        <v>19835000</v>
      </c>
    </row>
    <row r="160" spans="1:48" ht="12" customHeight="1" x14ac:dyDescent="0.2">
      <c r="A160" s="2" t="s">
        <v>206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</row>
    <row r="161" spans="1:48" ht="12" customHeight="1" x14ac:dyDescent="0.2">
      <c r="A161" s="2" t="s">
        <v>207</v>
      </c>
      <c r="B161" s="2">
        <v>0</v>
      </c>
      <c r="C161" s="3"/>
      <c r="D161" s="3"/>
      <c r="E161" s="3"/>
      <c r="F161" s="3"/>
      <c r="G161" s="2">
        <v>0</v>
      </c>
      <c r="H161" s="3"/>
      <c r="I161" s="3"/>
      <c r="J161" s="3"/>
      <c r="K161" s="3"/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825</v>
      </c>
      <c r="AG161" s="2">
        <v>2060</v>
      </c>
      <c r="AH161" s="2">
        <v>5198</v>
      </c>
      <c r="AI161" s="2">
        <v>13040</v>
      </c>
      <c r="AJ161" s="2">
        <v>25450</v>
      </c>
      <c r="AK161" s="2">
        <v>49948</v>
      </c>
      <c r="AL161" s="2">
        <v>67917</v>
      </c>
      <c r="AM161" s="2">
        <v>80000</v>
      </c>
      <c r="AN161" s="2">
        <v>97113</v>
      </c>
      <c r="AO161" s="2">
        <v>116443</v>
      </c>
      <c r="AP161" s="2">
        <v>134265</v>
      </c>
      <c r="AQ161" s="2">
        <v>155000</v>
      </c>
      <c r="AR161" s="2">
        <v>176350</v>
      </c>
      <c r="AS161" s="2">
        <v>196474</v>
      </c>
      <c r="AT161" s="2">
        <v>209595</v>
      </c>
      <c r="AU161" s="2">
        <v>220811</v>
      </c>
      <c r="AV161" s="2">
        <v>227310</v>
      </c>
    </row>
    <row r="162" spans="1:48" ht="12" customHeight="1" x14ac:dyDescent="0.2">
      <c r="A162" s="2" t="s">
        <v>208</v>
      </c>
      <c r="B162" s="2">
        <v>0</v>
      </c>
      <c r="C162" s="3"/>
      <c r="D162" s="3"/>
      <c r="E162" s="3"/>
      <c r="F162" s="3"/>
      <c r="G162" s="2">
        <v>0</v>
      </c>
      <c r="H162" s="3"/>
      <c r="I162" s="3"/>
      <c r="J162" s="3"/>
      <c r="K162" s="3"/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2400</v>
      </c>
      <c r="Y162" s="2">
        <v>10000</v>
      </c>
      <c r="Z162" s="2">
        <v>28900</v>
      </c>
      <c r="AA162" s="2">
        <v>54100</v>
      </c>
      <c r="AB162" s="2">
        <v>72300</v>
      </c>
      <c r="AC162" s="2">
        <v>100200</v>
      </c>
      <c r="AD162" s="2">
        <v>143800</v>
      </c>
      <c r="AE162" s="2">
        <v>239200</v>
      </c>
      <c r="AF162" s="2">
        <v>365000</v>
      </c>
      <c r="AG162" s="2">
        <v>492800</v>
      </c>
      <c r="AH162" s="2">
        <v>566200</v>
      </c>
      <c r="AI162" s="2">
        <v>790000</v>
      </c>
      <c r="AJ162" s="2">
        <v>1395000</v>
      </c>
      <c r="AK162" s="2">
        <v>1542000</v>
      </c>
      <c r="AL162" s="2">
        <v>2288000</v>
      </c>
      <c r="AM162" s="2">
        <v>2449000</v>
      </c>
      <c r="AN162" s="2">
        <v>2599000</v>
      </c>
      <c r="AO162" s="2">
        <v>3027000</v>
      </c>
      <c r="AP162" s="2">
        <v>3530000</v>
      </c>
      <c r="AQ162" s="2">
        <v>3802290</v>
      </c>
      <c r="AR162" s="2">
        <v>4251207</v>
      </c>
      <c r="AS162" s="2">
        <v>4620000</v>
      </c>
      <c r="AT162" s="2">
        <v>4700000</v>
      </c>
      <c r="AU162" s="2">
        <v>4710000</v>
      </c>
      <c r="AV162" s="2">
        <v>4820000</v>
      </c>
    </row>
    <row r="163" spans="1:48" ht="12" customHeight="1" x14ac:dyDescent="0.2">
      <c r="A163" s="2" t="s">
        <v>209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</row>
    <row r="164" spans="1:48" ht="12" customHeight="1" x14ac:dyDescent="0.2">
      <c r="A164" s="2" t="s">
        <v>210</v>
      </c>
      <c r="B164" s="2">
        <v>0</v>
      </c>
      <c r="C164" s="3"/>
      <c r="D164" s="3"/>
      <c r="E164" s="3"/>
      <c r="F164" s="3"/>
      <c r="G164" s="2">
        <v>0</v>
      </c>
      <c r="H164" s="3"/>
      <c r="I164" s="3"/>
      <c r="J164" s="3"/>
      <c r="K164" s="3"/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324</v>
      </c>
      <c r="AE164" s="2">
        <v>2183</v>
      </c>
      <c r="AF164" s="2">
        <v>4400</v>
      </c>
      <c r="AG164" s="2">
        <v>5100</v>
      </c>
      <c r="AH164" s="2">
        <v>7560</v>
      </c>
      <c r="AI164" s="2">
        <v>18310</v>
      </c>
      <c r="AJ164" s="2">
        <v>44229</v>
      </c>
      <c r="AK164" s="2">
        <v>90294</v>
      </c>
      <c r="AL164" s="2">
        <v>164509</v>
      </c>
      <c r="AM164" s="2">
        <v>237248</v>
      </c>
      <c r="AN164" s="2">
        <v>466706</v>
      </c>
      <c r="AO164" s="2">
        <v>738624</v>
      </c>
      <c r="AP164" s="2">
        <v>1119379</v>
      </c>
      <c r="AQ164" s="2">
        <v>1830220</v>
      </c>
      <c r="AR164" s="2">
        <v>2502281</v>
      </c>
      <c r="AS164" s="2">
        <v>3108002</v>
      </c>
      <c r="AT164" s="2">
        <v>3344563</v>
      </c>
      <c r="AU164" s="2">
        <v>3962247</v>
      </c>
      <c r="AV164" s="2">
        <v>4822221</v>
      </c>
    </row>
    <row r="165" spans="1:48" ht="12" customHeight="1" x14ac:dyDescent="0.2">
      <c r="A165" s="2" t="s">
        <v>211</v>
      </c>
      <c r="B165" s="2">
        <v>0</v>
      </c>
      <c r="C165" s="3"/>
      <c r="D165" s="3"/>
      <c r="E165" s="3"/>
      <c r="F165" s="3"/>
      <c r="G165" s="2">
        <v>0</v>
      </c>
      <c r="H165" s="3"/>
      <c r="I165" s="3"/>
      <c r="J165" s="3"/>
      <c r="K165" s="3"/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98</v>
      </c>
      <c r="AI165" s="2">
        <v>1349</v>
      </c>
      <c r="AJ165" s="2">
        <v>2192</v>
      </c>
      <c r="AK165" s="2">
        <v>2056</v>
      </c>
      <c r="AL165" s="2">
        <v>2126</v>
      </c>
      <c r="AM165" s="2">
        <v>57541</v>
      </c>
      <c r="AN165" s="2">
        <v>82365</v>
      </c>
      <c r="AO165" s="2">
        <v>172421</v>
      </c>
      <c r="AP165" s="2">
        <v>323853</v>
      </c>
      <c r="AQ165" s="2">
        <v>483000</v>
      </c>
      <c r="AR165" s="2">
        <v>900000</v>
      </c>
      <c r="AS165" s="2">
        <v>1897628</v>
      </c>
      <c r="AT165" s="2">
        <v>2599000</v>
      </c>
      <c r="AU165" s="2">
        <v>3805592</v>
      </c>
      <c r="AV165" s="2">
        <v>4339867</v>
      </c>
    </row>
    <row r="166" spans="1:48" ht="12" customHeight="1" x14ac:dyDescent="0.2">
      <c r="A166" s="2" t="s">
        <v>212</v>
      </c>
      <c r="B166" s="2">
        <v>0</v>
      </c>
      <c r="C166" s="3"/>
      <c r="D166" s="3"/>
      <c r="E166" s="3"/>
      <c r="F166" s="3"/>
      <c r="G166" s="2">
        <v>0</v>
      </c>
      <c r="H166" s="3"/>
      <c r="I166" s="3"/>
      <c r="J166" s="3"/>
      <c r="K166" s="3"/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9049</v>
      </c>
      <c r="AE166" s="2">
        <v>12800</v>
      </c>
      <c r="AF166" s="2">
        <v>13000</v>
      </c>
      <c r="AG166" s="2">
        <v>14000</v>
      </c>
      <c r="AH166" s="2">
        <v>15000</v>
      </c>
      <c r="AI166" s="2">
        <v>20000</v>
      </c>
      <c r="AJ166" s="2">
        <v>25000</v>
      </c>
      <c r="AK166" s="2">
        <v>30000</v>
      </c>
      <c r="AL166" s="2">
        <v>266461</v>
      </c>
      <c r="AM166" s="2">
        <v>1569050</v>
      </c>
      <c r="AN166" s="2">
        <v>3149473</v>
      </c>
      <c r="AO166" s="2">
        <v>9147209</v>
      </c>
      <c r="AP166" s="2">
        <v>18587000</v>
      </c>
      <c r="AQ166" s="2">
        <v>32322202</v>
      </c>
      <c r="AR166" s="2">
        <v>40395611</v>
      </c>
      <c r="AS166" s="2">
        <v>62988492</v>
      </c>
      <c r="AT166" s="2">
        <v>74518264</v>
      </c>
      <c r="AU166" s="2">
        <v>87297789</v>
      </c>
      <c r="AV166" s="2">
        <v>95167308</v>
      </c>
    </row>
    <row r="167" spans="1:48" ht="12" customHeight="1" x14ac:dyDescent="0.2">
      <c r="A167" s="2" t="s">
        <v>213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</row>
    <row r="168" spans="1:48" ht="12" customHeight="1" x14ac:dyDescent="0.2">
      <c r="A168" s="2" t="s">
        <v>214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</row>
    <row r="169" spans="1:48" ht="12" customHeight="1" x14ac:dyDescent="0.2">
      <c r="A169" s="2" t="s">
        <v>215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</row>
    <row r="170" spans="1:48" ht="12" customHeight="1" x14ac:dyDescent="0.2">
      <c r="A170" s="2" t="s">
        <v>216</v>
      </c>
      <c r="B170" s="2">
        <v>0</v>
      </c>
      <c r="C170" s="3"/>
      <c r="D170" s="3"/>
      <c r="E170" s="3"/>
      <c r="F170" s="3"/>
      <c r="G170" s="2">
        <v>0</v>
      </c>
      <c r="H170" s="3"/>
      <c r="I170" s="3"/>
      <c r="J170" s="3"/>
      <c r="K170" s="3"/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3"/>
      <c r="AC170" s="3"/>
      <c r="AD170" s="2">
        <v>732</v>
      </c>
      <c r="AE170" s="2">
        <v>765</v>
      </c>
      <c r="AF170" s="2">
        <v>1200</v>
      </c>
      <c r="AG170" s="3"/>
      <c r="AH170" s="3"/>
      <c r="AI170" s="3"/>
      <c r="AJ170" s="2">
        <v>2905</v>
      </c>
      <c r="AK170" s="2">
        <v>3000</v>
      </c>
      <c r="AL170" s="2">
        <v>13200</v>
      </c>
      <c r="AM170" s="2">
        <v>17137</v>
      </c>
      <c r="AN170" s="2">
        <v>18619</v>
      </c>
      <c r="AO170" s="2">
        <v>20474</v>
      </c>
      <c r="AP170" s="3"/>
      <c r="AQ170" s="3"/>
      <c r="AR170" s="3"/>
      <c r="AS170" s="3"/>
      <c r="AT170" s="3"/>
      <c r="AU170" s="3"/>
      <c r="AV170" s="3"/>
    </row>
    <row r="171" spans="1:48" ht="12" customHeight="1" x14ac:dyDescent="0.2">
      <c r="A171" s="2" t="s">
        <v>217</v>
      </c>
      <c r="B171" s="2">
        <v>0</v>
      </c>
      <c r="C171" s="3"/>
      <c r="D171" s="3"/>
      <c r="E171" s="3"/>
      <c r="F171" s="3"/>
      <c r="G171" s="2">
        <v>0</v>
      </c>
      <c r="H171" s="3"/>
      <c r="I171" s="3"/>
      <c r="J171" s="3"/>
      <c r="K171" s="3"/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1670</v>
      </c>
      <c r="S171" s="2">
        <v>11059</v>
      </c>
      <c r="T171" s="2">
        <v>23473</v>
      </c>
      <c r="U171" s="2">
        <v>39050</v>
      </c>
      <c r="V171" s="2">
        <v>63075</v>
      </c>
      <c r="W171" s="2">
        <v>87061</v>
      </c>
      <c r="X171" s="2">
        <v>120029</v>
      </c>
      <c r="Y171" s="2">
        <v>152193</v>
      </c>
      <c r="Z171" s="2">
        <v>167651</v>
      </c>
      <c r="AA171" s="2">
        <v>196828</v>
      </c>
      <c r="AB171" s="2">
        <v>234423</v>
      </c>
      <c r="AC171" s="2">
        <v>282918</v>
      </c>
      <c r="AD171" s="2">
        <v>371403</v>
      </c>
      <c r="AE171" s="2">
        <v>588478</v>
      </c>
      <c r="AF171" s="2">
        <v>981305</v>
      </c>
      <c r="AG171" s="2">
        <v>1261445</v>
      </c>
      <c r="AH171" s="2">
        <v>1676763</v>
      </c>
      <c r="AI171" s="2">
        <v>2072000</v>
      </c>
      <c r="AJ171" s="2">
        <v>2664000</v>
      </c>
      <c r="AK171" s="2">
        <v>3224000</v>
      </c>
      <c r="AL171" s="2">
        <v>3593000</v>
      </c>
      <c r="AM171" s="2">
        <v>3790000</v>
      </c>
      <c r="AN171" s="2">
        <v>4060829</v>
      </c>
      <c r="AO171" s="2">
        <v>4524750</v>
      </c>
      <c r="AP171" s="2">
        <v>4754453</v>
      </c>
      <c r="AQ171" s="2">
        <v>4868916</v>
      </c>
      <c r="AR171" s="2">
        <v>5037650</v>
      </c>
      <c r="AS171" s="2">
        <v>5211207</v>
      </c>
      <c r="AT171" s="2">
        <v>5359640</v>
      </c>
      <c r="AU171" s="2">
        <v>5648673</v>
      </c>
      <c r="AV171" s="2">
        <v>5750000</v>
      </c>
    </row>
    <row r="172" spans="1:48" ht="12" customHeight="1" x14ac:dyDescent="0.2">
      <c r="A172" s="2" t="s">
        <v>218</v>
      </c>
      <c r="B172" s="2">
        <v>0</v>
      </c>
      <c r="C172" s="3"/>
      <c r="D172" s="3"/>
      <c r="E172" s="3"/>
      <c r="F172" s="3"/>
      <c r="G172" s="2">
        <v>0</v>
      </c>
      <c r="H172" s="3"/>
      <c r="I172" s="3"/>
      <c r="J172" s="3"/>
      <c r="K172" s="3"/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52</v>
      </c>
      <c r="W172" s="2">
        <v>747</v>
      </c>
      <c r="X172" s="2">
        <v>1159</v>
      </c>
      <c r="Y172" s="2">
        <v>1711</v>
      </c>
      <c r="Z172" s="2">
        <v>2098</v>
      </c>
      <c r="AA172" s="2">
        <v>2730</v>
      </c>
      <c r="AB172" s="2">
        <v>3672</v>
      </c>
      <c r="AC172" s="2">
        <v>4721</v>
      </c>
      <c r="AD172" s="2">
        <v>5616</v>
      </c>
      <c r="AE172" s="2">
        <v>6751</v>
      </c>
      <c r="AF172" s="2">
        <v>8052</v>
      </c>
      <c r="AG172" s="2">
        <v>15000</v>
      </c>
      <c r="AH172" s="2">
        <v>53000</v>
      </c>
      <c r="AI172" s="2">
        <v>98000</v>
      </c>
      <c r="AJ172" s="2">
        <v>121000</v>
      </c>
      <c r="AK172" s="2">
        <v>162000</v>
      </c>
      <c r="AL172" s="2">
        <v>323000</v>
      </c>
      <c r="AM172" s="2">
        <v>463000</v>
      </c>
      <c r="AN172" s="2">
        <v>594000</v>
      </c>
      <c r="AO172" s="2">
        <v>806280</v>
      </c>
      <c r="AP172" s="2">
        <v>1333225</v>
      </c>
      <c r="AQ172" s="2">
        <v>1818024</v>
      </c>
      <c r="AR172" s="2">
        <v>2500000</v>
      </c>
      <c r="AS172" s="2">
        <v>3219349</v>
      </c>
      <c r="AT172" s="2">
        <v>3970563</v>
      </c>
      <c r="AU172" s="2">
        <v>4606133</v>
      </c>
      <c r="AV172" s="2">
        <v>4809248</v>
      </c>
    </row>
    <row r="173" spans="1:48" ht="12" customHeight="1" x14ac:dyDescent="0.2">
      <c r="A173" s="2" t="s">
        <v>219</v>
      </c>
      <c r="B173" s="2">
        <v>0</v>
      </c>
      <c r="C173" s="3"/>
      <c r="D173" s="3"/>
      <c r="E173" s="3"/>
      <c r="F173" s="3"/>
      <c r="G173" s="2">
        <v>0</v>
      </c>
      <c r="H173" s="3"/>
      <c r="I173" s="3"/>
      <c r="J173" s="3"/>
      <c r="K173" s="3"/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2000</v>
      </c>
      <c r="AB173" s="2">
        <v>8500</v>
      </c>
      <c r="AC173" s="2">
        <v>13500</v>
      </c>
      <c r="AD173" s="2">
        <v>16000</v>
      </c>
      <c r="AE173" s="2">
        <v>24662</v>
      </c>
      <c r="AF173" s="2">
        <v>40964</v>
      </c>
      <c r="AG173" s="2">
        <v>68038</v>
      </c>
      <c r="AH173" s="2">
        <v>135027</v>
      </c>
      <c r="AI173" s="2">
        <v>196096</v>
      </c>
      <c r="AJ173" s="2">
        <v>265614</v>
      </c>
      <c r="AK173" s="2">
        <v>306493</v>
      </c>
      <c r="AL173" s="2">
        <v>742606</v>
      </c>
      <c r="AM173" s="2">
        <v>1698536</v>
      </c>
      <c r="AN173" s="2">
        <v>2404400</v>
      </c>
      <c r="AO173" s="2">
        <v>5022908</v>
      </c>
      <c r="AP173" s="2">
        <v>12771203</v>
      </c>
      <c r="AQ173" s="2">
        <v>34506557</v>
      </c>
      <c r="AR173" s="2">
        <v>62856712</v>
      </c>
      <c r="AS173" s="2">
        <v>88019742</v>
      </c>
      <c r="AT173" s="2">
        <v>94342030</v>
      </c>
      <c r="AU173" s="2">
        <v>99185844</v>
      </c>
      <c r="AV173" s="2">
        <v>108894518</v>
      </c>
    </row>
    <row r="174" spans="1:48" ht="12" customHeight="1" x14ac:dyDescent="0.2">
      <c r="A174" s="2" t="s">
        <v>220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2">
        <v>2458</v>
      </c>
      <c r="AN174" s="2">
        <v>3924</v>
      </c>
      <c r="AO174" s="2">
        <v>3924</v>
      </c>
      <c r="AP174" s="2">
        <v>6051</v>
      </c>
      <c r="AQ174" s="2">
        <v>8346</v>
      </c>
      <c r="AR174" s="2">
        <v>10691</v>
      </c>
      <c r="AS174" s="2">
        <v>11667</v>
      </c>
      <c r="AT174" s="2">
        <v>12744</v>
      </c>
      <c r="AU174" s="2">
        <v>14512</v>
      </c>
      <c r="AV174" s="2">
        <v>15445</v>
      </c>
    </row>
    <row r="175" spans="1:48" ht="12" customHeight="1" x14ac:dyDescent="0.2">
      <c r="A175" s="2" t="s">
        <v>221</v>
      </c>
      <c r="B175" s="2">
        <v>0</v>
      </c>
      <c r="C175" s="3"/>
      <c r="D175" s="3"/>
      <c r="E175" s="3"/>
      <c r="F175" s="3"/>
      <c r="G175" s="2">
        <v>0</v>
      </c>
      <c r="H175" s="3"/>
      <c r="I175" s="3"/>
      <c r="J175" s="3"/>
      <c r="K175" s="3"/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7000</v>
      </c>
      <c r="AH175" s="2">
        <v>23474</v>
      </c>
      <c r="AI175" s="2">
        <v>85883</v>
      </c>
      <c r="AJ175" s="2">
        <v>232888</v>
      </c>
      <c r="AK175" s="2">
        <v>410401</v>
      </c>
      <c r="AL175" s="2">
        <v>475141</v>
      </c>
      <c r="AM175" s="2">
        <v>525845</v>
      </c>
      <c r="AN175" s="2">
        <v>692406</v>
      </c>
      <c r="AO175" s="2">
        <v>1259948</v>
      </c>
      <c r="AP175" s="2">
        <v>1748740</v>
      </c>
      <c r="AQ175" s="2">
        <v>2174451</v>
      </c>
      <c r="AR175" s="2">
        <v>3010635</v>
      </c>
      <c r="AS175" s="2">
        <v>3915246</v>
      </c>
      <c r="AT175" s="2">
        <v>6066683</v>
      </c>
      <c r="AU175" s="2">
        <v>6646348</v>
      </c>
      <c r="AV175" s="2">
        <v>7281074</v>
      </c>
    </row>
    <row r="176" spans="1:48" ht="12" customHeight="1" x14ac:dyDescent="0.2">
      <c r="A176" s="2" t="s">
        <v>222</v>
      </c>
      <c r="B176" s="2">
        <v>0</v>
      </c>
      <c r="C176" s="3"/>
      <c r="D176" s="3"/>
      <c r="E176" s="3"/>
      <c r="F176" s="3"/>
      <c r="G176" s="2">
        <v>0</v>
      </c>
      <c r="H176" s="3"/>
      <c r="I176" s="3"/>
      <c r="J176" s="3"/>
      <c r="K176" s="3"/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2285</v>
      </c>
      <c r="AH176" s="2">
        <v>3857</v>
      </c>
      <c r="AI176" s="2">
        <v>5558</v>
      </c>
      <c r="AJ176" s="2">
        <v>7059</v>
      </c>
      <c r="AK176" s="2">
        <v>8560</v>
      </c>
      <c r="AL176" s="2">
        <v>10700</v>
      </c>
      <c r="AM176" s="2">
        <v>15000</v>
      </c>
      <c r="AN176" s="2">
        <v>17500</v>
      </c>
      <c r="AO176" s="2">
        <v>48311</v>
      </c>
      <c r="AP176" s="2">
        <v>75000</v>
      </c>
      <c r="AQ176" s="2">
        <v>100000</v>
      </c>
      <c r="AR176" s="2">
        <v>300000</v>
      </c>
      <c r="AS176" s="2">
        <v>874000</v>
      </c>
      <c r="AT176" s="2">
        <v>1417546</v>
      </c>
      <c r="AU176" s="2">
        <v>1909078</v>
      </c>
      <c r="AV176" s="2">
        <v>2400000</v>
      </c>
    </row>
    <row r="177" spans="1:48" ht="12" customHeight="1" x14ac:dyDescent="0.2">
      <c r="A177" s="2" t="s">
        <v>223</v>
      </c>
      <c r="B177" s="2">
        <v>0</v>
      </c>
      <c r="C177" s="3"/>
      <c r="D177" s="3"/>
      <c r="E177" s="3"/>
      <c r="F177" s="3"/>
      <c r="G177" s="2">
        <v>0</v>
      </c>
      <c r="H177" s="3"/>
      <c r="I177" s="3"/>
      <c r="J177" s="3"/>
      <c r="K177" s="3"/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1500</v>
      </c>
      <c r="AD177" s="2">
        <v>3390</v>
      </c>
      <c r="AE177" s="2">
        <v>7660</v>
      </c>
      <c r="AF177" s="2">
        <v>15807</v>
      </c>
      <c r="AG177" s="2">
        <v>32860</v>
      </c>
      <c r="AH177" s="2">
        <v>84240</v>
      </c>
      <c r="AI177" s="2">
        <v>231520</v>
      </c>
      <c r="AJ177" s="2">
        <v>435611</v>
      </c>
      <c r="AK177" s="2">
        <v>820810</v>
      </c>
      <c r="AL177" s="2">
        <v>1150000</v>
      </c>
      <c r="AM177" s="2">
        <v>1667018</v>
      </c>
      <c r="AN177" s="2">
        <v>1770345</v>
      </c>
      <c r="AO177" s="2">
        <v>1749048</v>
      </c>
      <c r="AP177" s="2">
        <v>1887000</v>
      </c>
      <c r="AQ177" s="2">
        <v>3232842</v>
      </c>
      <c r="AR177" s="2">
        <v>4694361</v>
      </c>
      <c r="AS177" s="2">
        <v>5790759</v>
      </c>
      <c r="AT177" s="2">
        <v>5618639</v>
      </c>
      <c r="AU177" s="2">
        <v>5920858</v>
      </c>
      <c r="AV177" s="2">
        <v>6529053</v>
      </c>
    </row>
    <row r="178" spans="1:48" ht="12" customHeight="1" x14ac:dyDescent="0.2">
      <c r="A178" s="2" t="s">
        <v>224</v>
      </c>
      <c r="B178" s="2">
        <v>0</v>
      </c>
      <c r="C178" s="3"/>
      <c r="D178" s="3"/>
      <c r="E178" s="3"/>
      <c r="F178" s="3"/>
      <c r="G178" s="2">
        <v>0</v>
      </c>
      <c r="H178" s="3"/>
      <c r="I178" s="3"/>
      <c r="J178" s="3"/>
      <c r="K178" s="3"/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1650</v>
      </c>
      <c r="AB178" s="2">
        <v>5700</v>
      </c>
      <c r="AC178" s="2">
        <v>21550</v>
      </c>
      <c r="AD178" s="2">
        <v>36300</v>
      </c>
      <c r="AE178" s="2">
        <v>52200</v>
      </c>
      <c r="AF178" s="2">
        <v>73543</v>
      </c>
      <c r="AG178" s="2">
        <v>200972</v>
      </c>
      <c r="AH178" s="2">
        <v>421814</v>
      </c>
      <c r="AI178" s="2">
        <v>742642</v>
      </c>
      <c r="AJ178" s="2">
        <v>1013314</v>
      </c>
      <c r="AK178" s="2">
        <v>1273857</v>
      </c>
      <c r="AL178" s="2">
        <v>1793284</v>
      </c>
      <c r="AM178" s="2">
        <v>2306943</v>
      </c>
      <c r="AN178" s="2">
        <v>2930343</v>
      </c>
      <c r="AO178" s="2">
        <v>4092558</v>
      </c>
      <c r="AP178" s="2">
        <v>5583356</v>
      </c>
      <c r="AQ178" s="2">
        <v>9120000</v>
      </c>
      <c r="AR178" s="2">
        <v>15417247</v>
      </c>
      <c r="AS178" s="2">
        <v>20951834</v>
      </c>
      <c r="AT178" s="2">
        <v>24700361</v>
      </c>
      <c r="AU178" s="2">
        <v>29115149</v>
      </c>
      <c r="AV178" s="2">
        <v>32461415</v>
      </c>
    </row>
    <row r="179" spans="1:48" ht="12" customHeight="1" x14ac:dyDescent="0.2">
      <c r="A179" s="2" t="s">
        <v>225</v>
      </c>
      <c r="B179" s="2">
        <v>0</v>
      </c>
      <c r="C179" s="3"/>
      <c r="D179" s="3"/>
      <c r="E179" s="3"/>
      <c r="F179" s="3"/>
      <c r="G179" s="2">
        <v>0</v>
      </c>
      <c r="H179" s="3"/>
      <c r="I179" s="3"/>
      <c r="J179" s="3"/>
      <c r="K179" s="3"/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34600</v>
      </c>
      <c r="AC179" s="2">
        <v>56044</v>
      </c>
      <c r="AD179" s="2">
        <v>102400</v>
      </c>
      <c r="AE179" s="2">
        <v>171903</v>
      </c>
      <c r="AF179" s="2">
        <v>493862</v>
      </c>
      <c r="AG179" s="2">
        <v>959024</v>
      </c>
      <c r="AH179" s="2">
        <v>1343620</v>
      </c>
      <c r="AI179" s="2">
        <v>1733652</v>
      </c>
      <c r="AJ179" s="2">
        <v>2849980</v>
      </c>
      <c r="AK179" s="2">
        <v>6454359</v>
      </c>
      <c r="AL179" s="2">
        <v>12159163</v>
      </c>
      <c r="AM179" s="2">
        <v>15383001</v>
      </c>
      <c r="AN179" s="2">
        <v>22509560</v>
      </c>
      <c r="AO179" s="2">
        <v>32935875</v>
      </c>
      <c r="AP179" s="2">
        <v>34778995</v>
      </c>
      <c r="AQ179" s="2">
        <v>42868911</v>
      </c>
      <c r="AR179" s="2">
        <v>57344815</v>
      </c>
      <c r="AS179" s="2">
        <v>68117167</v>
      </c>
      <c r="AT179" s="2">
        <v>75586646</v>
      </c>
      <c r="AU179" s="2">
        <v>79895646</v>
      </c>
      <c r="AV179" s="2">
        <v>87256359</v>
      </c>
    </row>
    <row r="180" spans="1:48" ht="12" customHeight="1" x14ac:dyDescent="0.2">
      <c r="A180" s="2" t="s">
        <v>226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</row>
    <row r="181" spans="1:48" ht="12" customHeight="1" x14ac:dyDescent="0.2">
      <c r="A181" s="2" t="s">
        <v>227</v>
      </c>
      <c r="B181" s="2">
        <v>0</v>
      </c>
      <c r="C181" s="3"/>
      <c r="D181" s="3"/>
      <c r="E181" s="3"/>
      <c r="F181" s="3"/>
      <c r="G181" s="2">
        <v>0</v>
      </c>
      <c r="H181" s="3"/>
      <c r="I181" s="3"/>
      <c r="J181" s="3"/>
      <c r="K181" s="3"/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2195</v>
      </c>
      <c r="AD181" s="2">
        <v>15699</v>
      </c>
      <c r="AE181" s="2">
        <v>38942</v>
      </c>
      <c r="AF181" s="2">
        <v>75000</v>
      </c>
      <c r="AG181" s="2">
        <v>216900</v>
      </c>
      <c r="AH181" s="2">
        <v>812200</v>
      </c>
      <c r="AI181" s="2">
        <v>1928042</v>
      </c>
      <c r="AJ181" s="2">
        <v>3956500</v>
      </c>
      <c r="AK181" s="2">
        <v>6747000</v>
      </c>
      <c r="AL181" s="2">
        <v>10004661</v>
      </c>
      <c r="AM181" s="2">
        <v>13898471</v>
      </c>
      <c r="AN181" s="2">
        <v>17401222</v>
      </c>
      <c r="AO181" s="2">
        <v>23096065</v>
      </c>
      <c r="AP181" s="2">
        <v>29166391</v>
      </c>
      <c r="AQ181" s="2">
        <v>36745454</v>
      </c>
      <c r="AR181" s="2">
        <v>41388774</v>
      </c>
      <c r="AS181" s="2">
        <v>43926365</v>
      </c>
      <c r="AT181" s="2">
        <v>44806632</v>
      </c>
      <c r="AU181" s="2">
        <v>46952111</v>
      </c>
      <c r="AV181" s="2">
        <v>49200000</v>
      </c>
    </row>
    <row r="182" spans="1:48" ht="12" customHeight="1" x14ac:dyDescent="0.2">
      <c r="A182" s="2" t="s">
        <v>228</v>
      </c>
      <c r="B182" s="2">
        <v>0</v>
      </c>
      <c r="C182" s="3"/>
      <c r="D182" s="3"/>
      <c r="E182" s="3"/>
      <c r="F182" s="3"/>
      <c r="G182" s="2">
        <v>0</v>
      </c>
      <c r="H182" s="3"/>
      <c r="I182" s="3"/>
      <c r="J182" s="3"/>
      <c r="K182" s="3"/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2782</v>
      </c>
      <c r="AA182" s="2">
        <v>6500</v>
      </c>
      <c r="AB182" s="2">
        <v>12600</v>
      </c>
      <c r="AC182" s="2">
        <v>37262</v>
      </c>
      <c r="AD182" s="2">
        <v>101300</v>
      </c>
      <c r="AE182" s="2">
        <v>173508</v>
      </c>
      <c r="AF182" s="2">
        <v>340845</v>
      </c>
      <c r="AG182" s="2">
        <v>663651</v>
      </c>
      <c r="AH182" s="2">
        <v>1506958</v>
      </c>
      <c r="AI182" s="2">
        <v>3074633</v>
      </c>
      <c r="AJ182" s="2">
        <v>4671458</v>
      </c>
      <c r="AK182" s="2">
        <v>6664951</v>
      </c>
      <c r="AL182" s="2">
        <v>7977537</v>
      </c>
      <c r="AM182" s="2">
        <v>8670000</v>
      </c>
      <c r="AN182" s="2">
        <v>10002705</v>
      </c>
      <c r="AO182" s="2">
        <v>10571100</v>
      </c>
      <c r="AP182" s="2">
        <v>11447313</v>
      </c>
      <c r="AQ182" s="2">
        <v>12226439</v>
      </c>
      <c r="AR182" s="2">
        <v>13477414</v>
      </c>
      <c r="AS182" s="2">
        <v>14049187</v>
      </c>
      <c r="AT182" s="2">
        <v>11795080</v>
      </c>
      <c r="AU182" s="2">
        <v>12210377</v>
      </c>
      <c r="AV182" s="2">
        <v>12284594</v>
      </c>
    </row>
    <row r="183" spans="1:48" ht="12" customHeight="1" x14ac:dyDescent="0.2">
      <c r="A183" s="2" t="s">
        <v>229</v>
      </c>
      <c r="B183" s="2">
        <v>0</v>
      </c>
      <c r="C183" s="3"/>
      <c r="D183" s="3"/>
      <c r="E183" s="3"/>
      <c r="F183" s="3"/>
      <c r="G183" s="2">
        <v>0</v>
      </c>
      <c r="H183" s="3"/>
      <c r="I183" s="3"/>
      <c r="J183" s="3"/>
      <c r="K183" s="3"/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3"/>
      <c r="X183" s="2">
        <v>3917</v>
      </c>
      <c r="Y183" s="2">
        <v>8700</v>
      </c>
      <c r="Z183" s="2">
        <v>11600</v>
      </c>
      <c r="AA183" s="2">
        <v>20369</v>
      </c>
      <c r="AB183" s="2">
        <v>33410</v>
      </c>
      <c r="AC183" s="2">
        <v>60000</v>
      </c>
      <c r="AD183" s="2">
        <v>95000</v>
      </c>
      <c r="AE183" s="2">
        <v>175000</v>
      </c>
      <c r="AF183" s="2">
        <v>287000</v>
      </c>
      <c r="AG183" s="2">
        <v>329000</v>
      </c>
      <c r="AH183" s="2">
        <v>367000</v>
      </c>
      <c r="AI183" s="2">
        <v>580000</v>
      </c>
      <c r="AJ183" s="2">
        <v>813800</v>
      </c>
      <c r="AK183" s="2">
        <v>1318099</v>
      </c>
      <c r="AL183" s="2">
        <v>1628161</v>
      </c>
      <c r="AM183" s="2">
        <v>1646932</v>
      </c>
      <c r="AN183" s="2">
        <v>1709062</v>
      </c>
      <c r="AO183" s="2">
        <v>1847927</v>
      </c>
      <c r="AP183" s="2">
        <v>1993465</v>
      </c>
      <c r="AQ183" s="2">
        <v>2198845</v>
      </c>
      <c r="AR183" s="2">
        <v>2431512</v>
      </c>
      <c r="AS183" s="2">
        <v>2543587</v>
      </c>
      <c r="AT183" s="2">
        <v>2712220</v>
      </c>
      <c r="AU183" s="2">
        <v>2933988</v>
      </c>
      <c r="AV183" s="2">
        <v>3108372</v>
      </c>
    </row>
    <row r="184" spans="1:48" ht="12" customHeight="1" x14ac:dyDescent="0.2">
      <c r="A184" s="2" t="s">
        <v>230</v>
      </c>
      <c r="B184" s="2">
        <v>0</v>
      </c>
      <c r="C184" s="3"/>
      <c r="D184" s="3"/>
      <c r="E184" s="3"/>
      <c r="F184" s="3"/>
      <c r="G184" s="2">
        <v>0</v>
      </c>
      <c r="H184" s="3"/>
      <c r="I184" s="3"/>
      <c r="J184" s="3"/>
      <c r="K184" s="3"/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3"/>
      <c r="T184" s="3"/>
      <c r="U184" s="3"/>
      <c r="V184" s="3"/>
      <c r="W184" s="3"/>
      <c r="X184" s="3"/>
      <c r="Y184" s="3"/>
      <c r="Z184" s="3"/>
      <c r="AA184" s="2">
        <v>3811</v>
      </c>
      <c r="AB184" s="2">
        <v>4057</v>
      </c>
      <c r="AC184" s="2">
        <v>4233</v>
      </c>
      <c r="AD184" s="2">
        <v>4289</v>
      </c>
      <c r="AE184" s="2">
        <v>11533</v>
      </c>
      <c r="AF184" s="2">
        <v>18469</v>
      </c>
      <c r="AG184" s="2">
        <v>28772</v>
      </c>
      <c r="AH184" s="2">
        <v>43476</v>
      </c>
      <c r="AI184" s="2">
        <v>65756</v>
      </c>
      <c r="AJ184" s="2">
        <v>84365</v>
      </c>
      <c r="AK184" s="2">
        <v>120856</v>
      </c>
      <c r="AL184" s="2">
        <v>177929</v>
      </c>
      <c r="AM184" s="2">
        <v>266703</v>
      </c>
      <c r="AN184" s="2">
        <v>376535</v>
      </c>
      <c r="AO184" s="2">
        <v>490333</v>
      </c>
      <c r="AP184" s="2">
        <v>716763</v>
      </c>
      <c r="AQ184" s="2">
        <v>919773</v>
      </c>
      <c r="AR184" s="2">
        <v>1264206</v>
      </c>
      <c r="AS184" s="2">
        <v>1429486</v>
      </c>
      <c r="AT184" s="2">
        <v>1948770</v>
      </c>
      <c r="AU184" s="2">
        <v>2186415</v>
      </c>
      <c r="AV184" s="2">
        <v>2302290</v>
      </c>
    </row>
    <row r="185" spans="1:48" ht="12" customHeight="1" x14ac:dyDescent="0.2">
      <c r="A185" s="2" t="s">
        <v>231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</row>
    <row r="186" spans="1:48" ht="12" customHeight="1" x14ac:dyDescent="0.2">
      <c r="A186" s="2" t="s">
        <v>232</v>
      </c>
      <c r="B186" s="2">
        <v>0</v>
      </c>
      <c r="C186" s="3"/>
      <c r="D186" s="3"/>
      <c r="E186" s="3"/>
      <c r="F186" s="3"/>
      <c r="G186" s="2">
        <v>0</v>
      </c>
      <c r="H186" s="3"/>
      <c r="I186" s="3"/>
      <c r="J186" s="3"/>
      <c r="K186" s="3"/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800</v>
      </c>
      <c r="AE186" s="2">
        <v>2775</v>
      </c>
      <c r="AF186" s="2">
        <v>9068</v>
      </c>
      <c r="AG186" s="2">
        <v>17000</v>
      </c>
      <c r="AH186" s="2">
        <v>201000</v>
      </c>
      <c r="AI186" s="2">
        <v>643000</v>
      </c>
      <c r="AJ186" s="2">
        <v>1355500</v>
      </c>
      <c r="AK186" s="2">
        <v>2499000</v>
      </c>
      <c r="AL186" s="2">
        <v>3845116</v>
      </c>
      <c r="AM186" s="2">
        <v>5110591</v>
      </c>
      <c r="AN186" s="2">
        <v>7039898</v>
      </c>
      <c r="AO186" s="2">
        <v>10215388</v>
      </c>
      <c r="AP186" s="2">
        <v>13354138</v>
      </c>
      <c r="AQ186" s="2">
        <v>15991000</v>
      </c>
      <c r="AR186" s="2">
        <v>20400000</v>
      </c>
      <c r="AS186" s="2">
        <v>24470000</v>
      </c>
      <c r="AT186" s="2">
        <v>25100000</v>
      </c>
      <c r="AU186" s="2">
        <v>24400000</v>
      </c>
      <c r="AV186" s="2">
        <v>23400000</v>
      </c>
    </row>
    <row r="187" spans="1:48" ht="12" customHeight="1" x14ac:dyDescent="0.2">
      <c r="A187" s="2" t="s">
        <v>233</v>
      </c>
      <c r="B187" s="2">
        <v>0</v>
      </c>
      <c r="C187" s="3"/>
      <c r="D187" s="3"/>
      <c r="E187" s="3"/>
      <c r="F187" s="3"/>
      <c r="G187" s="2">
        <v>0</v>
      </c>
      <c r="H187" s="3"/>
      <c r="I187" s="3"/>
      <c r="J187" s="3"/>
      <c r="K187" s="3"/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300</v>
      </c>
      <c r="AC187" s="2">
        <v>6000</v>
      </c>
      <c r="AD187" s="2">
        <v>10000</v>
      </c>
      <c r="AE187" s="2">
        <v>27744</v>
      </c>
      <c r="AF187" s="2">
        <v>88526</v>
      </c>
      <c r="AG187" s="2">
        <v>223002</v>
      </c>
      <c r="AH187" s="2">
        <v>484883</v>
      </c>
      <c r="AI187" s="2">
        <v>747160</v>
      </c>
      <c r="AJ187" s="2">
        <v>1370630</v>
      </c>
      <c r="AK187" s="2">
        <v>3263200</v>
      </c>
      <c r="AL187" s="2">
        <v>7750499</v>
      </c>
      <c r="AM187" s="2">
        <v>17608756</v>
      </c>
      <c r="AN187" s="2">
        <v>36135135</v>
      </c>
      <c r="AO187" s="2">
        <v>73722222</v>
      </c>
      <c r="AP187" s="2">
        <v>120000000</v>
      </c>
      <c r="AQ187" s="2">
        <v>150674000</v>
      </c>
      <c r="AR187" s="2">
        <v>171200000</v>
      </c>
      <c r="AS187" s="2">
        <v>199522340</v>
      </c>
      <c r="AT187" s="2">
        <v>230499533</v>
      </c>
      <c r="AU187" s="2">
        <v>237689224</v>
      </c>
      <c r="AV187" s="2">
        <v>256116581</v>
      </c>
    </row>
    <row r="188" spans="1:48" ht="12" customHeight="1" x14ac:dyDescent="0.2">
      <c r="A188" s="2" t="s">
        <v>234</v>
      </c>
      <c r="B188" s="2">
        <v>0</v>
      </c>
      <c r="C188" s="3"/>
      <c r="D188" s="3"/>
      <c r="E188" s="3"/>
      <c r="F188" s="3"/>
      <c r="G188" s="2">
        <v>0</v>
      </c>
      <c r="H188" s="3"/>
      <c r="I188" s="3"/>
      <c r="J188" s="3"/>
      <c r="K188" s="3"/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5000</v>
      </c>
      <c r="AJ188" s="2">
        <v>11000</v>
      </c>
      <c r="AK188" s="2">
        <v>39000</v>
      </c>
      <c r="AL188" s="2">
        <v>65000</v>
      </c>
      <c r="AM188" s="2">
        <v>82391</v>
      </c>
      <c r="AN188" s="2">
        <v>130720</v>
      </c>
      <c r="AO188" s="2">
        <v>137271</v>
      </c>
      <c r="AP188" s="2">
        <v>222978</v>
      </c>
      <c r="AQ188" s="2">
        <v>314201</v>
      </c>
      <c r="AR188" s="2">
        <v>635137</v>
      </c>
      <c r="AS188" s="2">
        <v>1322637</v>
      </c>
      <c r="AT188" s="2">
        <v>2429252</v>
      </c>
      <c r="AU188" s="2">
        <v>3548761</v>
      </c>
      <c r="AV188" s="2">
        <v>4446194</v>
      </c>
    </row>
    <row r="189" spans="1:48" ht="12" customHeight="1" x14ac:dyDescent="0.2">
      <c r="A189" s="2" t="s">
        <v>235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</row>
    <row r="190" spans="1:48" ht="12" customHeight="1" x14ac:dyDescent="0.2">
      <c r="A190" s="2" t="s">
        <v>236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</row>
    <row r="191" spans="1:48" ht="12" customHeight="1" x14ac:dyDescent="0.2">
      <c r="A191" s="2" t="s">
        <v>237</v>
      </c>
      <c r="B191" s="2">
        <v>0</v>
      </c>
      <c r="C191" s="3"/>
      <c r="D191" s="3"/>
      <c r="E191" s="3"/>
      <c r="F191" s="3"/>
      <c r="G191" s="2">
        <v>0</v>
      </c>
      <c r="H191" s="3"/>
      <c r="I191" s="3"/>
      <c r="J191" s="3"/>
      <c r="K191" s="3"/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3"/>
      <c r="AC191" s="3"/>
      <c r="AD191" s="3"/>
      <c r="AE191" s="3"/>
      <c r="AF191" s="3"/>
      <c r="AG191" s="2">
        <v>300</v>
      </c>
      <c r="AH191" s="2">
        <v>205</v>
      </c>
      <c r="AI191" s="2">
        <v>440</v>
      </c>
      <c r="AJ191" s="2">
        <v>700</v>
      </c>
      <c r="AK191" s="2">
        <v>1200</v>
      </c>
      <c r="AL191" s="2">
        <v>2100</v>
      </c>
      <c r="AM191" s="2">
        <v>5000</v>
      </c>
      <c r="AN191" s="2">
        <v>22000</v>
      </c>
      <c r="AO191" s="2">
        <v>29000</v>
      </c>
      <c r="AP191" s="2">
        <v>51000</v>
      </c>
      <c r="AQ191" s="2">
        <v>51000</v>
      </c>
      <c r="AR191" s="2">
        <v>64500</v>
      </c>
      <c r="AS191" s="2">
        <v>74500</v>
      </c>
      <c r="AT191" s="2">
        <v>75500</v>
      </c>
      <c r="AU191" s="2">
        <v>80000</v>
      </c>
      <c r="AV191" s="3"/>
    </row>
    <row r="192" spans="1:48" ht="12" customHeight="1" x14ac:dyDescent="0.2">
      <c r="A192" s="2" t="s">
        <v>238</v>
      </c>
      <c r="B192" s="2">
        <v>0</v>
      </c>
      <c r="C192" s="3"/>
      <c r="D192" s="3"/>
      <c r="E192" s="3"/>
      <c r="F192" s="3"/>
      <c r="G192" s="2">
        <v>0</v>
      </c>
      <c r="H192" s="3"/>
      <c r="I192" s="3"/>
      <c r="J192" s="3"/>
      <c r="K192" s="3"/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3"/>
      <c r="AC192" s="3"/>
      <c r="AD192" s="3"/>
      <c r="AE192" s="2">
        <v>524</v>
      </c>
      <c r="AF192" s="2">
        <v>1000</v>
      </c>
      <c r="AG192" s="2">
        <v>1400</v>
      </c>
      <c r="AH192" s="2">
        <v>1600</v>
      </c>
      <c r="AI192" s="2">
        <v>1900</v>
      </c>
      <c r="AJ192" s="2">
        <v>2300</v>
      </c>
      <c r="AK192" s="2">
        <v>2500</v>
      </c>
      <c r="AL192" s="2">
        <v>2700</v>
      </c>
      <c r="AM192" s="2">
        <v>14313</v>
      </c>
      <c r="AN192" s="2">
        <v>99000</v>
      </c>
      <c r="AO192" s="2">
        <v>101000</v>
      </c>
      <c r="AP192" s="2">
        <v>105656</v>
      </c>
      <c r="AQ192" s="2">
        <v>105600</v>
      </c>
      <c r="AR192" s="2">
        <v>147000</v>
      </c>
      <c r="AS192" s="2">
        <v>175045</v>
      </c>
      <c r="AT192" s="2">
        <v>189738</v>
      </c>
      <c r="AU192" s="2">
        <v>198212</v>
      </c>
      <c r="AV192" s="2">
        <v>216530</v>
      </c>
    </row>
    <row r="193" spans="1:48" ht="12" customHeight="1" x14ac:dyDescent="0.2">
      <c r="A193" s="2" t="s">
        <v>239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</row>
    <row r="194" spans="1:48" ht="24" customHeight="1" x14ac:dyDescent="0.2">
      <c r="A194" s="2" t="s">
        <v>240</v>
      </c>
      <c r="B194" s="2">
        <v>0</v>
      </c>
      <c r="C194" s="3"/>
      <c r="D194" s="3"/>
      <c r="E194" s="3"/>
      <c r="F194" s="3"/>
      <c r="G194" s="2">
        <v>0</v>
      </c>
      <c r="H194" s="3"/>
      <c r="I194" s="3"/>
      <c r="J194" s="3"/>
      <c r="K194" s="3"/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3"/>
      <c r="AC194" s="2">
        <v>70</v>
      </c>
      <c r="AD194" s="2">
        <v>83</v>
      </c>
      <c r="AE194" s="2">
        <v>150</v>
      </c>
      <c r="AF194" s="2">
        <v>215</v>
      </c>
      <c r="AG194" s="2">
        <v>280</v>
      </c>
      <c r="AH194" s="2">
        <v>346</v>
      </c>
      <c r="AI194" s="2">
        <v>750</v>
      </c>
      <c r="AJ194" s="2">
        <v>1420</v>
      </c>
      <c r="AK194" s="2">
        <v>2361</v>
      </c>
      <c r="AL194" s="2">
        <v>7492</v>
      </c>
      <c r="AM194" s="2">
        <v>9982</v>
      </c>
      <c r="AN194" s="2">
        <v>62911</v>
      </c>
      <c r="AO194" s="2">
        <v>72000</v>
      </c>
      <c r="AP194" s="2">
        <v>70620</v>
      </c>
      <c r="AQ194" s="2">
        <v>87634</v>
      </c>
      <c r="AR194" s="2">
        <v>110491</v>
      </c>
      <c r="AS194" s="2">
        <v>130098</v>
      </c>
      <c r="AT194" s="2">
        <v>121114</v>
      </c>
      <c r="AU194" s="2">
        <v>131791</v>
      </c>
      <c r="AV194" s="2">
        <v>131809</v>
      </c>
    </row>
    <row r="195" spans="1:48" ht="12" customHeight="1" x14ac:dyDescent="0.2">
      <c r="A195" s="2" t="s">
        <v>241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</row>
    <row r="196" spans="1:48" ht="12" customHeight="1" x14ac:dyDescent="0.2">
      <c r="A196" s="2" t="s">
        <v>242</v>
      </c>
      <c r="B196" s="2">
        <v>0</v>
      </c>
      <c r="C196" s="3"/>
      <c r="D196" s="3"/>
      <c r="E196" s="3"/>
      <c r="F196" s="3"/>
      <c r="G196" s="2">
        <v>0</v>
      </c>
      <c r="H196" s="3"/>
      <c r="I196" s="3"/>
      <c r="J196" s="3"/>
      <c r="K196" s="3"/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766</v>
      </c>
      <c r="AI196" s="2">
        <v>1480</v>
      </c>
      <c r="AJ196" s="2">
        <v>2432</v>
      </c>
      <c r="AK196" s="2">
        <v>2500</v>
      </c>
      <c r="AL196" s="2">
        <v>2500</v>
      </c>
      <c r="AM196" s="2">
        <v>2700</v>
      </c>
      <c r="AN196" s="2">
        <v>10500</v>
      </c>
      <c r="AO196" s="2">
        <v>16000</v>
      </c>
      <c r="AP196" s="2">
        <v>24000</v>
      </c>
      <c r="AQ196" s="2">
        <v>45500</v>
      </c>
      <c r="AR196" s="2">
        <v>86000</v>
      </c>
      <c r="AS196" s="2">
        <v>124000</v>
      </c>
      <c r="AT196" s="2">
        <v>151000</v>
      </c>
      <c r="AU196" s="2">
        <v>167400</v>
      </c>
      <c r="AV196" s="3"/>
    </row>
    <row r="197" spans="1:48" ht="12" customHeight="1" x14ac:dyDescent="0.2">
      <c r="A197" s="2" t="s">
        <v>243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2">
        <v>0</v>
      </c>
      <c r="AB197" s="3"/>
      <c r="AC197" s="2">
        <v>900</v>
      </c>
      <c r="AD197" s="2">
        <v>1300</v>
      </c>
      <c r="AE197" s="2">
        <v>1900</v>
      </c>
      <c r="AF197" s="2">
        <v>2340</v>
      </c>
      <c r="AG197" s="2">
        <v>2279</v>
      </c>
      <c r="AH197" s="2">
        <v>2350</v>
      </c>
      <c r="AI197" s="2">
        <v>4980</v>
      </c>
      <c r="AJ197" s="2">
        <v>9580</v>
      </c>
      <c r="AK197" s="2">
        <v>14503</v>
      </c>
      <c r="AL197" s="2">
        <v>15854</v>
      </c>
      <c r="AM197" s="2">
        <v>16759</v>
      </c>
      <c r="AN197" s="2">
        <v>16900</v>
      </c>
      <c r="AO197" s="2">
        <v>17085</v>
      </c>
      <c r="AP197" s="2">
        <v>17150</v>
      </c>
      <c r="AQ197" s="2">
        <v>17390</v>
      </c>
      <c r="AR197" s="2">
        <v>17500</v>
      </c>
      <c r="AS197" s="2">
        <v>24402</v>
      </c>
      <c r="AT197" s="2">
        <v>29949</v>
      </c>
      <c r="AU197" s="2">
        <v>30587</v>
      </c>
      <c r="AV197" s="2">
        <v>35465</v>
      </c>
    </row>
    <row r="198" spans="1:48" ht="12" customHeight="1" x14ac:dyDescent="0.2">
      <c r="A198" s="2" t="s">
        <v>244</v>
      </c>
      <c r="B198" s="2">
        <v>0</v>
      </c>
      <c r="C198" s="3"/>
      <c r="D198" s="3"/>
      <c r="E198" s="3"/>
      <c r="F198" s="3"/>
      <c r="G198" s="2">
        <v>0</v>
      </c>
      <c r="H198" s="3"/>
      <c r="I198" s="3"/>
      <c r="J198" s="3"/>
      <c r="K198" s="3"/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1980</v>
      </c>
      <c r="AN198" s="2">
        <v>4819</v>
      </c>
      <c r="AO198" s="2">
        <v>7745</v>
      </c>
      <c r="AP198" s="2">
        <v>11953</v>
      </c>
      <c r="AQ198" s="2">
        <v>18424</v>
      </c>
      <c r="AR198" s="2">
        <v>30099</v>
      </c>
      <c r="AS198" s="2">
        <v>50451</v>
      </c>
      <c r="AT198" s="2">
        <v>64000</v>
      </c>
      <c r="AU198" s="2">
        <v>102730</v>
      </c>
      <c r="AV198" s="2">
        <v>115038</v>
      </c>
    </row>
    <row r="199" spans="1:48" ht="12" customHeight="1" x14ac:dyDescent="0.2">
      <c r="A199" s="2" t="s">
        <v>245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2">
        <v>14851</v>
      </c>
      <c r="AB199" s="2">
        <v>15331</v>
      </c>
      <c r="AC199" s="2">
        <v>15828</v>
      </c>
      <c r="AD199" s="2">
        <v>15910</v>
      </c>
      <c r="AE199" s="2">
        <v>15959</v>
      </c>
      <c r="AF199" s="2">
        <v>16008</v>
      </c>
      <c r="AG199" s="2">
        <v>190736</v>
      </c>
      <c r="AH199" s="2">
        <v>332068</v>
      </c>
      <c r="AI199" s="2">
        <v>627321</v>
      </c>
      <c r="AJ199" s="2">
        <v>836628</v>
      </c>
      <c r="AK199" s="2">
        <v>1375881</v>
      </c>
      <c r="AL199" s="2">
        <v>2528640</v>
      </c>
      <c r="AM199" s="2">
        <v>5007965</v>
      </c>
      <c r="AN199" s="2">
        <v>7238224</v>
      </c>
      <c r="AO199" s="2">
        <v>9175764</v>
      </c>
      <c r="AP199" s="2">
        <v>14164184</v>
      </c>
      <c r="AQ199" s="2">
        <v>19700000</v>
      </c>
      <c r="AR199" s="2">
        <v>28400000</v>
      </c>
      <c r="AS199" s="2">
        <v>36000000</v>
      </c>
      <c r="AT199" s="2">
        <v>44864355</v>
      </c>
      <c r="AU199" s="2">
        <v>51564375</v>
      </c>
      <c r="AV199" s="2">
        <v>53705808</v>
      </c>
    </row>
    <row r="200" spans="1:48" ht="12" customHeight="1" x14ac:dyDescent="0.2">
      <c r="A200" s="2" t="s">
        <v>246</v>
      </c>
      <c r="B200" s="2">
        <v>0</v>
      </c>
      <c r="C200" s="3"/>
      <c r="D200" s="3"/>
      <c r="E200" s="3"/>
      <c r="F200" s="3"/>
      <c r="G200" s="2">
        <v>0</v>
      </c>
      <c r="H200" s="3"/>
      <c r="I200" s="3"/>
      <c r="J200" s="3"/>
      <c r="K200" s="3"/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98</v>
      </c>
      <c r="AF200" s="2">
        <v>122</v>
      </c>
      <c r="AG200" s="2">
        <v>1412</v>
      </c>
      <c r="AH200" s="2">
        <v>6942</v>
      </c>
      <c r="AI200" s="2">
        <v>27487</v>
      </c>
      <c r="AJ200" s="2">
        <v>87879</v>
      </c>
      <c r="AK200" s="2">
        <v>250251</v>
      </c>
      <c r="AL200" s="2">
        <v>301811</v>
      </c>
      <c r="AM200" s="2">
        <v>553449</v>
      </c>
      <c r="AN200" s="2">
        <v>782423</v>
      </c>
      <c r="AO200" s="2">
        <v>1121314</v>
      </c>
      <c r="AP200" s="2">
        <v>1730106</v>
      </c>
      <c r="AQ200" s="2">
        <v>2982623</v>
      </c>
      <c r="AR200" s="2">
        <v>3630804</v>
      </c>
      <c r="AS200" s="2">
        <v>5389133</v>
      </c>
      <c r="AT200" s="2">
        <v>6901492</v>
      </c>
      <c r="AU200" s="2">
        <v>8343717</v>
      </c>
      <c r="AV200" s="2">
        <v>9352868</v>
      </c>
    </row>
    <row r="201" spans="1:48" ht="12" customHeight="1" x14ac:dyDescent="0.2">
      <c r="A201" s="2" t="s">
        <v>247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2">
        <v>4729629</v>
      </c>
      <c r="AP201" s="2">
        <v>5510690</v>
      </c>
      <c r="AQ201" s="2">
        <v>6643722</v>
      </c>
      <c r="AR201" s="2">
        <v>8452642</v>
      </c>
      <c r="AS201" s="2">
        <v>9618767</v>
      </c>
      <c r="AT201" s="2">
        <v>9912339</v>
      </c>
      <c r="AU201" s="2">
        <v>9915348</v>
      </c>
      <c r="AV201" s="2">
        <v>10182023</v>
      </c>
    </row>
    <row r="202" spans="1:48" ht="12" customHeight="1" x14ac:dyDescent="0.2">
      <c r="A202" s="2" t="s">
        <v>248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</row>
    <row r="203" spans="1:48" ht="12" customHeight="1" x14ac:dyDescent="0.2">
      <c r="A203" s="2" t="s">
        <v>249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</row>
    <row r="204" spans="1:48" ht="12" customHeight="1" x14ac:dyDescent="0.2">
      <c r="A204" s="2" t="s">
        <v>250</v>
      </c>
      <c r="B204" s="2">
        <v>0</v>
      </c>
      <c r="C204" s="3"/>
      <c r="D204" s="3"/>
      <c r="E204" s="3"/>
      <c r="F204" s="3"/>
      <c r="G204" s="2">
        <v>0</v>
      </c>
      <c r="H204" s="3"/>
      <c r="I204" s="3"/>
      <c r="J204" s="3"/>
      <c r="K204" s="3"/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50</v>
      </c>
      <c r="AG204" s="2">
        <v>1043</v>
      </c>
      <c r="AH204" s="2">
        <v>2247</v>
      </c>
      <c r="AI204" s="2">
        <v>5190</v>
      </c>
      <c r="AJ204" s="2">
        <v>16316</v>
      </c>
      <c r="AK204" s="2">
        <v>25961</v>
      </c>
      <c r="AL204" s="2">
        <v>36683</v>
      </c>
      <c r="AM204" s="2">
        <v>44731</v>
      </c>
      <c r="AN204" s="2">
        <v>49229</v>
      </c>
      <c r="AO204" s="2">
        <v>54369</v>
      </c>
      <c r="AP204" s="2">
        <v>58806</v>
      </c>
      <c r="AQ204" s="2">
        <v>70340</v>
      </c>
      <c r="AR204" s="2">
        <v>77278</v>
      </c>
      <c r="AS204" s="2">
        <v>93476</v>
      </c>
      <c r="AT204" s="2">
        <v>110668</v>
      </c>
      <c r="AU204" s="2">
        <v>117587</v>
      </c>
      <c r="AV204" s="2">
        <v>126594</v>
      </c>
    </row>
    <row r="205" spans="1:48" ht="12" customHeight="1" x14ac:dyDescent="0.2">
      <c r="A205" s="2" t="s">
        <v>251</v>
      </c>
      <c r="B205" s="2">
        <v>0</v>
      </c>
      <c r="C205" s="3"/>
      <c r="D205" s="3"/>
      <c r="E205" s="3"/>
      <c r="F205" s="3"/>
      <c r="G205" s="2">
        <v>0</v>
      </c>
      <c r="H205" s="3"/>
      <c r="I205" s="3"/>
      <c r="J205" s="3"/>
      <c r="K205" s="3"/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11940</v>
      </c>
      <c r="AL205" s="2">
        <v>26895</v>
      </c>
      <c r="AM205" s="2">
        <v>67000</v>
      </c>
      <c r="AN205" s="2">
        <v>113214</v>
      </c>
      <c r="AO205" s="3"/>
      <c r="AP205" s="3"/>
      <c r="AQ205" s="3"/>
      <c r="AR205" s="2">
        <v>776000</v>
      </c>
      <c r="AS205" s="2">
        <v>1008800</v>
      </c>
      <c r="AT205" s="2">
        <v>1160000</v>
      </c>
      <c r="AU205" s="2">
        <v>2000000</v>
      </c>
      <c r="AV205" s="2">
        <v>2137000</v>
      </c>
    </row>
    <row r="206" spans="1:48" ht="12" customHeight="1" x14ac:dyDescent="0.2">
      <c r="A206" s="2" t="s">
        <v>252</v>
      </c>
      <c r="B206" s="2">
        <v>0</v>
      </c>
      <c r="C206" s="3"/>
      <c r="D206" s="3"/>
      <c r="E206" s="3"/>
      <c r="F206" s="3"/>
      <c r="G206" s="2">
        <v>0</v>
      </c>
      <c r="H206" s="3"/>
      <c r="I206" s="3"/>
      <c r="J206" s="3"/>
      <c r="K206" s="3"/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3"/>
      <c r="V206" s="3"/>
      <c r="W206" s="3"/>
      <c r="X206" s="3"/>
      <c r="Y206" s="2">
        <v>10827</v>
      </c>
      <c r="Z206" s="2">
        <v>26295</v>
      </c>
      <c r="AA206" s="2">
        <v>51728</v>
      </c>
      <c r="AB206" s="2">
        <v>81906</v>
      </c>
      <c r="AC206" s="2">
        <v>120000</v>
      </c>
      <c r="AD206" s="2">
        <v>179000</v>
      </c>
      <c r="AE206" s="2">
        <v>235630</v>
      </c>
      <c r="AF206" s="2">
        <v>306000</v>
      </c>
      <c r="AG206" s="2">
        <v>431010</v>
      </c>
      <c r="AH206" s="2">
        <v>848600</v>
      </c>
      <c r="AI206" s="2">
        <v>1094700</v>
      </c>
      <c r="AJ206" s="2">
        <v>1630800</v>
      </c>
      <c r="AK206" s="2">
        <v>2747400</v>
      </c>
      <c r="AL206" s="2">
        <v>2991600</v>
      </c>
      <c r="AM206" s="2">
        <v>3313000</v>
      </c>
      <c r="AN206" s="2">
        <v>3577000</v>
      </c>
      <c r="AO206" s="2">
        <v>3990700</v>
      </c>
      <c r="AP206" s="2">
        <v>4384600</v>
      </c>
      <c r="AQ206" s="2">
        <v>4788600</v>
      </c>
      <c r="AR206" s="2">
        <v>5924100</v>
      </c>
      <c r="AS206" s="2">
        <v>6414800</v>
      </c>
      <c r="AT206" s="2">
        <v>6879800</v>
      </c>
      <c r="AU206" s="2">
        <v>7384600</v>
      </c>
      <c r="AV206" s="2">
        <v>7755200</v>
      </c>
    </row>
    <row r="207" spans="1:48" ht="12" customHeight="1" x14ac:dyDescent="0.2">
      <c r="A207" s="2" t="s">
        <v>253</v>
      </c>
      <c r="B207" s="2">
        <v>0</v>
      </c>
      <c r="C207" s="3"/>
      <c r="D207" s="3"/>
      <c r="E207" s="3"/>
      <c r="F207" s="3"/>
      <c r="G207" s="2">
        <v>0</v>
      </c>
      <c r="H207" s="3"/>
      <c r="I207" s="3"/>
      <c r="J207" s="3"/>
      <c r="K207" s="3"/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119</v>
      </c>
      <c r="AC207" s="2">
        <v>1537</v>
      </c>
      <c r="AD207" s="2">
        <v>3125</v>
      </c>
      <c r="AE207" s="2">
        <v>5946</v>
      </c>
      <c r="AF207" s="2">
        <v>12315</v>
      </c>
      <c r="AG207" s="2">
        <v>28658</v>
      </c>
      <c r="AH207" s="2">
        <v>200140</v>
      </c>
      <c r="AI207" s="2">
        <v>465364</v>
      </c>
      <c r="AJ207" s="2">
        <v>664072</v>
      </c>
      <c r="AK207" s="2">
        <v>1243736</v>
      </c>
      <c r="AL207" s="2">
        <v>2147331</v>
      </c>
      <c r="AM207" s="2">
        <v>2923383</v>
      </c>
      <c r="AN207" s="2">
        <v>3678774</v>
      </c>
      <c r="AO207" s="2">
        <v>4275164</v>
      </c>
      <c r="AP207" s="2">
        <v>4540374</v>
      </c>
      <c r="AQ207" s="2">
        <v>4893232</v>
      </c>
      <c r="AR207" s="2">
        <v>6068063</v>
      </c>
      <c r="AS207" s="2">
        <v>5520043</v>
      </c>
      <c r="AT207" s="2">
        <v>5497719</v>
      </c>
      <c r="AU207" s="2">
        <v>5925012</v>
      </c>
      <c r="AV207" s="2">
        <v>5983059</v>
      </c>
    </row>
    <row r="208" spans="1:48" ht="12" customHeight="1" x14ac:dyDescent="0.2">
      <c r="A208" s="2" t="s">
        <v>254</v>
      </c>
      <c r="B208" s="2">
        <v>0</v>
      </c>
      <c r="C208" s="3"/>
      <c r="D208" s="3"/>
      <c r="E208" s="3"/>
      <c r="F208" s="3"/>
      <c r="G208" s="2">
        <v>0</v>
      </c>
      <c r="H208" s="3"/>
      <c r="I208" s="3"/>
      <c r="J208" s="3"/>
      <c r="K208" s="3"/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523</v>
      </c>
      <c r="AC208" s="2">
        <v>3500</v>
      </c>
      <c r="AD208" s="2">
        <v>6500</v>
      </c>
      <c r="AE208" s="2">
        <v>16332</v>
      </c>
      <c r="AF208" s="2">
        <v>27301</v>
      </c>
      <c r="AG208" s="2">
        <v>41205</v>
      </c>
      <c r="AH208" s="2">
        <v>93611</v>
      </c>
      <c r="AI208" s="2">
        <v>161606</v>
      </c>
      <c r="AJ208" s="2">
        <v>631411</v>
      </c>
      <c r="AK208" s="2">
        <v>1215601</v>
      </c>
      <c r="AL208" s="2">
        <v>1470085</v>
      </c>
      <c r="AM208" s="2">
        <v>1667234</v>
      </c>
      <c r="AN208" s="2">
        <v>1739146</v>
      </c>
      <c r="AO208" s="2">
        <v>1848637</v>
      </c>
      <c r="AP208" s="2">
        <v>1759232</v>
      </c>
      <c r="AQ208" s="2">
        <v>1819572</v>
      </c>
      <c r="AR208" s="2">
        <v>1928412</v>
      </c>
      <c r="AS208" s="2">
        <v>2054899</v>
      </c>
      <c r="AT208" s="2">
        <v>2100435</v>
      </c>
      <c r="AU208" s="2">
        <v>2121950</v>
      </c>
      <c r="AV208" s="2">
        <v>2168548</v>
      </c>
    </row>
    <row r="209" spans="1:48" ht="12" customHeight="1" x14ac:dyDescent="0.2">
      <c r="A209" s="2" t="s">
        <v>255</v>
      </c>
      <c r="B209" s="2">
        <v>0</v>
      </c>
      <c r="C209" s="3"/>
      <c r="D209" s="3"/>
      <c r="E209" s="3"/>
      <c r="F209" s="3"/>
      <c r="G209" s="2">
        <v>0</v>
      </c>
      <c r="H209" s="3"/>
      <c r="I209" s="3"/>
      <c r="J209" s="3"/>
      <c r="K209" s="3"/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144</v>
      </c>
      <c r="AF209" s="2">
        <v>230</v>
      </c>
      <c r="AG209" s="2">
        <v>337</v>
      </c>
      <c r="AH209" s="2">
        <v>658</v>
      </c>
      <c r="AI209" s="2">
        <v>702</v>
      </c>
      <c r="AJ209" s="2">
        <v>1093</v>
      </c>
      <c r="AK209" s="2">
        <v>1151</v>
      </c>
      <c r="AL209" s="2">
        <v>967</v>
      </c>
      <c r="AM209" s="2">
        <v>999</v>
      </c>
      <c r="AN209" s="2">
        <v>1060</v>
      </c>
      <c r="AO209" s="2">
        <v>3000</v>
      </c>
      <c r="AP209" s="2">
        <v>6000</v>
      </c>
      <c r="AQ209" s="2">
        <v>7000</v>
      </c>
      <c r="AR209" s="2">
        <v>10900</v>
      </c>
      <c r="AS209" s="2">
        <v>30000</v>
      </c>
      <c r="AT209" s="2">
        <v>50000</v>
      </c>
      <c r="AU209" s="2">
        <v>150000</v>
      </c>
      <c r="AV209" s="2">
        <v>274872</v>
      </c>
    </row>
    <row r="210" spans="1:48" ht="12" customHeight="1" x14ac:dyDescent="0.2">
      <c r="A210" s="2" t="s">
        <v>256</v>
      </c>
      <c r="B210" s="2">
        <v>0</v>
      </c>
      <c r="C210" s="3"/>
      <c r="D210" s="3"/>
      <c r="E210" s="3"/>
      <c r="F210" s="3"/>
      <c r="G210" s="2">
        <v>0</v>
      </c>
      <c r="H210" s="3"/>
      <c r="I210" s="3"/>
      <c r="J210" s="3"/>
      <c r="K210" s="3"/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80000</v>
      </c>
      <c r="AL210" s="2">
        <v>85000</v>
      </c>
      <c r="AM210" s="2">
        <v>100000</v>
      </c>
      <c r="AN210" s="2">
        <v>200000</v>
      </c>
      <c r="AO210" s="2">
        <v>500000</v>
      </c>
      <c r="AP210" s="2">
        <v>500000</v>
      </c>
      <c r="AQ210" s="2">
        <v>550000</v>
      </c>
      <c r="AR210" s="2">
        <v>600000</v>
      </c>
      <c r="AS210" s="2">
        <v>627000</v>
      </c>
      <c r="AT210" s="2">
        <v>641000</v>
      </c>
      <c r="AU210" s="2">
        <v>648200</v>
      </c>
      <c r="AV210" s="2">
        <v>655000</v>
      </c>
    </row>
    <row r="211" spans="1:48" ht="12" customHeight="1" x14ac:dyDescent="0.2">
      <c r="A211" s="2" t="s">
        <v>257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</row>
    <row r="212" spans="1:48" ht="12" customHeight="1" x14ac:dyDescent="0.2">
      <c r="A212" s="2" t="s">
        <v>258</v>
      </c>
      <c r="B212" s="2">
        <v>0</v>
      </c>
      <c r="C212" s="3"/>
      <c r="D212" s="3"/>
      <c r="E212" s="3"/>
      <c r="F212" s="3"/>
      <c r="G212" s="2">
        <v>0</v>
      </c>
      <c r="H212" s="3"/>
      <c r="I212" s="3"/>
      <c r="J212" s="3"/>
      <c r="K212" s="3"/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3980</v>
      </c>
      <c r="AA212" s="2">
        <v>5680</v>
      </c>
      <c r="AB212" s="2">
        <v>7100</v>
      </c>
      <c r="AC212" s="2">
        <v>12510</v>
      </c>
      <c r="AD212" s="2">
        <v>40000</v>
      </c>
      <c r="AE212" s="2">
        <v>340000</v>
      </c>
      <c r="AF212" s="2">
        <v>535000</v>
      </c>
      <c r="AG212" s="2">
        <v>953000</v>
      </c>
      <c r="AH212" s="2">
        <v>1836000</v>
      </c>
      <c r="AI212" s="2">
        <v>3337000</v>
      </c>
      <c r="AJ212" s="2">
        <v>5188000</v>
      </c>
      <c r="AK212" s="2">
        <v>8339000</v>
      </c>
      <c r="AL212" s="2">
        <v>10787000</v>
      </c>
      <c r="AM212" s="2">
        <v>13702000</v>
      </c>
      <c r="AN212" s="2">
        <v>16860000</v>
      </c>
      <c r="AO212" s="2">
        <v>20839000</v>
      </c>
      <c r="AP212" s="2">
        <v>33959958</v>
      </c>
      <c r="AQ212" s="2">
        <v>39662000</v>
      </c>
      <c r="AR212" s="2">
        <v>42300000</v>
      </c>
      <c r="AS212" s="2">
        <v>45000000</v>
      </c>
      <c r="AT212" s="2">
        <v>46436000</v>
      </c>
      <c r="AU212" s="2">
        <v>50372000</v>
      </c>
      <c r="AV212" s="2">
        <v>64000000</v>
      </c>
    </row>
    <row r="213" spans="1:48" ht="12" customHeight="1" x14ac:dyDescent="0.2">
      <c r="A213" s="2" t="s">
        <v>259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</row>
    <row r="214" spans="1:48" ht="12" customHeight="1" x14ac:dyDescent="0.2">
      <c r="A214" s="2" t="s">
        <v>260</v>
      </c>
      <c r="B214" s="2">
        <v>0</v>
      </c>
      <c r="C214" s="3"/>
      <c r="D214" s="3"/>
      <c r="E214" s="3"/>
      <c r="F214" s="3"/>
      <c r="G214" s="2">
        <v>0</v>
      </c>
      <c r="H214" s="3"/>
      <c r="I214" s="3"/>
      <c r="J214" s="3"/>
      <c r="K214" s="3"/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3"/>
      <c r="U214" s="3"/>
      <c r="V214" s="3"/>
      <c r="W214" s="2">
        <v>1700</v>
      </c>
      <c r="X214" s="2">
        <v>4200</v>
      </c>
      <c r="Y214" s="2">
        <v>11628</v>
      </c>
      <c r="Z214" s="2">
        <v>29783</v>
      </c>
      <c r="AA214" s="2">
        <v>54700</v>
      </c>
      <c r="AB214" s="2">
        <v>108451</v>
      </c>
      <c r="AC214" s="2">
        <v>180296</v>
      </c>
      <c r="AD214" s="2">
        <v>257261</v>
      </c>
      <c r="AE214" s="2">
        <v>411930</v>
      </c>
      <c r="AF214" s="2">
        <v>944955</v>
      </c>
      <c r="AG214" s="2">
        <v>2997645</v>
      </c>
      <c r="AH214" s="2">
        <v>4337696</v>
      </c>
      <c r="AI214" s="2">
        <v>6437444</v>
      </c>
      <c r="AJ214" s="2">
        <v>15003708</v>
      </c>
      <c r="AK214" s="2">
        <v>24265059</v>
      </c>
      <c r="AL214" s="2">
        <v>29655729</v>
      </c>
      <c r="AM214" s="2">
        <v>33530997</v>
      </c>
      <c r="AN214" s="2">
        <v>37219839</v>
      </c>
      <c r="AO214" s="2">
        <v>38622582</v>
      </c>
      <c r="AP214" s="2">
        <v>42694115</v>
      </c>
      <c r="AQ214" s="2">
        <v>45695061</v>
      </c>
      <c r="AR214" s="2">
        <v>48422470</v>
      </c>
      <c r="AS214" s="2">
        <v>49623339</v>
      </c>
      <c r="AT214" s="2">
        <v>51083880</v>
      </c>
      <c r="AU214" s="2">
        <v>51601028</v>
      </c>
      <c r="AV214" s="2">
        <v>53066828</v>
      </c>
    </row>
    <row r="215" spans="1:48" ht="12" customHeight="1" x14ac:dyDescent="0.2">
      <c r="A215" s="2" t="s">
        <v>261</v>
      </c>
      <c r="B215" s="2">
        <v>0</v>
      </c>
      <c r="C215" s="3"/>
      <c r="D215" s="3"/>
      <c r="E215" s="3"/>
      <c r="F215" s="3"/>
      <c r="G215" s="2">
        <v>0</v>
      </c>
      <c r="H215" s="3"/>
      <c r="I215" s="3"/>
      <c r="J215" s="3"/>
      <c r="K215" s="3"/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1010</v>
      </c>
      <c r="AB215" s="2">
        <v>1800</v>
      </c>
      <c r="AC215" s="2">
        <v>2644</v>
      </c>
      <c r="AD215" s="2">
        <v>14687</v>
      </c>
      <c r="AE215" s="2">
        <v>29182</v>
      </c>
      <c r="AF215" s="2">
        <v>51316</v>
      </c>
      <c r="AG215" s="2">
        <v>71029</v>
      </c>
      <c r="AH215" s="2">
        <v>114888</v>
      </c>
      <c r="AI215" s="2">
        <v>174202</v>
      </c>
      <c r="AJ215" s="2">
        <v>256655</v>
      </c>
      <c r="AK215" s="2">
        <v>430202</v>
      </c>
      <c r="AL215" s="2">
        <v>667662</v>
      </c>
      <c r="AM215" s="2">
        <v>931403</v>
      </c>
      <c r="AN215" s="2">
        <v>1393403</v>
      </c>
      <c r="AO215" s="2">
        <v>2211158</v>
      </c>
      <c r="AP215" s="2">
        <v>3361775</v>
      </c>
      <c r="AQ215" s="2">
        <v>5412496</v>
      </c>
      <c r="AR215" s="2">
        <v>7983489</v>
      </c>
      <c r="AS215" s="2">
        <v>11082454</v>
      </c>
      <c r="AT215" s="2">
        <v>16305417</v>
      </c>
      <c r="AU215" s="2">
        <v>17359312</v>
      </c>
      <c r="AV215" s="2">
        <v>18319447</v>
      </c>
    </row>
    <row r="216" spans="1:48" ht="12" customHeight="1" x14ac:dyDescent="0.2">
      <c r="A216" s="2" t="s">
        <v>262</v>
      </c>
      <c r="B216" s="2">
        <v>0</v>
      </c>
      <c r="C216" s="3"/>
      <c r="D216" s="3"/>
      <c r="E216" s="3"/>
      <c r="F216" s="3"/>
      <c r="G216" s="2">
        <v>0</v>
      </c>
      <c r="H216" s="3"/>
      <c r="I216" s="3"/>
      <c r="J216" s="3"/>
      <c r="K216" s="3"/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2200</v>
      </c>
      <c r="AH216" s="2">
        <v>3800</v>
      </c>
      <c r="AI216" s="2">
        <v>8600</v>
      </c>
      <c r="AJ216" s="2">
        <v>13000</v>
      </c>
      <c r="AK216" s="2">
        <v>23000</v>
      </c>
      <c r="AL216" s="2">
        <v>103846</v>
      </c>
      <c r="AM216" s="2">
        <v>190778</v>
      </c>
      <c r="AN216" s="2">
        <v>527233</v>
      </c>
      <c r="AO216" s="2">
        <v>1048558</v>
      </c>
      <c r="AP216" s="2">
        <v>1827940</v>
      </c>
      <c r="AQ216" s="2">
        <v>4683127</v>
      </c>
      <c r="AR216" s="2">
        <v>8218092</v>
      </c>
      <c r="AS216" s="2">
        <v>11991469</v>
      </c>
      <c r="AT216" s="2">
        <v>15339895</v>
      </c>
      <c r="AU216" s="2">
        <v>18093231</v>
      </c>
      <c r="AV216" s="2">
        <v>25107343</v>
      </c>
    </row>
    <row r="217" spans="1:48" ht="12" customHeight="1" x14ac:dyDescent="0.2">
      <c r="A217" s="2" t="s">
        <v>263</v>
      </c>
      <c r="B217" s="2">
        <v>0</v>
      </c>
      <c r="C217" s="3"/>
      <c r="D217" s="3"/>
      <c r="E217" s="3"/>
      <c r="F217" s="3"/>
      <c r="G217" s="2">
        <v>0</v>
      </c>
      <c r="H217" s="3"/>
      <c r="I217" s="3"/>
      <c r="J217" s="3"/>
      <c r="K217" s="3"/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1078</v>
      </c>
      <c r="AE217" s="2">
        <v>1382</v>
      </c>
      <c r="AF217" s="2">
        <v>1687</v>
      </c>
      <c r="AG217" s="2">
        <v>2416</v>
      </c>
      <c r="AH217" s="2">
        <v>2258</v>
      </c>
      <c r="AI217" s="2">
        <v>6007</v>
      </c>
      <c r="AJ217" s="2">
        <v>17500</v>
      </c>
      <c r="AK217" s="2">
        <v>41048</v>
      </c>
      <c r="AL217" s="2">
        <v>87000</v>
      </c>
      <c r="AM217" s="2">
        <v>108363</v>
      </c>
      <c r="AN217" s="2">
        <v>168522</v>
      </c>
      <c r="AO217" s="2">
        <v>212819</v>
      </c>
      <c r="AP217" s="2">
        <v>232785</v>
      </c>
      <c r="AQ217" s="2">
        <v>320000</v>
      </c>
      <c r="AR217" s="2">
        <v>380000</v>
      </c>
      <c r="AS217" s="2">
        <v>657106</v>
      </c>
      <c r="AT217" s="2">
        <v>763912</v>
      </c>
      <c r="AU217" s="2">
        <v>890000</v>
      </c>
      <c r="AV217" s="2">
        <v>947000</v>
      </c>
    </row>
    <row r="218" spans="1:48" ht="12" customHeight="1" x14ac:dyDescent="0.2">
      <c r="A218" s="2" t="s">
        <v>264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</row>
    <row r="219" spans="1:48" ht="12" customHeight="1" x14ac:dyDescent="0.2">
      <c r="A219" s="2" t="s">
        <v>265</v>
      </c>
      <c r="B219" s="2">
        <v>0</v>
      </c>
      <c r="C219" s="3"/>
      <c r="D219" s="3"/>
      <c r="E219" s="3"/>
      <c r="F219" s="3"/>
      <c r="G219" s="2">
        <v>0</v>
      </c>
      <c r="H219" s="3"/>
      <c r="I219" s="3"/>
      <c r="J219" s="3"/>
      <c r="K219" s="3"/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4700</v>
      </c>
      <c r="AJ219" s="2">
        <v>14000</v>
      </c>
      <c r="AK219" s="2">
        <v>33000</v>
      </c>
      <c r="AL219" s="2">
        <v>55000</v>
      </c>
      <c r="AM219" s="2">
        <v>68000</v>
      </c>
      <c r="AN219" s="2">
        <v>85000</v>
      </c>
      <c r="AO219" s="2">
        <v>145000</v>
      </c>
      <c r="AP219" s="2">
        <v>200000</v>
      </c>
      <c r="AQ219" s="2">
        <v>250000</v>
      </c>
      <c r="AR219" s="2">
        <v>380000</v>
      </c>
      <c r="AS219" s="2">
        <v>531643</v>
      </c>
      <c r="AT219" s="2">
        <v>664432</v>
      </c>
      <c r="AU219" s="2">
        <v>725802</v>
      </c>
      <c r="AV219" s="2">
        <v>766540</v>
      </c>
    </row>
    <row r="220" spans="1:48" ht="12" customHeight="1" x14ac:dyDescent="0.2">
      <c r="A220" s="2" t="s">
        <v>266</v>
      </c>
      <c r="B220" s="2">
        <v>0</v>
      </c>
      <c r="C220" s="3"/>
      <c r="D220" s="3"/>
      <c r="E220" s="3"/>
      <c r="F220" s="3"/>
      <c r="G220" s="2">
        <v>0</v>
      </c>
      <c r="H220" s="3"/>
      <c r="I220" s="3"/>
      <c r="J220" s="3"/>
      <c r="K220" s="3"/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20362</v>
      </c>
      <c r="S220" s="2">
        <v>27236</v>
      </c>
      <c r="T220" s="2">
        <v>36294</v>
      </c>
      <c r="U220" s="2">
        <v>57914</v>
      </c>
      <c r="V220" s="2">
        <v>73000</v>
      </c>
      <c r="W220" s="2">
        <v>112600</v>
      </c>
      <c r="X220" s="2">
        <v>173000</v>
      </c>
      <c r="Y220" s="2">
        <v>243000</v>
      </c>
      <c r="Z220" s="2">
        <v>349000</v>
      </c>
      <c r="AA220" s="2">
        <v>461200</v>
      </c>
      <c r="AB220" s="2">
        <v>568200</v>
      </c>
      <c r="AC220" s="2">
        <v>656000</v>
      </c>
      <c r="AD220" s="2">
        <v>774500</v>
      </c>
      <c r="AE220" s="2">
        <v>1381000</v>
      </c>
      <c r="AF220" s="2">
        <v>2008000</v>
      </c>
      <c r="AG220" s="2">
        <v>2492000</v>
      </c>
      <c r="AH220" s="2">
        <v>3169000</v>
      </c>
      <c r="AI220" s="2">
        <v>4109000</v>
      </c>
      <c r="AJ220" s="2">
        <v>5126000</v>
      </c>
      <c r="AK220" s="2">
        <v>6372300</v>
      </c>
      <c r="AL220" s="2">
        <v>7178000</v>
      </c>
      <c r="AM220" s="2">
        <v>7949000</v>
      </c>
      <c r="AN220" s="2">
        <v>8801000</v>
      </c>
      <c r="AO220" s="2">
        <v>8785000</v>
      </c>
      <c r="AP220" s="2">
        <v>9104000</v>
      </c>
      <c r="AQ220" s="2">
        <v>9607000</v>
      </c>
      <c r="AR220" s="2">
        <v>10116852</v>
      </c>
      <c r="AS220" s="2">
        <v>10014000</v>
      </c>
      <c r="AT220" s="2">
        <v>10440000</v>
      </c>
      <c r="AU220" s="2">
        <v>10885406</v>
      </c>
      <c r="AV220" s="2">
        <v>11194000</v>
      </c>
    </row>
    <row r="221" spans="1:48" ht="12" customHeight="1" x14ac:dyDescent="0.2">
      <c r="A221" s="2" t="s">
        <v>267</v>
      </c>
      <c r="B221" s="2">
        <v>0</v>
      </c>
      <c r="C221" s="3"/>
      <c r="D221" s="3"/>
      <c r="E221" s="3"/>
      <c r="F221" s="3"/>
      <c r="G221" s="2">
        <v>0</v>
      </c>
      <c r="H221" s="3"/>
      <c r="I221" s="3"/>
      <c r="J221" s="3"/>
      <c r="K221" s="3"/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5475</v>
      </c>
      <c r="Y221" s="2">
        <v>30768</v>
      </c>
      <c r="Z221" s="2">
        <v>72735</v>
      </c>
      <c r="AA221" s="2">
        <v>125047</v>
      </c>
      <c r="AB221" s="2">
        <v>174557</v>
      </c>
      <c r="AC221" s="2">
        <v>215061</v>
      </c>
      <c r="AD221" s="2">
        <v>257703</v>
      </c>
      <c r="AE221" s="2">
        <v>332165</v>
      </c>
      <c r="AF221" s="2">
        <v>447167</v>
      </c>
      <c r="AG221" s="2">
        <v>662713</v>
      </c>
      <c r="AH221" s="2">
        <v>1044379</v>
      </c>
      <c r="AI221" s="2">
        <v>1698565</v>
      </c>
      <c r="AJ221" s="2">
        <v>3057509</v>
      </c>
      <c r="AK221" s="2">
        <v>4638519</v>
      </c>
      <c r="AL221" s="2">
        <v>5275791</v>
      </c>
      <c r="AM221" s="2">
        <v>5736303</v>
      </c>
      <c r="AN221" s="2">
        <v>6189000</v>
      </c>
      <c r="AO221" s="2">
        <v>6274763</v>
      </c>
      <c r="AP221" s="2">
        <v>6834233</v>
      </c>
      <c r="AQ221" s="2">
        <v>7436157</v>
      </c>
      <c r="AR221" s="2">
        <v>8208884</v>
      </c>
      <c r="AS221" s="2">
        <v>8896706</v>
      </c>
      <c r="AT221" s="2">
        <v>9322580</v>
      </c>
      <c r="AU221" s="2">
        <v>9644157</v>
      </c>
      <c r="AV221" s="2">
        <v>10017000</v>
      </c>
    </row>
    <row r="222" spans="1:48" ht="12" customHeight="1" x14ac:dyDescent="0.2">
      <c r="A222" s="2" t="s">
        <v>268</v>
      </c>
      <c r="B222" s="2">
        <v>0</v>
      </c>
      <c r="C222" s="3"/>
      <c r="D222" s="3"/>
      <c r="E222" s="3"/>
      <c r="F222" s="3"/>
      <c r="G222" s="2">
        <v>0</v>
      </c>
      <c r="H222" s="3"/>
      <c r="I222" s="3"/>
      <c r="J222" s="3"/>
      <c r="K222" s="3"/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4000</v>
      </c>
      <c r="AK222" s="2">
        <v>30000</v>
      </c>
      <c r="AL222" s="2">
        <v>200000</v>
      </c>
      <c r="AM222" s="2">
        <v>400000</v>
      </c>
      <c r="AN222" s="2">
        <v>1185000</v>
      </c>
      <c r="AO222" s="2">
        <v>2346000</v>
      </c>
      <c r="AP222" s="2">
        <v>2950000</v>
      </c>
      <c r="AQ222" s="2">
        <v>4675000</v>
      </c>
      <c r="AR222" s="2">
        <v>6234682</v>
      </c>
      <c r="AS222" s="2">
        <v>7056158</v>
      </c>
      <c r="AT222" s="2">
        <v>10021861</v>
      </c>
      <c r="AU222" s="2">
        <v>11799212</v>
      </c>
      <c r="AV222" s="2">
        <v>13117253</v>
      </c>
    </row>
    <row r="223" spans="1:48" ht="12" customHeight="1" x14ac:dyDescent="0.2">
      <c r="A223" s="2" t="s">
        <v>269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</row>
    <row r="224" spans="1:48" ht="12" customHeight="1" x14ac:dyDescent="0.2">
      <c r="A224" s="2" t="s">
        <v>270</v>
      </c>
      <c r="B224" s="2">
        <v>0</v>
      </c>
      <c r="C224" s="3"/>
      <c r="D224" s="3"/>
      <c r="E224" s="3"/>
      <c r="F224" s="3"/>
      <c r="G224" s="2">
        <v>0</v>
      </c>
      <c r="H224" s="3"/>
      <c r="I224" s="3"/>
      <c r="J224" s="3"/>
      <c r="K224" s="3"/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102</v>
      </c>
      <c r="AH224" s="2">
        <v>320</v>
      </c>
      <c r="AI224" s="2">
        <v>420</v>
      </c>
      <c r="AJ224" s="2">
        <v>625</v>
      </c>
      <c r="AK224" s="2">
        <v>1160</v>
      </c>
      <c r="AL224" s="2">
        <v>1630</v>
      </c>
      <c r="AM224" s="2">
        <v>13200</v>
      </c>
      <c r="AN224" s="2">
        <v>47617</v>
      </c>
      <c r="AO224" s="2">
        <v>135000</v>
      </c>
      <c r="AP224" s="2">
        <v>265000</v>
      </c>
      <c r="AQ224" s="2">
        <v>2150000</v>
      </c>
      <c r="AR224" s="2">
        <v>2132770</v>
      </c>
      <c r="AS224" s="2">
        <v>3673520</v>
      </c>
      <c r="AT224" s="2">
        <v>4900000</v>
      </c>
      <c r="AU224" s="2">
        <v>5940842</v>
      </c>
      <c r="AV224" s="2">
        <v>6324000</v>
      </c>
    </row>
    <row r="225" spans="1:48" ht="12" customHeight="1" x14ac:dyDescent="0.2">
      <c r="A225" s="2" t="s">
        <v>271</v>
      </c>
      <c r="B225" s="2">
        <v>0</v>
      </c>
      <c r="C225" s="3"/>
      <c r="D225" s="3"/>
      <c r="E225" s="3"/>
      <c r="F225" s="3"/>
      <c r="G225" s="2">
        <v>0</v>
      </c>
      <c r="H225" s="3"/>
      <c r="I225" s="3"/>
      <c r="J225" s="3"/>
      <c r="K225" s="3"/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371</v>
      </c>
      <c r="AF225" s="2">
        <v>3500</v>
      </c>
      <c r="AG225" s="2">
        <v>9038</v>
      </c>
      <c r="AH225" s="2">
        <v>20200</v>
      </c>
      <c r="AI225" s="2">
        <v>37940</v>
      </c>
      <c r="AJ225" s="2">
        <v>50950</v>
      </c>
      <c r="AK225" s="2">
        <v>110518</v>
      </c>
      <c r="AL225" s="2">
        <v>275560</v>
      </c>
      <c r="AM225" s="2">
        <v>606859</v>
      </c>
      <c r="AN225" s="2">
        <v>1298000</v>
      </c>
      <c r="AO225" s="2">
        <v>1942000</v>
      </c>
      <c r="AP225" s="2">
        <v>2964000</v>
      </c>
      <c r="AQ225" s="2">
        <v>5609000</v>
      </c>
      <c r="AR225" s="2">
        <v>8252000</v>
      </c>
      <c r="AS225" s="2">
        <v>13006793</v>
      </c>
      <c r="AT225" s="2">
        <v>17469486</v>
      </c>
      <c r="AU225" s="2">
        <v>20983853</v>
      </c>
      <c r="AV225" s="2">
        <v>25666455</v>
      </c>
    </row>
    <row r="226" spans="1:48" ht="12" customHeight="1" x14ac:dyDescent="0.2">
      <c r="A226" s="2" t="s">
        <v>272</v>
      </c>
      <c r="B226" s="2">
        <v>0</v>
      </c>
      <c r="C226" s="3"/>
      <c r="D226" s="3"/>
      <c r="E226" s="3"/>
      <c r="F226" s="3"/>
      <c r="G226" s="2">
        <v>0</v>
      </c>
      <c r="H226" s="3"/>
      <c r="I226" s="3"/>
      <c r="J226" s="3"/>
      <c r="K226" s="3"/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821</v>
      </c>
      <c r="X226" s="2">
        <v>5882</v>
      </c>
      <c r="Y226" s="2">
        <v>17563</v>
      </c>
      <c r="Z226" s="2">
        <v>39936</v>
      </c>
      <c r="AA226" s="2">
        <v>63223</v>
      </c>
      <c r="AB226" s="2">
        <v>123551</v>
      </c>
      <c r="AC226" s="2">
        <v>250584</v>
      </c>
      <c r="AD226" s="2">
        <v>413557</v>
      </c>
      <c r="AE226" s="2">
        <v>737283</v>
      </c>
      <c r="AF226" s="2">
        <v>1297826</v>
      </c>
      <c r="AG226" s="2">
        <v>1844627</v>
      </c>
      <c r="AH226" s="2">
        <v>2203905</v>
      </c>
      <c r="AI226" s="2">
        <v>1976957</v>
      </c>
      <c r="AJ226" s="2">
        <v>2339401</v>
      </c>
      <c r="AK226" s="2">
        <v>3056000</v>
      </c>
      <c r="AL226" s="2">
        <v>7550000</v>
      </c>
      <c r="AM226" s="2">
        <v>10171550</v>
      </c>
      <c r="AN226" s="2">
        <v>21828181</v>
      </c>
      <c r="AO226" s="2">
        <v>27378659</v>
      </c>
      <c r="AP226" s="2">
        <v>31136541</v>
      </c>
      <c r="AQ226" s="2">
        <v>40723181</v>
      </c>
      <c r="AR226" s="2">
        <v>52973994</v>
      </c>
      <c r="AS226" s="2">
        <v>61837164</v>
      </c>
      <c r="AT226" s="2">
        <v>65952313</v>
      </c>
      <c r="AU226" s="2">
        <v>71624172</v>
      </c>
      <c r="AV226" s="2">
        <v>78667910</v>
      </c>
    </row>
    <row r="227" spans="1:48" ht="12" customHeight="1" x14ac:dyDescent="0.2">
      <c r="A227" s="2" t="s">
        <v>273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2">
        <v>0</v>
      </c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2">
        <v>20058</v>
      </c>
      <c r="AO227" s="2">
        <v>25722</v>
      </c>
      <c r="AP227" s="2">
        <v>33072</v>
      </c>
      <c r="AQ227" s="2">
        <v>49100</v>
      </c>
      <c r="AR227" s="2">
        <v>78215</v>
      </c>
      <c r="AS227" s="2">
        <v>125002</v>
      </c>
      <c r="AT227" s="2">
        <v>350891</v>
      </c>
      <c r="AU227" s="2">
        <v>600600</v>
      </c>
      <c r="AV227" s="2">
        <v>614151</v>
      </c>
    </row>
    <row r="228" spans="1:48" ht="12" customHeight="1" x14ac:dyDescent="0.2">
      <c r="A228" s="2" t="s">
        <v>274</v>
      </c>
      <c r="B228" s="2">
        <v>0</v>
      </c>
      <c r="C228" s="3"/>
      <c r="D228" s="3"/>
      <c r="E228" s="3"/>
      <c r="F228" s="3"/>
      <c r="G228" s="2">
        <v>0</v>
      </c>
      <c r="H228" s="3"/>
      <c r="I228" s="3"/>
      <c r="J228" s="3"/>
      <c r="K228" s="3"/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2995</v>
      </c>
      <c r="AI228" s="2">
        <v>7500</v>
      </c>
      <c r="AJ228" s="2">
        <v>17000</v>
      </c>
      <c r="AK228" s="2">
        <v>50000</v>
      </c>
      <c r="AL228" s="2">
        <v>95000</v>
      </c>
      <c r="AM228" s="2">
        <v>165138</v>
      </c>
      <c r="AN228" s="2">
        <v>243613</v>
      </c>
      <c r="AO228" s="2">
        <v>332565</v>
      </c>
      <c r="AP228" s="2">
        <v>433635</v>
      </c>
      <c r="AQ228" s="2">
        <v>708000</v>
      </c>
      <c r="AR228" s="2">
        <v>1190319</v>
      </c>
      <c r="AS228" s="2">
        <v>1549542</v>
      </c>
      <c r="AT228" s="2">
        <v>2187334</v>
      </c>
      <c r="AU228" s="2">
        <v>2452433</v>
      </c>
      <c r="AV228" s="2">
        <v>3104839</v>
      </c>
    </row>
    <row r="229" spans="1:48" ht="12" customHeight="1" x14ac:dyDescent="0.2">
      <c r="A229" s="2" t="s">
        <v>275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</row>
    <row r="230" spans="1:48" ht="12" customHeight="1" x14ac:dyDescent="0.2">
      <c r="A230" s="2" t="s">
        <v>276</v>
      </c>
      <c r="B230" s="2">
        <v>0</v>
      </c>
      <c r="C230" s="3"/>
      <c r="D230" s="3"/>
      <c r="E230" s="3"/>
      <c r="F230" s="3"/>
      <c r="G230" s="2">
        <v>0</v>
      </c>
      <c r="H230" s="3"/>
      <c r="I230" s="3"/>
      <c r="J230" s="3"/>
      <c r="K230" s="3"/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300</v>
      </c>
      <c r="AG230" s="2">
        <v>302</v>
      </c>
      <c r="AH230" s="2">
        <v>120</v>
      </c>
      <c r="AI230" s="2">
        <v>130</v>
      </c>
      <c r="AJ230" s="2">
        <v>140</v>
      </c>
      <c r="AK230" s="2">
        <v>180</v>
      </c>
      <c r="AL230" s="2">
        <v>236</v>
      </c>
      <c r="AM230" s="2">
        <v>3354</v>
      </c>
      <c r="AN230" s="2">
        <v>11200</v>
      </c>
      <c r="AO230" s="2">
        <v>16400</v>
      </c>
      <c r="AP230" s="2">
        <v>29872</v>
      </c>
      <c r="AQ230" s="2">
        <v>30051</v>
      </c>
      <c r="AR230" s="2">
        <v>46525</v>
      </c>
      <c r="AS230" s="2">
        <v>50472</v>
      </c>
      <c r="AT230" s="2">
        <v>53000</v>
      </c>
      <c r="AU230" s="2">
        <v>54300</v>
      </c>
      <c r="AV230" s="2">
        <v>55000</v>
      </c>
    </row>
    <row r="231" spans="1:48" ht="12" customHeight="1" x14ac:dyDescent="0.2">
      <c r="A231" s="2" t="s">
        <v>277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</row>
    <row r="232" spans="1:48" ht="12" customHeight="1" x14ac:dyDescent="0.2">
      <c r="A232" s="2" t="s">
        <v>278</v>
      </c>
      <c r="B232" s="2">
        <v>0</v>
      </c>
      <c r="C232" s="3"/>
      <c r="D232" s="3"/>
      <c r="E232" s="3"/>
      <c r="F232" s="3"/>
      <c r="G232" s="2">
        <v>0</v>
      </c>
      <c r="H232" s="3"/>
      <c r="I232" s="3"/>
      <c r="J232" s="3"/>
      <c r="K232" s="3"/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426</v>
      </c>
      <c r="AC232" s="2">
        <v>1277</v>
      </c>
      <c r="AD232" s="2">
        <v>1679</v>
      </c>
      <c r="AE232" s="2">
        <v>2599</v>
      </c>
      <c r="AF232" s="2">
        <v>6353</v>
      </c>
      <c r="AG232" s="2">
        <v>9534</v>
      </c>
      <c r="AH232" s="2">
        <v>17140</v>
      </c>
      <c r="AI232" s="2">
        <v>26307</v>
      </c>
      <c r="AJ232" s="2">
        <v>38659</v>
      </c>
      <c r="AK232" s="2">
        <v>161860</v>
      </c>
      <c r="AL232" s="2">
        <v>256106</v>
      </c>
      <c r="AM232" s="2">
        <v>262772</v>
      </c>
      <c r="AN232" s="2">
        <v>336352</v>
      </c>
      <c r="AO232" s="2">
        <v>651189</v>
      </c>
      <c r="AP232" s="2">
        <v>924100</v>
      </c>
      <c r="AQ232" s="2">
        <v>1518800</v>
      </c>
      <c r="AR232" s="2">
        <v>1509800</v>
      </c>
      <c r="AS232" s="2">
        <v>1806120</v>
      </c>
      <c r="AT232" s="2">
        <v>1846345</v>
      </c>
      <c r="AU232" s="2">
        <v>1894240</v>
      </c>
      <c r="AV232" s="2">
        <v>1825200</v>
      </c>
    </row>
    <row r="233" spans="1:48" ht="12" customHeight="1" x14ac:dyDescent="0.2">
      <c r="A233" s="2" t="s">
        <v>279</v>
      </c>
      <c r="B233" s="2">
        <v>0</v>
      </c>
      <c r="C233" s="3"/>
      <c r="D233" s="3"/>
      <c r="E233" s="3"/>
      <c r="F233" s="3"/>
      <c r="G233" s="2">
        <v>0</v>
      </c>
      <c r="H233" s="3"/>
      <c r="I233" s="3"/>
      <c r="J233" s="3"/>
      <c r="K233" s="3"/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3"/>
      <c r="W233" s="3"/>
      <c r="X233" s="2">
        <v>224</v>
      </c>
      <c r="Y233" s="2">
        <v>401</v>
      </c>
      <c r="Z233" s="2">
        <v>636</v>
      </c>
      <c r="AA233" s="2">
        <v>953</v>
      </c>
      <c r="AB233" s="2">
        <v>1239</v>
      </c>
      <c r="AC233" s="2">
        <v>1974</v>
      </c>
      <c r="AD233" s="2">
        <v>2269</v>
      </c>
      <c r="AE233" s="2">
        <v>2709</v>
      </c>
      <c r="AF233" s="2">
        <v>3185</v>
      </c>
      <c r="AG233" s="2">
        <v>6500</v>
      </c>
      <c r="AH233" s="2">
        <v>7656</v>
      </c>
      <c r="AI233" s="2">
        <v>38998</v>
      </c>
      <c r="AJ233" s="2">
        <v>55258</v>
      </c>
      <c r="AK233" s="2">
        <v>119165</v>
      </c>
      <c r="AL233" s="2">
        <v>389208</v>
      </c>
      <c r="AM233" s="2">
        <v>574334</v>
      </c>
      <c r="AN233" s="2">
        <v>1917530</v>
      </c>
      <c r="AO233" s="2">
        <v>3735695</v>
      </c>
      <c r="AP233" s="2">
        <v>5680726</v>
      </c>
      <c r="AQ233" s="2">
        <v>7339047</v>
      </c>
      <c r="AR233" s="2">
        <v>7842619</v>
      </c>
      <c r="AS233" s="2">
        <v>8602164</v>
      </c>
      <c r="AT233" s="2">
        <v>9797026</v>
      </c>
      <c r="AU233" s="2">
        <v>11114206</v>
      </c>
      <c r="AV233" s="2">
        <v>12387656</v>
      </c>
    </row>
    <row r="234" spans="1:48" ht="12" customHeight="1" x14ac:dyDescent="0.2">
      <c r="A234" s="2" t="s">
        <v>280</v>
      </c>
      <c r="B234" s="2">
        <v>0</v>
      </c>
      <c r="C234" s="3"/>
      <c r="D234" s="3"/>
      <c r="E234" s="3"/>
      <c r="F234" s="3"/>
      <c r="G234" s="2">
        <v>0</v>
      </c>
      <c r="H234" s="3"/>
      <c r="I234" s="3"/>
      <c r="J234" s="3"/>
      <c r="K234" s="3"/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365</v>
      </c>
      <c r="X234" s="2">
        <v>5101</v>
      </c>
      <c r="Y234" s="2">
        <v>9846</v>
      </c>
      <c r="Z234" s="2">
        <v>15606</v>
      </c>
      <c r="AA234" s="2">
        <v>31809</v>
      </c>
      <c r="AB234" s="2">
        <v>47828</v>
      </c>
      <c r="AC234" s="2">
        <v>61395</v>
      </c>
      <c r="AD234" s="2">
        <v>84187</v>
      </c>
      <c r="AE234" s="2">
        <v>174779</v>
      </c>
      <c r="AF234" s="2">
        <v>437130</v>
      </c>
      <c r="AG234" s="2">
        <v>806339</v>
      </c>
      <c r="AH234" s="2">
        <v>1609809</v>
      </c>
      <c r="AI234" s="2">
        <v>3506127</v>
      </c>
      <c r="AJ234" s="2">
        <v>8121517</v>
      </c>
      <c r="AK234" s="2">
        <v>16133405</v>
      </c>
      <c r="AL234" s="2">
        <v>19572897</v>
      </c>
      <c r="AM234" s="2">
        <v>23323118</v>
      </c>
      <c r="AN234" s="2">
        <v>27887535</v>
      </c>
      <c r="AO234" s="2">
        <v>34707549</v>
      </c>
      <c r="AP234" s="2">
        <v>43608965</v>
      </c>
      <c r="AQ234" s="2">
        <v>52662700</v>
      </c>
      <c r="AR234" s="2">
        <v>61975807</v>
      </c>
      <c r="AS234" s="2">
        <v>65824110</v>
      </c>
      <c r="AT234" s="2">
        <v>62779554</v>
      </c>
      <c r="AU234" s="2">
        <v>61769635</v>
      </c>
      <c r="AV234" s="2">
        <v>65321745</v>
      </c>
    </row>
    <row r="235" spans="1:48" ht="12" customHeight="1" x14ac:dyDescent="0.2">
      <c r="A235" s="2" t="s">
        <v>281</v>
      </c>
      <c r="B235" s="2">
        <v>0</v>
      </c>
      <c r="C235" s="3"/>
      <c r="D235" s="3"/>
      <c r="E235" s="3"/>
      <c r="F235" s="3"/>
      <c r="G235" s="2">
        <v>0</v>
      </c>
      <c r="H235" s="3"/>
      <c r="I235" s="3"/>
      <c r="J235" s="3"/>
      <c r="K235" s="3"/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2500</v>
      </c>
      <c r="AI235" s="2">
        <v>3000</v>
      </c>
      <c r="AJ235" s="2">
        <v>4000</v>
      </c>
      <c r="AK235" s="2">
        <v>7500</v>
      </c>
      <c r="AL235" s="2">
        <v>8173</v>
      </c>
      <c r="AM235" s="2">
        <v>8173</v>
      </c>
      <c r="AN235" s="2">
        <v>9187</v>
      </c>
      <c r="AO235" s="2">
        <v>50100</v>
      </c>
      <c r="AP235" s="2">
        <v>105000</v>
      </c>
      <c r="AQ235" s="2">
        <v>216868</v>
      </c>
      <c r="AR235" s="2">
        <v>381670</v>
      </c>
      <c r="AS235" s="2">
        <v>1135150</v>
      </c>
      <c r="AT235" s="2">
        <v>2132890</v>
      </c>
      <c r="AU235" s="2">
        <v>3197624</v>
      </c>
      <c r="AV235" s="2">
        <v>3511000</v>
      </c>
    </row>
    <row r="236" spans="1:48" ht="12" customHeight="1" x14ac:dyDescent="0.2">
      <c r="A236" s="2" t="s">
        <v>282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</row>
    <row r="237" spans="1:48" ht="12" customHeight="1" x14ac:dyDescent="0.2">
      <c r="A237" s="2" t="s">
        <v>283</v>
      </c>
      <c r="B237" s="2">
        <v>0</v>
      </c>
      <c r="C237" s="3"/>
      <c r="D237" s="3"/>
      <c r="E237" s="3"/>
      <c r="F237" s="3"/>
      <c r="G237" s="2">
        <v>0</v>
      </c>
      <c r="H237" s="3"/>
      <c r="I237" s="3"/>
      <c r="J237" s="3"/>
      <c r="K237" s="3"/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500</v>
      </c>
      <c r="AP237" s="2">
        <v>1300</v>
      </c>
      <c r="AQ237" s="2">
        <v>1600</v>
      </c>
      <c r="AR237" s="2">
        <v>1800</v>
      </c>
      <c r="AS237" s="3"/>
      <c r="AT237" s="2">
        <v>1000</v>
      </c>
      <c r="AU237" s="2">
        <v>1600</v>
      </c>
      <c r="AV237" s="2">
        <v>2130</v>
      </c>
    </row>
    <row r="238" spans="1:48" ht="12" customHeight="1" x14ac:dyDescent="0.2">
      <c r="A238" s="2" t="s">
        <v>284</v>
      </c>
      <c r="B238" s="2">
        <v>0</v>
      </c>
      <c r="C238" s="3"/>
      <c r="D238" s="3"/>
      <c r="E238" s="3"/>
      <c r="F238" s="3"/>
      <c r="G238" s="2">
        <v>0</v>
      </c>
      <c r="H238" s="3"/>
      <c r="I238" s="3"/>
      <c r="J238" s="3"/>
      <c r="K238" s="3"/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1747</v>
      </c>
      <c r="AG238" s="2">
        <v>4000</v>
      </c>
      <c r="AH238" s="2">
        <v>5000</v>
      </c>
      <c r="AI238" s="2">
        <v>30000</v>
      </c>
      <c r="AJ238" s="2">
        <v>56358</v>
      </c>
      <c r="AK238" s="2">
        <v>126913</v>
      </c>
      <c r="AL238" s="2">
        <v>283520</v>
      </c>
      <c r="AM238" s="2">
        <v>393310</v>
      </c>
      <c r="AN238" s="2">
        <v>776169</v>
      </c>
      <c r="AO238" s="2">
        <v>1165035</v>
      </c>
      <c r="AP238" s="2">
        <v>1315300</v>
      </c>
      <c r="AQ238" s="2">
        <v>2008818</v>
      </c>
      <c r="AR238" s="2">
        <v>4195278</v>
      </c>
      <c r="AS238" s="2">
        <v>8554864</v>
      </c>
      <c r="AT238" s="2">
        <v>9383734</v>
      </c>
      <c r="AU238" s="2">
        <v>12828264</v>
      </c>
      <c r="AV238" s="2">
        <v>16696992</v>
      </c>
    </row>
    <row r="239" spans="1:48" ht="12" customHeight="1" x14ac:dyDescent="0.2">
      <c r="A239" s="2" t="s">
        <v>285</v>
      </c>
      <c r="B239" s="2">
        <v>0</v>
      </c>
      <c r="C239" s="3"/>
      <c r="D239" s="3"/>
      <c r="E239" s="3"/>
      <c r="F239" s="3"/>
      <c r="G239" s="2">
        <v>0</v>
      </c>
      <c r="H239" s="3"/>
      <c r="I239" s="3"/>
      <c r="J239" s="3"/>
      <c r="K239" s="3"/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65</v>
      </c>
      <c r="AE239" s="2">
        <v>5000</v>
      </c>
      <c r="AF239" s="2">
        <v>14000</v>
      </c>
      <c r="AG239" s="2">
        <v>30000</v>
      </c>
      <c r="AH239" s="2">
        <v>57200</v>
      </c>
      <c r="AI239" s="2">
        <v>115500</v>
      </c>
      <c r="AJ239" s="2">
        <v>216567</v>
      </c>
      <c r="AK239" s="2">
        <v>818524</v>
      </c>
      <c r="AL239" s="2">
        <v>2224600</v>
      </c>
      <c r="AM239" s="2">
        <v>3692700</v>
      </c>
      <c r="AN239" s="2">
        <v>6498423</v>
      </c>
      <c r="AO239" s="2">
        <v>13735000</v>
      </c>
      <c r="AP239" s="2">
        <v>30013500</v>
      </c>
      <c r="AQ239" s="2">
        <v>49076239</v>
      </c>
      <c r="AR239" s="2">
        <v>55240400</v>
      </c>
      <c r="AS239" s="2">
        <v>55681476</v>
      </c>
      <c r="AT239" s="2">
        <v>54942815</v>
      </c>
      <c r="AU239" s="2">
        <v>53919545</v>
      </c>
      <c r="AV239" s="2">
        <v>55566881</v>
      </c>
    </row>
    <row r="240" spans="1:48" ht="12" customHeight="1" x14ac:dyDescent="0.2">
      <c r="A240" s="2" t="s">
        <v>286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2">
        <v>2330</v>
      </c>
      <c r="T240" s="2">
        <v>3564</v>
      </c>
      <c r="U240" s="2">
        <v>4936</v>
      </c>
      <c r="V240" s="2">
        <v>7924</v>
      </c>
      <c r="W240" s="2">
        <v>11191</v>
      </c>
      <c r="X240" s="2">
        <v>13711</v>
      </c>
      <c r="Y240" s="2">
        <v>13823</v>
      </c>
      <c r="Z240" s="2">
        <v>24946</v>
      </c>
      <c r="AA240" s="2">
        <v>33578</v>
      </c>
      <c r="AB240" s="2">
        <v>43008</v>
      </c>
      <c r="AC240" s="2">
        <v>48919</v>
      </c>
      <c r="AD240" s="2">
        <v>70586</v>
      </c>
      <c r="AE240" s="2">
        <v>91488</v>
      </c>
      <c r="AF240" s="2">
        <v>128968</v>
      </c>
      <c r="AG240" s="2">
        <v>193834</v>
      </c>
      <c r="AH240" s="2">
        <v>309373</v>
      </c>
      <c r="AI240" s="2">
        <v>493278</v>
      </c>
      <c r="AJ240" s="2">
        <v>832267</v>
      </c>
      <c r="AK240" s="2">
        <v>1428115</v>
      </c>
      <c r="AL240" s="2">
        <v>1909303</v>
      </c>
      <c r="AM240" s="2">
        <v>2428071</v>
      </c>
      <c r="AN240" s="2">
        <v>2972331</v>
      </c>
      <c r="AO240" s="2">
        <v>3683117</v>
      </c>
      <c r="AP240" s="2">
        <v>4534143</v>
      </c>
      <c r="AQ240" s="2">
        <v>5519293</v>
      </c>
      <c r="AR240" s="2">
        <v>7731508</v>
      </c>
      <c r="AS240" s="2">
        <v>9357735</v>
      </c>
      <c r="AT240" s="2">
        <v>10671878</v>
      </c>
      <c r="AU240" s="2">
        <v>10926019</v>
      </c>
      <c r="AV240" s="2">
        <v>11727401</v>
      </c>
    </row>
    <row r="241" spans="1:48" ht="12" customHeight="1" x14ac:dyDescent="0.2">
      <c r="A241" s="2" t="s">
        <v>287</v>
      </c>
      <c r="B241" s="2">
        <v>0</v>
      </c>
      <c r="C241" s="3"/>
      <c r="D241" s="3"/>
      <c r="E241" s="3"/>
      <c r="F241" s="3"/>
      <c r="G241" s="2">
        <v>0</v>
      </c>
      <c r="H241" s="3"/>
      <c r="I241" s="3"/>
      <c r="J241" s="3"/>
      <c r="K241" s="3"/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50000</v>
      </c>
      <c r="W241" s="2">
        <v>130000</v>
      </c>
      <c r="X241" s="2">
        <v>290000</v>
      </c>
      <c r="Y241" s="2">
        <v>560000</v>
      </c>
      <c r="Z241" s="2">
        <v>975000</v>
      </c>
      <c r="AA241" s="2">
        <v>1114000</v>
      </c>
      <c r="AB241" s="2">
        <v>1260000</v>
      </c>
      <c r="AC241" s="2">
        <v>1507000</v>
      </c>
      <c r="AD241" s="2">
        <v>2268000</v>
      </c>
      <c r="AE241" s="2">
        <v>3940000</v>
      </c>
      <c r="AF241" s="2">
        <v>5735785</v>
      </c>
      <c r="AG241" s="2">
        <v>7248355</v>
      </c>
      <c r="AH241" s="2">
        <v>8841000</v>
      </c>
      <c r="AI241" s="2">
        <v>14878000</v>
      </c>
      <c r="AJ241" s="2">
        <v>27185000</v>
      </c>
      <c r="AK241" s="2">
        <v>43452000</v>
      </c>
      <c r="AL241" s="2">
        <v>46283000</v>
      </c>
      <c r="AM241" s="2">
        <v>49228000</v>
      </c>
      <c r="AN241" s="2">
        <v>54256221</v>
      </c>
      <c r="AO241" s="2">
        <v>59687915</v>
      </c>
      <c r="AP241" s="2">
        <v>65471665</v>
      </c>
      <c r="AQ241" s="2">
        <v>70077926</v>
      </c>
      <c r="AR241" s="2">
        <v>73836210</v>
      </c>
      <c r="AS241" s="2">
        <v>76735443</v>
      </c>
      <c r="AT241" s="2">
        <v>80255445</v>
      </c>
      <c r="AU241" s="2">
        <v>81115492</v>
      </c>
      <c r="AV241" s="2">
        <v>81612000</v>
      </c>
    </row>
    <row r="242" spans="1:48" ht="12" customHeight="1" x14ac:dyDescent="0.2">
      <c r="A242" s="2" t="s">
        <v>288</v>
      </c>
      <c r="B242" s="2">
        <v>0</v>
      </c>
      <c r="C242" s="3"/>
      <c r="D242" s="3"/>
      <c r="E242" s="3"/>
      <c r="F242" s="3"/>
      <c r="G242" s="2">
        <v>0</v>
      </c>
      <c r="H242" s="3"/>
      <c r="I242" s="3"/>
      <c r="J242" s="3"/>
      <c r="K242" s="3"/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3"/>
      <c r="S242" s="3"/>
      <c r="T242" s="3"/>
      <c r="U242" s="2">
        <v>91600</v>
      </c>
      <c r="V242" s="2">
        <v>340213</v>
      </c>
      <c r="W242" s="2">
        <v>681825</v>
      </c>
      <c r="X242" s="2">
        <v>1230855</v>
      </c>
      <c r="Y242" s="2">
        <v>2069441</v>
      </c>
      <c r="Z242" s="2">
        <v>3508944</v>
      </c>
      <c r="AA242" s="2">
        <v>5283055</v>
      </c>
      <c r="AB242" s="2">
        <v>7557148</v>
      </c>
      <c r="AC242" s="2">
        <v>11032753</v>
      </c>
      <c r="AD242" s="2">
        <v>16009461</v>
      </c>
      <c r="AE242" s="2">
        <v>24134421</v>
      </c>
      <c r="AF242" s="2">
        <v>33785661</v>
      </c>
      <c r="AG242" s="2">
        <v>44042992</v>
      </c>
      <c r="AH242" s="2">
        <v>55312293</v>
      </c>
      <c r="AI242" s="2">
        <v>69209321</v>
      </c>
      <c r="AJ242" s="2">
        <v>86047003</v>
      </c>
      <c r="AK242" s="2">
        <v>109478031</v>
      </c>
      <c r="AL242" s="2">
        <v>128500000</v>
      </c>
      <c r="AM242" s="2">
        <v>141800000</v>
      </c>
      <c r="AN242" s="2">
        <v>160637000</v>
      </c>
      <c r="AO242" s="2">
        <v>184819000</v>
      </c>
      <c r="AP242" s="2">
        <v>203700000</v>
      </c>
      <c r="AQ242" s="2">
        <v>229600000</v>
      </c>
      <c r="AR242" s="2">
        <v>249300000</v>
      </c>
      <c r="AS242" s="2">
        <v>261300000</v>
      </c>
      <c r="AT242" s="2">
        <v>274300000</v>
      </c>
      <c r="AU242" s="2">
        <v>278900000</v>
      </c>
      <c r="AV242" s="2">
        <v>331600000</v>
      </c>
    </row>
    <row r="243" spans="1:48" ht="12" customHeight="1" x14ac:dyDescent="0.2">
      <c r="A243" s="2" t="s">
        <v>289</v>
      </c>
      <c r="B243" s="2">
        <v>0</v>
      </c>
      <c r="C243" s="3"/>
      <c r="D243" s="3"/>
      <c r="E243" s="3"/>
      <c r="F243" s="3"/>
      <c r="G243" s="2">
        <v>0</v>
      </c>
      <c r="H243" s="3"/>
      <c r="I243" s="3"/>
      <c r="J243" s="3"/>
      <c r="K243" s="3"/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1712</v>
      </c>
      <c r="AD243" s="2">
        <v>4969</v>
      </c>
      <c r="AE243" s="2">
        <v>6825</v>
      </c>
      <c r="AF243" s="2">
        <v>39904</v>
      </c>
      <c r="AG243" s="2">
        <v>78601</v>
      </c>
      <c r="AH243" s="2">
        <v>99235</v>
      </c>
      <c r="AI243" s="2">
        <v>151341</v>
      </c>
      <c r="AJ243" s="2">
        <v>319131</v>
      </c>
      <c r="AK243" s="2">
        <v>410787</v>
      </c>
      <c r="AL243" s="2">
        <v>519991</v>
      </c>
      <c r="AM243" s="2">
        <v>513528</v>
      </c>
      <c r="AN243" s="2">
        <v>497530</v>
      </c>
      <c r="AO243" s="2">
        <v>599768</v>
      </c>
      <c r="AP243" s="2">
        <v>1154923</v>
      </c>
      <c r="AQ243" s="2">
        <v>2330011</v>
      </c>
      <c r="AR243" s="2">
        <v>3004323</v>
      </c>
      <c r="AS243" s="2">
        <v>3507816</v>
      </c>
      <c r="AT243" s="2">
        <v>4111560</v>
      </c>
      <c r="AU243" s="2">
        <v>4437158</v>
      </c>
      <c r="AV243" s="2">
        <v>4757425</v>
      </c>
    </row>
    <row r="244" spans="1:48" ht="12" customHeight="1" x14ac:dyDescent="0.2">
      <c r="A244" s="2" t="s">
        <v>290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</row>
    <row r="245" spans="1:48" ht="12" customHeight="1" x14ac:dyDescent="0.2">
      <c r="A245" s="2" t="s">
        <v>291</v>
      </c>
      <c r="B245" s="2">
        <v>0</v>
      </c>
      <c r="C245" s="3"/>
      <c r="D245" s="3"/>
      <c r="E245" s="3"/>
      <c r="F245" s="3"/>
      <c r="G245" s="2">
        <v>0</v>
      </c>
      <c r="H245" s="3"/>
      <c r="I245" s="3"/>
      <c r="J245" s="3"/>
      <c r="K245" s="3"/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500</v>
      </c>
      <c r="AE245" s="2">
        <v>902</v>
      </c>
      <c r="AF245" s="2">
        <v>3731</v>
      </c>
      <c r="AG245" s="2">
        <v>9510</v>
      </c>
      <c r="AH245" s="2">
        <v>17232</v>
      </c>
      <c r="AI245" s="2">
        <v>26826</v>
      </c>
      <c r="AJ245" s="2">
        <v>40389</v>
      </c>
      <c r="AK245" s="2">
        <v>53128</v>
      </c>
      <c r="AL245" s="2">
        <v>128012</v>
      </c>
      <c r="AM245" s="2">
        <v>186900</v>
      </c>
      <c r="AN245" s="2">
        <v>320815</v>
      </c>
      <c r="AO245" s="2">
        <v>544100</v>
      </c>
      <c r="AP245" s="2">
        <v>720000</v>
      </c>
      <c r="AQ245" s="2">
        <v>2530365</v>
      </c>
      <c r="AR245" s="2">
        <v>5691458</v>
      </c>
      <c r="AS245" s="2">
        <v>12375274</v>
      </c>
      <c r="AT245" s="2">
        <v>16417914</v>
      </c>
      <c r="AU245" s="2">
        <v>20952000</v>
      </c>
      <c r="AV245" s="2">
        <v>25441789</v>
      </c>
    </row>
    <row r="246" spans="1:48" ht="12" customHeight="1" x14ac:dyDescent="0.2">
      <c r="A246" s="2" t="s">
        <v>292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</row>
    <row r="247" spans="1:48" ht="12" customHeight="1" x14ac:dyDescent="0.2">
      <c r="A247" s="2" t="s">
        <v>293</v>
      </c>
      <c r="B247" s="2">
        <v>0</v>
      </c>
      <c r="C247" s="3"/>
      <c r="D247" s="3"/>
      <c r="E247" s="3"/>
      <c r="F247" s="3"/>
      <c r="G247" s="2">
        <v>0</v>
      </c>
      <c r="H247" s="3"/>
      <c r="I247" s="3"/>
      <c r="J247" s="3"/>
      <c r="K247" s="3"/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64</v>
      </c>
      <c r="AF247" s="2">
        <v>121</v>
      </c>
      <c r="AG247" s="2">
        <v>154</v>
      </c>
      <c r="AH247" s="2">
        <v>207</v>
      </c>
      <c r="AI247" s="2">
        <v>220</v>
      </c>
      <c r="AJ247" s="2">
        <v>300</v>
      </c>
      <c r="AK247" s="2">
        <v>365</v>
      </c>
      <c r="AL247" s="2">
        <v>350</v>
      </c>
      <c r="AM247" s="2">
        <v>4900</v>
      </c>
      <c r="AN247" s="2">
        <v>7800</v>
      </c>
      <c r="AO247" s="2">
        <v>10504</v>
      </c>
      <c r="AP247" s="2">
        <v>12692</v>
      </c>
      <c r="AQ247" s="2">
        <v>15000</v>
      </c>
      <c r="AR247" s="2">
        <v>26000</v>
      </c>
      <c r="AS247" s="2">
        <v>36000</v>
      </c>
      <c r="AT247" s="2">
        <v>126452</v>
      </c>
      <c r="AU247" s="2">
        <v>285300</v>
      </c>
      <c r="AV247" s="3"/>
    </row>
    <row r="248" spans="1:48" ht="12" customHeight="1" x14ac:dyDescent="0.2">
      <c r="A248" s="2" t="s">
        <v>294</v>
      </c>
      <c r="B248" s="2">
        <v>0</v>
      </c>
      <c r="C248" s="3"/>
      <c r="D248" s="3"/>
      <c r="E248" s="3"/>
      <c r="F248" s="3"/>
      <c r="G248" s="2">
        <v>0</v>
      </c>
      <c r="H248" s="3"/>
      <c r="I248" s="3"/>
      <c r="J248" s="3"/>
      <c r="K248" s="3"/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1800</v>
      </c>
      <c r="Z248" s="2">
        <v>3685</v>
      </c>
      <c r="AA248" s="2">
        <v>7422</v>
      </c>
      <c r="AB248" s="2">
        <v>16600</v>
      </c>
      <c r="AC248" s="2">
        <v>78560</v>
      </c>
      <c r="AD248" s="2">
        <v>182600</v>
      </c>
      <c r="AE248" s="2">
        <v>319000</v>
      </c>
      <c r="AF248" s="2">
        <v>403800</v>
      </c>
      <c r="AG248" s="2">
        <v>581700</v>
      </c>
      <c r="AH248" s="2">
        <v>1071900</v>
      </c>
      <c r="AI248" s="2">
        <v>2009757</v>
      </c>
      <c r="AJ248" s="2">
        <v>3784735</v>
      </c>
      <c r="AK248" s="2">
        <v>5447172</v>
      </c>
      <c r="AL248" s="2">
        <v>6472584</v>
      </c>
      <c r="AM248" s="2">
        <v>6541894</v>
      </c>
      <c r="AN248" s="2">
        <v>7015121</v>
      </c>
      <c r="AO248" s="2">
        <v>8420980</v>
      </c>
      <c r="AP248" s="2">
        <v>12495721</v>
      </c>
      <c r="AQ248" s="2">
        <v>18789466</v>
      </c>
      <c r="AR248" s="2">
        <v>23820133</v>
      </c>
      <c r="AS248" s="2">
        <v>27414377</v>
      </c>
      <c r="AT248" s="2">
        <v>28123570</v>
      </c>
      <c r="AU248" s="2">
        <v>27880132</v>
      </c>
      <c r="AV248" s="2">
        <v>28781999</v>
      </c>
    </row>
    <row r="249" spans="1:48" ht="12" customHeight="1" x14ac:dyDescent="0.2">
      <c r="A249" s="2" t="s">
        <v>295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2">
        <v>0</v>
      </c>
      <c r="AB249" s="3"/>
      <c r="AC249" s="2">
        <v>0</v>
      </c>
      <c r="AD249" s="2">
        <v>0</v>
      </c>
      <c r="AE249" s="2">
        <v>0</v>
      </c>
      <c r="AF249" s="3"/>
      <c r="AG249" s="3"/>
      <c r="AH249" s="3"/>
      <c r="AI249" s="3"/>
      <c r="AJ249" s="3"/>
      <c r="AK249" s="2">
        <v>7076</v>
      </c>
      <c r="AL249" s="2">
        <v>175941</v>
      </c>
      <c r="AM249" s="2">
        <v>251602</v>
      </c>
      <c r="AN249" s="2">
        <v>264091</v>
      </c>
      <c r="AO249" s="2">
        <v>436628</v>
      </c>
      <c r="AP249" s="2">
        <v>567584</v>
      </c>
      <c r="AQ249" s="2">
        <v>821800</v>
      </c>
      <c r="AR249" s="2">
        <v>1021481</v>
      </c>
      <c r="AS249" s="2">
        <v>1314406</v>
      </c>
      <c r="AT249" s="2">
        <v>1800000</v>
      </c>
      <c r="AU249" s="3"/>
      <c r="AV249" s="3"/>
    </row>
    <row r="250" spans="1:48" ht="12" customHeight="1" x14ac:dyDescent="0.2">
      <c r="A250" s="2" t="s">
        <v>296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</row>
    <row r="251" spans="1:48" ht="12" customHeight="1" x14ac:dyDescent="0.2">
      <c r="A251" s="2" t="s">
        <v>297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</row>
    <row r="252" spans="1:48" ht="12" customHeight="1" x14ac:dyDescent="0.2">
      <c r="A252" s="2" t="s">
        <v>298</v>
      </c>
      <c r="B252" s="2">
        <v>0</v>
      </c>
      <c r="C252" s="3"/>
      <c r="D252" s="3"/>
      <c r="E252" s="3"/>
      <c r="F252" s="3"/>
      <c r="G252" s="2">
        <v>0</v>
      </c>
      <c r="H252" s="3"/>
      <c r="I252" s="3"/>
      <c r="J252" s="3"/>
      <c r="K252" s="3"/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800</v>
      </c>
      <c r="AD252" s="2">
        <v>4060</v>
      </c>
      <c r="AE252" s="2">
        <v>12500</v>
      </c>
      <c r="AF252" s="2">
        <v>23500</v>
      </c>
      <c r="AG252" s="2">
        <v>68910</v>
      </c>
      <c r="AH252" s="2">
        <v>160457</v>
      </c>
      <c r="AI252" s="2">
        <v>222700</v>
      </c>
      <c r="AJ252" s="2">
        <v>328671</v>
      </c>
      <c r="AK252" s="2">
        <v>788559</v>
      </c>
      <c r="AL252" s="2">
        <v>1251195</v>
      </c>
      <c r="AM252" s="2">
        <v>1902388</v>
      </c>
      <c r="AN252" s="2">
        <v>2742000</v>
      </c>
      <c r="AO252" s="2">
        <v>4960000</v>
      </c>
      <c r="AP252" s="2">
        <v>9593200</v>
      </c>
      <c r="AQ252" s="2">
        <v>18892480</v>
      </c>
      <c r="AR252" s="2">
        <v>45024048</v>
      </c>
      <c r="AS252" s="2">
        <v>74872310</v>
      </c>
      <c r="AT252" s="2">
        <v>98223980</v>
      </c>
      <c r="AU252" s="2">
        <v>111570201</v>
      </c>
      <c r="AV252" s="2">
        <v>127318045</v>
      </c>
    </row>
    <row r="253" spans="1:48" ht="12" customHeight="1" x14ac:dyDescent="0.2">
      <c r="A253" s="2" t="s">
        <v>299</v>
      </c>
      <c r="B253" s="2">
        <v>0</v>
      </c>
      <c r="C253" s="3"/>
      <c r="D253" s="3"/>
      <c r="E253" s="3"/>
      <c r="F253" s="3"/>
      <c r="G253" s="2">
        <v>0</v>
      </c>
      <c r="H253" s="3"/>
      <c r="I253" s="3"/>
      <c r="J253" s="3"/>
      <c r="K253" s="3"/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3"/>
      <c r="AC253" s="3"/>
      <c r="AD253" s="3"/>
      <c r="AE253" s="3"/>
      <c r="AF253" s="3"/>
      <c r="AG253" s="3"/>
      <c r="AH253" s="2">
        <v>16000</v>
      </c>
      <c r="AI253" s="2">
        <v>25000</v>
      </c>
      <c r="AJ253" s="2">
        <v>30000</v>
      </c>
      <c r="AK253" s="2">
        <v>35000</v>
      </c>
      <c r="AL253" s="2">
        <v>41000</v>
      </c>
      <c r="AM253" s="2">
        <v>45150</v>
      </c>
      <c r="AN253" s="2">
        <v>49300</v>
      </c>
      <c r="AO253" s="2">
        <v>64200</v>
      </c>
      <c r="AP253" s="2">
        <v>80300</v>
      </c>
      <c r="AQ253" s="3"/>
      <c r="AR253" s="3"/>
      <c r="AS253" s="3"/>
      <c r="AT253" s="3"/>
      <c r="AU253" s="3"/>
      <c r="AV253" s="3"/>
    </row>
    <row r="254" spans="1:48" ht="12" customHeight="1" x14ac:dyDescent="0.2">
      <c r="A254" s="2" t="s">
        <v>300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</row>
    <row r="255" spans="1:48" ht="12" customHeight="1" x14ac:dyDescent="0.2">
      <c r="A255" s="2" t="s">
        <v>301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</row>
    <row r="256" spans="1:48" ht="12" customHeight="1" x14ac:dyDescent="0.2">
      <c r="A256" s="2" t="s">
        <v>302</v>
      </c>
      <c r="B256" s="2">
        <v>0</v>
      </c>
      <c r="C256" s="3"/>
      <c r="D256" s="3"/>
      <c r="E256" s="3"/>
      <c r="F256" s="3"/>
      <c r="G256" s="2">
        <v>0</v>
      </c>
      <c r="H256" s="3"/>
      <c r="I256" s="3"/>
      <c r="J256" s="3"/>
      <c r="K256" s="3"/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1550</v>
      </c>
      <c r="AD256" s="2">
        <v>5170</v>
      </c>
      <c r="AE256" s="2">
        <v>8191</v>
      </c>
      <c r="AF256" s="2">
        <v>8250</v>
      </c>
      <c r="AG256" s="2">
        <v>8810</v>
      </c>
      <c r="AH256" s="2">
        <v>12245</v>
      </c>
      <c r="AI256" s="2">
        <v>16146</v>
      </c>
      <c r="AJ256" s="2">
        <v>27677</v>
      </c>
      <c r="AK256" s="2">
        <v>32042</v>
      </c>
      <c r="AL256" s="2">
        <v>147837</v>
      </c>
      <c r="AM256" s="2">
        <v>486667</v>
      </c>
      <c r="AN256" s="2">
        <v>675162</v>
      </c>
      <c r="AO256" s="2">
        <v>1476000</v>
      </c>
      <c r="AP256" s="2">
        <v>2277559</v>
      </c>
      <c r="AQ256" s="2">
        <v>2977781</v>
      </c>
      <c r="AR256" s="2">
        <v>4349000</v>
      </c>
      <c r="AS256" s="2">
        <v>6445000</v>
      </c>
      <c r="AT256" s="2">
        <v>8313000</v>
      </c>
      <c r="AU256" s="2">
        <v>11085000</v>
      </c>
      <c r="AV256" s="2">
        <v>11668000</v>
      </c>
    </row>
    <row r="257" spans="1:48" ht="12" customHeight="1" x14ac:dyDescent="0.2">
      <c r="A257" s="2" t="s">
        <v>303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</row>
    <row r="258" spans="1:48" ht="12" customHeight="1" x14ac:dyDescent="0.2">
      <c r="A258" s="2" t="s">
        <v>304</v>
      </c>
      <c r="B258" s="2">
        <v>0</v>
      </c>
      <c r="C258" s="3"/>
      <c r="D258" s="3"/>
      <c r="E258" s="3"/>
      <c r="F258" s="3"/>
      <c r="G258" s="2">
        <v>0</v>
      </c>
      <c r="H258" s="3"/>
      <c r="I258" s="3"/>
      <c r="J258" s="3"/>
      <c r="K258" s="3"/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1547</v>
      </c>
      <c r="AG258" s="2">
        <v>2721</v>
      </c>
      <c r="AH258" s="2">
        <v>4550</v>
      </c>
      <c r="AI258" s="2">
        <v>8260</v>
      </c>
      <c r="AJ258" s="2">
        <v>28190</v>
      </c>
      <c r="AK258" s="2">
        <v>98853</v>
      </c>
      <c r="AL258" s="2">
        <v>121200</v>
      </c>
      <c r="AM258" s="2">
        <v>139092</v>
      </c>
      <c r="AN258" s="2">
        <v>241000</v>
      </c>
      <c r="AO258" s="2">
        <v>464354</v>
      </c>
      <c r="AP258" s="2">
        <v>949559</v>
      </c>
      <c r="AQ258" s="2">
        <v>1663328</v>
      </c>
      <c r="AR258" s="2">
        <v>2639026</v>
      </c>
      <c r="AS258" s="2">
        <v>3539003</v>
      </c>
      <c r="AT258" s="2">
        <v>4406682</v>
      </c>
      <c r="AU258" s="2">
        <v>5446991</v>
      </c>
      <c r="AV258" s="2">
        <v>8164553</v>
      </c>
    </row>
    <row r="259" spans="1:48" ht="12" customHeight="1" x14ac:dyDescent="0.2">
      <c r="A259" s="2" t="s">
        <v>305</v>
      </c>
      <c r="B259" s="2">
        <v>0</v>
      </c>
      <c r="C259" s="3"/>
      <c r="D259" s="3"/>
      <c r="E259" s="3"/>
      <c r="F259" s="3"/>
      <c r="G259" s="2">
        <v>0</v>
      </c>
      <c r="H259" s="3"/>
      <c r="I259" s="3"/>
      <c r="J259" s="3"/>
      <c r="K259" s="3"/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5734</v>
      </c>
      <c r="AI259" s="2">
        <v>19000</v>
      </c>
      <c r="AJ259" s="2">
        <v>174000</v>
      </c>
      <c r="AK259" s="2">
        <v>266441</v>
      </c>
      <c r="AL259" s="2">
        <v>314002</v>
      </c>
      <c r="AM259" s="2">
        <v>338779</v>
      </c>
      <c r="AN259" s="2">
        <v>363651</v>
      </c>
      <c r="AO259" s="2">
        <v>425745</v>
      </c>
      <c r="AP259" s="2">
        <v>647110</v>
      </c>
      <c r="AQ259" s="2">
        <v>849146</v>
      </c>
      <c r="AR259" s="2">
        <v>1225654</v>
      </c>
      <c r="AS259" s="2">
        <v>1654721</v>
      </c>
      <c r="AT259" s="2">
        <v>3991000</v>
      </c>
      <c r="AU259" s="2">
        <v>7700000</v>
      </c>
      <c r="AV259" s="2">
        <v>9200000</v>
      </c>
    </row>
    <row r="260" spans="1:48" ht="12" customHeight="1" x14ac:dyDescent="0.2">
      <c r="A260" s="2" t="s">
        <v>306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</row>
    <row r="261" spans="1:48" ht="12" customHeight="1" x14ac:dyDescent="0.2">
      <c r="A261" s="2" t="s">
        <v>307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</row>
    <row r="262" spans="1:48" ht="12" customHeight="1" x14ac:dyDescent="0.2">
      <c r="A262" s="2" t="s">
        <v>308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</row>
    <row r="263" spans="1:48" ht="12" customHeight="1" x14ac:dyDescent="0.2">
      <c r="A263" s="2" t="s">
        <v>309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</row>
    <row r="264" spans="1:48" ht="12" customHeight="1" x14ac:dyDescent="0.2">
      <c r="A264" s="2" t="s">
        <v>310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</row>
    <row r="265" spans="1:48" ht="12" customHeight="1" x14ac:dyDescent="0.2">
      <c r="A265" s="2" t="s">
        <v>311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</row>
    <row r="266" spans="1:48" ht="12" customHeight="1" x14ac:dyDescent="0.2">
      <c r="A266" s="2" t="s">
        <v>312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</row>
    <row r="267" spans="1:48" ht="12" customHeight="1" x14ac:dyDescent="0.2">
      <c r="A267" s="2" t="s">
        <v>313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</row>
    <row r="268" spans="1:48" ht="12" customHeight="1" x14ac:dyDescent="0.2">
      <c r="A268" s="2" t="s">
        <v>314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</row>
    <row r="269" spans="1:48" ht="12" customHeight="1" x14ac:dyDescent="0.2">
      <c r="A269" s="2" t="s">
        <v>315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</row>
    <row r="270" spans="1:48" ht="12" customHeight="1" x14ac:dyDescent="0.2">
      <c r="A270" s="2" t="s">
        <v>316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</row>
    <row r="271" spans="1:48" ht="12" customHeight="1" x14ac:dyDescent="0.2">
      <c r="A271" s="2" t="s">
        <v>317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</row>
    <row r="272" spans="1:48" ht="12" customHeight="1" x14ac:dyDescent="0.2">
      <c r="A272" s="2" t="s">
        <v>318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</row>
    <row r="273" spans="1:48" ht="12" customHeight="1" x14ac:dyDescent="0.2">
      <c r="A273" s="2" t="s">
        <v>319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</row>
    <row r="274" spans="1:48" ht="12" customHeight="1" x14ac:dyDescent="0.2">
      <c r="A274" s="2" t="s">
        <v>320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</row>
    <row r="275" spans="1:48" ht="12" customHeight="1" x14ac:dyDescent="0.2">
      <c r="A275" s="2" t="s">
        <v>321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</row>
    <row r="276" spans="1:48" ht="12" customHeight="1" x14ac:dyDescent="0.2">
      <c r="A276" s="2" t="s">
        <v>322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/>
  </sheetViews>
  <sheetFormatPr defaultColWidth="14.42578125" defaultRowHeight="12.75" customHeight="1" x14ac:dyDescent="0.2"/>
  <cols>
    <col min="1" max="1" width="1.28515625" customWidth="1"/>
    <col min="2" max="2" width="41.140625" customWidth="1"/>
    <col min="3" max="3" width="84.28515625" customWidth="1"/>
    <col min="4" max="4" width="2.140625" customWidth="1"/>
    <col min="5" max="6" width="1560.7109375" customWidth="1"/>
  </cols>
  <sheetData>
    <row r="1" spans="1:6" ht="45.75" customHeight="1" x14ac:dyDescent="0.2">
      <c r="A1" s="4"/>
      <c r="B1" s="34" t="str">
        <f>C4</f>
        <v>Mobile cellular subscriptions</v>
      </c>
      <c r="C1" s="35"/>
      <c r="D1" s="5"/>
      <c r="E1" s="6"/>
      <c r="F1" s="3"/>
    </row>
    <row r="2" spans="1:6" ht="12" customHeight="1" x14ac:dyDescent="0.2">
      <c r="A2" s="4"/>
      <c r="B2" s="7"/>
      <c r="C2" s="7"/>
      <c r="D2" s="5"/>
      <c r="E2" s="6"/>
      <c r="F2" s="3"/>
    </row>
    <row r="3" spans="1:6" ht="12" customHeight="1" x14ac:dyDescent="0.2">
      <c r="A3" s="4"/>
      <c r="B3" s="8" t="s">
        <v>323</v>
      </c>
      <c r="C3" s="5"/>
      <c r="D3" s="5"/>
      <c r="E3" s="6"/>
      <c r="F3" s="3"/>
    </row>
    <row r="4" spans="1:6" ht="12" customHeight="1" x14ac:dyDescent="0.2">
      <c r="A4" s="4"/>
      <c r="B4" s="9" t="s">
        <v>324</v>
      </c>
      <c r="C4" s="10" t="s">
        <v>325</v>
      </c>
      <c r="D4" s="5"/>
      <c r="E4" s="6"/>
      <c r="F4" s="3"/>
    </row>
    <row r="5" spans="1:6" ht="38.25" customHeight="1" x14ac:dyDescent="0.2">
      <c r="A5" s="4"/>
      <c r="B5" s="9" t="s">
        <v>326</v>
      </c>
      <c r="C5" s="11" t="s">
        <v>327</v>
      </c>
      <c r="D5" s="5"/>
      <c r="E5" s="6"/>
      <c r="F5" s="3"/>
    </row>
    <row r="6" spans="1:6" ht="12" customHeight="1" x14ac:dyDescent="0.2">
      <c r="A6" s="4"/>
      <c r="B6" s="9" t="s">
        <v>328</v>
      </c>
      <c r="C6" s="12"/>
      <c r="D6" s="5"/>
      <c r="E6" s="6"/>
      <c r="F6" s="3"/>
    </row>
    <row r="7" spans="1:6" ht="12" customHeight="1" x14ac:dyDescent="0.2">
      <c r="A7" s="4"/>
      <c r="B7" s="13"/>
      <c r="C7" s="7"/>
      <c r="D7" s="7"/>
      <c r="E7" s="6"/>
      <c r="F7" s="3"/>
    </row>
    <row r="8" spans="1:6" ht="12" customHeight="1" x14ac:dyDescent="0.2">
      <c r="A8" s="4"/>
      <c r="B8" s="14" t="s">
        <v>329</v>
      </c>
      <c r="C8" s="4"/>
      <c r="D8" s="4"/>
      <c r="E8" s="6"/>
      <c r="F8" s="3"/>
    </row>
    <row r="9" spans="1:6" ht="12" customHeight="1" x14ac:dyDescent="0.2">
      <c r="A9" s="4"/>
      <c r="B9" s="15" t="s">
        <v>330</v>
      </c>
      <c r="C9" s="11" t="s">
        <v>331</v>
      </c>
      <c r="D9" s="4"/>
      <c r="E9" s="6"/>
      <c r="F9" s="3"/>
    </row>
    <row r="10" spans="1:6" ht="12" customHeight="1" x14ac:dyDescent="0.2">
      <c r="A10" s="4"/>
      <c r="B10" s="15" t="s">
        <v>332</v>
      </c>
      <c r="C10" s="16" t="str">
        <f>HYPERLINK("http://data.worldbank.org/indicator","http://data.worldbank.org/indicator")</f>
        <v>http://data.worldbank.org/indicator</v>
      </c>
      <c r="D10" s="4"/>
      <c r="E10" s="6"/>
      <c r="F10" s="3"/>
    </row>
    <row r="11" spans="1:6" ht="12" customHeight="1" x14ac:dyDescent="0.2">
      <c r="A11" s="4"/>
      <c r="B11" s="15" t="s">
        <v>333</v>
      </c>
      <c r="C11" s="10" t="s">
        <v>334</v>
      </c>
      <c r="D11" s="4"/>
      <c r="E11" s="6"/>
      <c r="F11" s="3"/>
    </row>
    <row r="12" spans="1:6" ht="12" customHeight="1" x14ac:dyDescent="0.2">
      <c r="A12" s="4"/>
      <c r="B12" s="15" t="s">
        <v>335</v>
      </c>
      <c r="C12" s="16" t="str">
        <f>HYPERLINK("http://data.worldbank.org/indicator/IT.CEL.SETS","http://data.worldbank.org/indicator/IT.CEL.SETS")</f>
        <v>http://data.worldbank.org/indicator/IT.CEL.SETS</v>
      </c>
      <c r="D12" s="4"/>
      <c r="E12" s="6"/>
      <c r="F12" s="3"/>
    </row>
    <row r="13" spans="1:6" ht="12" customHeight="1" x14ac:dyDescent="0.2">
      <c r="A13" s="4"/>
      <c r="B13" s="4"/>
      <c r="C13" s="4"/>
      <c r="D13" s="4"/>
      <c r="E13" s="6"/>
      <c r="F13" s="3"/>
    </row>
    <row r="14" spans="1:6" ht="12" customHeight="1" x14ac:dyDescent="0.2">
      <c r="A14" s="4"/>
      <c r="B14" s="14" t="s">
        <v>336</v>
      </c>
      <c r="C14" s="4"/>
      <c r="D14" s="4"/>
      <c r="E14" s="6"/>
      <c r="F14" s="3"/>
    </row>
    <row r="15" spans="1:6" ht="12" customHeight="1" x14ac:dyDescent="0.2">
      <c r="A15" s="4"/>
      <c r="B15" s="15" t="s">
        <v>337</v>
      </c>
      <c r="C15" s="17" t="s">
        <v>338</v>
      </c>
      <c r="D15" s="4"/>
      <c r="E15" s="6"/>
      <c r="F15" s="3"/>
    </row>
    <row r="16" spans="1:6" ht="12" customHeight="1" x14ac:dyDescent="0.2">
      <c r="A16" s="4"/>
      <c r="B16" s="15" t="s">
        <v>339</v>
      </c>
      <c r="C16" s="18" t="s">
        <v>340</v>
      </c>
      <c r="D16" s="4"/>
      <c r="E16" s="6"/>
      <c r="F16" s="3"/>
    </row>
    <row r="17" spans="1:6" ht="12" customHeight="1" x14ac:dyDescent="0.2">
      <c r="A17" s="4"/>
      <c r="B17" s="4"/>
      <c r="C17" s="19"/>
      <c r="D17" s="4"/>
      <c r="E17" s="6"/>
      <c r="F17" s="3"/>
    </row>
    <row r="18" spans="1:6" ht="12" customHeight="1" x14ac:dyDescent="0.2">
      <c r="A18" s="4"/>
      <c r="B18" s="4"/>
      <c r="C18" s="19"/>
      <c r="D18" s="4"/>
      <c r="E18" s="6"/>
      <c r="F18" s="3"/>
    </row>
    <row r="19" spans="1:6" ht="12" customHeight="1" x14ac:dyDescent="0.2">
      <c r="A19" s="4"/>
      <c r="B19" s="4"/>
      <c r="C19" s="19"/>
      <c r="D19" s="4"/>
      <c r="E19" s="6"/>
      <c r="F19" s="3"/>
    </row>
    <row r="20" spans="1:6" ht="12" customHeight="1" x14ac:dyDescent="0.2">
      <c r="A20" s="4"/>
      <c r="B20" s="4"/>
      <c r="C20" s="19"/>
      <c r="D20" s="4"/>
      <c r="E20" s="6"/>
      <c r="F20" s="3"/>
    </row>
    <row r="21" spans="1:6" ht="12" customHeight="1" x14ac:dyDescent="0.2">
      <c r="A21" s="4"/>
      <c r="B21" s="4"/>
      <c r="C21" s="19"/>
      <c r="D21" s="4"/>
      <c r="E21" s="6"/>
      <c r="F21" s="3"/>
    </row>
    <row r="22" spans="1:6" ht="12" customHeight="1" x14ac:dyDescent="0.2">
      <c r="A22" s="4"/>
      <c r="B22" s="4"/>
      <c r="C22" s="19"/>
      <c r="D22" s="4"/>
      <c r="E22" s="6"/>
      <c r="F22" s="3"/>
    </row>
    <row r="23" spans="1:6" ht="12" customHeight="1" x14ac:dyDescent="0.2">
      <c r="A23" s="4"/>
      <c r="B23" s="4"/>
      <c r="C23" s="4"/>
      <c r="D23" s="4"/>
      <c r="E23" s="6"/>
      <c r="F23" s="3"/>
    </row>
    <row r="24" spans="1:6" ht="12" customHeight="1" x14ac:dyDescent="0.2">
      <c r="A24" s="4"/>
      <c r="B24" s="4"/>
      <c r="C24" s="4"/>
      <c r="D24" s="4"/>
      <c r="E24" s="6"/>
      <c r="F24" s="3"/>
    </row>
  </sheetData>
  <mergeCells count="1">
    <mergeCell ref="B1:C1"/>
  </mergeCells>
  <hyperlinks>
    <hyperlink ref="C10" r:id="rId1" display="http://data.worldbank.org/indicator"/>
    <hyperlink ref="C12" r:id="rId2" display="http://data.worldbank.org/indicator/IT.CEL.SET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1" width="17.5703125" customWidth="1"/>
    <col min="2" max="2" width="19.28515625" customWidth="1"/>
    <col min="3" max="3" width="84.140625" customWidth="1"/>
    <col min="4" max="6" width="5.140625" customWidth="1"/>
  </cols>
  <sheetData>
    <row r="1" spans="1:6" ht="12.75" customHeight="1" x14ac:dyDescent="0.2">
      <c r="A1" s="20" t="s">
        <v>341</v>
      </c>
      <c r="B1" s="20" t="s">
        <v>342</v>
      </c>
      <c r="C1" s="20" t="s">
        <v>343</v>
      </c>
      <c r="D1" s="3"/>
      <c r="E1" s="3"/>
      <c r="F1" s="3"/>
    </row>
    <row r="2" spans="1:6" ht="12.75" customHeight="1" x14ac:dyDescent="0.2">
      <c r="A2" s="21"/>
      <c r="B2" s="21"/>
      <c r="C2" s="21"/>
      <c r="D2" s="3"/>
      <c r="E2" s="3"/>
      <c r="F2" s="3"/>
    </row>
    <row r="3" spans="1:6" ht="12.75" customHeight="1" x14ac:dyDescent="0.2">
      <c r="A3" s="3"/>
      <c r="B3" s="3"/>
      <c r="C3" s="3"/>
      <c r="D3" s="3"/>
      <c r="E3" s="3"/>
      <c r="F3" s="3"/>
    </row>
    <row r="4" spans="1:6" ht="12.75" customHeight="1" x14ac:dyDescent="0.2">
      <c r="A4" s="3"/>
      <c r="B4" s="3"/>
      <c r="C4" s="3"/>
      <c r="D4" s="3"/>
      <c r="E4" s="3"/>
      <c r="F4" s="3"/>
    </row>
    <row r="5" spans="1:6" ht="12.75" customHeight="1" x14ac:dyDescent="0.2">
      <c r="A5" s="3"/>
      <c r="B5" s="3"/>
      <c r="C5" s="3"/>
      <c r="D5" s="3"/>
      <c r="E5" s="3"/>
      <c r="F5" s="3"/>
    </row>
    <row r="6" spans="1:6" ht="12.75" customHeight="1" x14ac:dyDescent="0.2">
      <c r="A6" s="3"/>
      <c r="B6" s="3"/>
      <c r="C6" s="3"/>
      <c r="D6" s="3"/>
      <c r="E6" s="3"/>
      <c r="F6" s="3"/>
    </row>
    <row r="7" spans="1:6" ht="12.75" customHeight="1" x14ac:dyDescent="0.2">
      <c r="A7" s="3"/>
      <c r="B7" s="3"/>
      <c r="C7" s="3"/>
      <c r="D7" s="3"/>
      <c r="E7" s="3"/>
      <c r="F7" s="3"/>
    </row>
    <row r="8" spans="1:6" ht="12.75" customHeight="1" x14ac:dyDescent="0.2">
      <c r="A8" s="3"/>
      <c r="B8" s="3"/>
      <c r="C8" s="3"/>
      <c r="D8" s="3"/>
      <c r="E8" s="3"/>
      <c r="F8" s="3"/>
    </row>
    <row r="9" spans="1:6" ht="12.75" customHeight="1" x14ac:dyDescent="0.2">
      <c r="A9" s="3"/>
      <c r="B9" s="3"/>
      <c r="C9" s="3"/>
      <c r="D9" s="3"/>
      <c r="E9" s="3"/>
      <c r="F9" s="3"/>
    </row>
    <row r="10" spans="1:6" ht="12.75" customHeight="1" x14ac:dyDescent="0.2">
      <c r="A10" s="3"/>
      <c r="B10" s="3"/>
      <c r="C10" s="3"/>
      <c r="D10" s="3"/>
      <c r="E10" s="3"/>
      <c r="F10" s="3"/>
    </row>
    <row r="11" spans="1:6" ht="12.75" customHeight="1" x14ac:dyDescent="0.2">
      <c r="A11" s="3"/>
      <c r="B11" s="3"/>
      <c r="C11" s="3"/>
      <c r="D11" s="3"/>
      <c r="E11" s="3"/>
      <c r="F11" s="3"/>
    </row>
    <row r="12" spans="1:6" ht="12.75" customHeight="1" x14ac:dyDescent="0.2">
      <c r="A12" s="3"/>
      <c r="B12" s="3"/>
      <c r="C12" s="3"/>
      <c r="D12" s="3"/>
      <c r="E12" s="3"/>
      <c r="F12" s="3"/>
    </row>
    <row r="13" spans="1:6" ht="12.75" customHeight="1" x14ac:dyDescent="0.2">
      <c r="A13" s="3"/>
      <c r="B13" s="3"/>
      <c r="C13" s="3"/>
      <c r="D13" s="3"/>
      <c r="E13" s="3"/>
      <c r="F13" s="3"/>
    </row>
    <row r="14" spans="1:6" ht="12.75" customHeight="1" x14ac:dyDescent="0.2">
      <c r="A14" s="3"/>
      <c r="B14" s="3"/>
      <c r="C14" s="3"/>
      <c r="D14" s="3"/>
      <c r="E14" s="3"/>
      <c r="F14" s="3"/>
    </row>
    <row r="15" spans="1:6" ht="12.75" customHeight="1" x14ac:dyDescent="0.2">
      <c r="A15" s="3"/>
      <c r="B15" s="3"/>
      <c r="C15" s="3"/>
      <c r="D15" s="3"/>
      <c r="E15" s="3"/>
      <c r="F15" s="3"/>
    </row>
    <row r="16" spans="1:6" ht="12.75" customHeight="1" x14ac:dyDescent="0.2">
      <c r="A16" s="3"/>
      <c r="B16" s="3"/>
      <c r="C16" s="3"/>
      <c r="D16" s="3"/>
      <c r="E16" s="3"/>
      <c r="F16" s="3"/>
    </row>
    <row r="17" spans="1:6" ht="12.75" customHeight="1" x14ac:dyDescent="0.2">
      <c r="A17" s="3"/>
      <c r="B17" s="3"/>
      <c r="C17" s="3"/>
      <c r="D17" s="3"/>
      <c r="E17" s="3"/>
      <c r="F17" s="3"/>
    </row>
    <row r="18" spans="1:6" ht="12.75" customHeight="1" x14ac:dyDescent="0.2">
      <c r="A18" s="3"/>
      <c r="B18" s="3"/>
      <c r="C18" s="3"/>
      <c r="D18" s="3"/>
      <c r="E18" s="3"/>
      <c r="F18" s="3"/>
    </row>
    <row r="19" spans="1:6" ht="12.75" customHeight="1" x14ac:dyDescent="0.2">
      <c r="A19" s="3"/>
      <c r="B19" s="3"/>
      <c r="C19" s="3"/>
      <c r="D19" s="3"/>
      <c r="E19" s="3"/>
      <c r="F19" s="3"/>
    </row>
    <row r="20" spans="1:6" ht="12.75" customHeight="1" x14ac:dyDescent="0.2">
      <c r="A20" s="3"/>
      <c r="B20" s="3"/>
      <c r="C20" s="3"/>
      <c r="D20" s="3"/>
      <c r="E20" s="3"/>
      <c r="F2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1" width="15.85546875" customWidth="1"/>
    <col min="2" max="2" width="50.5703125" customWidth="1"/>
    <col min="3" max="3" width="1.28515625" customWidth="1"/>
    <col min="4" max="4" width="52.5703125" customWidth="1"/>
    <col min="5" max="6" width="9" customWidth="1"/>
  </cols>
  <sheetData>
    <row r="1" spans="1:6" ht="48" customHeight="1" x14ac:dyDescent="0.4">
      <c r="A1" s="36" t="s">
        <v>344</v>
      </c>
      <c r="B1" s="37"/>
      <c r="C1" s="37"/>
      <c r="D1" s="37"/>
      <c r="E1" s="6"/>
      <c r="F1" s="3"/>
    </row>
    <row r="2" spans="1:6" ht="12" customHeight="1" x14ac:dyDescent="0.2">
      <c r="A2" s="4"/>
      <c r="B2" s="4"/>
      <c r="C2" s="5"/>
      <c r="D2" s="22"/>
      <c r="E2" s="6"/>
      <c r="F2" s="3"/>
    </row>
    <row r="3" spans="1:6" ht="38.25" customHeight="1" x14ac:dyDescent="0.2">
      <c r="A3" s="8" t="s">
        <v>345</v>
      </c>
      <c r="B3" s="23" t="s">
        <v>331</v>
      </c>
      <c r="C3" s="24"/>
      <c r="D3" s="25" t="s">
        <v>346</v>
      </c>
      <c r="E3" s="6"/>
      <c r="F3" s="3"/>
    </row>
    <row r="4" spans="1:6" ht="51" customHeight="1" x14ac:dyDescent="0.2">
      <c r="A4" s="8" t="s">
        <v>347</v>
      </c>
      <c r="B4" s="26" t="str">
        <f>HYPERLINK("http://data.worldbank.org/indicator/IT.CEL.SETS","http://data.worldbank.org/indicator/IT.CEL.SETS")</f>
        <v>http://data.worldbank.org/indicator/IT.CEL.SETS</v>
      </c>
      <c r="C4" s="24"/>
      <c r="D4" s="25" t="s">
        <v>348</v>
      </c>
      <c r="E4" s="6"/>
      <c r="F4" s="3"/>
    </row>
    <row r="5" spans="1:6" ht="25.5" customHeight="1" x14ac:dyDescent="0.2">
      <c r="A5" s="8" t="s">
        <v>349</v>
      </c>
      <c r="B5" s="27" t="s">
        <v>350</v>
      </c>
      <c r="C5" s="24"/>
      <c r="D5" s="25" t="s">
        <v>351</v>
      </c>
      <c r="E5" s="6"/>
      <c r="F5" s="3"/>
    </row>
    <row r="6" spans="1:6" ht="12" customHeight="1" x14ac:dyDescent="0.2">
      <c r="A6" s="5"/>
      <c r="B6" s="5"/>
      <c r="C6" s="22"/>
      <c r="D6" s="22"/>
      <c r="E6" s="6"/>
      <c r="F6" s="3"/>
    </row>
    <row r="7" spans="1:6" ht="12" customHeight="1" x14ac:dyDescent="0.2">
      <c r="A7" s="21"/>
      <c r="B7" s="21"/>
      <c r="C7" s="21"/>
      <c r="D7" s="21"/>
      <c r="E7" s="3"/>
      <c r="F7" s="3"/>
    </row>
    <row r="8" spans="1:6" x14ac:dyDescent="0.2">
      <c r="A8" s="3"/>
      <c r="B8" s="3"/>
      <c r="C8" s="3"/>
      <c r="D8" s="3"/>
      <c r="E8" s="3"/>
      <c r="F8" s="3"/>
    </row>
    <row r="9" spans="1:6" x14ac:dyDescent="0.2">
      <c r="A9" s="3"/>
      <c r="B9" s="3"/>
      <c r="C9" s="3"/>
      <c r="D9" s="3"/>
      <c r="E9" s="3"/>
      <c r="F9" s="3"/>
    </row>
    <row r="10" spans="1:6" x14ac:dyDescent="0.2">
      <c r="A10" s="3"/>
      <c r="B10" s="3"/>
      <c r="C10" s="3"/>
      <c r="D10" s="3"/>
      <c r="E10" s="3"/>
      <c r="F10" s="3"/>
    </row>
    <row r="11" spans="1:6" x14ac:dyDescent="0.2">
      <c r="A11" s="3"/>
      <c r="B11" s="3"/>
      <c r="C11" s="3"/>
      <c r="D11" s="3"/>
      <c r="E11" s="3"/>
      <c r="F11" s="3"/>
    </row>
    <row r="12" spans="1:6" x14ac:dyDescent="0.2">
      <c r="A12" s="3"/>
      <c r="B12" s="3"/>
      <c r="C12" s="3"/>
      <c r="D12" s="3"/>
      <c r="E12" s="3"/>
      <c r="F12" s="3"/>
    </row>
    <row r="13" spans="1:6" x14ac:dyDescent="0.2">
      <c r="A13" s="3"/>
      <c r="B13" s="3"/>
      <c r="C13" s="3"/>
      <c r="D13" s="3"/>
      <c r="E13" s="3"/>
      <c r="F13" s="3"/>
    </row>
    <row r="14" spans="1:6" x14ac:dyDescent="0.2">
      <c r="A14" s="3"/>
      <c r="B14" s="3"/>
      <c r="C14" s="3"/>
      <c r="D14" s="3"/>
      <c r="E14" s="3"/>
      <c r="F14" s="3"/>
    </row>
    <row r="15" spans="1:6" x14ac:dyDescent="0.2">
      <c r="A15" s="3"/>
      <c r="B15" s="3"/>
      <c r="C15" s="3"/>
      <c r="D15" s="3"/>
      <c r="E15" s="3"/>
      <c r="F15" s="3"/>
    </row>
    <row r="16" spans="1:6" x14ac:dyDescent="0.2">
      <c r="A16" s="3"/>
      <c r="B16" s="3"/>
      <c r="C16" s="3"/>
      <c r="D16" s="3"/>
      <c r="E16" s="3"/>
      <c r="F16" s="3"/>
    </row>
    <row r="17" spans="1:6" x14ac:dyDescent="0.2">
      <c r="A17" s="3"/>
      <c r="B17" s="3"/>
      <c r="C17" s="3"/>
      <c r="D17" s="3"/>
      <c r="E17" s="3"/>
      <c r="F17" s="3"/>
    </row>
    <row r="18" spans="1:6" x14ac:dyDescent="0.2">
      <c r="A18" s="3"/>
      <c r="B18" s="3"/>
      <c r="C18" s="3"/>
      <c r="D18" s="3"/>
      <c r="E18" s="3"/>
      <c r="F18" s="3"/>
    </row>
    <row r="19" spans="1:6" x14ac:dyDescent="0.2">
      <c r="A19" s="3"/>
      <c r="B19" s="3"/>
      <c r="C19" s="3"/>
      <c r="D19" s="3"/>
      <c r="E19" s="3"/>
      <c r="F19" s="3"/>
    </row>
    <row r="20" spans="1:6" x14ac:dyDescent="0.2">
      <c r="A20" s="3"/>
      <c r="B20" s="3"/>
      <c r="C20" s="3"/>
      <c r="D20" s="3"/>
      <c r="E20" s="3"/>
      <c r="F20" s="3"/>
    </row>
  </sheetData>
  <mergeCells count="1">
    <mergeCell ref="A1:D1"/>
  </mergeCells>
  <hyperlinks>
    <hyperlink ref="B4" r:id="rId1" display="http://data.worldbank.org/indicator/IT.CEL.SETS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1" width="1.5703125" customWidth="1"/>
    <col min="2" max="2" width="28" customWidth="1"/>
    <col min="3" max="3" width="84.28515625" customWidth="1"/>
    <col min="4" max="4" width="2.140625" customWidth="1"/>
    <col min="5" max="6" width="1560.7109375" customWidth="1"/>
  </cols>
  <sheetData>
    <row r="1" spans="1:6" ht="12" customHeight="1" x14ac:dyDescent="0.2">
      <c r="A1" s="4"/>
      <c r="B1" s="34" t="s">
        <v>352</v>
      </c>
      <c r="C1" s="35"/>
      <c r="D1" s="5"/>
      <c r="E1" s="6"/>
      <c r="F1" s="3"/>
    </row>
    <row r="2" spans="1:6" ht="12" customHeight="1" x14ac:dyDescent="0.2">
      <c r="A2" s="4"/>
      <c r="B2" s="7"/>
      <c r="C2" s="7"/>
      <c r="D2" s="5"/>
      <c r="E2" s="6"/>
      <c r="F2" s="3"/>
    </row>
    <row r="3" spans="1:6" ht="12" customHeight="1" x14ac:dyDescent="0.2">
      <c r="A3" s="4"/>
      <c r="B3" s="38" t="s">
        <v>353</v>
      </c>
      <c r="C3" s="37"/>
      <c r="D3" s="5"/>
      <c r="E3" s="6"/>
      <c r="F3" s="3"/>
    </row>
    <row r="4" spans="1:6" ht="12" customHeight="1" x14ac:dyDescent="0.2">
      <c r="A4" s="28"/>
      <c r="B4" s="29" t="s">
        <v>354</v>
      </c>
      <c r="C4" s="30" t="s">
        <v>355</v>
      </c>
      <c r="D4" s="31"/>
      <c r="E4" s="6"/>
      <c r="F4" s="3"/>
    </row>
    <row r="5" spans="1:6" ht="12" customHeight="1" x14ac:dyDescent="0.2">
      <c r="A5" s="28"/>
      <c r="B5" s="29" t="s">
        <v>356</v>
      </c>
      <c r="C5" s="30" t="s">
        <v>357</v>
      </c>
      <c r="D5" s="31"/>
      <c r="E5" s="6"/>
      <c r="F5" s="3"/>
    </row>
    <row r="6" spans="1:6" ht="12" customHeight="1" x14ac:dyDescent="0.2">
      <c r="A6" s="28"/>
      <c r="B6" s="29" t="s">
        <v>358</v>
      </c>
      <c r="C6" s="30" t="s">
        <v>359</v>
      </c>
      <c r="D6" s="31"/>
      <c r="E6" s="6"/>
      <c r="F6" s="3"/>
    </row>
    <row r="7" spans="1:6" ht="12" customHeight="1" x14ac:dyDescent="0.2">
      <c r="A7" s="28"/>
      <c r="B7" s="32"/>
      <c r="C7" s="32"/>
      <c r="D7" s="31"/>
      <c r="E7" s="6"/>
      <c r="F7" s="3"/>
    </row>
    <row r="8" spans="1:6" ht="12" customHeight="1" x14ac:dyDescent="0.2">
      <c r="A8" s="4"/>
      <c r="B8" s="7"/>
      <c r="C8" s="7"/>
      <c r="D8" s="5"/>
      <c r="E8" s="6"/>
      <c r="F8" s="3"/>
    </row>
    <row r="9" spans="1:6" ht="12" customHeight="1" x14ac:dyDescent="0.2">
      <c r="A9" s="21"/>
      <c r="B9" s="21"/>
      <c r="C9" s="21"/>
      <c r="D9" s="21"/>
      <c r="E9" s="3"/>
      <c r="F9" s="3"/>
    </row>
    <row r="10" spans="1:6" ht="14.25" customHeight="1" x14ac:dyDescent="0.2">
      <c r="A10" s="3"/>
      <c r="B10" s="3"/>
      <c r="C10" s="3"/>
      <c r="D10" s="3"/>
      <c r="E10" s="3"/>
      <c r="F10" s="3"/>
    </row>
    <row r="11" spans="1:6" x14ac:dyDescent="0.2">
      <c r="A11" s="3"/>
      <c r="B11" s="3"/>
      <c r="C11" s="3"/>
      <c r="D11" s="3"/>
      <c r="E11" s="3"/>
      <c r="F11" s="3"/>
    </row>
    <row r="12" spans="1:6" x14ac:dyDescent="0.2">
      <c r="A12" s="3"/>
      <c r="B12" s="3"/>
      <c r="C12" s="3"/>
      <c r="D12" s="3"/>
      <c r="E12" s="3"/>
      <c r="F12" s="3"/>
    </row>
    <row r="13" spans="1:6" x14ac:dyDescent="0.2">
      <c r="A13" s="3"/>
      <c r="B13" s="3"/>
      <c r="C13" s="3"/>
      <c r="D13" s="3"/>
      <c r="E13" s="3"/>
      <c r="F13" s="3"/>
    </row>
    <row r="14" spans="1:6" x14ac:dyDescent="0.2">
      <c r="A14" s="3"/>
      <c r="B14" s="3"/>
      <c r="C14" s="3"/>
      <c r="D14" s="3"/>
      <c r="E14" s="3"/>
      <c r="F14" s="3"/>
    </row>
    <row r="15" spans="1:6" x14ac:dyDescent="0.2">
      <c r="A15" s="3"/>
      <c r="B15" s="3"/>
      <c r="C15" s="3"/>
      <c r="D15" s="3"/>
      <c r="E15" s="3"/>
      <c r="F15" s="3"/>
    </row>
    <row r="16" spans="1:6" x14ac:dyDescent="0.2">
      <c r="A16" s="3"/>
      <c r="B16" s="3"/>
      <c r="C16" s="3"/>
      <c r="D16" s="3"/>
      <c r="E16" s="3"/>
      <c r="F16" s="3"/>
    </row>
    <row r="17" spans="1:6" x14ac:dyDescent="0.2">
      <c r="A17" s="3"/>
      <c r="B17" s="3"/>
      <c r="C17" s="3"/>
      <c r="D17" s="3"/>
      <c r="E17" s="3"/>
      <c r="F17" s="3"/>
    </row>
    <row r="18" spans="1:6" x14ac:dyDescent="0.2">
      <c r="A18" s="3"/>
      <c r="B18" s="3"/>
      <c r="C18" s="3"/>
      <c r="D18" s="3"/>
      <c r="E18" s="3"/>
      <c r="F18" s="3"/>
    </row>
    <row r="19" spans="1:6" x14ac:dyDescent="0.2">
      <c r="A19" s="3"/>
      <c r="B19" s="3"/>
      <c r="C19" s="3"/>
      <c r="D19" s="3"/>
      <c r="E19" s="3"/>
      <c r="F19" s="3"/>
    </row>
    <row r="20" spans="1:6" x14ac:dyDescent="0.2">
      <c r="A20" s="3"/>
      <c r="B20" s="3"/>
      <c r="C20" s="3"/>
      <c r="D20" s="3"/>
      <c r="E20" s="3"/>
      <c r="F20" s="3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2" width="15.140625" customWidth="1"/>
    <col min="3" max="6" width="5.140625" customWidth="1"/>
  </cols>
  <sheetData>
    <row r="1" spans="1:6" ht="25.5" customHeight="1" x14ac:dyDescent="0.2">
      <c r="A1" s="33" t="s">
        <v>360</v>
      </c>
      <c r="B1" s="33" t="s">
        <v>361</v>
      </c>
      <c r="C1" s="3"/>
      <c r="D1" s="3"/>
      <c r="E1" s="3"/>
      <c r="F1" s="3"/>
    </row>
    <row r="2" spans="1:6" x14ac:dyDescent="0.2">
      <c r="A2" s="3"/>
      <c r="B2" s="3"/>
      <c r="C2" s="3"/>
      <c r="D2" s="3"/>
      <c r="E2" s="3"/>
      <c r="F2" s="3"/>
    </row>
    <row r="3" spans="1:6" x14ac:dyDescent="0.2">
      <c r="A3" s="3"/>
      <c r="B3" s="3"/>
      <c r="C3" s="3"/>
      <c r="D3" s="3"/>
      <c r="E3" s="3"/>
      <c r="F3" s="3"/>
    </row>
    <row r="4" spans="1:6" x14ac:dyDescent="0.2">
      <c r="A4" s="3"/>
      <c r="B4" s="3"/>
      <c r="C4" s="3"/>
      <c r="D4" s="3"/>
      <c r="E4" s="3"/>
      <c r="F4" s="3"/>
    </row>
    <row r="5" spans="1:6" x14ac:dyDescent="0.2">
      <c r="A5" s="3"/>
      <c r="B5" s="3"/>
      <c r="C5" s="3"/>
      <c r="D5" s="3"/>
      <c r="E5" s="3"/>
      <c r="F5" s="3"/>
    </row>
    <row r="6" spans="1:6" x14ac:dyDescent="0.2">
      <c r="A6" s="3"/>
      <c r="B6" s="3"/>
      <c r="C6" s="3"/>
      <c r="D6" s="3"/>
      <c r="E6" s="3"/>
      <c r="F6" s="3"/>
    </row>
    <row r="7" spans="1:6" x14ac:dyDescent="0.2">
      <c r="A7" s="3"/>
      <c r="B7" s="3"/>
      <c r="C7" s="3"/>
      <c r="D7" s="3"/>
      <c r="E7" s="3"/>
      <c r="F7" s="3"/>
    </row>
    <row r="8" spans="1:6" x14ac:dyDescent="0.2">
      <c r="A8" s="3"/>
      <c r="B8" s="3"/>
      <c r="C8" s="3"/>
      <c r="D8" s="3"/>
      <c r="E8" s="3"/>
      <c r="F8" s="3"/>
    </row>
    <row r="9" spans="1:6" x14ac:dyDescent="0.2">
      <c r="A9" s="3"/>
      <c r="B9" s="3"/>
      <c r="C9" s="3"/>
      <c r="D9" s="3"/>
      <c r="E9" s="3"/>
      <c r="F9" s="3"/>
    </row>
    <row r="10" spans="1:6" x14ac:dyDescent="0.2">
      <c r="A10" s="3"/>
      <c r="B10" s="3"/>
      <c r="C10" s="3"/>
      <c r="D10" s="3"/>
      <c r="E10" s="3"/>
      <c r="F10" s="3"/>
    </row>
    <row r="11" spans="1:6" x14ac:dyDescent="0.2">
      <c r="A11" s="3"/>
      <c r="B11" s="3"/>
      <c r="C11" s="3"/>
      <c r="D11" s="3"/>
      <c r="E11" s="3"/>
      <c r="F11" s="3"/>
    </row>
    <row r="12" spans="1:6" x14ac:dyDescent="0.2">
      <c r="A12" s="3"/>
      <c r="B12" s="3"/>
      <c r="C12" s="3"/>
      <c r="D12" s="3"/>
      <c r="E12" s="3"/>
      <c r="F12" s="3"/>
    </row>
    <row r="13" spans="1:6" x14ac:dyDescent="0.2">
      <c r="A13" s="3"/>
      <c r="B13" s="3"/>
      <c r="C13" s="3"/>
      <c r="D13" s="3"/>
      <c r="E13" s="3"/>
      <c r="F13" s="3"/>
    </row>
    <row r="14" spans="1:6" x14ac:dyDescent="0.2">
      <c r="A14" s="3"/>
      <c r="B14" s="3"/>
      <c r="C14" s="3"/>
      <c r="D14" s="3"/>
      <c r="E14" s="3"/>
      <c r="F14" s="3"/>
    </row>
    <row r="15" spans="1:6" x14ac:dyDescent="0.2">
      <c r="A15" s="3"/>
      <c r="B15" s="3"/>
      <c r="C15" s="3"/>
      <c r="D15" s="3"/>
      <c r="E15" s="3"/>
      <c r="F15" s="3"/>
    </row>
    <row r="16" spans="1:6" x14ac:dyDescent="0.2">
      <c r="A16" s="3"/>
      <c r="B16" s="3"/>
      <c r="C16" s="3"/>
      <c r="D16" s="3"/>
      <c r="E16" s="3"/>
      <c r="F16" s="3"/>
    </row>
    <row r="17" spans="1:6" x14ac:dyDescent="0.2">
      <c r="A17" s="3"/>
      <c r="B17" s="3"/>
      <c r="C17" s="3"/>
      <c r="D17" s="3"/>
      <c r="E17" s="3"/>
      <c r="F17" s="3"/>
    </row>
    <row r="18" spans="1:6" x14ac:dyDescent="0.2">
      <c r="A18" s="3"/>
      <c r="B18" s="3"/>
      <c r="C18" s="3"/>
      <c r="D18" s="3"/>
      <c r="E18" s="3"/>
      <c r="F18" s="3"/>
    </row>
    <row r="19" spans="1:6" x14ac:dyDescent="0.2">
      <c r="A19" s="3"/>
      <c r="B19" s="3"/>
      <c r="C19" s="3"/>
      <c r="D19" s="3"/>
      <c r="E19" s="3"/>
      <c r="F19" s="3"/>
    </row>
    <row r="20" spans="1:6" x14ac:dyDescent="0.2">
      <c r="A20" s="3"/>
      <c r="B20" s="3"/>
      <c r="C20" s="3"/>
      <c r="D20" s="3"/>
      <c r="E20" s="3"/>
      <c r="F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Lugris</dc:creator>
  <cp:lastModifiedBy>Francisco Lugris</cp:lastModifiedBy>
  <dcterms:created xsi:type="dcterms:W3CDTF">2016-02-02T00:26:37Z</dcterms:created>
  <dcterms:modified xsi:type="dcterms:W3CDTF">2016-02-02T00:38:08Z</dcterms:modified>
</cp:coreProperties>
</file>