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10" windowWidth="14810" windowHeight="8010" activeTab="6"/>
  </bookViews>
  <sheets>
    <sheet name="信用卡评分建模" sheetId="1" r:id="rId1"/>
    <sheet name="sex" sheetId="4" r:id="rId2"/>
    <sheet name="education" sheetId="2" r:id="rId3"/>
    <sheet name="marriage" sheetId="3" r:id="rId4"/>
    <sheet name="age" sheetId="5" r:id="rId5"/>
    <sheet name="Sheet1" sheetId="8" r:id="rId6"/>
    <sheet name="离散变量处理" sheetId="9" r:id="rId7"/>
  </sheets>
  <calcPr calcId="125725"/>
</workbook>
</file>

<file path=xl/calcChain.xml><?xml version="1.0" encoding="utf-8"?>
<calcChain xmlns="http://schemas.openxmlformats.org/spreadsheetml/2006/main">
  <c r="I22" i="2"/>
  <c r="I23"/>
  <c r="I24"/>
  <c r="I21"/>
  <c r="H22"/>
  <c r="H23"/>
  <c r="H24"/>
  <c r="H25"/>
  <c r="H21"/>
  <c r="G22"/>
  <c r="G23"/>
  <c r="G24"/>
  <c r="G25"/>
  <c r="G21"/>
  <c r="F22"/>
  <c r="F23"/>
  <c r="F24"/>
  <c r="F25"/>
  <c r="F21"/>
  <c r="K4" i="4"/>
  <c r="K3"/>
  <c r="J4"/>
  <c r="J5"/>
  <c r="J3"/>
  <c r="I4"/>
  <c r="I5"/>
  <c r="I3"/>
  <c r="H4"/>
  <c r="H5"/>
  <c r="H3"/>
</calcChain>
</file>

<file path=xl/sharedStrings.xml><?xml version="1.0" encoding="utf-8"?>
<sst xmlns="http://schemas.openxmlformats.org/spreadsheetml/2006/main" count="58" uniqueCount="51">
  <si>
    <t>1、数据勘探</t>
    <phoneticPr fontId="1" type="noConversion"/>
  </si>
  <si>
    <t>字段说明</t>
    <phoneticPr fontId="1" type="noConversion"/>
  </si>
  <si>
    <t>1 = graduate school; 2 = university; 3 =
high school; 4 = others</t>
    <phoneticPr fontId="1" type="noConversion"/>
  </si>
  <si>
    <t>说明</t>
    <phoneticPr fontId="1" type="noConversion"/>
  </si>
  <si>
    <t>1 = married; 2 = single; 3 = others</t>
  </si>
  <si>
    <t>1 = male; 2 = female</t>
  </si>
  <si>
    <t>age分布</t>
    <phoneticPr fontId="1" type="noConversion"/>
  </si>
  <si>
    <t>分位分布</t>
    <phoneticPr fontId="1" type="noConversion"/>
  </si>
  <si>
    <t>age20</t>
  </si>
  <si>
    <t>age25</t>
  </si>
  <si>
    <t>age30</t>
  </si>
  <si>
    <t>age35</t>
  </si>
  <si>
    <t>age40</t>
  </si>
  <si>
    <t>age45</t>
  </si>
  <si>
    <t>age50</t>
  </si>
  <si>
    <t>age60</t>
  </si>
  <si>
    <t>other</t>
  </si>
  <si>
    <t>2、数据预处理</t>
    <phoneticPr fontId="1" type="noConversion"/>
  </si>
  <si>
    <t xml:space="preserve">  1）、education、marriage离散变量异常值处理</t>
    <phoneticPr fontId="1" type="noConversion"/>
  </si>
  <si>
    <t>等距分布 (频数直方图)</t>
    <phoneticPr fontId="1" type="noConversion"/>
  </si>
  <si>
    <t>最优分箱处理</t>
    <phoneticPr fontId="1" type="noConversion"/>
  </si>
  <si>
    <t xml:space="preserve">  2）、age最优分箱处理</t>
    <phoneticPr fontId="1" type="noConversion"/>
  </si>
  <si>
    <t xml:space="preserve">  3）、计算IV和WOE</t>
    <phoneticPr fontId="1" type="noConversion"/>
  </si>
  <si>
    <t>sex</t>
    <phoneticPr fontId="1" type="noConversion"/>
  </si>
  <si>
    <t>频数分布表</t>
    <phoneticPr fontId="1" type="noConversion"/>
  </si>
  <si>
    <t>sum</t>
    <phoneticPr fontId="1" type="noConversion"/>
  </si>
  <si>
    <t>P_0</t>
    <phoneticPr fontId="1" type="noConversion"/>
  </si>
  <si>
    <t>P_1</t>
    <phoneticPr fontId="1" type="noConversion"/>
  </si>
  <si>
    <t>WOE</t>
    <phoneticPr fontId="1" type="noConversion"/>
  </si>
  <si>
    <t>IV</t>
    <phoneticPr fontId="1" type="noConversion"/>
  </si>
  <si>
    <t>education</t>
    <phoneticPr fontId="1" type="noConversion"/>
  </si>
  <si>
    <t xml:space="preserve">  4）、logistic回归参数估计表</t>
    <phoneticPr fontId="1" type="noConversion"/>
  </si>
  <si>
    <t>pay_0index</t>
  </si>
  <si>
    <t>还款状态</t>
    <phoneticPr fontId="1" type="noConversion"/>
  </si>
  <si>
    <t>1,3</t>
    <phoneticPr fontId="1" type="noConversion"/>
  </si>
  <si>
    <t>5,6</t>
    <phoneticPr fontId="1" type="noConversion"/>
  </si>
  <si>
    <t>7，8,9，10</t>
    <phoneticPr fontId="1" type="noConversion"/>
  </si>
  <si>
    <t>10.0,6.0</t>
  </si>
  <si>
    <t>pay_2index</t>
  </si>
  <si>
    <t>9.0,8.0,7.0,5.0,4.0</t>
  </si>
  <si>
    <t>pay_3index</t>
  </si>
  <si>
    <t>10.0,8.0,7.0,6.0,5.0,4.0</t>
    <phoneticPr fontId="1" type="noConversion"/>
  </si>
  <si>
    <t>9.0,10.0,8.0</t>
    <phoneticPr fontId="1" type="noConversion"/>
  </si>
  <si>
    <t>pay_4index</t>
    <phoneticPr fontId="1" type="noConversion"/>
  </si>
  <si>
    <t>1,2</t>
    <phoneticPr fontId="1" type="noConversion"/>
  </si>
  <si>
    <t>pay_5index</t>
    <phoneticPr fontId="1" type="noConversion"/>
  </si>
  <si>
    <t>9.0,8.0,7.0</t>
  </si>
  <si>
    <t>2.0,1.0</t>
  </si>
  <si>
    <t>pay_6index</t>
    <phoneticPr fontId="1" type="noConversion"/>
  </si>
  <si>
    <t>9.0,8.0,7.0,5.0</t>
  </si>
  <si>
    <t>1.0,2.0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</si>
</sst>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val>
            <c:numRef>
              <c:f>education!$A$1:$A$7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val>
            <c:numRef>
              <c:f>education!$B$1:$B$7</c:f>
              <c:numCache>
                <c:formatCode>General</c:formatCode>
                <c:ptCount val="7"/>
                <c:pt idx="0">
                  <c:v>14</c:v>
                </c:pt>
                <c:pt idx="1">
                  <c:v>10585</c:v>
                </c:pt>
                <c:pt idx="2">
                  <c:v>14030</c:v>
                </c:pt>
                <c:pt idx="3">
                  <c:v>4917</c:v>
                </c:pt>
                <c:pt idx="4">
                  <c:v>123</c:v>
                </c:pt>
                <c:pt idx="5">
                  <c:v>280</c:v>
                </c:pt>
                <c:pt idx="6">
                  <c:v>51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val>
            <c:numRef>
              <c:f>marriage!$A$2:$A$5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val>
            <c:numRef>
              <c:f>marriage!$B$2:$B$5</c:f>
              <c:numCache>
                <c:formatCode>General</c:formatCode>
                <c:ptCount val="4"/>
                <c:pt idx="0">
                  <c:v>54</c:v>
                </c:pt>
                <c:pt idx="1">
                  <c:v>13659</c:v>
                </c:pt>
                <c:pt idx="2">
                  <c:v>15964</c:v>
                </c:pt>
                <c:pt idx="3">
                  <c:v>323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age!$F$6:$N$6</c:f>
              <c:strCache>
                <c:ptCount val="9"/>
                <c:pt idx="0">
                  <c:v>age20</c:v>
                </c:pt>
                <c:pt idx="1">
                  <c:v>age25</c:v>
                </c:pt>
                <c:pt idx="2">
                  <c:v>age30</c:v>
                </c:pt>
                <c:pt idx="3">
                  <c:v>age35</c:v>
                </c:pt>
                <c:pt idx="4">
                  <c:v>age40</c:v>
                </c:pt>
                <c:pt idx="5">
                  <c:v>age45</c:v>
                </c:pt>
                <c:pt idx="6">
                  <c:v>age50</c:v>
                </c:pt>
                <c:pt idx="7">
                  <c:v>age60</c:v>
                </c:pt>
                <c:pt idx="8">
                  <c:v>other</c:v>
                </c:pt>
              </c:strCache>
            </c:strRef>
          </c:cat>
          <c:val>
            <c:numRef>
              <c:f>age!$F$7:$N$7</c:f>
              <c:numCache>
                <c:formatCode>General</c:formatCode>
                <c:ptCount val="9"/>
                <c:pt idx="0">
                  <c:v>0</c:v>
                </c:pt>
                <c:pt idx="1">
                  <c:v>2685</c:v>
                </c:pt>
                <c:pt idx="2">
                  <c:v>6933</c:v>
                </c:pt>
                <c:pt idx="3">
                  <c:v>6078</c:v>
                </c:pt>
                <c:pt idx="4">
                  <c:v>5160</c:v>
                </c:pt>
                <c:pt idx="5">
                  <c:v>3858</c:v>
                </c:pt>
                <c:pt idx="6">
                  <c:v>2606</c:v>
                </c:pt>
                <c:pt idx="7">
                  <c:v>1627</c:v>
                </c:pt>
                <c:pt idx="8">
                  <c:v>1053</c:v>
                </c:pt>
              </c:numCache>
            </c:numRef>
          </c:val>
        </c:ser>
        <c:axId val="156443008"/>
        <c:axId val="156444544"/>
      </c:barChart>
      <c:catAx>
        <c:axId val="156443008"/>
        <c:scaling>
          <c:orientation val="minMax"/>
        </c:scaling>
        <c:axPos val="b"/>
        <c:tickLblPos val="nextTo"/>
        <c:crossAx val="156444544"/>
        <c:crosses val="autoZero"/>
        <c:auto val="1"/>
        <c:lblAlgn val="ctr"/>
        <c:lblOffset val="100"/>
      </c:catAx>
      <c:valAx>
        <c:axId val="156444544"/>
        <c:scaling>
          <c:orientation val="minMax"/>
        </c:scaling>
        <c:axPos val="l"/>
        <c:majorGridlines/>
        <c:numFmt formatCode="General" sourceLinked="1"/>
        <c:tickLblPos val="nextTo"/>
        <c:crossAx val="15644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val>
            <c:numRef>
              <c:f>Sheet1!$D$2:$O$2</c:f>
              <c:numCache>
                <c:formatCode>General</c:formatCode>
                <c:ptCount val="12"/>
                <c:pt idx="0">
                  <c:v>2471</c:v>
                </c:pt>
                <c:pt idx="1">
                  <c:v>5205</c:v>
                </c:pt>
                <c:pt idx="2">
                  <c:v>3123</c:v>
                </c:pt>
                <c:pt idx="3">
                  <c:v>2287</c:v>
                </c:pt>
                <c:pt idx="4">
                  <c:v>2204</c:v>
                </c:pt>
                <c:pt idx="5">
                  <c:v>2336</c:v>
                </c:pt>
                <c:pt idx="6">
                  <c:v>2752</c:v>
                </c:pt>
                <c:pt idx="7">
                  <c:v>1936</c:v>
                </c:pt>
                <c:pt idx="8">
                  <c:v>1490</c:v>
                </c:pt>
                <c:pt idx="9">
                  <c:v>1079</c:v>
                </c:pt>
                <c:pt idx="10">
                  <c:v>1139</c:v>
                </c:pt>
                <c:pt idx="11">
                  <c:v>3978</c:v>
                </c:pt>
              </c:numCache>
            </c:numRef>
          </c:val>
        </c:ser>
        <c:axId val="61757312"/>
        <c:axId val="61758848"/>
      </c:barChart>
      <c:catAx>
        <c:axId val="61757312"/>
        <c:scaling>
          <c:orientation val="minMax"/>
        </c:scaling>
        <c:axPos val="b"/>
        <c:tickLblPos val="nextTo"/>
        <c:crossAx val="61758848"/>
        <c:crosses val="autoZero"/>
        <c:auto val="1"/>
        <c:lblAlgn val="ctr"/>
        <c:lblOffset val="100"/>
      </c:catAx>
      <c:valAx>
        <c:axId val="61758848"/>
        <c:scaling>
          <c:orientation val="minMax"/>
        </c:scaling>
        <c:axPos val="l"/>
        <c:majorGridlines/>
        <c:numFmt formatCode="General" sourceLinked="1"/>
        <c:tickLblPos val="nextTo"/>
        <c:crossAx val="6175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2</xdr:row>
      <xdr:rowOff>107950</xdr:rowOff>
    </xdr:from>
    <xdr:to>
      <xdr:col>16</xdr:col>
      <xdr:colOff>336550</xdr:colOff>
      <xdr:row>18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</xdr:row>
      <xdr:rowOff>0</xdr:rowOff>
    </xdr:from>
    <xdr:to>
      <xdr:col>13</xdr:col>
      <xdr:colOff>603250</xdr:colOff>
      <xdr:row>16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</xdr:row>
      <xdr:rowOff>0</xdr:rowOff>
    </xdr:from>
    <xdr:to>
      <xdr:col>14</xdr:col>
      <xdr:colOff>584200</xdr:colOff>
      <xdr:row>23</xdr:row>
      <xdr:rowOff>107950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3022600"/>
          <a:ext cx="8509000" cy="1174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8</xdr:row>
      <xdr:rowOff>63500</xdr:rowOff>
    </xdr:from>
    <xdr:to>
      <xdr:col>12</xdr:col>
      <xdr:colOff>393700</xdr:colOff>
      <xdr:row>23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19050</xdr:rowOff>
    </xdr:from>
    <xdr:to>
      <xdr:col>13</xdr:col>
      <xdr:colOff>361950</xdr:colOff>
      <xdr:row>20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D17" sqref="D17"/>
    </sheetView>
  </sheetViews>
  <sheetFormatPr defaultRowHeight="14"/>
  <cols>
    <col min="1" max="1" width="48.08984375" bestFit="1" customWidth="1"/>
  </cols>
  <sheetData>
    <row r="1" spans="1:1">
      <c r="A1" t="s">
        <v>0</v>
      </c>
    </row>
    <row r="2" spans="1:1">
      <c r="A2" t="s">
        <v>17</v>
      </c>
    </row>
    <row r="3" spans="1:1">
      <c r="A3" t="s">
        <v>18</v>
      </c>
    </row>
    <row r="4" spans="1:1">
      <c r="A4" t="s">
        <v>21</v>
      </c>
    </row>
    <row r="5" spans="1:1">
      <c r="A5" t="s">
        <v>22</v>
      </c>
    </row>
    <row r="6" spans="1:1">
      <c r="A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K13" sqref="K13"/>
    </sheetView>
  </sheetViews>
  <sheetFormatPr defaultRowHeight="14"/>
  <sheetData>
    <row r="1" spans="1:11">
      <c r="E1" t="s">
        <v>24</v>
      </c>
    </row>
    <row r="2" spans="1:11">
      <c r="A2">
        <v>1</v>
      </c>
      <c r="B2">
        <v>11888</v>
      </c>
      <c r="E2" s="2" t="s">
        <v>23</v>
      </c>
      <c r="F2" s="3">
        <v>0</v>
      </c>
      <c r="G2" s="3">
        <v>1</v>
      </c>
      <c r="H2" s="3" t="s">
        <v>26</v>
      </c>
      <c r="I2" s="3" t="s">
        <v>27</v>
      </c>
      <c r="J2" s="3" t="s">
        <v>28</v>
      </c>
      <c r="K2" s="3" t="s">
        <v>29</v>
      </c>
    </row>
    <row r="3" spans="1:11">
      <c r="A3">
        <v>2</v>
      </c>
      <c r="B3">
        <v>18112</v>
      </c>
      <c r="E3" s="3">
        <v>1</v>
      </c>
      <c r="F3" s="3">
        <v>9015</v>
      </c>
      <c r="G3" s="3">
        <v>2873</v>
      </c>
      <c r="H3" s="3">
        <f>F3/23364</f>
        <v>0.38585002568053417</v>
      </c>
      <c r="I3" s="3">
        <f>G3/6636</f>
        <v>0.43294153104279687</v>
      </c>
      <c r="J3" s="3">
        <f>LN(I3/H3)</f>
        <v>0.11515392719173669</v>
      </c>
      <c r="K3" s="3">
        <f>(I3-H3)*J3</f>
        <v>5.4227717798352761E-3</v>
      </c>
    </row>
    <row r="4" spans="1:11">
      <c r="A4" t="s">
        <v>3</v>
      </c>
      <c r="B4" t="s">
        <v>5</v>
      </c>
      <c r="E4" s="3">
        <v>2</v>
      </c>
      <c r="F4" s="3">
        <v>14349</v>
      </c>
      <c r="G4" s="3">
        <v>3763</v>
      </c>
      <c r="H4" s="3">
        <f t="shared" ref="H4:H5" si="0">F4/23364</f>
        <v>0.61414997431946583</v>
      </c>
      <c r="I4" s="3">
        <f t="shared" ref="I4:I5" si="1">G4/6636</f>
        <v>0.56705846895720313</v>
      </c>
      <c r="J4" s="3">
        <f t="shared" ref="J4:J5" si="2">LN(I4/H4)</f>
        <v>-7.9776737905104408E-2</v>
      </c>
      <c r="K4" s="3">
        <f t="shared" ref="K4" si="3">(I4-H4)*J4</f>
        <v>3.75680668084205E-3</v>
      </c>
    </row>
    <row r="5" spans="1:11">
      <c r="E5" s="2" t="s">
        <v>25</v>
      </c>
      <c r="F5" s="3">
        <v>23364</v>
      </c>
      <c r="G5" s="3">
        <v>6636</v>
      </c>
      <c r="H5" s="3">
        <f t="shared" si="0"/>
        <v>1</v>
      </c>
      <c r="I5" s="3">
        <f t="shared" si="1"/>
        <v>1</v>
      </c>
      <c r="J5" s="3">
        <f t="shared" si="2"/>
        <v>0</v>
      </c>
      <c r="K5" s="5">
        <v>9.1800000000000007E-3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K23" sqref="K23"/>
    </sheetView>
  </sheetViews>
  <sheetFormatPr defaultRowHeight="14"/>
  <cols>
    <col min="3" max="3" width="10.26953125" bestFit="1" customWidth="1"/>
  </cols>
  <sheetData>
    <row r="1" spans="1:2">
      <c r="A1">
        <v>0</v>
      </c>
      <c r="B1">
        <v>14</v>
      </c>
    </row>
    <row r="2" spans="1:2">
      <c r="A2">
        <v>1</v>
      </c>
      <c r="B2">
        <v>10585</v>
      </c>
    </row>
    <row r="3" spans="1:2">
      <c r="A3">
        <v>2</v>
      </c>
      <c r="B3">
        <v>14030</v>
      </c>
    </row>
    <row r="4" spans="1:2">
      <c r="A4">
        <v>3</v>
      </c>
      <c r="B4">
        <v>4917</v>
      </c>
    </row>
    <row r="5" spans="1:2">
      <c r="A5">
        <v>4</v>
      </c>
      <c r="B5">
        <v>123</v>
      </c>
    </row>
    <row r="6" spans="1:2">
      <c r="A6">
        <v>5</v>
      </c>
      <c r="B6">
        <v>280</v>
      </c>
    </row>
    <row r="7" spans="1:2">
      <c r="A7">
        <v>6</v>
      </c>
      <c r="B7">
        <v>51</v>
      </c>
    </row>
    <row r="9" spans="1:2">
      <c r="A9" t="s">
        <v>1</v>
      </c>
      <c r="B9" t="s">
        <v>2</v>
      </c>
    </row>
    <row r="20" spans="3:9">
      <c r="C20" s="2" t="s">
        <v>30</v>
      </c>
      <c r="D20" s="3">
        <v>0</v>
      </c>
      <c r="E20" s="3">
        <v>1</v>
      </c>
      <c r="F20" s="3" t="s">
        <v>26</v>
      </c>
      <c r="G20" s="3" t="s">
        <v>27</v>
      </c>
      <c r="H20" s="3" t="s">
        <v>28</v>
      </c>
      <c r="I20" s="3" t="s">
        <v>29</v>
      </c>
    </row>
    <row r="21" spans="3:9">
      <c r="C21" s="3">
        <v>1</v>
      </c>
      <c r="D21" s="3">
        <v>8549</v>
      </c>
      <c r="E21" s="3">
        <v>2036</v>
      </c>
      <c r="F21" s="3">
        <f>D21/23364</f>
        <v>0.36590481082006504</v>
      </c>
      <c r="G21" s="3">
        <f>E21/6636</f>
        <v>0.30681133212778783</v>
      </c>
      <c r="H21" s="3">
        <f>LN(G21/F21)</f>
        <v>-0.17614021450595541</v>
      </c>
      <c r="I21" s="3">
        <f>(G21-F21)*H21</f>
        <v>1.0408738012760814E-2</v>
      </c>
    </row>
    <row r="22" spans="3:9">
      <c r="C22" s="3">
        <v>2</v>
      </c>
      <c r="D22" s="3">
        <v>10700</v>
      </c>
      <c r="E22" s="3">
        <v>3330</v>
      </c>
      <c r="F22" s="3">
        <f t="shared" ref="F22:F25" si="0">D22/23364</f>
        <v>0.45796952576613592</v>
      </c>
      <c r="G22" s="3">
        <f t="shared" ref="G22:G25" si="1">E22/6636</f>
        <v>0.50180831826401451</v>
      </c>
      <c r="H22" s="3">
        <f t="shared" ref="H22:H25" si="2">LN(G22/F22)</f>
        <v>9.1415566374356882E-2</v>
      </c>
      <c r="I22" s="3">
        <f t="shared" ref="I22:I24" si="3">(G22-F22)*H22</f>
        <v>4.0075480453614781E-3</v>
      </c>
    </row>
    <row r="23" spans="3:9">
      <c r="C23" s="3">
        <v>3</v>
      </c>
      <c r="D23" s="3">
        <v>3680</v>
      </c>
      <c r="E23" s="3">
        <v>1237</v>
      </c>
      <c r="F23" s="3">
        <f t="shared" si="0"/>
        <v>0.15750727615134394</v>
      </c>
      <c r="G23" s="3">
        <f t="shared" si="1"/>
        <v>0.18640747438215793</v>
      </c>
      <c r="H23" s="3">
        <f t="shared" si="2"/>
        <v>0.16846334507937633</v>
      </c>
      <c r="I23" s="3">
        <f t="shared" si="3"/>
        <v>4.8686240674199995E-3</v>
      </c>
    </row>
    <row r="24" spans="3:9">
      <c r="C24" s="3">
        <v>4</v>
      </c>
      <c r="D24" s="3">
        <v>435</v>
      </c>
      <c r="E24" s="3">
        <v>33</v>
      </c>
      <c r="F24" s="3">
        <f t="shared" si="0"/>
        <v>1.8618387262455058E-2</v>
      </c>
      <c r="G24" s="3">
        <f t="shared" si="1"/>
        <v>4.9728752260397831E-3</v>
      </c>
      <c r="H24" s="3">
        <f t="shared" si="2"/>
        <v>-1.320151465772339</v>
      </c>
      <c r="I24" s="3">
        <f t="shared" si="3"/>
        <v>1.8014142716087721E-2</v>
      </c>
    </row>
    <row r="25" spans="3:9">
      <c r="C25" s="3" t="s">
        <v>25</v>
      </c>
      <c r="D25" s="4">
        <v>23364</v>
      </c>
      <c r="E25" s="4">
        <v>6636</v>
      </c>
      <c r="F25" s="3">
        <f t="shared" si="0"/>
        <v>1</v>
      </c>
      <c r="G25" s="3">
        <f t="shared" si="1"/>
        <v>1</v>
      </c>
      <c r="H25" s="3">
        <f t="shared" si="2"/>
        <v>0</v>
      </c>
      <c r="I25" s="3">
        <v>3.6999999999999998E-2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topLeftCell="A4" workbookViewId="0">
      <selection activeCell="C16" sqref="C16"/>
    </sheetView>
  </sheetViews>
  <sheetFormatPr defaultRowHeight="14"/>
  <sheetData>
    <row r="2" spans="1:2">
      <c r="A2">
        <v>0</v>
      </c>
      <c r="B2">
        <v>54</v>
      </c>
    </row>
    <row r="3" spans="1:2">
      <c r="A3">
        <v>1</v>
      </c>
      <c r="B3">
        <v>13659</v>
      </c>
    </row>
    <row r="4" spans="1:2">
      <c r="A4">
        <v>2</v>
      </c>
      <c r="B4">
        <v>15964</v>
      </c>
    </row>
    <row r="5" spans="1:2">
      <c r="A5">
        <v>3</v>
      </c>
      <c r="B5">
        <v>323</v>
      </c>
    </row>
    <row r="6" spans="1:2">
      <c r="A6" t="s">
        <v>3</v>
      </c>
      <c r="B6" t="s">
        <v>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7"/>
  <sheetViews>
    <sheetView workbookViewId="0">
      <selection activeCell="D19" sqref="D19"/>
    </sheetView>
  </sheetViews>
  <sheetFormatPr defaultRowHeight="14"/>
  <sheetData>
    <row r="1" spans="1:14">
      <c r="A1" t="s">
        <v>6</v>
      </c>
      <c r="F1" t="s">
        <v>7</v>
      </c>
    </row>
    <row r="2" spans="1:14">
      <c r="B2">
        <v>21</v>
      </c>
      <c r="C2">
        <v>67</v>
      </c>
      <c r="F2" s="1">
        <v>0.1</v>
      </c>
      <c r="G2" s="1">
        <v>0.2</v>
      </c>
      <c r="H2" s="1">
        <v>0.3</v>
      </c>
      <c r="I2" s="1">
        <v>0.4</v>
      </c>
      <c r="J2" s="1">
        <v>0.5</v>
      </c>
      <c r="K2" s="1">
        <v>0.6</v>
      </c>
      <c r="L2" s="1">
        <v>0.7</v>
      </c>
      <c r="M2" s="1">
        <v>0.8</v>
      </c>
      <c r="N2" s="1">
        <v>0.9</v>
      </c>
    </row>
    <row r="3" spans="1:14">
      <c r="B3">
        <v>22</v>
      </c>
      <c r="C3">
        <v>560</v>
      </c>
      <c r="F3">
        <v>25</v>
      </c>
      <c r="G3">
        <v>27</v>
      </c>
      <c r="H3">
        <v>29</v>
      </c>
      <c r="I3">
        <v>31</v>
      </c>
      <c r="J3">
        <v>34</v>
      </c>
      <c r="K3">
        <v>36</v>
      </c>
      <c r="L3">
        <v>39</v>
      </c>
      <c r="M3">
        <v>43</v>
      </c>
      <c r="N3">
        <v>49</v>
      </c>
    </row>
    <row r="4" spans="1:14">
      <c r="B4">
        <v>23</v>
      </c>
      <c r="C4">
        <v>931</v>
      </c>
    </row>
    <row r="5" spans="1:14">
      <c r="B5">
        <v>24</v>
      </c>
      <c r="C5">
        <v>1127</v>
      </c>
      <c r="F5" t="s">
        <v>19</v>
      </c>
    </row>
    <row r="6" spans="1:14">
      <c r="B6">
        <v>25</v>
      </c>
      <c r="C6">
        <v>1186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</row>
    <row r="7" spans="1:14">
      <c r="B7">
        <v>26</v>
      </c>
      <c r="C7">
        <v>1256</v>
      </c>
      <c r="F7">
        <v>0</v>
      </c>
      <c r="G7">
        <v>2685</v>
      </c>
      <c r="H7">
        <v>6933</v>
      </c>
      <c r="I7">
        <v>6078</v>
      </c>
      <c r="J7">
        <v>5160</v>
      </c>
      <c r="K7">
        <v>3858</v>
      </c>
      <c r="L7">
        <v>2606</v>
      </c>
      <c r="M7">
        <v>1627</v>
      </c>
      <c r="N7">
        <v>1053</v>
      </c>
    </row>
    <row r="8" spans="1:14">
      <c r="B8">
        <v>27</v>
      </c>
      <c r="C8">
        <v>1477</v>
      </c>
    </row>
    <row r="9" spans="1:14">
      <c r="B9">
        <v>28</v>
      </c>
      <c r="C9">
        <v>1409</v>
      </c>
    </row>
    <row r="10" spans="1:14">
      <c r="B10">
        <v>29</v>
      </c>
      <c r="C10">
        <v>1605</v>
      </c>
    </row>
    <row r="11" spans="1:14">
      <c r="B11">
        <v>30</v>
      </c>
      <c r="C11">
        <v>1395</v>
      </c>
    </row>
    <row r="12" spans="1:14">
      <c r="B12">
        <v>31</v>
      </c>
      <c r="C12">
        <v>1217</v>
      </c>
    </row>
    <row r="13" spans="1:14">
      <c r="B13">
        <v>32</v>
      </c>
      <c r="C13">
        <v>1158</v>
      </c>
    </row>
    <row r="14" spans="1:14">
      <c r="B14">
        <v>33</v>
      </c>
      <c r="C14">
        <v>1146</v>
      </c>
    </row>
    <row r="15" spans="1:14">
      <c r="B15">
        <v>34</v>
      </c>
      <c r="C15">
        <v>1162</v>
      </c>
    </row>
    <row r="16" spans="1:14">
      <c r="B16">
        <v>35</v>
      </c>
      <c r="C16">
        <v>1113</v>
      </c>
    </row>
    <row r="17" spans="2:6">
      <c r="B17">
        <v>36</v>
      </c>
      <c r="C17">
        <v>1108</v>
      </c>
    </row>
    <row r="18" spans="2:6">
      <c r="B18">
        <v>37</v>
      </c>
      <c r="C18">
        <v>1041</v>
      </c>
    </row>
    <row r="19" spans="2:6">
      <c r="B19">
        <v>38</v>
      </c>
      <c r="C19">
        <v>944</v>
      </c>
    </row>
    <row r="20" spans="2:6">
      <c r="B20">
        <v>39</v>
      </c>
      <c r="C20">
        <v>954</v>
      </c>
    </row>
    <row r="21" spans="2:6">
      <c r="B21">
        <v>40</v>
      </c>
      <c r="C21">
        <v>870</v>
      </c>
    </row>
    <row r="22" spans="2:6">
      <c r="B22">
        <v>41</v>
      </c>
      <c r="C22">
        <v>824</v>
      </c>
    </row>
    <row r="23" spans="2:6">
      <c r="B23">
        <v>42</v>
      </c>
      <c r="C23">
        <v>794</v>
      </c>
    </row>
    <row r="24" spans="2:6">
      <c r="B24">
        <v>43</v>
      </c>
      <c r="C24">
        <v>670</v>
      </c>
    </row>
    <row r="25" spans="2:6">
      <c r="B25">
        <v>44</v>
      </c>
      <c r="C25">
        <v>700</v>
      </c>
    </row>
    <row r="26" spans="2:6">
      <c r="B26">
        <v>45</v>
      </c>
      <c r="C26">
        <v>617</v>
      </c>
      <c r="F26" t="s">
        <v>20</v>
      </c>
    </row>
    <row r="27" spans="2:6">
      <c r="B27">
        <v>46</v>
      </c>
      <c r="C27">
        <v>570</v>
      </c>
    </row>
    <row r="28" spans="2:6">
      <c r="B28">
        <v>47</v>
      </c>
      <c r="C28">
        <v>501</v>
      </c>
    </row>
    <row r="29" spans="2:6">
      <c r="B29">
        <v>48</v>
      </c>
      <c r="C29">
        <v>466</v>
      </c>
    </row>
    <row r="30" spans="2:6">
      <c r="B30">
        <v>49</v>
      </c>
      <c r="C30">
        <v>452</v>
      </c>
    </row>
    <row r="31" spans="2:6">
      <c r="B31">
        <v>50</v>
      </c>
      <c r="C31">
        <v>411</v>
      </c>
    </row>
    <row r="32" spans="2:6">
      <c r="B32">
        <v>51</v>
      </c>
      <c r="C32">
        <v>340</v>
      </c>
    </row>
    <row r="33" spans="2:3">
      <c r="B33">
        <v>52</v>
      </c>
      <c r="C33">
        <v>304</v>
      </c>
    </row>
    <row r="34" spans="2:3">
      <c r="B34">
        <v>53</v>
      </c>
      <c r="C34">
        <v>325</v>
      </c>
    </row>
    <row r="35" spans="2:3">
      <c r="B35">
        <v>54</v>
      </c>
      <c r="C35">
        <v>247</v>
      </c>
    </row>
    <row r="36" spans="2:3">
      <c r="B36">
        <v>55</v>
      </c>
      <c r="C36">
        <v>209</v>
      </c>
    </row>
    <row r="37" spans="2:3">
      <c r="B37">
        <v>56</v>
      </c>
      <c r="C37">
        <v>178</v>
      </c>
    </row>
    <row r="38" spans="2:3">
      <c r="B38">
        <v>57</v>
      </c>
      <c r="C38">
        <v>122</v>
      </c>
    </row>
    <row r="39" spans="2:3">
      <c r="B39">
        <v>58</v>
      </c>
      <c r="C39">
        <v>122</v>
      </c>
    </row>
    <row r="40" spans="2:3">
      <c r="B40">
        <v>59</v>
      </c>
      <c r="C40">
        <v>83</v>
      </c>
    </row>
    <row r="41" spans="2:3">
      <c r="B41">
        <v>60</v>
      </c>
      <c r="C41">
        <v>67</v>
      </c>
    </row>
    <row r="42" spans="2:3">
      <c r="B42">
        <v>61</v>
      </c>
      <c r="C42">
        <v>56</v>
      </c>
    </row>
    <row r="43" spans="2:3">
      <c r="B43">
        <v>62</v>
      </c>
      <c r="C43">
        <v>44</v>
      </c>
    </row>
    <row r="44" spans="2:3">
      <c r="B44">
        <v>63</v>
      </c>
      <c r="C44">
        <v>31</v>
      </c>
    </row>
    <row r="45" spans="2:3">
      <c r="B45">
        <v>64</v>
      </c>
      <c r="C45">
        <v>31</v>
      </c>
    </row>
    <row r="46" spans="2:3">
      <c r="B46">
        <v>65</v>
      </c>
      <c r="C46">
        <v>24</v>
      </c>
    </row>
    <row r="47" spans="2:3">
      <c r="B47">
        <v>66</v>
      </c>
      <c r="C47">
        <v>25</v>
      </c>
    </row>
    <row r="48" spans="2:3">
      <c r="B48">
        <v>67</v>
      </c>
      <c r="C48">
        <v>16</v>
      </c>
    </row>
    <row r="49" spans="2:3">
      <c r="B49">
        <v>68</v>
      </c>
      <c r="C49">
        <v>5</v>
      </c>
    </row>
    <row r="50" spans="2:3">
      <c r="B50">
        <v>69</v>
      </c>
      <c r="C50">
        <v>15</v>
      </c>
    </row>
    <row r="51" spans="2:3">
      <c r="B51">
        <v>70</v>
      </c>
      <c r="C51">
        <v>10</v>
      </c>
    </row>
    <row r="52" spans="2:3">
      <c r="B52">
        <v>71</v>
      </c>
      <c r="C52">
        <v>3</v>
      </c>
    </row>
    <row r="53" spans="2:3">
      <c r="B53">
        <v>72</v>
      </c>
      <c r="C53">
        <v>3</v>
      </c>
    </row>
    <row r="54" spans="2:3">
      <c r="B54">
        <v>73</v>
      </c>
      <c r="C54">
        <v>4</v>
      </c>
    </row>
    <row r="55" spans="2:3">
      <c r="B55">
        <v>74</v>
      </c>
      <c r="C55">
        <v>1</v>
      </c>
    </row>
    <row r="56" spans="2:3">
      <c r="B56">
        <v>75</v>
      </c>
      <c r="C56">
        <v>3</v>
      </c>
    </row>
    <row r="57" spans="2:3">
      <c r="B57">
        <v>79</v>
      </c>
      <c r="C57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:O2"/>
  <sheetViews>
    <sheetView workbookViewId="0">
      <selection activeCell="F22" sqref="F22"/>
    </sheetView>
  </sheetViews>
  <sheetFormatPr defaultRowHeight="14"/>
  <sheetData>
    <row r="2" spans="4:15">
      <c r="D2">
        <v>2471</v>
      </c>
      <c r="E2">
        <v>5205</v>
      </c>
      <c r="F2">
        <v>3123</v>
      </c>
      <c r="G2">
        <v>2287</v>
      </c>
      <c r="H2">
        <v>2204</v>
      </c>
      <c r="I2">
        <v>2336</v>
      </c>
      <c r="J2">
        <v>2752</v>
      </c>
      <c r="K2">
        <v>1936</v>
      </c>
      <c r="L2">
        <v>1490</v>
      </c>
      <c r="M2">
        <v>1079</v>
      </c>
      <c r="N2">
        <v>1139</v>
      </c>
      <c r="O2">
        <v>3978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I7"/>
  <sheetViews>
    <sheetView tabSelected="1" workbookViewId="0">
      <selection activeCell="G13" sqref="G13"/>
    </sheetView>
  </sheetViews>
  <sheetFormatPr defaultRowHeight="14"/>
  <cols>
    <col min="1" max="1" width="9.26953125" bestFit="1" customWidth="1"/>
    <col min="2" max="2" width="11.36328125" bestFit="1" customWidth="1"/>
    <col min="7" max="7" width="26.54296875" bestFit="1" customWidth="1"/>
    <col min="8" max="9" width="13.54296875" bestFit="1" customWidth="1"/>
  </cols>
  <sheetData>
    <row r="2" spans="1:9">
      <c r="A2" t="s">
        <v>33</v>
      </c>
      <c r="B2" t="s">
        <v>32</v>
      </c>
      <c r="C2">
        <v>0</v>
      </c>
      <c r="D2">
        <v>2</v>
      </c>
      <c r="E2" t="s">
        <v>34</v>
      </c>
      <c r="F2">
        <v>4</v>
      </c>
      <c r="G2" t="s">
        <v>35</v>
      </c>
      <c r="H2" t="s">
        <v>36</v>
      </c>
    </row>
    <row r="3" spans="1:9">
      <c r="B3" t="s">
        <v>38</v>
      </c>
      <c r="C3">
        <v>0</v>
      </c>
      <c r="D3">
        <v>1</v>
      </c>
      <c r="E3">
        <v>2</v>
      </c>
      <c r="F3">
        <v>3</v>
      </c>
      <c r="G3" t="s">
        <v>39</v>
      </c>
      <c r="H3" t="s">
        <v>37</v>
      </c>
    </row>
    <row r="4" spans="1:9">
      <c r="B4" t="s">
        <v>40</v>
      </c>
      <c r="C4">
        <v>0</v>
      </c>
      <c r="D4">
        <v>1</v>
      </c>
      <c r="E4">
        <v>2</v>
      </c>
      <c r="F4">
        <v>3</v>
      </c>
      <c r="G4" t="s">
        <v>41</v>
      </c>
      <c r="H4">
        <v>9</v>
      </c>
    </row>
    <row r="5" spans="1:9">
      <c r="B5" t="s">
        <v>43</v>
      </c>
      <c r="C5">
        <v>0</v>
      </c>
      <c r="D5" t="s">
        <v>44</v>
      </c>
      <c r="E5">
        <v>3</v>
      </c>
      <c r="F5">
        <v>4</v>
      </c>
      <c r="G5" t="s">
        <v>35</v>
      </c>
      <c r="H5">
        <v>7</v>
      </c>
      <c r="I5" t="s">
        <v>42</v>
      </c>
    </row>
    <row r="6" spans="1:9">
      <c r="B6" t="s">
        <v>45</v>
      </c>
      <c r="C6">
        <v>0</v>
      </c>
      <c r="D6">
        <v>4</v>
      </c>
      <c r="E6">
        <v>5</v>
      </c>
      <c r="F6">
        <v>6</v>
      </c>
      <c r="G6" t="s">
        <v>46</v>
      </c>
      <c r="H6" t="s">
        <v>47</v>
      </c>
      <c r="I6">
        <v>3</v>
      </c>
    </row>
    <row r="7" spans="1:9">
      <c r="B7" t="s">
        <v>48</v>
      </c>
      <c r="C7">
        <v>0</v>
      </c>
      <c r="D7" t="s">
        <v>50</v>
      </c>
      <c r="E7">
        <v>4</v>
      </c>
      <c r="F7">
        <v>6</v>
      </c>
      <c r="G7" t="s">
        <v>49</v>
      </c>
      <c r="H7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信用卡评分建模</vt:lpstr>
      <vt:lpstr>sex</vt:lpstr>
      <vt:lpstr>education</vt:lpstr>
      <vt:lpstr>marriage</vt:lpstr>
      <vt:lpstr>age</vt:lpstr>
      <vt:lpstr>Sheet1</vt:lpstr>
      <vt:lpstr>离散变量处理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2017-10-25T09:19:46Z</dcterms:modified>
</cp:coreProperties>
</file>