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7EE7A7E6-9719-4725-8D4A-BC2DF2700B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X4" i="1"/>
  <c r="Y4" i="1"/>
  <c r="W4" i="1"/>
  <c r="V4" i="1"/>
  <c r="T4" i="1"/>
  <c r="S4" i="1"/>
  <c r="R4" i="1"/>
  <c r="Q4" i="1"/>
  <c r="P4" i="1"/>
  <c r="O4" i="1"/>
  <c r="N4" i="1"/>
  <c r="M4" i="1"/>
  <c r="L4" i="1"/>
  <c r="K4" i="1"/>
  <c r="J4" i="1"/>
  <c r="I4" i="1"/>
  <c r="F4" i="1"/>
  <c r="E4" i="1"/>
  <c r="D15" i="1"/>
  <c r="D4" i="1" s="1"/>
  <c r="C15" i="1"/>
  <c r="C4" i="1" s="1"/>
</calcChain>
</file>

<file path=xl/sharedStrings.xml><?xml version="1.0" encoding="utf-8"?>
<sst xmlns="http://schemas.openxmlformats.org/spreadsheetml/2006/main" count="150" uniqueCount="117">
  <si>
    <t>ARAP</t>
  </si>
  <si>
    <t>Elastic</t>
  </si>
  <si>
    <t>HyperElastic (Odgen)</t>
  </si>
  <si>
    <t>ARAP - No Global</t>
  </si>
  <si>
    <t>ARAP - One Set</t>
  </si>
  <si>
    <t>InRays</t>
  </si>
  <si>
    <t>TwoPoints</t>
  </si>
  <si>
    <t>FarPoints</t>
  </si>
  <si>
    <t>Improv.</t>
  </si>
  <si>
    <t>Final VS Mov</t>
  </si>
  <si>
    <t>Av. mov.</t>
  </si>
  <si>
    <t>TOTAL</t>
  </si>
  <si>
    <t>3,95</t>
  </si>
  <si>
    <t>Planar- 20 cm - 2.5 g</t>
  </si>
  <si>
    <t>3,33</t>
  </si>
  <si>
    <t>82,57</t>
  </si>
  <si>
    <t>2,50</t>
  </si>
  <si>
    <t>Planar- 20 cm - 2.5 r</t>
  </si>
  <si>
    <t>0,44</t>
  </si>
  <si>
    <t>65,42</t>
  </si>
  <si>
    <t>4,73</t>
  </si>
  <si>
    <t>Planar- 20 cm - 2.5 g. 2.5 r</t>
  </si>
  <si>
    <t>3,52</t>
  </si>
  <si>
    <t>71,25</t>
  </si>
  <si>
    <t>16,05</t>
  </si>
  <si>
    <t>Planar- 20 cm - 10 g</t>
  </si>
  <si>
    <t>3,99</t>
  </si>
  <si>
    <t>82,37</t>
  </si>
  <si>
    <t>10,00</t>
  </si>
  <si>
    <t>Planar- 20 cm - 10 r</t>
  </si>
  <si>
    <t>15,27</t>
  </si>
  <si>
    <t>47,20</t>
  </si>
  <si>
    <t>40,70</t>
  </si>
  <si>
    <t>19,14</t>
  </si>
  <si>
    <t>Planar- 20 cm - 10 g. 10 r</t>
  </si>
  <si>
    <t>4,38</t>
  </si>
  <si>
    <t>72,86</t>
  </si>
  <si>
    <t>3,24</t>
  </si>
  <si>
    <t>Gradual- 20 cm - 2.5 r</t>
  </si>
  <si>
    <t>9,87</t>
  </si>
  <si>
    <t>56,49</t>
  </si>
  <si>
    <t>5,36</t>
  </si>
  <si>
    <t>Gradual- 20 cm - 2.5 g. 2.5 r</t>
  </si>
  <si>
    <t>10,53</t>
  </si>
  <si>
    <t>Gradual- 20 cm - 10 r</t>
  </si>
  <si>
    <t>19,45</t>
  </si>
  <si>
    <t>Gradual- 20 cm - 10 g. 10 r</t>
  </si>
  <si>
    <t>3,78</t>
  </si>
  <si>
    <t>Planar- 80 cm - 2.5 g</t>
  </si>
  <si>
    <t>5,97</t>
  </si>
  <si>
    <t>280,41</t>
  </si>
  <si>
    <t>Planar- 80 cm - 2.5 r</t>
  </si>
  <si>
    <t>1,12</t>
  </si>
  <si>
    <t>321,26</t>
  </si>
  <si>
    <t>4,70</t>
  </si>
  <si>
    <t>Planar- 80 cm - 2.5 g. 2.5 r</t>
  </si>
  <si>
    <t>6,05</t>
  </si>
  <si>
    <t>224,96</t>
  </si>
  <si>
    <t>16,37</t>
  </si>
  <si>
    <t>Planar- 80 cm - 10 g</t>
  </si>
  <si>
    <t>-0,82</t>
  </si>
  <si>
    <t>166,01</t>
  </si>
  <si>
    <t>Planar- 80 cm - 10 r</t>
  </si>
  <si>
    <t>142,13</t>
  </si>
  <si>
    <t>20,06</t>
  </si>
  <si>
    <t>Planar- 80 cm - 10 g. 10 r</t>
  </si>
  <si>
    <t>4,95</t>
  </si>
  <si>
    <t>183,14</t>
  </si>
  <si>
    <t>23,44</t>
  </si>
  <si>
    <t>Gradual- 80 cm - 2.5 r</t>
  </si>
  <si>
    <t>10,06</t>
  </si>
  <si>
    <t>24,95</t>
  </si>
  <si>
    <t>Gradual- 80 cm - 2.5 g. 2.5 r</t>
  </si>
  <si>
    <t>10,10</t>
  </si>
  <si>
    <t>124,46</t>
  </si>
  <si>
    <t>46,08</t>
  </si>
  <si>
    <t>Gradual- 80 cm - 10 r</t>
  </si>
  <si>
    <t>9,89</t>
  </si>
  <si>
    <t>108,41</t>
  </si>
  <si>
    <t>47,29</t>
  </si>
  <si>
    <t>Gradual- 80 cm - 10 g. 10 r</t>
  </si>
  <si>
    <t>14,95</t>
  </si>
  <si>
    <t>111,96</t>
  </si>
  <si>
    <t>4,06</t>
  </si>
  <si>
    <t>Planar- 150 cm - 2.5 g</t>
  </si>
  <si>
    <t>447,32</t>
  </si>
  <si>
    <t>Planar- 150 cm - 2.5 r</t>
  </si>
  <si>
    <t>4,55</t>
  </si>
  <si>
    <t>Planar- 150 cm - 2.5 g. 2.5 r</t>
  </si>
  <si>
    <t>15,37</t>
  </si>
  <si>
    <t>Planar- 150 cm - 10 g</t>
  </si>
  <si>
    <t>Planar- 150 cm - 10 r</t>
  </si>
  <si>
    <t>19,26</t>
  </si>
  <si>
    <t>Planar- 150 cm - 10 g. 10 r</t>
  </si>
  <si>
    <t>45,63</t>
  </si>
  <si>
    <t>Gradual- 150 cm - 2.5 r</t>
  </si>
  <si>
    <t>43,22</t>
  </si>
  <si>
    <t>Gradual- 150 cm - 2.5 g. 2.5 r</t>
  </si>
  <si>
    <t>81,00</t>
  </si>
  <si>
    <t>Gradual- 150 cm - 10 r</t>
  </si>
  <si>
    <t>0,12</t>
  </si>
  <si>
    <t>135,25</t>
  </si>
  <si>
    <t>85,86</t>
  </si>
  <si>
    <t>Gradual- 150 cm - 10 g. 10 r</t>
  </si>
  <si>
    <t>-0,29</t>
  </si>
  <si>
    <t>137,44</t>
  </si>
  <si>
    <t>RESULTS</t>
  </si>
  <si>
    <t>small improvement</t>
  </si>
  <si>
    <t>medium improvement</t>
  </si>
  <si>
    <t>big improvement</t>
  </si>
  <si>
    <t>small worsening</t>
  </si>
  <si>
    <t>medium worsening</t>
  </si>
  <si>
    <t>big worsening</t>
  </si>
  <si>
    <t>EXPERIMENTS</t>
  </si>
  <si>
    <t xml:space="preserve">gaussian  </t>
  </si>
  <si>
    <t>rigid</t>
  </si>
  <si>
    <t>gaussian + rigid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</si>
</sst>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Book Antiqua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AC9"/>
        <bgColor indexed="64"/>
      </patternFill>
    </fill>
    <fill>
      <patternFill patternType="solid">
        <fgColor rgb="FF32DB54"/>
        <bgColor indexed="64"/>
      </patternFill>
    </fill>
    <fill>
      <patternFill patternType="solid">
        <fgColor rgb="FF4C873E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1FAAC"/>
        <bgColor indexed="64"/>
      </patternFill>
    </fill>
    <fill>
      <patternFill patternType="solid">
        <fgColor rgb="FFFABF8F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0" borderId="0" xfId="0" applyFont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00"/>
      <color rgb="FFFFCAC9"/>
      <color rgb="FF92D050"/>
      <color rgb="FF4C873E"/>
      <color rgb="FF32DB54"/>
      <color rgb="FFFDE9D9"/>
      <color rgb="FFFABF8F"/>
      <color rgb="FFF1F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topLeftCell="A6" workbookViewId="0">
      <selection activeCell="H29" sqref="H29"/>
    </sheetView>
  </sheetViews>
  <sheetFormatPr defaultRowHeight="15"/>
  <cols>
    <col min="2" max="2" width="28.140625" customWidth="1"/>
    <col min="3" max="3" width="10.5703125" customWidth="1"/>
    <col min="4" max="4" width="14.42578125" customWidth="1"/>
    <col min="5" max="5" width="10.28515625" customWidth="1"/>
    <col min="6" max="8" width="13.7109375" customWidth="1"/>
    <col min="10" max="10" width="14.28515625" customWidth="1"/>
    <col min="12" max="12" width="13.85546875" customWidth="1"/>
    <col min="14" max="14" width="13.5703125" customWidth="1"/>
    <col min="16" max="16" width="13.28515625" customWidth="1"/>
    <col min="18" max="18" width="13.5703125" customWidth="1"/>
    <col min="20" max="20" width="14.28515625" customWidth="1"/>
    <col min="23" max="23" width="12.7109375" customWidth="1"/>
    <col min="25" max="25" width="12.28515625" customWidth="1"/>
  </cols>
  <sheetData>
    <row r="1" spans="1:25">
      <c r="A1" s="1"/>
      <c r="B1" s="1"/>
      <c r="C1" s="129" t="s">
        <v>0</v>
      </c>
      <c r="D1" s="130"/>
      <c r="E1" s="130"/>
      <c r="F1" s="130"/>
      <c r="G1" s="130"/>
      <c r="H1" s="131"/>
      <c r="I1" s="126" t="s">
        <v>1</v>
      </c>
      <c r="J1" s="127"/>
      <c r="K1" s="127"/>
      <c r="L1" s="128"/>
      <c r="M1" s="126" t="s">
        <v>2</v>
      </c>
      <c r="N1" s="127"/>
      <c r="O1" s="127"/>
      <c r="P1" s="127"/>
      <c r="Q1" s="126" t="s">
        <v>3</v>
      </c>
      <c r="R1" s="127"/>
      <c r="S1" s="127"/>
      <c r="T1" s="128"/>
      <c r="V1" s="126" t="s">
        <v>4</v>
      </c>
      <c r="W1" s="127"/>
      <c r="X1" s="127"/>
      <c r="Y1" s="128"/>
    </row>
    <row r="2" spans="1:25">
      <c r="A2" s="1"/>
      <c r="B2" s="1"/>
      <c r="C2" s="129" t="s">
        <v>5</v>
      </c>
      <c r="D2" s="130"/>
      <c r="E2" s="129" t="s">
        <v>6</v>
      </c>
      <c r="F2" s="130"/>
      <c r="G2" s="126" t="s">
        <v>7</v>
      </c>
      <c r="H2" s="128"/>
      <c r="I2" s="130" t="s">
        <v>5</v>
      </c>
      <c r="J2" s="130"/>
      <c r="K2" s="129" t="s">
        <v>6</v>
      </c>
      <c r="L2" s="131"/>
      <c r="M2" s="129" t="s">
        <v>5</v>
      </c>
      <c r="N2" s="130"/>
      <c r="O2" s="129" t="s">
        <v>6</v>
      </c>
      <c r="P2" s="130"/>
      <c r="Q2" s="129" t="s">
        <v>5</v>
      </c>
      <c r="R2" s="130"/>
      <c r="S2" s="129" t="s">
        <v>6</v>
      </c>
      <c r="T2" s="131"/>
      <c r="V2" s="129" t="s">
        <v>5</v>
      </c>
      <c r="W2" s="130"/>
      <c r="X2" s="129" t="s">
        <v>6</v>
      </c>
      <c r="Y2" s="131"/>
    </row>
    <row r="3" spans="1:25">
      <c r="A3" s="1"/>
      <c r="B3" s="1"/>
      <c r="C3" s="5" t="s">
        <v>8</v>
      </c>
      <c r="D3" s="6" t="s">
        <v>9</v>
      </c>
      <c r="E3" s="7" t="s">
        <v>8</v>
      </c>
      <c r="F3" s="1" t="s">
        <v>9</v>
      </c>
      <c r="G3" s="87" t="s">
        <v>8</v>
      </c>
      <c r="H3" s="100" t="s">
        <v>9</v>
      </c>
      <c r="I3" s="7" t="s">
        <v>8</v>
      </c>
      <c r="J3" s="7" t="s">
        <v>9</v>
      </c>
      <c r="K3" s="8" t="s">
        <v>8</v>
      </c>
      <c r="L3" s="7" t="s">
        <v>9</v>
      </c>
      <c r="M3" s="5" t="s">
        <v>8</v>
      </c>
      <c r="N3" s="6" t="s">
        <v>9</v>
      </c>
      <c r="O3" s="7" t="s">
        <v>8</v>
      </c>
      <c r="P3" s="7" t="s">
        <v>9</v>
      </c>
      <c r="Q3" s="7" t="s">
        <v>8</v>
      </c>
      <c r="R3" s="7" t="s">
        <v>9</v>
      </c>
      <c r="S3" s="8" t="s">
        <v>8</v>
      </c>
      <c r="T3" s="7" t="s">
        <v>9</v>
      </c>
      <c r="V3" s="8" t="s">
        <v>8</v>
      </c>
      <c r="W3" s="7" t="s">
        <v>9</v>
      </c>
      <c r="X3" s="8" t="s">
        <v>8</v>
      </c>
      <c r="Y3" s="7" t="s">
        <v>9</v>
      </c>
    </row>
    <row r="4" spans="1:25">
      <c r="A4" s="2" t="s">
        <v>10</v>
      </c>
      <c r="B4" s="3" t="s">
        <v>11</v>
      </c>
      <c r="C4" s="4">
        <f>AVERAGE(C5:C34)</f>
        <v>2.1243333333333334</v>
      </c>
      <c r="D4" s="103">
        <f>AVERAGE(D5:D34)</f>
        <v>176.983</v>
      </c>
      <c r="E4" s="104">
        <f>AVERAGE(E5:E34)</f>
        <v>6.4403333333333341</v>
      </c>
      <c r="F4" s="33">
        <f>AVERAGE(F5:F34)</f>
        <v>178.14566666666667</v>
      </c>
      <c r="G4" s="101">
        <f>AVERAGE(G5:G34)</f>
        <v>8.3605</v>
      </c>
      <c r="H4" s="102">
        <f>AVERAGE(H5:H34)</f>
        <v>173.75904761904764</v>
      </c>
      <c r="I4" s="33">
        <f>AVERAGE(I5:I34)</f>
        <v>-6.9817857142857145</v>
      </c>
      <c r="J4" s="36">
        <f>AVERAGE(J5:J34)</f>
        <v>187.54928571428576</v>
      </c>
      <c r="K4" s="33">
        <f>AVERAGE(K5:K34)</f>
        <v>2.7878260869565219</v>
      </c>
      <c r="L4" s="36">
        <f>AVERAGE(L5:L34)</f>
        <v>203.97954545454547</v>
      </c>
      <c r="M4" s="4">
        <f>AVERAGE(M5:M34)</f>
        <v>-31.588999999999995</v>
      </c>
      <c r="N4" s="4">
        <f>AVERAGE(N5:N34)</f>
        <v>202.90666666666669</v>
      </c>
      <c r="O4" s="32">
        <f>AVERAGE(O5:O34)</f>
        <v>-26.872000000000007</v>
      </c>
      <c r="P4" s="33">
        <f>AVERAGE(P5:P34)</f>
        <v>206.80500000000001</v>
      </c>
      <c r="Q4" s="32">
        <f>AVERAGE(Q5:Q34)</f>
        <v>-1.7650000000000003</v>
      </c>
      <c r="R4" s="36">
        <f>AVERAGE(R5:R34)</f>
        <v>180.19900000000001</v>
      </c>
      <c r="S4" s="33">
        <f>AVERAGE(S5:S34)</f>
        <v>4.3243333333333327</v>
      </c>
      <c r="T4" s="36">
        <f>AVERAGE(T5:T34)</f>
        <v>185.02448275862065</v>
      </c>
      <c r="V4" s="32">
        <f>AVERAGE(V5:V34)</f>
        <v>-1.9256666666666675</v>
      </c>
      <c r="W4" s="36">
        <f>AVERAGE(W5:W34)</f>
        <v>74.268000000000001</v>
      </c>
      <c r="X4" s="33">
        <f>AVERAGE(X5:X34)</f>
        <v>-8.4636666666666702</v>
      </c>
      <c r="Y4" s="36">
        <f>AVERAGE(Y5:Y34)</f>
        <v>79.4583333333333</v>
      </c>
    </row>
    <row r="5" spans="1:25">
      <c r="A5" s="2" t="s">
        <v>12</v>
      </c>
      <c r="B5" s="60" t="s">
        <v>13</v>
      </c>
      <c r="C5" s="43">
        <v>-6.74</v>
      </c>
      <c r="D5" s="30">
        <v>83.23</v>
      </c>
      <c r="E5" s="70">
        <v>4.25</v>
      </c>
      <c r="F5" s="71">
        <v>81.78</v>
      </c>
      <c r="G5" s="19">
        <v>-5.87</v>
      </c>
      <c r="H5" s="20">
        <v>91.4</v>
      </c>
      <c r="I5" s="43">
        <v>-8.2899999999999991</v>
      </c>
      <c r="J5" s="30">
        <v>84.44</v>
      </c>
      <c r="K5" s="26" t="s">
        <v>14</v>
      </c>
      <c r="L5" s="20" t="s">
        <v>15</v>
      </c>
      <c r="M5" s="69">
        <v>-85.5</v>
      </c>
      <c r="N5" s="39">
        <v>144.63999999999999</v>
      </c>
      <c r="O5" s="48">
        <v>-108.5</v>
      </c>
      <c r="P5" s="67">
        <v>178.1</v>
      </c>
      <c r="Q5" s="19">
        <v>-8.82</v>
      </c>
      <c r="R5" s="30">
        <v>84.85</v>
      </c>
      <c r="S5" s="26">
        <v>1.28</v>
      </c>
      <c r="T5" s="20">
        <v>84.32</v>
      </c>
      <c r="V5" s="37">
        <v>-3.39</v>
      </c>
      <c r="W5" s="94">
        <v>40.909999999999997</v>
      </c>
      <c r="X5" s="93">
        <v>6.67</v>
      </c>
      <c r="Y5" s="90">
        <v>40.39</v>
      </c>
    </row>
    <row r="6" spans="1:25">
      <c r="A6" s="8" t="s">
        <v>16</v>
      </c>
      <c r="B6" s="62" t="s">
        <v>17</v>
      </c>
      <c r="C6" s="10">
        <v>6.28</v>
      </c>
      <c r="D6" s="112">
        <v>56.77</v>
      </c>
      <c r="E6" s="77">
        <v>11.46</v>
      </c>
      <c r="F6" s="10">
        <v>58.18</v>
      </c>
      <c r="G6" s="72">
        <v>24.38</v>
      </c>
      <c r="H6" s="105">
        <v>53.45</v>
      </c>
      <c r="I6" s="12">
        <v>2.21</v>
      </c>
      <c r="J6" s="10">
        <v>59.24</v>
      </c>
      <c r="K6" s="24" t="s">
        <v>18</v>
      </c>
      <c r="L6" s="9" t="s">
        <v>19</v>
      </c>
      <c r="M6" s="12">
        <v>2.78</v>
      </c>
      <c r="N6" s="42">
        <v>58.89</v>
      </c>
      <c r="O6" s="23">
        <v>10.58</v>
      </c>
      <c r="P6" s="10">
        <v>58.76</v>
      </c>
      <c r="Q6" s="24">
        <v>3.54</v>
      </c>
      <c r="R6" s="10">
        <v>58.43</v>
      </c>
      <c r="S6" s="23">
        <v>10.68</v>
      </c>
      <c r="T6" s="9">
        <v>58.69</v>
      </c>
      <c r="V6" s="23">
        <v>41.73</v>
      </c>
      <c r="W6" s="31">
        <v>21.72</v>
      </c>
      <c r="X6" s="23">
        <v>42.95</v>
      </c>
      <c r="Y6" s="46">
        <v>22.63</v>
      </c>
    </row>
    <row r="7" spans="1:25">
      <c r="A7" s="8" t="s">
        <v>20</v>
      </c>
      <c r="B7" s="63" t="s">
        <v>21</v>
      </c>
      <c r="C7" s="41">
        <v>-1.78</v>
      </c>
      <c r="D7" s="112">
        <v>68.260000000000005</v>
      </c>
      <c r="E7" s="111">
        <v>7.44</v>
      </c>
      <c r="F7" s="10">
        <v>68.36</v>
      </c>
      <c r="G7" s="72">
        <v>12.15</v>
      </c>
      <c r="H7" s="105">
        <v>66.38</v>
      </c>
      <c r="I7" s="42">
        <v>-6.56</v>
      </c>
      <c r="J7" s="10">
        <v>71.459999999999994</v>
      </c>
      <c r="K7" s="24" t="s">
        <v>22</v>
      </c>
      <c r="L7" s="9" t="s">
        <v>23</v>
      </c>
      <c r="M7" s="40">
        <v>-93.17</v>
      </c>
      <c r="N7" s="12">
        <v>129.54</v>
      </c>
      <c r="O7" s="35">
        <v>-95</v>
      </c>
      <c r="P7" s="12">
        <v>144.01</v>
      </c>
      <c r="Q7" s="22">
        <v>-4.75</v>
      </c>
      <c r="R7" s="10">
        <v>70.25</v>
      </c>
      <c r="S7" s="21">
        <v>5.17</v>
      </c>
      <c r="T7" s="9">
        <v>70.03</v>
      </c>
      <c r="V7" s="91">
        <v>10.07</v>
      </c>
      <c r="W7" s="31">
        <v>33.590000000000003</v>
      </c>
      <c r="X7" s="91">
        <v>18.79</v>
      </c>
      <c r="Y7" s="46">
        <v>32.78</v>
      </c>
    </row>
    <row r="8" spans="1:25">
      <c r="A8" s="8" t="s">
        <v>24</v>
      </c>
      <c r="B8" s="61" t="s">
        <v>25</v>
      </c>
      <c r="C8" s="44">
        <v>-6.16</v>
      </c>
      <c r="D8" s="10">
        <v>80.900000000000006</v>
      </c>
      <c r="E8" s="73">
        <v>5.95</v>
      </c>
      <c r="F8" s="74">
        <v>80.680000000000007</v>
      </c>
      <c r="G8" s="24">
        <v>1.63</v>
      </c>
      <c r="H8" s="9">
        <v>84.69</v>
      </c>
      <c r="I8" s="40">
        <v>-70.7</v>
      </c>
      <c r="J8" s="12">
        <v>130.09</v>
      </c>
      <c r="K8" s="24" t="s">
        <v>26</v>
      </c>
      <c r="L8" s="9" t="s">
        <v>27</v>
      </c>
      <c r="M8" s="40">
        <v>-205.27</v>
      </c>
      <c r="N8" s="42">
        <v>232.65</v>
      </c>
      <c r="O8" s="35">
        <v>-189.61</v>
      </c>
      <c r="P8" s="42">
        <v>248.46</v>
      </c>
      <c r="Q8" s="35">
        <v>-21.65</v>
      </c>
      <c r="R8" s="10">
        <v>92.71</v>
      </c>
      <c r="S8" s="34">
        <v>-8.16</v>
      </c>
      <c r="T8" s="9">
        <v>92.79</v>
      </c>
      <c r="V8" s="92">
        <v>-377.96</v>
      </c>
      <c r="W8" s="11">
        <v>184.65</v>
      </c>
      <c r="X8" s="92">
        <v>-587.86</v>
      </c>
      <c r="Y8" s="14">
        <v>298.42</v>
      </c>
    </row>
    <row r="9" spans="1:25">
      <c r="A9" s="8" t="s">
        <v>28</v>
      </c>
      <c r="B9" s="62" t="s">
        <v>29</v>
      </c>
      <c r="C9" s="45">
        <v>5.15</v>
      </c>
      <c r="D9" s="31">
        <v>44.11</v>
      </c>
      <c r="E9" s="23">
        <v>18.190000000000001</v>
      </c>
      <c r="F9" s="31">
        <v>45.57</v>
      </c>
      <c r="G9" s="72">
        <v>34.950000000000003</v>
      </c>
      <c r="H9" s="75">
        <v>36.549999999999997</v>
      </c>
      <c r="I9" s="12">
        <v>0.57999999999999996</v>
      </c>
      <c r="J9" s="31">
        <v>46.24</v>
      </c>
      <c r="K9" s="23" t="s">
        <v>30</v>
      </c>
      <c r="L9" s="78" t="s">
        <v>31</v>
      </c>
      <c r="M9" s="12">
        <v>1.06</v>
      </c>
      <c r="N9" s="31">
        <v>46.02</v>
      </c>
      <c r="O9" s="23">
        <v>19.48</v>
      </c>
      <c r="P9" s="31">
        <v>44.85</v>
      </c>
      <c r="Q9" s="24">
        <v>3.38</v>
      </c>
      <c r="R9" s="31">
        <v>44.94</v>
      </c>
      <c r="S9" s="77">
        <v>26.92</v>
      </c>
      <c r="T9" s="78" t="s">
        <v>32</v>
      </c>
      <c r="V9" s="91">
        <v>45.25</v>
      </c>
      <c r="W9" s="31">
        <v>17.899999999999999</v>
      </c>
      <c r="X9" s="91">
        <v>57.84</v>
      </c>
      <c r="Y9" s="46">
        <v>15.21</v>
      </c>
    </row>
    <row r="10" spans="1:25">
      <c r="A10" s="8" t="s">
        <v>33</v>
      </c>
      <c r="B10" s="63" t="s">
        <v>34</v>
      </c>
      <c r="C10" s="11">
        <v>-2.0499999999999998</v>
      </c>
      <c r="D10" s="74">
        <v>68.78</v>
      </c>
      <c r="E10" s="73">
        <v>9.68</v>
      </c>
      <c r="F10" s="10">
        <v>68.83</v>
      </c>
      <c r="G10" s="35">
        <v>-54.31</v>
      </c>
      <c r="H10" s="16">
        <v>117.73</v>
      </c>
      <c r="I10" s="40">
        <v>-59.2</v>
      </c>
      <c r="J10" s="12">
        <v>107.3</v>
      </c>
      <c r="K10" s="24" t="s">
        <v>35</v>
      </c>
      <c r="L10" s="9" t="s">
        <v>36</v>
      </c>
      <c r="M10" s="40">
        <v>-182.33</v>
      </c>
      <c r="N10" s="11">
        <v>190.28</v>
      </c>
      <c r="O10" s="35">
        <v>-208.59</v>
      </c>
      <c r="P10" s="42">
        <v>235.14</v>
      </c>
      <c r="Q10" s="35">
        <v>-20.66</v>
      </c>
      <c r="R10" s="10">
        <v>81.319999999999993</v>
      </c>
      <c r="S10" s="35">
        <v>-12.96</v>
      </c>
      <c r="T10" s="9">
        <v>86.07</v>
      </c>
      <c r="V10" s="35">
        <v>-316.20999999999998</v>
      </c>
      <c r="W10" s="11">
        <v>151.58000000000001</v>
      </c>
      <c r="X10" s="35">
        <v>-346.48</v>
      </c>
      <c r="Y10" s="15">
        <v>181.05</v>
      </c>
    </row>
    <row r="11" spans="1:25">
      <c r="A11" s="8" t="s">
        <v>37</v>
      </c>
      <c r="B11" s="62" t="s">
        <v>38</v>
      </c>
      <c r="C11" s="11">
        <v>-0.45</v>
      </c>
      <c r="D11" s="10">
        <v>53.76</v>
      </c>
      <c r="E11" s="23">
        <v>14.46</v>
      </c>
      <c r="F11" s="10">
        <v>53.61</v>
      </c>
      <c r="G11" s="72">
        <v>40.69</v>
      </c>
      <c r="H11" s="75">
        <v>39.56</v>
      </c>
      <c r="I11" s="12">
        <v>2.44</v>
      </c>
      <c r="J11" s="10">
        <v>52.21</v>
      </c>
      <c r="K11" s="21" t="s">
        <v>39</v>
      </c>
      <c r="L11" s="9" t="s">
        <v>40</v>
      </c>
      <c r="M11" s="12">
        <v>1.1499999999999999</v>
      </c>
      <c r="N11" s="42">
        <v>52.9</v>
      </c>
      <c r="O11" s="23">
        <v>16.73</v>
      </c>
      <c r="P11" s="10">
        <v>52.19</v>
      </c>
      <c r="Q11" s="23">
        <v>10.51</v>
      </c>
      <c r="R11" s="113">
        <v>47.89</v>
      </c>
      <c r="S11" s="77">
        <v>20.88</v>
      </c>
      <c r="T11" s="46">
        <v>49.59</v>
      </c>
      <c r="V11" s="23">
        <v>29.48</v>
      </c>
      <c r="W11" s="31">
        <v>22.94</v>
      </c>
      <c r="X11" s="23">
        <v>19.8</v>
      </c>
      <c r="Y11" s="46">
        <v>29.56</v>
      </c>
    </row>
    <row r="12" spans="1:25">
      <c r="A12" s="8" t="s">
        <v>41</v>
      </c>
      <c r="B12" s="63" t="s">
        <v>42</v>
      </c>
      <c r="C12" s="11">
        <v>-2.38</v>
      </c>
      <c r="D12" s="112">
        <v>68.709999999999994</v>
      </c>
      <c r="E12" s="111">
        <v>8.1300000000000008</v>
      </c>
      <c r="F12" s="10">
        <v>69.17</v>
      </c>
      <c r="G12" s="72">
        <v>11.83</v>
      </c>
      <c r="H12" s="105">
        <v>67.13</v>
      </c>
      <c r="I12" s="42">
        <v>-5.57</v>
      </c>
      <c r="J12" s="10">
        <v>70.56</v>
      </c>
      <c r="K12" s="21">
        <v>7.12</v>
      </c>
      <c r="L12" s="9">
        <v>69.930000000000007</v>
      </c>
      <c r="M12" s="40">
        <v>-47.23</v>
      </c>
      <c r="N12" s="42">
        <v>98.8</v>
      </c>
      <c r="O12" s="35">
        <v>-22.42</v>
      </c>
      <c r="P12" s="10">
        <v>92.17</v>
      </c>
      <c r="Q12" s="22">
        <v>-3.44</v>
      </c>
      <c r="R12" s="10">
        <v>69.42</v>
      </c>
      <c r="S12" s="21">
        <v>6.95</v>
      </c>
      <c r="T12" s="9">
        <v>70.06</v>
      </c>
      <c r="V12" s="23">
        <v>15</v>
      </c>
      <c r="W12" s="31">
        <v>29.71</v>
      </c>
      <c r="X12" s="23">
        <v>24.35</v>
      </c>
      <c r="Y12" s="46">
        <v>29.2</v>
      </c>
    </row>
    <row r="13" spans="1:25">
      <c r="A13" s="8" t="s">
        <v>43</v>
      </c>
      <c r="B13" s="62" t="s">
        <v>44</v>
      </c>
      <c r="C13" s="76">
        <v>45.75</v>
      </c>
      <c r="D13" s="76">
        <v>23.82</v>
      </c>
      <c r="E13" s="77">
        <v>39.17</v>
      </c>
      <c r="F13" s="31">
        <v>33.6</v>
      </c>
      <c r="G13" s="23">
        <v>44.44</v>
      </c>
      <c r="H13" s="46">
        <v>30.91</v>
      </c>
      <c r="I13" s="12">
        <v>0.97</v>
      </c>
      <c r="J13" s="31">
        <v>43.47</v>
      </c>
      <c r="K13" s="23">
        <v>20.67</v>
      </c>
      <c r="L13" s="46">
        <v>43.82</v>
      </c>
      <c r="M13" s="10">
        <v>9.66</v>
      </c>
      <c r="N13" s="31">
        <v>39.659999999999997</v>
      </c>
      <c r="O13" s="23">
        <v>25.78</v>
      </c>
      <c r="P13" s="31">
        <v>40.99</v>
      </c>
      <c r="Q13" s="21">
        <v>5.66</v>
      </c>
      <c r="R13" s="31">
        <v>41.41</v>
      </c>
      <c r="S13" s="23">
        <v>25.52</v>
      </c>
      <c r="T13" s="46">
        <v>41.13</v>
      </c>
      <c r="V13" s="23">
        <v>34.92</v>
      </c>
      <c r="W13" s="31">
        <v>16.75</v>
      </c>
      <c r="X13" s="23">
        <v>26.15</v>
      </c>
      <c r="Y13" s="46">
        <v>22.99</v>
      </c>
    </row>
    <row r="14" spans="1:25">
      <c r="A14" s="8" t="s">
        <v>45</v>
      </c>
      <c r="B14" s="63" t="s">
        <v>46</v>
      </c>
      <c r="C14" s="11">
        <v>-4.99</v>
      </c>
      <c r="D14" s="10">
        <v>67.73</v>
      </c>
      <c r="E14" s="72">
        <v>10.76</v>
      </c>
      <c r="F14" s="74">
        <v>67.38</v>
      </c>
      <c r="G14" s="34">
        <v>-5.8</v>
      </c>
      <c r="H14" s="9">
        <v>79.650000000000006</v>
      </c>
      <c r="I14" s="40">
        <v>-39.71</v>
      </c>
      <c r="J14" s="10">
        <v>90.13</v>
      </c>
      <c r="K14" s="49">
        <v>-4.79</v>
      </c>
      <c r="L14" s="65">
        <v>79.12</v>
      </c>
      <c r="M14" s="40">
        <v>-289.32</v>
      </c>
      <c r="N14" s="42">
        <v>251.16</v>
      </c>
      <c r="O14" s="35">
        <v>-220.74</v>
      </c>
      <c r="P14" s="42">
        <v>242.18</v>
      </c>
      <c r="Q14" s="35">
        <v>-23.05</v>
      </c>
      <c r="R14" s="10">
        <v>79.38</v>
      </c>
      <c r="S14" s="21">
        <v>8.2100000000000009</v>
      </c>
      <c r="T14" s="9">
        <v>69.31</v>
      </c>
      <c r="V14" s="35">
        <v>-137.91999999999999</v>
      </c>
      <c r="W14" s="10">
        <v>78.73</v>
      </c>
      <c r="X14" s="35">
        <v>-153.63</v>
      </c>
      <c r="Y14" s="9">
        <v>97.25</v>
      </c>
    </row>
    <row r="15" spans="1:25">
      <c r="A15" s="2" t="s">
        <v>47</v>
      </c>
      <c r="B15" s="60" t="s">
        <v>48</v>
      </c>
      <c r="C15" s="114">
        <f>0.83</f>
        <v>0.83</v>
      </c>
      <c r="D15" s="115">
        <f>284.92</f>
        <v>284.92</v>
      </c>
      <c r="E15" s="37">
        <v>-0.01</v>
      </c>
      <c r="F15" s="43">
        <v>286.20999999999998</v>
      </c>
      <c r="G15" s="106" t="s">
        <v>49</v>
      </c>
      <c r="H15" s="109" t="s">
        <v>50</v>
      </c>
      <c r="I15" s="39">
        <v>0.13</v>
      </c>
      <c r="J15" s="38">
        <v>286.64</v>
      </c>
      <c r="K15" s="11">
        <v>7.0000000000000007E-2</v>
      </c>
      <c r="L15" s="42">
        <v>285.97000000000003</v>
      </c>
      <c r="M15" s="26">
        <v>0.12</v>
      </c>
      <c r="N15" s="43">
        <v>286.68</v>
      </c>
      <c r="O15" s="26">
        <v>0.03</v>
      </c>
      <c r="P15" s="43">
        <v>286.10000000000002</v>
      </c>
      <c r="Q15" s="26">
        <v>0.37</v>
      </c>
      <c r="R15" s="43">
        <v>285.98</v>
      </c>
      <c r="S15" s="37">
        <v>-0.02</v>
      </c>
      <c r="T15" s="38">
        <v>286.25</v>
      </c>
      <c r="V15" s="95">
        <v>-24.62</v>
      </c>
      <c r="W15" s="98">
        <v>179.65</v>
      </c>
      <c r="X15" s="97">
        <v>-5.59</v>
      </c>
      <c r="Y15" s="96">
        <v>152.16</v>
      </c>
    </row>
    <row r="16" spans="1:25">
      <c r="A16" s="8" t="s">
        <v>16</v>
      </c>
      <c r="B16" s="62" t="s">
        <v>51</v>
      </c>
      <c r="C16" s="79">
        <v>1.92</v>
      </c>
      <c r="D16" s="80">
        <v>302.60000000000002</v>
      </c>
      <c r="E16" s="24">
        <v>0.43</v>
      </c>
      <c r="F16" s="40">
        <v>303.08</v>
      </c>
      <c r="G16" s="24" t="s">
        <v>52</v>
      </c>
      <c r="H16" s="13" t="s">
        <v>53</v>
      </c>
      <c r="I16" s="12">
        <v>1.59</v>
      </c>
      <c r="J16" s="13">
        <v>303.62</v>
      </c>
      <c r="K16" s="11">
        <v>0.27</v>
      </c>
      <c r="L16" s="40">
        <v>303.56</v>
      </c>
      <c r="M16" s="24">
        <v>1.85</v>
      </c>
      <c r="N16" s="40">
        <v>302.81</v>
      </c>
      <c r="O16" s="24">
        <v>0.37</v>
      </c>
      <c r="P16" s="40">
        <v>303.27</v>
      </c>
      <c r="Q16" s="24">
        <v>1.52</v>
      </c>
      <c r="R16" s="40">
        <v>303.83999999999997</v>
      </c>
      <c r="S16" s="24">
        <v>0.46</v>
      </c>
      <c r="T16" s="13">
        <v>302.97000000000003</v>
      </c>
      <c r="V16" s="23">
        <v>42.77</v>
      </c>
      <c r="W16" s="10">
        <v>91.54</v>
      </c>
      <c r="X16" s="23">
        <v>43.53</v>
      </c>
      <c r="Y16" s="9">
        <v>89.16</v>
      </c>
    </row>
    <row r="17" spans="1:25">
      <c r="A17" s="8" t="s">
        <v>54</v>
      </c>
      <c r="B17" s="63" t="s">
        <v>55</v>
      </c>
      <c r="C17" s="116">
        <v>0.77</v>
      </c>
      <c r="D17" s="117">
        <v>229.65</v>
      </c>
      <c r="E17" s="24">
        <v>0.38</v>
      </c>
      <c r="F17" s="42">
        <v>230.65</v>
      </c>
      <c r="G17" s="73" t="s">
        <v>56</v>
      </c>
      <c r="H17" s="86" t="s">
        <v>57</v>
      </c>
      <c r="I17" s="12">
        <v>0.2</v>
      </c>
      <c r="J17" s="14">
        <v>230.97</v>
      </c>
      <c r="K17" s="11">
        <v>0.31</v>
      </c>
      <c r="L17" s="42">
        <v>230.81</v>
      </c>
      <c r="M17" s="24">
        <v>0.51</v>
      </c>
      <c r="N17" s="42">
        <v>230.25</v>
      </c>
      <c r="O17" s="24">
        <v>0.39</v>
      </c>
      <c r="P17" s="42">
        <v>230.63</v>
      </c>
      <c r="Q17" s="24">
        <v>0.23</v>
      </c>
      <c r="R17" s="42">
        <v>230.91</v>
      </c>
      <c r="S17" s="24">
        <v>0.46</v>
      </c>
      <c r="T17" s="14">
        <v>230.46</v>
      </c>
      <c r="V17" s="23">
        <v>59.37</v>
      </c>
      <c r="W17" s="31">
        <v>47.59</v>
      </c>
      <c r="X17" s="23">
        <v>62.5</v>
      </c>
      <c r="Y17" s="46">
        <v>43.89</v>
      </c>
    </row>
    <row r="18" spans="1:25">
      <c r="A18" s="8" t="s">
        <v>58</v>
      </c>
      <c r="B18" s="61" t="s">
        <v>59</v>
      </c>
      <c r="C18" s="11">
        <v>-1.81</v>
      </c>
      <c r="D18" s="11">
        <v>161.74</v>
      </c>
      <c r="E18" s="81">
        <v>1.67</v>
      </c>
      <c r="F18" s="83">
        <v>161.5</v>
      </c>
      <c r="G18" s="22" t="s">
        <v>60</v>
      </c>
      <c r="H18" s="15" t="s">
        <v>61</v>
      </c>
      <c r="I18" s="40">
        <v>-11.76</v>
      </c>
      <c r="J18" s="15">
        <v>177.54</v>
      </c>
      <c r="K18" s="41">
        <v>-1</v>
      </c>
      <c r="L18" s="11">
        <v>165.87</v>
      </c>
      <c r="M18" s="35">
        <v>-57.77</v>
      </c>
      <c r="N18" s="42">
        <v>250.63</v>
      </c>
      <c r="O18" s="35">
        <v>-44.34</v>
      </c>
      <c r="P18" s="42">
        <v>237.05</v>
      </c>
      <c r="Q18" s="35">
        <v>-11.27</v>
      </c>
      <c r="R18" s="11">
        <v>176.76</v>
      </c>
      <c r="S18" s="22">
        <v>-2.15</v>
      </c>
      <c r="T18" s="15">
        <v>167.77</v>
      </c>
      <c r="V18" s="23">
        <v>53.04</v>
      </c>
      <c r="W18" s="31">
        <v>36.08</v>
      </c>
      <c r="X18" s="23">
        <v>58.63</v>
      </c>
      <c r="Y18" s="46">
        <v>33.090000000000003</v>
      </c>
    </row>
    <row r="19" spans="1:25">
      <c r="A19" s="8" t="s">
        <v>28</v>
      </c>
      <c r="B19" s="62" t="s">
        <v>62</v>
      </c>
      <c r="C19" s="12">
        <v>0.57999999999999996</v>
      </c>
      <c r="D19" s="12">
        <v>141.31</v>
      </c>
      <c r="E19" s="24">
        <v>2.44</v>
      </c>
      <c r="F19" s="12">
        <v>141.6</v>
      </c>
      <c r="G19" s="81" t="s">
        <v>26</v>
      </c>
      <c r="H19" s="16" t="s">
        <v>63</v>
      </c>
      <c r="I19" s="12">
        <v>0.61</v>
      </c>
      <c r="J19" s="16">
        <v>141.27000000000001</v>
      </c>
      <c r="K19" s="12">
        <v>2.14</v>
      </c>
      <c r="L19" s="12">
        <v>142.03</v>
      </c>
      <c r="M19" s="24">
        <v>0.71</v>
      </c>
      <c r="N19" s="12">
        <v>141.12</v>
      </c>
      <c r="O19" s="118">
        <v>2.85</v>
      </c>
      <c r="P19" s="12">
        <v>141.01</v>
      </c>
      <c r="Q19" s="24">
        <v>0.88</v>
      </c>
      <c r="R19" s="79">
        <v>140.88</v>
      </c>
      <c r="S19" s="24">
        <v>2.75</v>
      </c>
      <c r="T19" s="16">
        <v>141.15</v>
      </c>
      <c r="V19" s="23">
        <v>10.029999999999999</v>
      </c>
      <c r="W19" s="10">
        <v>78.08</v>
      </c>
      <c r="X19" s="23">
        <v>10.19</v>
      </c>
      <c r="Y19" s="9">
        <v>79</v>
      </c>
    </row>
    <row r="20" spans="1:25">
      <c r="A20" s="8" t="s">
        <v>64</v>
      </c>
      <c r="B20" s="63" t="s">
        <v>65</v>
      </c>
      <c r="C20" s="11">
        <v>-0.68</v>
      </c>
      <c r="D20" s="119">
        <v>188.84</v>
      </c>
      <c r="E20" s="118">
        <v>1.53</v>
      </c>
      <c r="F20" s="11">
        <v>189.11</v>
      </c>
      <c r="G20" s="81" t="s">
        <v>66</v>
      </c>
      <c r="H20" s="82" t="s">
        <v>67</v>
      </c>
      <c r="I20" s="11">
        <v>-4.82</v>
      </c>
      <c r="J20" s="15">
        <v>196.6</v>
      </c>
      <c r="K20" s="12">
        <v>1.44</v>
      </c>
      <c r="L20" s="11">
        <v>189.28</v>
      </c>
      <c r="M20" s="35">
        <v>-12.44</v>
      </c>
      <c r="N20" s="42">
        <v>210.89</v>
      </c>
      <c r="O20" s="34">
        <v>-7.19</v>
      </c>
      <c r="P20" s="42">
        <v>205.87</v>
      </c>
      <c r="Q20" s="22">
        <v>-0.84</v>
      </c>
      <c r="R20" s="11">
        <v>189.14</v>
      </c>
      <c r="S20" s="24">
        <v>0.56000000000000005</v>
      </c>
      <c r="T20" s="15">
        <v>190.98</v>
      </c>
      <c r="V20" s="23">
        <v>43.49</v>
      </c>
      <c r="W20" s="10">
        <v>55.58</v>
      </c>
      <c r="X20" s="23">
        <v>44.05</v>
      </c>
      <c r="Y20" s="9">
        <v>56.29</v>
      </c>
    </row>
    <row r="21" spans="1:25">
      <c r="A21" s="8" t="s">
        <v>68</v>
      </c>
      <c r="B21" s="62" t="s">
        <v>69</v>
      </c>
      <c r="C21" s="10">
        <v>5.33</v>
      </c>
      <c r="D21" s="116">
        <v>119.95</v>
      </c>
      <c r="E21" s="111">
        <v>6.89</v>
      </c>
      <c r="F21" s="12">
        <v>123.13</v>
      </c>
      <c r="G21" s="73" t="s">
        <v>70</v>
      </c>
      <c r="H21" s="107">
        <v>119.52</v>
      </c>
      <c r="I21" s="12">
        <v>0.35</v>
      </c>
      <c r="J21" s="16">
        <v>126.26</v>
      </c>
      <c r="K21" s="12">
        <v>3.67</v>
      </c>
      <c r="L21" s="12">
        <v>127.39</v>
      </c>
      <c r="M21" s="24">
        <v>0.63</v>
      </c>
      <c r="N21" s="12">
        <v>125.9</v>
      </c>
      <c r="O21" s="24">
        <v>4.38</v>
      </c>
      <c r="P21" s="12">
        <v>126.45</v>
      </c>
      <c r="Q21" s="24">
        <v>1.36</v>
      </c>
      <c r="R21" s="12">
        <v>124.98</v>
      </c>
      <c r="S21" s="24">
        <v>4.67</v>
      </c>
      <c r="T21" s="16">
        <v>126.07</v>
      </c>
      <c r="V21" s="23">
        <v>40.729999999999997</v>
      </c>
      <c r="W21" s="31">
        <v>47.4</v>
      </c>
      <c r="X21" s="23">
        <v>35.619999999999997</v>
      </c>
      <c r="Y21" s="9">
        <v>52.63</v>
      </c>
    </row>
    <row r="22" spans="1:25">
      <c r="A22" s="8" t="s">
        <v>71</v>
      </c>
      <c r="B22" s="63" t="s">
        <v>72</v>
      </c>
      <c r="C22" s="12">
        <v>3.79</v>
      </c>
      <c r="D22" s="116">
        <v>127.22</v>
      </c>
      <c r="E22" s="111">
        <v>7.01</v>
      </c>
      <c r="F22" s="12">
        <v>128.04</v>
      </c>
      <c r="G22" s="73" t="s">
        <v>73</v>
      </c>
      <c r="H22" s="107" t="s">
        <v>74</v>
      </c>
      <c r="I22" s="12">
        <v>0.11</v>
      </c>
      <c r="J22" s="16">
        <v>132.08000000000001</v>
      </c>
      <c r="K22" s="12">
        <v>3.41</v>
      </c>
      <c r="L22" s="66">
        <v>133</v>
      </c>
      <c r="M22" s="24">
        <v>0.42</v>
      </c>
      <c r="N22" s="12">
        <v>131.69</v>
      </c>
      <c r="O22" s="24">
        <v>4.08</v>
      </c>
      <c r="P22" s="12">
        <v>132.08000000000001</v>
      </c>
      <c r="Q22" s="24">
        <v>2.1</v>
      </c>
      <c r="R22" s="12">
        <v>129.46</v>
      </c>
      <c r="S22" s="24">
        <v>4.1399999999999997</v>
      </c>
      <c r="T22" s="16">
        <v>132</v>
      </c>
      <c r="V22" s="23">
        <v>26.22</v>
      </c>
      <c r="W22" s="10">
        <v>60.93</v>
      </c>
      <c r="X22" s="23">
        <v>33.549999999999997</v>
      </c>
      <c r="Y22" s="9">
        <v>56.22</v>
      </c>
    </row>
    <row r="23" spans="1:25">
      <c r="A23" s="8" t="s">
        <v>75</v>
      </c>
      <c r="B23" s="62" t="s">
        <v>76</v>
      </c>
      <c r="C23" s="12">
        <v>3.86</v>
      </c>
      <c r="D23" s="116">
        <v>108.29</v>
      </c>
      <c r="E23" s="111">
        <v>9.89</v>
      </c>
      <c r="F23" s="12">
        <v>109.04</v>
      </c>
      <c r="G23" s="73" t="s">
        <v>77</v>
      </c>
      <c r="H23" s="107" t="s">
        <v>78</v>
      </c>
      <c r="I23" s="12">
        <v>0.06</v>
      </c>
      <c r="J23" s="16">
        <v>112.57</v>
      </c>
      <c r="K23" s="10">
        <v>6.14</v>
      </c>
      <c r="L23" s="12">
        <v>113.57</v>
      </c>
      <c r="M23" s="22">
        <v>-1.31</v>
      </c>
      <c r="N23" s="12">
        <v>114.1</v>
      </c>
      <c r="O23" s="21">
        <v>8.49</v>
      </c>
      <c r="P23" s="12">
        <v>110.73</v>
      </c>
      <c r="Q23" s="24">
        <v>2.14</v>
      </c>
      <c r="R23" s="12">
        <v>110.23</v>
      </c>
      <c r="S23" s="21">
        <v>6.67</v>
      </c>
      <c r="T23" s="16">
        <v>112.93</v>
      </c>
      <c r="V23" s="23">
        <v>29.19</v>
      </c>
      <c r="W23" s="10">
        <v>50.34</v>
      </c>
      <c r="X23" s="23">
        <v>18.95</v>
      </c>
      <c r="Y23" s="9">
        <v>60.59</v>
      </c>
    </row>
    <row r="24" spans="1:25">
      <c r="A24" s="8" t="s">
        <v>79</v>
      </c>
      <c r="B24" s="63" t="s">
        <v>80</v>
      </c>
      <c r="C24" s="12">
        <v>3.01</v>
      </c>
      <c r="D24" s="116">
        <v>121.18</v>
      </c>
      <c r="E24" s="120">
        <v>7.61</v>
      </c>
      <c r="F24" s="17">
        <v>121.86</v>
      </c>
      <c r="G24" s="73" t="s">
        <v>81</v>
      </c>
      <c r="H24" s="107" t="s">
        <v>82</v>
      </c>
      <c r="I24" s="29">
        <v>-0.3</v>
      </c>
      <c r="J24" s="18">
        <v>125.32</v>
      </c>
      <c r="K24" s="17">
        <v>4.5999999999999996</v>
      </c>
      <c r="L24" s="17">
        <v>125.84</v>
      </c>
      <c r="M24" s="25">
        <v>0.9</v>
      </c>
      <c r="N24" s="17">
        <v>123.82</v>
      </c>
      <c r="O24" s="68">
        <v>-28.59</v>
      </c>
      <c r="P24" s="29">
        <v>169.62</v>
      </c>
      <c r="Q24" s="25">
        <v>0.78</v>
      </c>
      <c r="R24" s="17">
        <v>123.98</v>
      </c>
      <c r="S24" s="28">
        <v>5.48</v>
      </c>
      <c r="T24" s="18">
        <v>124.67</v>
      </c>
      <c r="V24" s="23">
        <v>17.57</v>
      </c>
      <c r="W24" s="10">
        <v>61.3</v>
      </c>
      <c r="X24" s="89">
        <v>9.24</v>
      </c>
      <c r="Y24" s="65">
        <v>70.599999999999994</v>
      </c>
    </row>
    <row r="25" spans="1:25">
      <c r="A25" s="2" t="s">
        <v>83</v>
      </c>
      <c r="B25" s="60" t="s">
        <v>84</v>
      </c>
      <c r="C25" s="39">
        <v>0.82</v>
      </c>
      <c r="D25" s="27">
        <v>448.57</v>
      </c>
      <c r="E25" s="11">
        <v>0</v>
      </c>
      <c r="F25" s="40">
        <v>447.49</v>
      </c>
      <c r="G25" s="106">
        <v>5.2</v>
      </c>
      <c r="H25" s="110">
        <v>445.68</v>
      </c>
      <c r="I25" s="12">
        <v>0.55000000000000004</v>
      </c>
      <c r="J25" s="13">
        <v>449.82</v>
      </c>
      <c r="K25" s="12">
        <v>0.04</v>
      </c>
      <c r="L25" s="124" t="s">
        <v>85</v>
      </c>
      <c r="M25" s="118">
        <v>0.94</v>
      </c>
      <c r="N25" s="40">
        <v>448.06</v>
      </c>
      <c r="O25" s="24">
        <v>0.01</v>
      </c>
      <c r="P25" s="40">
        <v>447.47</v>
      </c>
      <c r="Q25" s="22">
        <v>-0.05</v>
      </c>
      <c r="R25" s="13">
        <v>452.54</v>
      </c>
      <c r="S25" s="12">
        <v>0.03</v>
      </c>
      <c r="T25" s="13">
        <v>447.39</v>
      </c>
      <c r="V25" s="99">
        <v>64.56</v>
      </c>
      <c r="W25" s="20">
        <v>80.72</v>
      </c>
      <c r="X25" s="31">
        <v>65.67</v>
      </c>
      <c r="Y25" s="9">
        <v>77</v>
      </c>
    </row>
    <row r="26" spans="1:25">
      <c r="A26" s="8" t="s">
        <v>16</v>
      </c>
      <c r="B26" s="62" t="s">
        <v>86</v>
      </c>
      <c r="C26" s="116">
        <v>2.31</v>
      </c>
      <c r="D26" s="121">
        <v>713.38</v>
      </c>
      <c r="E26" s="12">
        <v>0.11</v>
      </c>
      <c r="F26" s="40">
        <v>720.42</v>
      </c>
      <c r="G26" s="73">
        <v>8.4600000000000009</v>
      </c>
      <c r="H26" s="85">
        <v>694.2</v>
      </c>
      <c r="I26" s="12">
        <v>1.1000000000000001</v>
      </c>
      <c r="J26" s="13">
        <v>722.22</v>
      </c>
      <c r="K26" s="12">
        <v>0.04</v>
      </c>
      <c r="L26" s="40">
        <v>720.92</v>
      </c>
      <c r="M26" s="24">
        <v>1.42</v>
      </c>
      <c r="N26" s="40">
        <v>719.89</v>
      </c>
      <c r="O26" s="24">
        <v>0.03</v>
      </c>
      <c r="P26" s="40">
        <v>720.99</v>
      </c>
      <c r="Q26" s="24">
        <v>1.8</v>
      </c>
      <c r="R26" s="13">
        <v>717.11</v>
      </c>
      <c r="S26" s="12">
        <v>0.14000000000000001</v>
      </c>
      <c r="T26" s="13">
        <v>720.18</v>
      </c>
      <c r="V26" s="23">
        <v>62.83</v>
      </c>
      <c r="W26" s="16">
        <v>136.44999999999999</v>
      </c>
      <c r="X26" s="31">
        <v>59.55</v>
      </c>
      <c r="Y26" s="16">
        <v>146.5</v>
      </c>
    </row>
    <row r="27" spans="1:25">
      <c r="A27" s="8" t="s">
        <v>87</v>
      </c>
      <c r="B27" s="63" t="s">
        <v>88</v>
      </c>
      <c r="C27" s="116">
        <v>1.43</v>
      </c>
      <c r="D27" s="121">
        <v>442.63</v>
      </c>
      <c r="E27" s="12">
        <v>0.1</v>
      </c>
      <c r="F27" s="40">
        <v>444.53</v>
      </c>
      <c r="G27" s="73">
        <v>7.35</v>
      </c>
      <c r="H27" s="85">
        <v>431.77</v>
      </c>
      <c r="I27" s="12">
        <v>0.77</v>
      </c>
      <c r="J27" s="13">
        <v>445.6</v>
      </c>
      <c r="K27" s="12">
        <v>0.09</v>
      </c>
      <c r="L27" s="40">
        <v>444.61</v>
      </c>
      <c r="M27" s="24">
        <v>1.08</v>
      </c>
      <c r="N27" s="40">
        <v>444.22</v>
      </c>
      <c r="O27" s="24">
        <v>0.03</v>
      </c>
      <c r="P27" s="40">
        <v>444.84</v>
      </c>
      <c r="Q27" s="24">
        <v>1.36</v>
      </c>
      <c r="R27" s="13">
        <v>442.96</v>
      </c>
      <c r="S27" s="12">
        <v>0.13</v>
      </c>
      <c r="T27" s="13">
        <v>444.42</v>
      </c>
      <c r="V27" s="23">
        <v>59.71</v>
      </c>
      <c r="W27" s="9">
        <v>90.68</v>
      </c>
      <c r="X27" s="31">
        <v>53.44</v>
      </c>
      <c r="Y27" s="16">
        <v>103.58</v>
      </c>
    </row>
    <row r="28" spans="1:25">
      <c r="A28" s="8" t="s">
        <v>89</v>
      </c>
      <c r="B28" s="61" t="s">
        <v>90</v>
      </c>
      <c r="C28" s="11">
        <v>-0.43</v>
      </c>
      <c r="D28" s="14">
        <v>274.68</v>
      </c>
      <c r="E28" s="12">
        <v>0.09</v>
      </c>
      <c r="F28" s="42">
        <v>275.14</v>
      </c>
      <c r="G28" s="81">
        <v>1.84</v>
      </c>
      <c r="H28" s="14">
        <v>274.05</v>
      </c>
      <c r="I28" s="11">
        <v>-1.06</v>
      </c>
      <c r="J28" s="14">
        <v>276.41000000000003</v>
      </c>
      <c r="K28" s="116">
        <v>0.14000000000000001</v>
      </c>
      <c r="L28" s="42">
        <v>274.99</v>
      </c>
      <c r="M28" s="22">
        <v>-0.76</v>
      </c>
      <c r="N28" s="42">
        <v>275.60000000000002</v>
      </c>
      <c r="O28" s="24">
        <v>0.03</v>
      </c>
      <c r="P28" s="42">
        <v>275.31</v>
      </c>
      <c r="Q28" s="118">
        <v>0.14000000000000001</v>
      </c>
      <c r="R28" s="86">
        <v>273.14</v>
      </c>
      <c r="S28" s="12">
        <v>0.08</v>
      </c>
      <c r="T28" s="14">
        <v>275.14999999999998</v>
      </c>
      <c r="V28" s="35">
        <v>-42.7</v>
      </c>
      <c r="W28" s="15">
        <v>193.07</v>
      </c>
      <c r="X28" s="40">
        <v>-32.74</v>
      </c>
      <c r="Y28" s="15">
        <v>181.01</v>
      </c>
    </row>
    <row r="29" spans="1:25">
      <c r="A29" s="8" t="s">
        <v>28</v>
      </c>
      <c r="B29" s="62" t="s">
        <v>91</v>
      </c>
      <c r="C29" s="12">
        <v>1.33</v>
      </c>
      <c r="D29" s="14">
        <v>205.19</v>
      </c>
      <c r="E29" s="12">
        <v>1.61</v>
      </c>
      <c r="F29" s="42">
        <v>205.94</v>
      </c>
      <c r="G29" s="73">
        <v>6.74</v>
      </c>
      <c r="H29" s="14">
        <v>202.79</v>
      </c>
      <c r="I29" s="12">
        <v>0.85</v>
      </c>
      <c r="J29" s="14">
        <v>206.2</v>
      </c>
      <c r="K29" s="12">
        <v>1.64</v>
      </c>
      <c r="L29" s="83">
        <v>198.28</v>
      </c>
      <c r="M29" s="24">
        <v>0.95</v>
      </c>
      <c r="N29" s="42">
        <v>205.97</v>
      </c>
      <c r="O29" s="24">
        <v>1.64</v>
      </c>
      <c r="P29" s="42">
        <v>205.88</v>
      </c>
      <c r="Q29" s="118">
        <v>1.81</v>
      </c>
      <c r="R29" s="14">
        <v>204.2</v>
      </c>
      <c r="S29" s="12">
        <v>1.61</v>
      </c>
      <c r="T29" s="14">
        <v>205.94</v>
      </c>
      <c r="V29" s="23">
        <v>22.93</v>
      </c>
      <c r="W29" s="9">
        <v>87.52</v>
      </c>
      <c r="X29" s="31">
        <v>23.06</v>
      </c>
      <c r="Y29" s="9">
        <v>87.7</v>
      </c>
    </row>
    <row r="30" spans="1:25">
      <c r="A30" s="8" t="s">
        <v>92</v>
      </c>
      <c r="B30" s="63" t="s">
        <v>93</v>
      </c>
      <c r="C30" s="11">
        <v>-0.13</v>
      </c>
      <c r="D30" s="14">
        <v>237.2</v>
      </c>
      <c r="E30" s="12">
        <v>0.3</v>
      </c>
      <c r="F30" s="42">
        <v>239.02</v>
      </c>
      <c r="G30" s="81">
        <v>4.3</v>
      </c>
      <c r="H30" s="86">
        <v>231.39</v>
      </c>
      <c r="I30" s="11">
        <v>-0.27</v>
      </c>
      <c r="J30" s="14">
        <v>237.54</v>
      </c>
      <c r="K30" s="116">
        <v>0.55000000000000004</v>
      </c>
      <c r="L30" s="42">
        <v>238.41</v>
      </c>
      <c r="M30" s="22">
        <v>-0.76</v>
      </c>
      <c r="N30" s="42">
        <v>238.7</v>
      </c>
      <c r="O30" s="24">
        <v>0.37</v>
      </c>
      <c r="P30" s="42">
        <v>238.85</v>
      </c>
      <c r="Q30" s="24">
        <v>0.22</v>
      </c>
      <c r="R30" s="125">
        <v>236.39</v>
      </c>
      <c r="S30" s="12">
        <v>0.39</v>
      </c>
      <c r="T30" s="14">
        <v>238.78</v>
      </c>
      <c r="V30" s="23">
        <v>41.98</v>
      </c>
      <c r="W30" s="9">
        <v>70.14</v>
      </c>
      <c r="X30" s="31">
        <v>42.11</v>
      </c>
      <c r="Y30" s="9">
        <v>70.77</v>
      </c>
    </row>
    <row r="31" spans="1:25">
      <c r="A31" s="8" t="s">
        <v>94</v>
      </c>
      <c r="B31" s="62" t="s">
        <v>95</v>
      </c>
      <c r="C31" s="12">
        <v>1.72</v>
      </c>
      <c r="D31" s="122">
        <v>151.44999999999999</v>
      </c>
      <c r="E31" s="112">
        <v>5.37</v>
      </c>
      <c r="F31" s="11">
        <v>152.71</v>
      </c>
      <c r="G31" s="73">
        <v>6.27</v>
      </c>
      <c r="H31" s="82">
        <v>151.19</v>
      </c>
      <c r="I31" s="12">
        <v>0.09</v>
      </c>
      <c r="J31" s="15">
        <v>153.96</v>
      </c>
      <c r="K31" s="12">
        <v>4.0599999999999996</v>
      </c>
      <c r="L31" s="11">
        <v>154.82</v>
      </c>
      <c r="M31" s="24">
        <v>0.24</v>
      </c>
      <c r="N31" s="11">
        <v>153.72</v>
      </c>
      <c r="O31" s="24">
        <v>4.41</v>
      </c>
      <c r="P31" s="11">
        <v>154.25</v>
      </c>
      <c r="Q31" s="24">
        <v>0.64</v>
      </c>
      <c r="R31" s="15">
        <v>153.1</v>
      </c>
      <c r="S31" s="12">
        <v>4.5999999999999996</v>
      </c>
      <c r="T31" s="15">
        <v>153.94</v>
      </c>
      <c r="V31" s="23">
        <v>22.93</v>
      </c>
      <c r="W31" s="9">
        <v>69.61</v>
      </c>
      <c r="X31" s="31">
        <v>29.31</v>
      </c>
      <c r="Y31" s="9">
        <v>66.2</v>
      </c>
    </row>
    <row r="32" spans="1:25">
      <c r="A32" s="8" t="s">
        <v>96</v>
      </c>
      <c r="B32" s="63" t="s">
        <v>97</v>
      </c>
      <c r="C32" s="12">
        <v>2.4900000000000002</v>
      </c>
      <c r="D32" s="122">
        <v>167.58</v>
      </c>
      <c r="E32" s="116">
        <v>4.53</v>
      </c>
      <c r="F32" s="11">
        <v>168.95</v>
      </c>
      <c r="G32" s="73">
        <v>6.66</v>
      </c>
      <c r="H32" s="82">
        <v>166.12</v>
      </c>
      <c r="I32" s="12">
        <v>0.14000000000000001</v>
      </c>
      <c r="J32" s="15">
        <v>171.62</v>
      </c>
      <c r="K32" s="12">
        <v>2.56</v>
      </c>
      <c r="L32" s="11">
        <v>172.44</v>
      </c>
      <c r="M32" s="24">
        <v>1.62</v>
      </c>
      <c r="N32" s="11">
        <v>169.07</v>
      </c>
      <c r="O32" s="24">
        <v>3.48</v>
      </c>
      <c r="P32" s="11">
        <v>170.8</v>
      </c>
      <c r="Q32" s="24">
        <v>0.81</v>
      </c>
      <c r="R32" s="15">
        <v>170.47</v>
      </c>
      <c r="S32" s="12">
        <v>3.05</v>
      </c>
      <c r="T32" s="15">
        <v>171.56</v>
      </c>
      <c r="V32" s="23">
        <v>28.48</v>
      </c>
      <c r="W32" s="9">
        <v>70.849999999999994</v>
      </c>
      <c r="X32" s="31">
        <v>30.11</v>
      </c>
      <c r="Y32" s="9">
        <v>71.180000000000007</v>
      </c>
    </row>
    <row r="33" spans="1:25">
      <c r="A33" s="8" t="s">
        <v>98</v>
      </c>
      <c r="B33" s="62" t="s">
        <v>99</v>
      </c>
      <c r="C33" s="12">
        <v>0.94</v>
      </c>
      <c r="D33" s="16">
        <v>134.13</v>
      </c>
      <c r="E33" s="10">
        <v>5.78</v>
      </c>
      <c r="F33" s="12">
        <v>135.08000000000001</v>
      </c>
      <c r="G33" s="21">
        <v>7.73</v>
      </c>
      <c r="H33" s="107">
        <v>131.96</v>
      </c>
      <c r="I33" s="12" t="s">
        <v>100</v>
      </c>
      <c r="J33" s="16" t="s">
        <v>101</v>
      </c>
      <c r="K33" s="10">
        <v>5.49</v>
      </c>
      <c r="L33" s="12">
        <v>135.5</v>
      </c>
      <c r="M33" s="24">
        <v>2.0699999999999998</v>
      </c>
      <c r="N33" s="12">
        <v>132.6</v>
      </c>
      <c r="O33" s="73">
        <v>7.85</v>
      </c>
      <c r="P33" s="116">
        <v>132.12</v>
      </c>
      <c r="Q33" s="24">
        <v>1.7</v>
      </c>
      <c r="R33" s="16">
        <v>133.11000000000001</v>
      </c>
      <c r="S33" s="10">
        <v>6.54</v>
      </c>
      <c r="T33" s="16">
        <v>133.99</v>
      </c>
      <c r="V33" s="23">
        <v>26.34</v>
      </c>
      <c r="W33" s="9">
        <v>56.87</v>
      </c>
      <c r="X33" s="31">
        <v>39.67</v>
      </c>
      <c r="Y33" s="46">
        <v>48.56</v>
      </c>
    </row>
    <row r="34" spans="1:25">
      <c r="A34" s="5" t="s">
        <v>102</v>
      </c>
      <c r="B34" s="64" t="s">
        <v>103</v>
      </c>
      <c r="C34" s="17">
        <v>3.02</v>
      </c>
      <c r="D34" s="123">
        <v>132.91</v>
      </c>
      <c r="E34" s="120">
        <v>7.99</v>
      </c>
      <c r="F34" s="17">
        <v>133.71</v>
      </c>
      <c r="G34" s="84">
        <v>8.57</v>
      </c>
      <c r="H34" s="108">
        <v>132.82</v>
      </c>
      <c r="I34" s="29" t="s">
        <v>104</v>
      </c>
      <c r="J34" s="18" t="s">
        <v>105</v>
      </c>
      <c r="K34" s="47">
        <v>5.46</v>
      </c>
      <c r="L34" s="17">
        <v>137.38999999999999</v>
      </c>
      <c r="M34" s="25">
        <v>0.08</v>
      </c>
      <c r="N34" s="17">
        <v>136.94</v>
      </c>
      <c r="O34" s="28">
        <v>7.81</v>
      </c>
      <c r="P34" s="17">
        <v>133.97999999999999</v>
      </c>
      <c r="Q34" s="25">
        <v>0.63</v>
      </c>
      <c r="R34" s="18">
        <v>136.19</v>
      </c>
      <c r="S34" s="47">
        <v>5.65</v>
      </c>
      <c r="T34" s="18">
        <v>137.12</v>
      </c>
      <c r="V34" s="89">
        <v>16.41</v>
      </c>
      <c r="W34" s="65">
        <v>65.16</v>
      </c>
      <c r="X34" s="88">
        <v>16.66</v>
      </c>
      <c r="Y34" s="65">
        <v>68.14</v>
      </c>
    </row>
    <row r="37" spans="1:25">
      <c r="A37" s="50" t="s">
        <v>106</v>
      </c>
    </row>
    <row r="38" spans="1:25">
      <c r="A38" s="51"/>
      <c r="B38" t="s">
        <v>107</v>
      </c>
    </row>
    <row r="39" spans="1:25">
      <c r="A39" s="52"/>
      <c r="B39" t="s">
        <v>108</v>
      </c>
    </row>
    <row r="40" spans="1:25">
      <c r="A40" s="53"/>
      <c r="B40" t="s">
        <v>109</v>
      </c>
    </row>
    <row r="42" spans="1:25">
      <c r="A42" s="54"/>
      <c r="B42" t="s">
        <v>110</v>
      </c>
    </row>
    <row r="43" spans="1:25">
      <c r="A43" s="55"/>
      <c r="B43" t="s">
        <v>111</v>
      </c>
    </row>
    <row r="44" spans="1:25">
      <c r="A44" s="56"/>
      <c r="B44" t="s">
        <v>112</v>
      </c>
    </row>
    <row r="46" spans="1:25">
      <c r="A46" s="50" t="s">
        <v>113</v>
      </c>
    </row>
    <row r="47" spans="1:25">
      <c r="A47" s="57"/>
      <c r="B47" t="s">
        <v>114</v>
      </c>
    </row>
    <row r="48" spans="1:25">
      <c r="A48" s="58"/>
      <c r="B48" t="s">
        <v>115</v>
      </c>
    </row>
    <row r="49" spans="1:2">
      <c r="A49" s="59"/>
      <c r="B49" t="s">
        <v>116</v>
      </c>
    </row>
  </sheetData>
  <mergeCells count="16">
    <mergeCell ref="I1:L1"/>
    <mergeCell ref="C2:D2"/>
    <mergeCell ref="E2:F2"/>
    <mergeCell ref="I2:J2"/>
    <mergeCell ref="K2:L2"/>
    <mergeCell ref="G2:H2"/>
    <mergeCell ref="C1:H1"/>
    <mergeCell ref="V1:Y1"/>
    <mergeCell ref="V2:W2"/>
    <mergeCell ref="X2:Y2"/>
    <mergeCell ref="M1:P1"/>
    <mergeCell ref="Q1:T1"/>
    <mergeCell ref="M2:N2"/>
    <mergeCell ref="O2:P2"/>
    <mergeCell ref="Q2:R2"/>
    <mergeCell ref="S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2024-11-20T11:42:26Z</dcterms:created>
  <dcterms:modified xsi:type="dcterms:W3CDTF">2024-11-27T10:08:25Z</dcterms:modified>
  <cp:category/>
  <cp:contentStatus/>
</cp:coreProperties>
</file>