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Lui/Documents/Documents/SFU /4th Year/SUMMER 2020/CMPT 310/aima-python/"/>
    </mc:Choice>
  </mc:AlternateContent>
  <xr:revisionPtr revIDLastSave="0" documentId="13_ncr:1_{9CF1648E-064B-974D-8639-6154C8D28886}" xr6:coauthVersionLast="45" xr6:coauthVersionMax="45" xr10:uidLastSave="{00000000-0000-0000-0000-000000000000}"/>
  <bookViews>
    <workbookView xWindow="0" yWindow="0" windowWidth="22940" windowHeight="21600" xr2:uid="{D9015C34-7CBB-AC41-903C-D4FCB7F2A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9" i="1" l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</calcChain>
</file>

<file path=xl/sharedStrings.xml><?xml version="1.0" encoding="utf-8"?>
<sst xmlns="http://schemas.openxmlformats.org/spreadsheetml/2006/main" count="98" uniqueCount="18">
  <si>
    <t>Trial</t>
  </si>
  <si>
    <t>Minimum</t>
  </si>
  <si>
    <t>Maximum</t>
  </si>
  <si>
    <t>Average</t>
  </si>
  <si>
    <t>Median</t>
  </si>
  <si>
    <t>Min. Num of Teams</t>
  </si>
  <si>
    <t>Running Time (seconds)</t>
  </si>
  <si>
    <t>Num CSP Var. Assigned</t>
  </si>
  <si>
    <t>Num CSP Var. Unassigned</t>
  </si>
  <si>
    <t>Total Num Constraints</t>
  </si>
  <si>
    <t>rand_graph(0.1, 105)</t>
  </si>
  <si>
    <t>rand_graph(0.2, 105)</t>
  </si>
  <si>
    <t>rand_graph(0.3, 105)</t>
  </si>
  <si>
    <t>rand_graph(0.4, 105)</t>
  </si>
  <si>
    <t>rand_graph(0.5, 105)</t>
  </si>
  <si>
    <t>rand_graph(0.6, 105)</t>
  </si>
  <si>
    <t>Question 4: Approximate - Min-Conflicts</t>
  </si>
  <si>
    <t>Min-Conflics using a max step of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</si>
</sst>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69B9-397C-9140-8749-2854191E4EC4}">
  <dimension ref="A1:L49"/>
  <sheetViews>
    <sheetView tabSelected="1" workbookViewId="0">
      <selection activeCell="G51" sqref="G51"/>
    </sheetView>
  </sheetViews>
  <sheetFormatPr baseColWidth="10" defaultRowHeight="16" x14ac:dyDescent="0.2"/>
  <cols>
    <col min="1" max="1" width="22.83203125" bestFit="1" customWidth="1"/>
    <col min="8" max="8" width="22.83203125" bestFit="1" customWidth="1"/>
    <col min="9" max="9" width="9.1640625" bestFit="1" customWidth="1"/>
    <col min="10" max="10" width="9.6640625" bestFit="1" customWidth="1"/>
    <col min="11" max="11" width="8" bestFit="1" customWidth="1"/>
  </cols>
  <sheetData>
    <row r="1" spans="1:12" ht="24" customHeight="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0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9" x14ac:dyDescent="0.25">
      <c r="A3" s="2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7" thickBot="1" x14ac:dyDescent="0.25">
      <c r="A4" s="3" t="s">
        <v>0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5"/>
      <c r="H4" s="6"/>
      <c r="I4" s="4" t="s">
        <v>1</v>
      </c>
      <c r="J4" s="4" t="s">
        <v>2</v>
      </c>
      <c r="K4" s="4" t="s">
        <v>3</v>
      </c>
      <c r="L4" s="4" t="s">
        <v>4</v>
      </c>
    </row>
    <row r="5" spans="1:12" x14ac:dyDescent="0.2">
      <c r="A5" s="7" t="s">
        <v>5</v>
      </c>
      <c r="B5" s="5">
        <v>3</v>
      </c>
      <c r="C5" s="5">
        <v>3</v>
      </c>
      <c r="D5" s="5">
        <v>3</v>
      </c>
      <c r="E5" s="5"/>
      <c r="F5" s="5"/>
      <c r="G5" s="5"/>
      <c r="H5" s="7" t="s">
        <v>5</v>
      </c>
      <c r="I5" s="5">
        <f>MIN(B5:F5)</f>
        <v>3</v>
      </c>
      <c r="J5" s="5">
        <f>MAX(B5:F5)</f>
        <v>3</v>
      </c>
      <c r="K5" s="5">
        <f>AVERAGE(B5:F5)</f>
        <v>3</v>
      </c>
      <c r="L5" s="5">
        <f>MEDIAN(B5:F5)</f>
        <v>3</v>
      </c>
    </row>
    <row r="6" spans="1:12" x14ac:dyDescent="0.2">
      <c r="A6" s="7" t="s">
        <v>6</v>
      </c>
      <c r="B6" s="5">
        <v>1.5952789783477701</v>
      </c>
      <c r="C6" s="5">
        <v>3.2578167915344198</v>
      </c>
      <c r="D6" s="5">
        <v>2.3290660381317099</v>
      </c>
      <c r="E6" s="5"/>
      <c r="F6" s="5"/>
      <c r="G6" s="5"/>
      <c r="H6" s="7" t="s">
        <v>6</v>
      </c>
      <c r="I6" s="5">
        <f t="shared" ref="I6:I9" si="0">MIN(B6:F6)</f>
        <v>1.5952789783477701</v>
      </c>
      <c r="J6" s="5">
        <f t="shared" ref="J6:J9" si="1">MAX(B6:F6)</f>
        <v>3.2578167915344198</v>
      </c>
      <c r="K6" s="5">
        <f t="shared" ref="K6:K9" si="2">AVERAGE(B6:F6)</f>
        <v>2.3940539360046333</v>
      </c>
      <c r="L6" s="5">
        <f t="shared" ref="L6:L9" si="3">MEDIAN(B6:F6)</f>
        <v>2.3290660381317099</v>
      </c>
    </row>
    <row r="7" spans="1:12" x14ac:dyDescent="0.2">
      <c r="A7" s="7" t="s">
        <v>7</v>
      </c>
      <c r="B7" s="5">
        <v>4</v>
      </c>
      <c r="C7" s="5">
        <v>76</v>
      </c>
      <c r="D7" s="5">
        <v>49</v>
      </c>
      <c r="E7" s="5"/>
      <c r="F7" s="5"/>
      <c r="G7" s="5"/>
      <c r="H7" s="7" t="s">
        <v>7</v>
      </c>
      <c r="I7" s="5">
        <f t="shared" si="0"/>
        <v>4</v>
      </c>
      <c r="J7" s="5">
        <f t="shared" si="1"/>
        <v>76</v>
      </c>
      <c r="K7" s="5">
        <f t="shared" si="2"/>
        <v>43</v>
      </c>
      <c r="L7" s="5">
        <f t="shared" si="3"/>
        <v>49</v>
      </c>
    </row>
    <row r="8" spans="1:12" x14ac:dyDescent="0.2">
      <c r="A8" s="7" t="s">
        <v>8</v>
      </c>
      <c r="B8" s="5">
        <v>0</v>
      </c>
      <c r="C8" s="5">
        <v>0</v>
      </c>
      <c r="D8" s="5">
        <v>0</v>
      </c>
      <c r="E8" s="5"/>
      <c r="F8" s="5"/>
      <c r="G8" s="5"/>
      <c r="H8" s="7" t="s">
        <v>8</v>
      </c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</row>
    <row r="9" spans="1:12" x14ac:dyDescent="0.2">
      <c r="A9" s="7" t="s">
        <v>9</v>
      </c>
      <c r="B9" s="5">
        <v>39</v>
      </c>
      <c r="C9" s="5">
        <v>48</v>
      </c>
      <c r="D9" s="5">
        <v>49</v>
      </c>
      <c r="E9" s="5"/>
      <c r="F9" s="5"/>
      <c r="G9" s="5"/>
      <c r="H9" s="7" t="s">
        <v>9</v>
      </c>
      <c r="I9" s="5">
        <f t="shared" si="0"/>
        <v>39</v>
      </c>
      <c r="J9" s="5">
        <f t="shared" si="1"/>
        <v>49</v>
      </c>
      <c r="K9" s="5">
        <f t="shared" si="2"/>
        <v>45.333333333333336</v>
      </c>
      <c r="L9" s="5">
        <f t="shared" si="3"/>
        <v>48</v>
      </c>
    </row>
    <row r="10" spans="1:12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ht="19" x14ac:dyDescent="0.25">
      <c r="A11" s="2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7" thickBot="1" x14ac:dyDescent="0.25">
      <c r="A12" s="3" t="s">
        <v>0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5"/>
      <c r="H12" s="6"/>
      <c r="I12" s="4" t="s">
        <v>1</v>
      </c>
      <c r="J12" s="4" t="s">
        <v>2</v>
      </c>
      <c r="K12" s="4" t="s">
        <v>3</v>
      </c>
      <c r="L12" s="4" t="s">
        <v>4</v>
      </c>
    </row>
    <row r="13" spans="1:12" x14ac:dyDescent="0.2">
      <c r="A13" s="7" t="s">
        <v>5</v>
      </c>
      <c r="B13" s="5">
        <v>5</v>
      </c>
      <c r="C13" s="5">
        <v>4</v>
      </c>
      <c r="D13" s="5">
        <v>4</v>
      </c>
      <c r="E13" s="5"/>
      <c r="F13" s="5"/>
      <c r="G13" s="5"/>
      <c r="H13" s="7" t="s">
        <v>5</v>
      </c>
      <c r="I13" s="5">
        <f>MIN(B13:F13)</f>
        <v>4</v>
      </c>
      <c r="J13" s="5">
        <f>MAX(B13:F13)</f>
        <v>5</v>
      </c>
      <c r="K13" s="5">
        <f>AVERAGE(B13:F13)</f>
        <v>4.333333333333333</v>
      </c>
      <c r="L13" s="5">
        <f>MEDIAN(B13:F13)</f>
        <v>4</v>
      </c>
    </row>
    <row r="14" spans="1:12" x14ac:dyDescent="0.2">
      <c r="A14" s="7" t="s">
        <v>6</v>
      </c>
      <c r="B14" s="5">
        <v>6.5982539653777996</v>
      </c>
      <c r="C14" s="5">
        <v>4.87125492095947</v>
      </c>
      <c r="D14" s="5">
        <v>6.1547660827636701</v>
      </c>
      <c r="E14" s="5"/>
      <c r="F14" s="5"/>
      <c r="G14" s="5"/>
      <c r="H14" s="7" t="s">
        <v>6</v>
      </c>
      <c r="I14" s="5">
        <f t="shared" ref="I14:I17" si="4">MIN(B14:F14)</f>
        <v>4.87125492095947</v>
      </c>
      <c r="J14" s="5">
        <f t="shared" ref="J14:J17" si="5">MAX(B14:F14)</f>
        <v>6.5982539653777996</v>
      </c>
      <c r="K14" s="5">
        <f t="shared" ref="K14:K17" si="6">AVERAGE(B14:F14)</f>
        <v>5.874758323033646</v>
      </c>
      <c r="L14" s="5">
        <f t="shared" ref="L14:L17" si="7">MEDIAN(B14:F14)</f>
        <v>6.1547660827636701</v>
      </c>
    </row>
    <row r="15" spans="1:12" x14ac:dyDescent="0.2">
      <c r="A15" s="7" t="s">
        <v>7</v>
      </c>
      <c r="B15" s="5">
        <v>31</v>
      </c>
      <c r="C15" s="5">
        <v>68</v>
      </c>
      <c r="D15" s="5">
        <v>658</v>
      </c>
      <c r="E15" s="5"/>
      <c r="F15" s="5"/>
      <c r="G15" s="5"/>
      <c r="H15" s="7" t="s">
        <v>7</v>
      </c>
      <c r="I15" s="5">
        <f t="shared" si="4"/>
        <v>31</v>
      </c>
      <c r="J15" s="5">
        <f t="shared" si="5"/>
        <v>658</v>
      </c>
      <c r="K15" s="5">
        <f t="shared" si="6"/>
        <v>252.33333333333334</v>
      </c>
      <c r="L15" s="5">
        <f t="shared" si="7"/>
        <v>68</v>
      </c>
    </row>
    <row r="16" spans="1:12" x14ac:dyDescent="0.2">
      <c r="A16" s="7" t="s">
        <v>8</v>
      </c>
      <c r="B16" s="5">
        <v>0</v>
      </c>
      <c r="C16" s="5">
        <v>0</v>
      </c>
      <c r="D16" s="5">
        <v>0</v>
      </c>
      <c r="E16" s="5"/>
      <c r="F16" s="5"/>
      <c r="G16" s="5"/>
      <c r="H16" s="7" t="s">
        <v>8</v>
      </c>
      <c r="I16" s="5">
        <f t="shared" si="4"/>
        <v>0</v>
      </c>
      <c r="J16" s="5">
        <f t="shared" si="5"/>
        <v>0</v>
      </c>
      <c r="K16" s="5">
        <f t="shared" si="6"/>
        <v>0</v>
      </c>
      <c r="L16" s="5">
        <f t="shared" si="7"/>
        <v>0</v>
      </c>
    </row>
    <row r="17" spans="1:12" x14ac:dyDescent="0.2">
      <c r="A17" s="7" t="s">
        <v>9</v>
      </c>
      <c r="B17" s="5">
        <v>94</v>
      </c>
      <c r="C17" s="5">
        <v>88</v>
      </c>
      <c r="D17" s="5">
        <v>101</v>
      </c>
      <c r="E17" s="5"/>
      <c r="F17" s="5"/>
      <c r="G17" s="5"/>
      <c r="H17" s="7" t="s">
        <v>9</v>
      </c>
      <c r="I17" s="5">
        <f t="shared" si="4"/>
        <v>88</v>
      </c>
      <c r="J17" s="5">
        <f t="shared" si="5"/>
        <v>101</v>
      </c>
      <c r="K17" s="5">
        <f t="shared" si="6"/>
        <v>94.333333333333329</v>
      </c>
      <c r="L17" s="5">
        <f t="shared" si="7"/>
        <v>94</v>
      </c>
    </row>
    <row r="18" spans="1:1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9" x14ac:dyDescent="0.25">
      <c r="A19" s="2" t="s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7" thickBot="1" x14ac:dyDescent="0.25">
      <c r="A20" s="3" t="s">
        <v>0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5"/>
      <c r="H20" s="6"/>
      <c r="I20" s="4" t="s">
        <v>1</v>
      </c>
      <c r="J20" s="4" t="s">
        <v>2</v>
      </c>
      <c r="K20" s="4" t="s">
        <v>3</v>
      </c>
      <c r="L20" s="4" t="s">
        <v>4</v>
      </c>
    </row>
    <row r="21" spans="1:12" x14ac:dyDescent="0.2">
      <c r="A21" s="7" t="s">
        <v>5</v>
      </c>
      <c r="B21" s="5">
        <v>5</v>
      </c>
      <c r="C21" s="5">
        <v>5</v>
      </c>
      <c r="D21" s="5">
        <v>5</v>
      </c>
      <c r="E21" s="5"/>
      <c r="F21" s="5"/>
      <c r="G21" s="5"/>
      <c r="H21" s="7" t="s">
        <v>5</v>
      </c>
      <c r="I21" s="5">
        <f>MIN(B21:F21)</f>
        <v>5</v>
      </c>
      <c r="J21" s="5">
        <f>MAX(B21:F21)</f>
        <v>5</v>
      </c>
      <c r="K21" s="5">
        <f>AVERAGE(B21:F21)</f>
        <v>5</v>
      </c>
      <c r="L21" s="5">
        <f>MEDIAN(B21:F21)</f>
        <v>5</v>
      </c>
    </row>
    <row r="22" spans="1:12" x14ac:dyDescent="0.2">
      <c r="A22" s="7" t="s">
        <v>6</v>
      </c>
      <c r="B22" s="5">
        <v>8.4701972007751394</v>
      </c>
      <c r="C22" s="5">
        <v>9.7781391143798793</v>
      </c>
      <c r="D22" s="5">
        <v>8.2108969688415492</v>
      </c>
      <c r="E22" s="5"/>
      <c r="F22" s="5"/>
      <c r="G22" s="5"/>
      <c r="H22" s="7" t="s">
        <v>6</v>
      </c>
      <c r="I22" s="5">
        <f t="shared" ref="I22:I25" si="8">MIN(B22:F22)</f>
        <v>8.2108969688415492</v>
      </c>
      <c r="J22" s="5">
        <f t="shared" ref="J22:J25" si="9">MAX(B22:F22)</f>
        <v>9.7781391143798793</v>
      </c>
      <c r="K22" s="5">
        <f t="shared" ref="K22:K25" si="10">AVERAGE(B22:F22)</f>
        <v>8.8197444279988559</v>
      </c>
      <c r="L22" s="5">
        <f t="shared" ref="L22:L25" si="11">MEDIAN(B22:F22)</f>
        <v>8.4701972007751394</v>
      </c>
    </row>
    <row r="23" spans="1:12" x14ac:dyDescent="0.2">
      <c r="A23" s="7" t="s">
        <v>7</v>
      </c>
      <c r="B23" s="5">
        <v>106</v>
      </c>
      <c r="C23" s="5">
        <v>160</v>
      </c>
      <c r="D23" s="5">
        <v>46</v>
      </c>
      <c r="E23" s="5"/>
      <c r="F23" s="5"/>
      <c r="G23" s="5"/>
      <c r="H23" s="7" t="s">
        <v>7</v>
      </c>
      <c r="I23" s="5">
        <f t="shared" si="8"/>
        <v>46</v>
      </c>
      <c r="J23" s="5">
        <f t="shared" si="9"/>
        <v>160</v>
      </c>
      <c r="K23" s="5">
        <f t="shared" si="10"/>
        <v>104</v>
      </c>
      <c r="L23" s="5">
        <f t="shared" si="11"/>
        <v>106</v>
      </c>
    </row>
    <row r="24" spans="1:12" x14ac:dyDescent="0.2">
      <c r="A24" s="7" t="s">
        <v>8</v>
      </c>
      <c r="B24" s="5">
        <v>0</v>
      </c>
      <c r="C24" s="5">
        <v>0</v>
      </c>
      <c r="D24" s="5">
        <v>0</v>
      </c>
      <c r="E24" s="5"/>
      <c r="F24" s="5"/>
      <c r="G24" s="5"/>
      <c r="H24" s="7" t="s">
        <v>8</v>
      </c>
      <c r="I24" s="5">
        <f t="shared" si="8"/>
        <v>0</v>
      </c>
      <c r="J24" s="5">
        <f t="shared" si="9"/>
        <v>0</v>
      </c>
      <c r="K24" s="5">
        <f t="shared" si="10"/>
        <v>0</v>
      </c>
      <c r="L24" s="5">
        <f t="shared" si="11"/>
        <v>0</v>
      </c>
    </row>
    <row r="25" spans="1:12" x14ac:dyDescent="0.2">
      <c r="A25" s="7" t="s">
        <v>9</v>
      </c>
      <c r="B25" s="5">
        <v>135</v>
      </c>
      <c r="C25" s="5">
        <v>143</v>
      </c>
      <c r="D25" s="5">
        <v>130</v>
      </c>
      <c r="E25" s="5"/>
      <c r="F25" s="5"/>
      <c r="G25" s="5"/>
      <c r="H25" s="7" t="s">
        <v>9</v>
      </c>
      <c r="I25" s="5">
        <f t="shared" si="8"/>
        <v>130</v>
      </c>
      <c r="J25" s="5">
        <f t="shared" si="9"/>
        <v>143</v>
      </c>
      <c r="K25" s="5">
        <f t="shared" si="10"/>
        <v>136</v>
      </c>
      <c r="L25" s="5">
        <f t="shared" si="11"/>
        <v>135</v>
      </c>
    </row>
    <row r="26" spans="1:12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9" x14ac:dyDescent="0.25">
      <c r="A27" s="2" t="s">
        <v>13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" thickBot="1" x14ac:dyDescent="0.25">
      <c r="A28" s="3" t="s">
        <v>0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5"/>
      <c r="H28" s="6"/>
      <c r="I28" s="4" t="s">
        <v>1</v>
      </c>
      <c r="J28" s="4" t="s">
        <v>2</v>
      </c>
      <c r="K28" s="4" t="s">
        <v>3</v>
      </c>
      <c r="L28" s="4" t="s">
        <v>4</v>
      </c>
    </row>
    <row r="29" spans="1:12" x14ac:dyDescent="0.2">
      <c r="A29" s="7" t="s">
        <v>5</v>
      </c>
      <c r="B29" s="5">
        <v>6</v>
      </c>
      <c r="C29" s="5">
        <v>8</v>
      </c>
      <c r="D29" s="5">
        <v>7</v>
      </c>
      <c r="E29" s="5"/>
      <c r="F29" s="5"/>
      <c r="G29" s="5"/>
      <c r="H29" s="7" t="s">
        <v>5</v>
      </c>
      <c r="I29" s="5">
        <f>MIN(B29:F29)</f>
        <v>6</v>
      </c>
      <c r="J29" s="5">
        <f>MAX(B29:F29)</f>
        <v>8</v>
      </c>
      <c r="K29" s="5">
        <f>AVERAGE(B29:F29)</f>
        <v>7</v>
      </c>
      <c r="L29" s="5">
        <f>MEDIAN(B29:F29)</f>
        <v>7</v>
      </c>
    </row>
    <row r="30" spans="1:12" x14ac:dyDescent="0.2">
      <c r="A30" s="7" t="s">
        <v>6</v>
      </c>
      <c r="B30" s="5">
        <v>13.5351979732513</v>
      </c>
      <c r="C30" s="5">
        <v>24.084499120712199</v>
      </c>
      <c r="D30" s="5">
        <v>18.502534151077199</v>
      </c>
      <c r="E30" s="5"/>
      <c r="F30" s="5"/>
      <c r="G30" s="5"/>
      <c r="H30" s="7" t="s">
        <v>6</v>
      </c>
      <c r="I30" s="5">
        <f t="shared" ref="I30:I33" si="12">MIN(B30:F30)</f>
        <v>13.5351979732513</v>
      </c>
      <c r="J30" s="5">
        <f t="shared" ref="J30:J33" si="13">MAX(B30:F30)</f>
        <v>24.084499120712199</v>
      </c>
      <c r="K30" s="5">
        <f t="shared" ref="K30:K33" si="14">AVERAGE(B30:F30)</f>
        <v>18.707410415013566</v>
      </c>
      <c r="L30" s="5">
        <f t="shared" ref="L30:L33" si="15">MEDIAN(B30:F30)</f>
        <v>18.502534151077199</v>
      </c>
    </row>
    <row r="31" spans="1:12" x14ac:dyDescent="0.2">
      <c r="A31" s="7" t="s">
        <v>7</v>
      </c>
      <c r="B31" s="5">
        <v>111</v>
      </c>
      <c r="C31" s="5">
        <v>63</v>
      </c>
      <c r="D31" s="5">
        <v>48</v>
      </c>
      <c r="E31" s="5"/>
      <c r="F31" s="5"/>
      <c r="G31" s="5"/>
      <c r="H31" s="7" t="s">
        <v>7</v>
      </c>
      <c r="I31" s="5">
        <f t="shared" si="12"/>
        <v>48</v>
      </c>
      <c r="J31" s="5">
        <f t="shared" si="13"/>
        <v>111</v>
      </c>
      <c r="K31" s="5">
        <f t="shared" si="14"/>
        <v>74</v>
      </c>
      <c r="L31" s="5">
        <f t="shared" si="15"/>
        <v>63</v>
      </c>
    </row>
    <row r="32" spans="1:12" x14ac:dyDescent="0.2">
      <c r="A32" s="7" t="s">
        <v>8</v>
      </c>
      <c r="B32" s="5">
        <v>0</v>
      </c>
      <c r="C32" s="5">
        <v>0</v>
      </c>
      <c r="D32" s="5">
        <v>0</v>
      </c>
      <c r="E32" s="5"/>
      <c r="F32" s="5"/>
      <c r="G32" s="5"/>
      <c r="H32" s="7" t="s">
        <v>8</v>
      </c>
      <c r="I32" s="5">
        <f t="shared" si="12"/>
        <v>0</v>
      </c>
      <c r="J32" s="5">
        <f t="shared" si="13"/>
        <v>0</v>
      </c>
      <c r="K32" s="5">
        <f t="shared" si="14"/>
        <v>0</v>
      </c>
      <c r="L32" s="5">
        <f t="shared" si="15"/>
        <v>0</v>
      </c>
    </row>
    <row r="33" spans="1:12" x14ac:dyDescent="0.2">
      <c r="A33" s="7" t="s">
        <v>9</v>
      </c>
      <c r="B33" s="5">
        <v>184</v>
      </c>
      <c r="C33" s="5">
        <v>196</v>
      </c>
      <c r="D33" s="5">
        <v>206</v>
      </c>
      <c r="E33" s="5"/>
      <c r="F33" s="5"/>
      <c r="G33" s="5"/>
      <c r="H33" s="7" t="s">
        <v>9</v>
      </c>
      <c r="I33" s="5">
        <f t="shared" si="12"/>
        <v>184</v>
      </c>
      <c r="J33" s="5">
        <f t="shared" si="13"/>
        <v>206</v>
      </c>
      <c r="K33" s="5">
        <f t="shared" si="14"/>
        <v>195.33333333333334</v>
      </c>
      <c r="L33" s="5">
        <f t="shared" si="15"/>
        <v>196</v>
      </c>
    </row>
    <row r="34" spans="1:12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19" x14ac:dyDescent="0.25">
      <c r="A35" s="2" t="s">
        <v>14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7" thickBot="1" x14ac:dyDescent="0.25">
      <c r="A36" s="3" t="s">
        <v>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5"/>
      <c r="H36" s="6"/>
      <c r="I36" s="4" t="s">
        <v>1</v>
      </c>
      <c r="J36" s="4" t="s">
        <v>2</v>
      </c>
      <c r="K36" s="4" t="s">
        <v>3</v>
      </c>
      <c r="L36" s="4" t="s">
        <v>4</v>
      </c>
    </row>
    <row r="37" spans="1:12" x14ac:dyDescent="0.2">
      <c r="A37" s="7" t="s">
        <v>5</v>
      </c>
      <c r="B37" s="5">
        <v>8</v>
      </c>
      <c r="C37" s="5">
        <v>8</v>
      </c>
      <c r="D37" s="5">
        <v>8</v>
      </c>
      <c r="E37" s="5"/>
      <c r="F37" s="5"/>
      <c r="G37" s="5"/>
      <c r="H37" s="7" t="s">
        <v>5</v>
      </c>
      <c r="I37" s="5">
        <f>MIN(B37:F37)</f>
        <v>8</v>
      </c>
      <c r="J37" s="5">
        <f>MAX(B37:F37)</f>
        <v>8</v>
      </c>
      <c r="K37" s="5">
        <f>AVERAGE(B37:F37)</f>
        <v>8</v>
      </c>
      <c r="L37" s="5">
        <f>MEDIAN(B37:F37)</f>
        <v>8</v>
      </c>
    </row>
    <row r="38" spans="1:12" x14ac:dyDescent="0.2">
      <c r="A38" s="7" t="s">
        <v>6</v>
      </c>
      <c r="B38" s="5">
        <v>24.575306177139201</v>
      </c>
      <c r="C38" s="5">
        <v>24.030010938644399</v>
      </c>
      <c r="D38" s="5">
        <v>24.723447084426802</v>
      </c>
      <c r="E38" s="5"/>
      <c r="F38" s="5"/>
      <c r="G38" s="5"/>
      <c r="H38" s="7" t="s">
        <v>6</v>
      </c>
      <c r="I38" s="5">
        <f t="shared" ref="I38:I41" si="16">MIN(B38:F38)</f>
        <v>24.030010938644399</v>
      </c>
      <c r="J38" s="5">
        <f t="shared" ref="J38:J41" si="17">MAX(B38:F38)</f>
        <v>24.723447084426802</v>
      </c>
      <c r="K38" s="5">
        <f t="shared" ref="K38:K41" si="18">AVERAGE(B38:F38)</f>
        <v>24.442921400070134</v>
      </c>
      <c r="L38" s="5">
        <f t="shared" ref="L38:L41" si="19">MEDIAN(B38:F38)</f>
        <v>24.575306177139201</v>
      </c>
    </row>
    <row r="39" spans="1:12" x14ac:dyDescent="0.2">
      <c r="A39" s="7" t="s">
        <v>7</v>
      </c>
      <c r="B39" s="5">
        <v>198</v>
      </c>
      <c r="C39" s="5">
        <v>36</v>
      </c>
      <c r="D39" s="5">
        <v>69</v>
      </c>
      <c r="E39" s="5"/>
      <c r="F39" s="5"/>
      <c r="G39" s="5"/>
      <c r="H39" s="7" t="s">
        <v>7</v>
      </c>
      <c r="I39" s="5">
        <f t="shared" si="16"/>
        <v>36</v>
      </c>
      <c r="J39" s="5">
        <f t="shared" si="17"/>
        <v>198</v>
      </c>
      <c r="K39" s="5">
        <f t="shared" si="18"/>
        <v>101</v>
      </c>
      <c r="L39" s="5">
        <f t="shared" si="19"/>
        <v>69</v>
      </c>
    </row>
    <row r="40" spans="1:12" x14ac:dyDescent="0.2">
      <c r="A40" s="7" t="s">
        <v>8</v>
      </c>
      <c r="B40" s="5">
        <v>0</v>
      </c>
      <c r="C40" s="5">
        <v>0</v>
      </c>
      <c r="D40" s="5">
        <v>0</v>
      </c>
      <c r="E40" s="5"/>
      <c r="F40" s="5"/>
      <c r="G40" s="5"/>
      <c r="H40" s="7" t="s">
        <v>8</v>
      </c>
      <c r="I40" s="5">
        <f t="shared" si="16"/>
        <v>0</v>
      </c>
      <c r="J40" s="5">
        <f t="shared" si="17"/>
        <v>0</v>
      </c>
      <c r="K40" s="5">
        <f t="shared" si="18"/>
        <v>0</v>
      </c>
      <c r="L40" s="5">
        <f t="shared" si="19"/>
        <v>0</v>
      </c>
    </row>
    <row r="41" spans="1:12" x14ac:dyDescent="0.2">
      <c r="A41" s="7" t="s">
        <v>9</v>
      </c>
      <c r="B41" s="5">
        <v>240</v>
      </c>
      <c r="C41" s="5">
        <v>222</v>
      </c>
      <c r="D41" s="5">
        <v>230</v>
      </c>
      <c r="E41" s="5"/>
      <c r="F41" s="9"/>
      <c r="G41" s="5"/>
      <c r="H41" s="7" t="s">
        <v>9</v>
      </c>
      <c r="I41" s="5">
        <f t="shared" si="16"/>
        <v>222</v>
      </c>
      <c r="J41" s="5">
        <f t="shared" si="17"/>
        <v>240</v>
      </c>
      <c r="K41" s="5">
        <f t="shared" si="18"/>
        <v>230.66666666666666</v>
      </c>
      <c r="L41" s="5">
        <f t="shared" si="19"/>
        <v>230</v>
      </c>
    </row>
    <row r="42" spans="1:12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9" x14ac:dyDescent="0.25">
      <c r="A43" s="2" t="s">
        <v>15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7" thickBot="1" x14ac:dyDescent="0.25">
      <c r="A44" s="3" t="s">
        <v>0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5"/>
      <c r="H44" s="6"/>
      <c r="I44" s="4" t="s">
        <v>1</v>
      </c>
      <c r="J44" s="4" t="s">
        <v>2</v>
      </c>
      <c r="K44" s="4" t="s">
        <v>3</v>
      </c>
      <c r="L44" s="4" t="s">
        <v>4</v>
      </c>
    </row>
    <row r="45" spans="1:12" x14ac:dyDescent="0.2">
      <c r="A45" s="7" t="s">
        <v>5</v>
      </c>
      <c r="B45" s="5">
        <v>8</v>
      </c>
      <c r="C45" s="5">
        <v>9</v>
      </c>
      <c r="D45" s="5">
        <v>10</v>
      </c>
      <c r="E45" s="5"/>
      <c r="F45" s="5"/>
      <c r="G45" s="5"/>
      <c r="H45" s="7" t="s">
        <v>5</v>
      </c>
      <c r="I45" s="5">
        <f>MIN(B45:F45)</f>
        <v>8</v>
      </c>
      <c r="J45" s="5">
        <f>MAX(B45:F45)</f>
        <v>10</v>
      </c>
      <c r="K45" s="5">
        <f>AVERAGE(B45:F45)</f>
        <v>9</v>
      </c>
      <c r="L45" s="5">
        <f>MEDIAN(B45:F45)</f>
        <v>9</v>
      </c>
    </row>
    <row r="46" spans="1:12" x14ac:dyDescent="0.2">
      <c r="A46" s="7" t="s">
        <v>6</v>
      </c>
      <c r="B46" s="5">
        <v>22.2779378890991</v>
      </c>
      <c r="C46" s="5">
        <v>31.9349651336669</v>
      </c>
      <c r="D46" s="5">
        <v>33.773796081542898</v>
      </c>
      <c r="E46" s="5"/>
      <c r="F46" s="5"/>
      <c r="G46" s="5"/>
      <c r="H46" s="7" t="s">
        <v>6</v>
      </c>
      <c r="I46" s="5">
        <f t="shared" ref="I46:I49" si="20">MIN(B46:F46)</f>
        <v>22.2779378890991</v>
      </c>
      <c r="J46" s="5">
        <f t="shared" ref="J46:J49" si="21">MAX(B46:F46)</f>
        <v>33.773796081542898</v>
      </c>
      <c r="K46" s="5">
        <f t="shared" ref="K46:K49" si="22">AVERAGE(B46:F46)</f>
        <v>29.328899701436299</v>
      </c>
      <c r="L46" s="5">
        <f t="shared" ref="L46:L49" si="23">MEDIAN(B46:F46)</f>
        <v>31.9349651336669</v>
      </c>
    </row>
    <row r="47" spans="1:12" x14ac:dyDescent="0.2">
      <c r="A47" s="7" t="s">
        <v>7</v>
      </c>
      <c r="B47" s="5">
        <v>160</v>
      </c>
      <c r="C47" s="5">
        <v>78</v>
      </c>
      <c r="D47" s="5">
        <v>89</v>
      </c>
      <c r="E47" s="5"/>
      <c r="F47" s="5"/>
      <c r="G47" s="5"/>
      <c r="H47" s="7" t="s">
        <v>7</v>
      </c>
      <c r="I47" s="5">
        <f t="shared" si="20"/>
        <v>78</v>
      </c>
      <c r="J47" s="5">
        <f t="shared" si="21"/>
        <v>160</v>
      </c>
      <c r="K47" s="5">
        <f t="shared" si="22"/>
        <v>109</v>
      </c>
      <c r="L47" s="5">
        <f t="shared" si="23"/>
        <v>89</v>
      </c>
    </row>
    <row r="48" spans="1:12" x14ac:dyDescent="0.2">
      <c r="A48" s="7" t="s">
        <v>8</v>
      </c>
      <c r="B48" s="5">
        <v>0</v>
      </c>
      <c r="C48" s="5">
        <v>0</v>
      </c>
      <c r="D48" s="5">
        <v>0</v>
      </c>
      <c r="E48" s="5"/>
      <c r="F48" s="5"/>
      <c r="G48" s="5"/>
      <c r="H48" s="7" t="s">
        <v>8</v>
      </c>
      <c r="I48" s="5">
        <f t="shared" si="20"/>
        <v>0</v>
      </c>
      <c r="J48" s="5">
        <f t="shared" si="21"/>
        <v>0</v>
      </c>
      <c r="K48" s="5">
        <f t="shared" si="22"/>
        <v>0</v>
      </c>
      <c r="L48" s="5">
        <f t="shared" si="23"/>
        <v>0</v>
      </c>
    </row>
    <row r="49" spans="1:12" x14ac:dyDescent="0.2">
      <c r="A49" s="7" t="s">
        <v>9</v>
      </c>
      <c r="B49" s="5">
        <v>252</v>
      </c>
      <c r="C49" s="5">
        <v>278</v>
      </c>
      <c r="D49" s="5">
        <v>289</v>
      </c>
      <c r="E49" s="5"/>
      <c r="F49" s="5"/>
      <c r="G49" s="5"/>
      <c r="H49" s="7" t="s">
        <v>9</v>
      </c>
      <c r="I49" s="5">
        <f t="shared" si="20"/>
        <v>252</v>
      </c>
      <c r="J49" s="5">
        <f t="shared" si="21"/>
        <v>289</v>
      </c>
      <c r="K49" s="5">
        <f t="shared" si="22"/>
        <v>273</v>
      </c>
      <c r="L49" s="5">
        <f t="shared" si="23"/>
        <v>278</v>
      </c>
    </row>
  </sheetData>
  <mergeCells count="8">
    <mergeCell ref="A43:L43"/>
    <mergeCell ref="A2:L2"/>
    <mergeCell ref="A1:L1"/>
    <mergeCell ref="A3:L3"/>
    <mergeCell ref="A11:L11"/>
    <mergeCell ref="A19:L19"/>
    <mergeCell ref="A27:L27"/>
    <mergeCell ref="A35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Lui</dc:creator>
  <cp:lastModifiedBy>Curtis Lui</cp:lastModifiedBy>
  <dcterms:created xsi:type="dcterms:W3CDTF">2020-06-13T18:33:04Z</dcterms:created>
  <dcterms:modified xsi:type="dcterms:W3CDTF">2020-06-13T18:48:36Z</dcterms:modified>
</cp:coreProperties>
</file>